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2847\var\www\miau\data\miau\282\"/>
    </mc:Choice>
  </mc:AlternateContent>
  <xr:revisionPtr revIDLastSave="0" documentId="13_ncr:1_{1CB77870-51CC-443B-A74E-87B4B896A955}" xr6:coauthVersionLast="47" xr6:coauthVersionMax="47" xr10:uidLastSave="{00000000-0000-0000-0000-000000000000}"/>
  <bookViews>
    <workbookView xWindow="-108" yWindow="-108" windowWidth="23256" windowHeight="12720" tabRatio="836" firstSheet="1" activeTab="7" xr2:uid="{2D668528-E264-460A-9CE8-04C014E0099B}"/>
  </bookViews>
  <sheets>
    <sheet name="dinamikus" sheetId="1" r:id="rId1"/>
    <sheet name="statikus1" sheetId="2" r:id="rId2"/>
    <sheet name="y0-1l-i" sheetId="9" r:id="rId3"/>
    <sheet name="Y0-1 lepcso" sheetId="3" r:id="rId4"/>
    <sheet name="Y0-2 lepcso" sheetId="4" r:id="rId5"/>
    <sheet name="statikus2" sheetId="5" r:id="rId6"/>
    <sheet name="statikus2_" sheetId="6" r:id="rId7"/>
    <sheet name="statikus2_ (2)" sheetId="15" r:id="rId8"/>
    <sheet name="y0_2l_i" sheetId="10" r:id="rId9"/>
    <sheet name="l1" sheetId="7" r:id="rId10"/>
    <sheet name="l2" sheetId="8" r:id="rId11"/>
    <sheet name="Excel1 1L" sheetId="11" r:id="rId12"/>
    <sheet name="Excel1 1L (2)" sheetId="14" r:id="rId13"/>
    <sheet name="Excel2 1L" sheetId="12" r:id="rId14"/>
    <sheet name="Excel2 1L (2)" sheetId="13" r:id="rId15"/>
  </sheets>
  <definedNames>
    <definedName name="solver_adj" localSheetId="11" hidden="1">'Excel1 1L'!$J$3:$N$3</definedName>
    <definedName name="solver_adj" localSheetId="12" hidden="1">'Excel1 1L (2)'!$J$3:$N$3</definedName>
    <definedName name="solver_adj" localSheetId="13" hidden="1">'Excel2 1L'!$J$3:$N$3</definedName>
    <definedName name="solver_adj" localSheetId="14" hidden="1">'Excel2 1L (2)'!$J$3:$N$3</definedName>
    <definedName name="solver_cvg" localSheetId="11" hidden="1">"""""""""""""""0,0001"""""""""""""""</definedName>
    <definedName name="solver_cvg" localSheetId="1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1" hidden="1">1</definedName>
    <definedName name="solver_drv" localSheetId="12" hidden="1">1</definedName>
    <definedName name="solver_drv" localSheetId="13" hidden="1">1</definedName>
    <definedName name="solver_drv" localSheetId="14" hidden="1">1</definedName>
    <definedName name="solver_eng" localSheetId="11" hidden="1">1</definedName>
    <definedName name="solver_eng" localSheetId="12" hidden="1">1</definedName>
    <definedName name="solver_eng" localSheetId="13" hidden="1">1</definedName>
    <definedName name="solver_eng" localSheetId="14" hidden="1">1</definedName>
    <definedName name="solver_est" localSheetId="11" hidden="1">1</definedName>
    <definedName name="solver_est" localSheetId="12" hidden="1">1</definedName>
    <definedName name="solver_est" localSheetId="13" hidden="1">1</definedName>
    <definedName name="solver_est" localSheetId="14" hidden="1">1</definedName>
    <definedName name="solver_itr" localSheetId="11" hidden="1">2147483647</definedName>
    <definedName name="solver_itr" localSheetId="12" hidden="1">2147483647</definedName>
    <definedName name="solver_itr" localSheetId="13" hidden="1">2147483647</definedName>
    <definedName name="solver_itr" localSheetId="14" hidden="1">2147483647</definedName>
    <definedName name="solver_mip" localSheetId="11" hidden="1">2147483647</definedName>
    <definedName name="solver_mip" localSheetId="12" hidden="1">2147483647</definedName>
    <definedName name="solver_mip" localSheetId="13" hidden="1">2147483647</definedName>
    <definedName name="solver_mip" localSheetId="14" hidden="1">2147483647</definedName>
    <definedName name="solver_mni" localSheetId="11" hidden="1">30</definedName>
    <definedName name="solver_mni" localSheetId="12" hidden="1">30</definedName>
    <definedName name="solver_mni" localSheetId="13" hidden="1">30</definedName>
    <definedName name="solver_mni" localSheetId="14" hidden="1">30</definedName>
    <definedName name="solver_mrt" localSheetId="11" hidden="1">"""""""""""""""0,075"""""""""""""""</definedName>
    <definedName name="solver_mrt" localSheetId="1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1" hidden="1">2</definedName>
    <definedName name="solver_msl" localSheetId="12" hidden="1">2</definedName>
    <definedName name="solver_msl" localSheetId="13" hidden="1">2</definedName>
    <definedName name="solver_msl" localSheetId="14" hidden="1">2</definedName>
    <definedName name="solver_neg" localSheetId="11" hidden="1">1</definedName>
    <definedName name="solver_neg" localSheetId="12" hidden="1">1</definedName>
    <definedName name="solver_neg" localSheetId="13" hidden="1">1</definedName>
    <definedName name="solver_neg" localSheetId="14" hidden="1">1</definedName>
    <definedName name="solver_nod" localSheetId="11" hidden="1">2147483647</definedName>
    <definedName name="solver_nod" localSheetId="12" hidden="1">2147483647</definedName>
    <definedName name="solver_nod" localSheetId="13" hidden="1">2147483647</definedName>
    <definedName name="solver_nod" localSheetId="14" hidden="1">2147483647</definedName>
    <definedName name="solver_num" localSheetId="11" hidden="1">0</definedName>
    <definedName name="solver_num" localSheetId="12" hidden="1">0</definedName>
    <definedName name="solver_num" localSheetId="13" hidden="1">0</definedName>
    <definedName name="solver_num" localSheetId="14" hidden="1">0</definedName>
    <definedName name="solver_nwt" localSheetId="11" hidden="1">1</definedName>
    <definedName name="solver_nwt" localSheetId="12" hidden="1">1</definedName>
    <definedName name="solver_nwt" localSheetId="13" hidden="1">1</definedName>
    <definedName name="solver_nwt" localSheetId="14" hidden="1">1</definedName>
    <definedName name="solver_opt" localSheetId="11" hidden="1">'Excel1 1L'!$X$1</definedName>
    <definedName name="solver_opt" localSheetId="12" hidden="1">'Excel1 1L (2)'!$X$1</definedName>
    <definedName name="solver_opt" localSheetId="13" hidden="1">'Excel2 1L'!$X$1</definedName>
    <definedName name="solver_opt" localSheetId="14" hidden="1">'Excel2 1L (2)'!$X$1</definedName>
    <definedName name="solver_pre" localSheetId="11" hidden="1">"""""""""""""""0,000001"""""""""""""""</definedName>
    <definedName name="solver_pre" localSheetId="1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1" hidden="1">1</definedName>
    <definedName name="solver_rbv" localSheetId="12" hidden="1">1</definedName>
    <definedName name="solver_rbv" localSheetId="13" hidden="1">1</definedName>
    <definedName name="solver_rbv" localSheetId="14" hidden="1">1</definedName>
    <definedName name="solver_rlx" localSheetId="11" hidden="1">2</definedName>
    <definedName name="solver_rlx" localSheetId="12" hidden="1">2</definedName>
    <definedName name="solver_rlx" localSheetId="13" hidden="1">2</definedName>
    <definedName name="solver_rlx" localSheetId="14" hidden="1">2</definedName>
    <definedName name="solver_rsd" localSheetId="11" hidden="1">0</definedName>
    <definedName name="solver_rsd" localSheetId="12" hidden="1">0</definedName>
    <definedName name="solver_rsd" localSheetId="13" hidden="1">0</definedName>
    <definedName name="solver_rsd" localSheetId="14" hidden="1">0</definedName>
    <definedName name="solver_scl" localSheetId="11" hidden="1">1</definedName>
    <definedName name="solver_scl" localSheetId="12" hidden="1">1</definedName>
    <definedName name="solver_scl" localSheetId="13" hidden="1">1</definedName>
    <definedName name="solver_scl" localSheetId="14" hidden="1">1</definedName>
    <definedName name="solver_sho" localSheetId="11" hidden="1">2</definedName>
    <definedName name="solver_sho" localSheetId="12" hidden="1">2</definedName>
    <definedName name="solver_sho" localSheetId="13" hidden="1">2</definedName>
    <definedName name="solver_sho" localSheetId="14" hidden="1">2</definedName>
    <definedName name="solver_ssz" localSheetId="11" hidden="1">100</definedName>
    <definedName name="solver_ssz" localSheetId="12" hidden="1">100</definedName>
    <definedName name="solver_ssz" localSheetId="13" hidden="1">100</definedName>
    <definedName name="solver_ssz" localSheetId="14" hidden="1">100</definedName>
    <definedName name="solver_tim" localSheetId="11" hidden="1">2147483647</definedName>
    <definedName name="solver_tim" localSheetId="12" hidden="1">2147483647</definedName>
    <definedName name="solver_tim" localSheetId="13" hidden="1">2147483647</definedName>
    <definedName name="solver_tim" localSheetId="14" hidden="1">2147483647</definedName>
    <definedName name="solver_tol" localSheetId="11" hidden="1">0.01</definedName>
    <definedName name="solver_tol" localSheetId="12" hidden="1">0.01</definedName>
    <definedName name="solver_tol" localSheetId="13" hidden="1">0.01</definedName>
    <definedName name="solver_tol" localSheetId="14" hidden="1">0.01</definedName>
    <definedName name="solver_typ" localSheetId="11" hidden="1">2</definedName>
    <definedName name="solver_typ" localSheetId="12" hidden="1">2</definedName>
    <definedName name="solver_typ" localSheetId="13" hidden="1">2</definedName>
    <definedName name="solver_typ" localSheetId="14" hidden="1">2</definedName>
    <definedName name="solver_val" localSheetId="11" hidden="1">0</definedName>
    <definedName name="solver_val" localSheetId="12" hidden="1">0</definedName>
    <definedName name="solver_val" localSheetId="13" hidden="1">0</definedName>
    <definedName name="solver_val" localSheetId="14" hidden="1">0</definedName>
    <definedName name="solver_ver" localSheetId="11" hidden="1">3</definedName>
    <definedName name="solver_ver" localSheetId="12" hidden="1">3</definedName>
    <definedName name="solver_ver" localSheetId="13" hidden="1">3</definedName>
    <definedName name="solver_ver" localSheetId="1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6" l="1"/>
  <c r="H87" i="15"/>
  <c r="F86" i="15"/>
  <c r="E86" i="15"/>
  <c r="H84" i="15"/>
  <c r="G84" i="15"/>
  <c r="E83" i="15"/>
  <c r="D83" i="15"/>
  <c r="G81" i="15"/>
  <c r="F81" i="15"/>
  <c r="D80" i="15"/>
  <c r="H79" i="15"/>
  <c r="F78" i="15"/>
  <c r="E78" i="15"/>
  <c r="H76" i="15"/>
  <c r="G76" i="15"/>
  <c r="E75" i="15"/>
  <c r="D75" i="15"/>
  <c r="G73" i="15"/>
  <c r="F73" i="15"/>
  <c r="D72" i="15"/>
  <c r="H71" i="15"/>
  <c r="F70" i="15"/>
  <c r="E70" i="15"/>
  <c r="H68" i="15"/>
  <c r="G68" i="15"/>
  <c r="E67" i="15"/>
  <c r="D67" i="15"/>
  <c r="G65" i="15"/>
  <c r="F65" i="15"/>
  <c r="D64" i="15"/>
  <c r="H63" i="15"/>
  <c r="H60" i="15"/>
  <c r="G60" i="15"/>
  <c r="G87" i="15" s="1"/>
  <c r="F60" i="15"/>
  <c r="F87" i="15" s="1"/>
  <c r="E60" i="15"/>
  <c r="E87" i="15" s="1"/>
  <c r="D60" i="15"/>
  <c r="D87" i="15" s="1"/>
  <c r="H59" i="15"/>
  <c r="H86" i="15" s="1"/>
  <c r="G59" i="15"/>
  <c r="G86" i="15" s="1"/>
  <c r="F59" i="15"/>
  <c r="E59" i="15"/>
  <c r="D59" i="15"/>
  <c r="D86" i="15" s="1"/>
  <c r="H58" i="15"/>
  <c r="H85" i="15" s="1"/>
  <c r="G58" i="15"/>
  <c r="G85" i="15" s="1"/>
  <c r="F58" i="15"/>
  <c r="F85" i="15" s="1"/>
  <c r="E58" i="15"/>
  <c r="E85" i="15" s="1"/>
  <c r="D58" i="15"/>
  <c r="D85" i="15" s="1"/>
  <c r="H57" i="15"/>
  <c r="G57" i="15"/>
  <c r="F57" i="15"/>
  <c r="F84" i="15" s="1"/>
  <c r="E57" i="15"/>
  <c r="E84" i="15" s="1"/>
  <c r="D57" i="15"/>
  <c r="D84" i="15" s="1"/>
  <c r="H56" i="15"/>
  <c r="H83" i="15" s="1"/>
  <c r="G56" i="15"/>
  <c r="G83" i="15" s="1"/>
  <c r="F56" i="15"/>
  <c r="F83" i="15" s="1"/>
  <c r="E56" i="15"/>
  <c r="D56" i="15"/>
  <c r="H55" i="15"/>
  <c r="H82" i="15" s="1"/>
  <c r="G55" i="15"/>
  <c r="G82" i="15" s="1"/>
  <c r="F55" i="15"/>
  <c r="F82" i="15" s="1"/>
  <c r="E55" i="15"/>
  <c r="E82" i="15" s="1"/>
  <c r="D55" i="15"/>
  <c r="D82" i="15" s="1"/>
  <c r="H54" i="15"/>
  <c r="H81" i="15" s="1"/>
  <c r="G54" i="15"/>
  <c r="F54" i="15"/>
  <c r="E54" i="15"/>
  <c r="E81" i="15" s="1"/>
  <c r="D54" i="15"/>
  <c r="D81" i="15" s="1"/>
  <c r="H53" i="15"/>
  <c r="H80" i="15" s="1"/>
  <c r="G53" i="15"/>
  <c r="G80" i="15" s="1"/>
  <c r="F53" i="15"/>
  <c r="F80" i="15" s="1"/>
  <c r="E53" i="15"/>
  <c r="E80" i="15" s="1"/>
  <c r="D53" i="15"/>
  <c r="H52" i="15"/>
  <c r="G52" i="15"/>
  <c r="G79" i="15" s="1"/>
  <c r="F52" i="15"/>
  <c r="F79" i="15" s="1"/>
  <c r="E52" i="15"/>
  <c r="E79" i="15" s="1"/>
  <c r="D52" i="15"/>
  <c r="D79" i="15" s="1"/>
  <c r="H51" i="15"/>
  <c r="H78" i="15" s="1"/>
  <c r="G51" i="15"/>
  <c r="G78" i="15" s="1"/>
  <c r="F51" i="15"/>
  <c r="E51" i="15"/>
  <c r="D51" i="15"/>
  <c r="D78" i="15" s="1"/>
  <c r="H50" i="15"/>
  <c r="H77" i="15" s="1"/>
  <c r="G50" i="15"/>
  <c r="G77" i="15" s="1"/>
  <c r="F50" i="15"/>
  <c r="F77" i="15" s="1"/>
  <c r="E50" i="15"/>
  <c r="E77" i="15" s="1"/>
  <c r="D50" i="15"/>
  <c r="D77" i="15" s="1"/>
  <c r="H49" i="15"/>
  <c r="G49" i="15"/>
  <c r="F49" i="15"/>
  <c r="F76" i="15" s="1"/>
  <c r="E49" i="15"/>
  <c r="E76" i="15" s="1"/>
  <c r="D49" i="15"/>
  <c r="D76" i="15" s="1"/>
  <c r="H48" i="15"/>
  <c r="H75" i="15" s="1"/>
  <c r="G48" i="15"/>
  <c r="G75" i="15" s="1"/>
  <c r="F48" i="15"/>
  <c r="F75" i="15" s="1"/>
  <c r="E48" i="15"/>
  <c r="D48" i="15"/>
  <c r="H47" i="15"/>
  <c r="H74" i="15" s="1"/>
  <c r="G47" i="15"/>
  <c r="G74" i="15" s="1"/>
  <c r="F47" i="15"/>
  <c r="F74" i="15" s="1"/>
  <c r="E47" i="15"/>
  <c r="E74" i="15" s="1"/>
  <c r="D47" i="15"/>
  <c r="D74" i="15" s="1"/>
  <c r="H46" i="15"/>
  <c r="H73" i="15" s="1"/>
  <c r="G46" i="15"/>
  <c r="F46" i="15"/>
  <c r="E46" i="15"/>
  <c r="E73" i="15" s="1"/>
  <c r="D46" i="15"/>
  <c r="D73" i="15" s="1"/>
  <c r="H45" i="15"/>
  <c r="H72" i="15" s="1"/>
  <c r="G45" i="15"/>
  <c r="G72" i="15" s="1"/>
  <c r="F45" i="15"/>
  <c r="F72" i="15" s="1"/>
  <c r="E45" i="15"/>
  <c r="E72" i="15" s="1"/>
  <c r="D45" i="15"/>
  <c r="H44" i="15"/>
  <c r="G44" i="15"/>
  <c r="G71" i="15" s="1"/>
  <c r="F44" i="15"/>
  <c r="F71" i="15" s="1"/>
  <c r="E44" i="15"/>
  <c r="E71" i="15" s="1"/>
  <c r="D44" i="15"/>
  <c r="D71" i="15" s="1"/>
  <c r="H43" i="15"/>
  <c r="H70" i="15" s="1"/>
  <c r="G43" i="15"/>
  <c r="G70" i="15" s="1"/>
  <c r="F43" i="15"/>
  <c r="E43" i="15"/>
  <c r="D43" i="15"/>
  <c r="D70" i="15" s="1"/>
  <c r="H42" i="15"/>
  <c r="H69" i="15" s="1"/>
  <c r="G42" i="15"/>
  <c r="G69" i="15" s="1"/>
  <c r="F42" i="15"/>
  <c r="F69" i="15" s="1"/>
  <c r="E42" i="15"/>
  <c r="E69" i="15" s="1"/>
  <c r="D42" i="15"/>
  <c r="D69" i="15" s="1"/>
  <c r="H41" i="15"/>
  <c r="G41" i="15"/>
  <c r="F41" i="15"/>
  <c r="F68" i="15" s="1"/>
  <c r="E41" i="15"/>
  <c r="E68" i="15" s="1"/>
  <c r="D41" i="15"/>
  <c r="D68" i="15" s="1"/>
  <c r="H40" i="15"/>
  <c r="H67" i="15" s="1"/>
  <c r="G40" i="15"/>
  <c r="G67" i="15" s="1"/>
  <c r="F40" i="15"/>
  <c r="F67" i="15" s="1"/>
  <c r="E40" i="15"/>
  <c r="D40" i="15"/>
  <c r="H39" i="15"/>
  <c r="H66" i="15" s="1"/>
  <c r="G39" i="15"/>
  <c r="G66" i="15" s="1"/>
  <c r="F39" i="15"/>
  <c r="F66" i="15" s="1"/>
  <c r="E39" i="15"/>
  <c r="E66" i="15" s="1"/>
  <c r="D39" i="15"/>
  <c r="D66" i="15" s="1"/>
  <c r="H38" i="15"/>
  <c r="H65" i="15" s="1"/>
  <c r="G38" i="15"/>
  <c r="F38" i="15"/>
  <c r="E38" i="15"/>
  <c r="E65" i="15" s="1"/>
  <c r="D38" i="15"/>
  <c r="D65" i="15" s="1"/>
  <c r="H37" i="15"/>
  <c r="H64" i="15" s="1"/>
  <c r="G37" i="15"/>
  <c r="G64" i="15" s="1"/>
  <c r="F37" i="15"/>
  <c r="F64" i="15" s="1"/>
  <c r="E37" i="15"/>
  <c r="E64" i="15" s="1"/>
  <c r="D37" i="15"/>
  <c r="H36" i="15"/>
  <c r="G36" i="15"/>
  <c r="G63" i="15" s="1"/>
  <c r="F36" i="15"/>
  <c r="F63" i="15" s="1"/>
  <c r="E36" i="15"/>
  <c r="E63" i="15" s="1"/>
  <c r="D36" i="15"/>
  <c r="D63" i="15" s="1"/>
  <c r="T33" i="15"/>
  <c r="S33" i="15"/>
  <c r="R33" i="15"/>
  <c r="Q33" i="15"/>
  <c r="P33" i="15"/>
  <c r="O33" i="15" s="1"/>
  <c r="L33" i="15"/>
  <c r="K33" i="15"/>
  <c r="J33" i="15"/>
  <c r="T32" i="15"/>
  <c r="S32" i="15"/>
  <c r="R32" i="15"/>
  <c r="Q32" i="15"/>
  <c r="P32" i="15"/>
  <c r="O32" i="15" s="1"/>
  <c r="L32" i="15"/>
  <c r="K32" i="15"/>
  <c r="J32" i="15"/>
  <c r="T31" i="15"/>
  <c r="S31" i="15"/>
  <c r="R31" i="15"/>
  <c r="O31" i="15" s="1"/>
  <c r="Q31" i="15"/>
  <c r="P31" i="15"/>
  <c r="L31" i="15"/>
  <c r="K31" i="15"/>
  <c r="J31" i="15"/>
  <c r="T30" i="15"/>
  <c r="S30" i="15"/>
  <c r="R30" i="15"/>
  <c r="Q30" i="15"/>
  <c r="P30" i="15"/>
  <c r="O30" i="15" s="1"/>
  <c r="L30" i="15"/>
  <c r="K30" i="15"/>
  <c r="J30" i="15"/>
  <c r="T29" i="15"/>
  <c r="S29" i="15"/>
  <c r="R29" i="15"/>
  <c r="Q29" i="15"/>
  <c r="P29" i="15"/>
  <c r="O29" i="15" s="1"/>
  <c r="L29" i="15"/>
  <c r="K29" i="15"/>
  <c r="J29" i="15"/>
  <c r="T28" i="15"/>
  <c r="S28" i="15"/>
  <c r="R28" i="15"/>
  <c r="Q28" i="15"/>
  <c r="P28" i="15"/>
  <c r="O28" i="15" s="1"/>
  <c r="L28" i="15"/>
  <c r="K28" i="15"/>
  <c r="J28" i="15"/>
  <c r="T27" i="15"/>
  <c r="S27" i="15"/>
  <c r="R27" i="15"/>
  <c r="Q27" i="15"/>
  <c r="P27" i="15"/>
  <c r="O27" i="15" s="1"/>
  <c r="L27" i="15"/>
  <c r="K27" i="15"/>
  <c r="J27" i="15"/>
  <c r="T26" i="15"/>
  <c r="S26" i="15"/>
  <c r="R26" i="15"/>
  <c r="Q26" i="15"/>
  <c r="P26" i="15"/>
  <c r="O26" i="15"/>
  <c r="L26" i="15"/>
  <c r="K26" i="15"/>
  <c r="J26" i="15"/>
  <c r="T25" i="15"/>
  <c r="S25" i="15"/>
  <c r="R25" i="15"/>
  <c r="Q25" i="15"/>
  <c r="P25" i="15"/>
  <c r="O25" i="15" s="1"/>
  <c r="L25" i="15"/>
  <c r="K25" i="15"/>
  <c r="J25" i="15"/>
  <c r="T24" i="15"/>
  <c r="S24" i="15"/>
  <c r="R24" i="15"/>
  <c r="Q24" i="15"/>
  <c r="P24" i="15"/>
  <c r="O24" i="15" s="1"/>
  <c r="L24" i="15"/>
  <c r="K24" i="15"/>
  <c r="J24" i="15"/>
  <c r="T23" i="15"/>
  <c r="S23" i="15"/>
  <c r="R23" i="15"/>
  <c r="Q23" i="15"/>
  <c r="O23" i="15" s="1"/>
  <c r="P23" i="15"/>
  <c r="L23" i="15"/>
  <c r="K23" i="15"/>
  <c r="J23" i="15"/>
  <c r="T22" i="15"/>
  <c r="S22" i="15"/>
  <c r="R22" i="15"/>
  <c r="Q22" i="15"/>
  <c r="P22" i="15"/>
  <c r="O22" i="15" s="1"/>
  <c r="L22" i="15"/>
  <c r="K22" i="15"/>
  <c r="J22" i="15"/>
  <c r="T21" i="15"/>
  <c r="S21" i="15"/>
  <c r="R21" i="15"/>
  <c r="Q21" i="15"/>
  <c r="O21" i="15" s="1"/>
  <c r="P21" i="15"/>
  <c r="L21" i="15"/>
  <c r="K21" i="15"/>
  <c r="J21" i="15"/>
  <c r="T20" i="15"/>
  <c r="S20" i="15"/>
  <c r="R20" i="15"/>
  <c r="Q20" i="15"/>
  <c r="P20" i="15"/>
  <c r="O20" i="15" s="1"/>
  <c r="L20" i="15"/>
  <c r="K20" i="15"/>
  <c r="J20" i="15"/>
  <c r="T19" i="15"/>
  <c r="S19" i="15"/>
  <c r="R19" i="15"/>
  <c r="Q19" i="15"/>
  <c r="P19" i="15"/>
  <c r="O19" i="15" s="1"/>
  <c r="L19" i="15"/>
  <c r="K19" i="15"/>
  <c r="J19" i="15"/>
  <c r="T18" i="15"/>
  <c r="S18" i="15"/>
  <c r="R18" i="15"/>
  <c r="Q18" i="15"/>
  <c r="P18" i="15"/>
  <c r="O18" i="15"/>
  <c r="L18" i="15"/>
  <c r="K18" i="15"/>
  <c r="J18" i="15"/>
  <c r="T17" i="15"/>
  <c r="S17" i="15"/>
  <c r="R17" i="15"/>
  <c r="Q17" i="15"/>
  <c r="P17" i="15"/>
  <c r="O17" i="15" s="1"/>
  <c r="L17" i="15"/>
  <c r="K17" i="15"/>
  <c r="J17" i="15"/>
  <c r="T16" i="15"/>
  <c r="S16" i="15"/>
  <c r="R16" i="15"/>
  <c r="Q16" i="15"/>
  <c r="P16" i="15"/>
  <c r="O16" i="15" s="1"/>
  <c r="L16" i="15"/>
  <c r="K16" i="15"/>
  <c r="J16" i="15"/>
  <c r="T15" i="15"/>
  <c r="S15" i="15"/>
  <c r="R15" i="15"/>
  <c r="Q15" i="15"/>
  <c r="O15" i="15" s="1"/>
  <c r="P15" i="15"/>
  <c r="L15" i="15"/>
  <c r="K15" i="15"/>
  <c r="J15" i="15"/>
  <c r="T14" i="15"/>
  <c r="S14" i="15"/>
  <c r="R14" i="15"/>
  <c r="Q14" i="15"/>
  <c r="P14" i="15"/>
  <c r="O14" i="15" s="1"/>
  <c r="L14" i="15"/>
  <c r="K14" i="15"/>
  <c r="J14" i="15"/>
  <c r="T13" i="15"/>
  <c r="S13" i="15"/>
  <c r="R13" i="15"/>
  <c r="Q13" i="15"/>
  <c r="O13" i="15" s="1"/>
  <c r="P13" i="15"/>
  <c r="L13" i="15"/>
  <c r="K13" i="15"/>
  <c r="J13" i="15"/>
  <c r="T12" i="15"/>
  <c r="S12" i="15"/>
  <c r="R12" i="15"/>
  <c r="Q12" i="15"/>
  <c r="P12" i="15"/>
  <c r="O12" i="15" s="1"/>
  <c r="L12" i="15"/>
  <c r="K12" i="15"/>
  <c r="J12" i="15"/>
  <c r="T11" i="15"/>
  <c r="S11" i="15"/>
  <c r="R11" i="15"/>
  <c r="Q11" i="15"/>
  <c r="P11" i="15"/>
  <c r="O11" i="15" s="1"/>
  <c r="L11" i="15"/>
  <c r="K11" i="15"/>
  <c r="J11" i="15"/>
  <c r="T10" i="15"/>
  <c r="S10" i="15"/>
  <c r="R10" i="15"/>
  <c r="Q10" i="15"/>
  <c r="P10" i="15"/>
  <c r="O10" i="15"/>
  <c r="L10" i="15"/>
  <c r="L6" i="15" s="1"/>
  <c r="K10" i="15"/>
  <c r="J10" i="15"/>
  <c r="T9" i="15"/>
  <c r="S9" i="15"/>
  <c r="R9" i="15"/>
  <c r="Q9" i="15"/>
  <c r="P9" i="15"/>
  <c r="O9" i="15" s="1"/>
  <c r="L9" i="15"/>
  <c r="K9" i="15"/>
  <c r="K6" i="15" s="1"/>
  <c r="J9" i="15"/>
  <c r="T8" i="15"/>
  <c r="S8" i="15"/>
  <c r="R8" i="15"/>
  <c r="Q8" i="15"/>
  <c r="P8" i="15"/>
  <c r="B8" i="15"/>
  <c r="H6" i="15"/>
  <c r="G2" i="15"/>
  <c r="D6" i="15"/>
  <c r="H5" i="15"/>
  <c r="G5" i="15"/>
  <c r="F5" i="15"/>
  <c r="E5" i="15"/>
  <c r="D5" i="15"/>
  <c r="D3" i="15" s="1"/>
  <c r="H4" i="15"/>
  <c r="H2" i="15" s="1"/>
  <c r="G4" i="15"/>
  <c r="F4" i="15"/>
  <c r="F2" i="15" s="1"/>
  <c r="E4" i="15"/>
  <c r="D4" i="15"/>
  <c r="G3" i="15"/>
  <c r="F3" i="15"/>
  <c r="F1" i="15" s="1"/>
  <c r="E3" i="15"/>
  <c r="E2" i="15"/>
  <c r="U27" i="14"/>
  <c r="T27" i="14"/>
  <c r="S27" i="14"/>
  <c r="R27" i="14"/>
  <c r="Q27" i="14"/>
  <c r="U26" i="14"/>
  <c r="T26" i="14"/>
  <c r="S26" i="14"/>
  <c r="R26" i="14"/>
  <c r="Q26" i="14"/>
  <c r="U25" i="14"/>
  <c r="T25" i="14"/>
  <c r="S25" i="14"/>
  <c r="R25" i="14"/>
  <c r="Q25" i="14"/>
  <c r="U24" i="14"/>
  <c r="T24" i="14"/>
  <c r="S24" i="14"/>
  <c r="R24" i="14"/>
  <c r="Q24" i="14"/>
  <c r="U23" i="14"/>
  <c r="T23" i="14"/>
  <c r="S23" i="14"/>
  <c r="R23" i="14"/>
  <c r="Q23" i="14"/>
  <c r="U22" i="14"/>
  <c r="T22" i="14"/>
  <c r="S22" i="14"/>
  <c r="R22" i="14"/>
  <c r="Q22" i="14"/>
  <c r="U21" i="14"/>
  <c r="T21" i="14"/>
  <c r="S21" i="14"/>
  <c r="R21" i="14"/>
  <c r="Q21" i="14"/>
  <c r="U20" i="14"/>
  <c r="T20" i="14"/>
  <c r="S20" i="14"/>
  <c r="R20" i="14"/>
  <c r="Q20" i="14"/>
  <c r="U19" i="14"/>
  <c r="T19" i="14"/>
  <c r="S19" i="14"/>
  <c r="R19" i="14"/>
  <c r="Q19" i="14"/>
  <c r="U18" i="14"/>
  <c r="T18" i="14"/>
  <c r="S18" i="14"/>
  <c r="R18" i="14"/>
  <c r="Q18" i="14"/>
  <c r="U17" i="14"/>
  <c r="T17" i="14"/>
  <c r="S17" i="14"/>
  <c r="R17" i="14"/>
  <c r="Q17" i="14"/>
  <c r="U16" i="14"/>
  <c r="T16" i="14"/>
  <c r="S16" i="14"/>
  <c r="R16" i="14"/>
  <c r="Q16" i="14"/>
  <c r="U15" i="14"/>
  <c r="T15" i="14"/>
  <c r="S15" i="14"/>
  <c r="R15" i="14"/>
  <c r="Q15" i="14"/>
  <c r="U14" i="14"/>
  <c r="T14" i="14"/>
  <c r="S14" i="14"/>
  <c r="R14" i="14"/>
  <c r="Q14" i="14"/>
  <c r="U13" i="14"/>
  <c r="T13" i="14"/>
  <c r="S13" i="14"/>
  <c r="R13" i="14"/>
  <c r="Q13" i="14"/>
  <c r="U12" i="14"/>
  <c r="T12" i="14"/>
  <c r="S12" i="14"/>
  <c r="R12" i="14"/>
  <c r="Q12" i="14"/>
  <c r="U11" i="14"/>
  <c r="T11" i="14"/>
  <c r="S11" i="14"/>
  <c r="R11" i="14"/>
  <c r="Q11" i="14"/>
  <c r="U10" i="14"/>
  <c r="T10" i="14"/>
  <c r="S10" i="14"/>
  <c r="R10" i="14"/>
  <c r="Q10" i="14"/>
  <c r="U9" i="14"/>
  <c r="T9" i="14"/>
  <c r="S9" i="14"/>
  <c r="R9" i="14"/>
  <c r="Q9" i="14"/>
  <c r="U8" i="14"/>
  <c r="T8" i="14"/>
  <c r="S8" i="14"/>
  <c r="R8" i="14"/>
  <c r="Q8" i="14"/>
  <c r="U7" i="14"/>
  <c r="T7" i="14"/>
  <c r="S7" i="14"/>
  <c r="R7" i="14"/>
  <c r="Q7" i="14"/>
  <c r="U6" i="14"/>
  <c r="T6" i="14"/>
  <c r="S6" i="14"/>
  <c r="R6" i="14"/>
  <c r="Q6" i="14"/>
  <c r="U5" i="14"/>
  <c r="T5" i="14"/>
  <c r="S5" i="14"/>
  <c r="R5" i="14"/>
  <c r="Q5" i="14"/>
  <c r="U4" i="14"/>
  <c r="T4" i="14"/>
  <c r="S4" i="14"/>
  <c r="R4" i="14"/>
  <c r="Q4" i="14"/>
  <c r="U3" i="14"/>
  <c r="T3" i="14"/>
  <c r="S3" i="14"/>
  <c r="R3" i="14"/>
  <c r="Q3" i="14"/>
  <c r="N2" i="14"/>
  <c r="M2" i="14"/>
  <c r="L2" i="14"/>
  <c r="K2" i="14"/>
  <c r="J2" i="14"/>
  <c r="U27" i="13"/>
  <c r="T27" i="13"/>
  <c r="S27" i="13"/>
  <c r="R27" i="13"/>
  <c r="Q27" i="13"/>
  <c r="U26" i="13"/>
  <c r="T26" i="13"/>
  <c r="S26" i="13"/>
  <c r="R26" i="13"/>
  <c r="Q26" i="13"/>
  <c r="U25" i="13"/>
  <c r="T25" i="13"/>
  <c r="S25" i="13"/>
  <c r="R25" i="13"/>
  <c r="Q25" i="13"/>
  <c r="U24" i="13"/>
  <c r="T24" i="13"/>
  <c r="S24" i="13"/>
  <c r="R24" i="13"/>
  <c r="Q24" i="13"/>
  <c r="U23" i="13"/>
  <c r="T23" i="13"/>
  <c r="S23" i="13"/>
  <c r="R23" i="13"/>
  <c r="Q23" i="13"/>
  <c r="U22" i="13"/>
  <c r="T22" i="13"/>
  <c r="S22" i="13"/>
  <c r="R22" i="13"/>
  <c r="Q22" i="13"/>
  <c r="U21" i="13"/>
  <c r="T21" i="13"/>
  <c r="S21" i="13"/>
  <c r="R21" i="13"/>
  <c r="Q21" i="13"/>
  <c r="U20" i="13"/>
  <c r="T20" i="13"/>
  <c r="S20" i="13"/>
  <c r="R20" i="13"/>
  <c r="Q20" i="13"/>
  <c r="U19" i="13"/>
  <c r="T19" i="13"/>
  <c r="S19" i="13"/>
  <c r="R19" i="13"/>
  <c r="Q19" i="13"/>
  <c r="U18" i="13"/>
  <c r="T18" i="13"/>
  <c r="S18" i="13"/>
  <c r="R18" i="13"/>
  <c r="Q18" i="13"/>
  <c r="U17" i="13"/>
  <c r="T17" i="13"/>
  <c r="S17" i="13"/>
  <c r="R17" i="13"/>
  <c r="Q17" i="13"/>
  <c r="U16" i="13"/>
  <c r="T16" i="13"/>
  <c r="S16" i="13"/>
  <c r="R16" i="13"/>
  <c r="Q16" i="13"/>
  <c r="U15" i="13"/>
  <c r="T15" i="13"/>
  <c r="S15" i="13"/>
  <c r="R15" i="13"/>
  <c r="Q15" i="13"/>
  <c r="U14" i="13"/>
  <c r="T14" i="13"/>
  <c r="S14" i="13"/>
  <c r="R14" i="13"/>
  <c r="Q14" i="13"/>
  <c r="U13" i="13"/>
  <c r="T13" i="13"/>
  <c r="S13" i="13"/>
  <c r="R13" i="13"/>
  <c r="Q13" i="13"/>
  <c r="U12" i="13"/>
  <c r="T12" i="13"/>
  <c r="S12" i="13"/>
  <c r="R12" i="13"/>
  <c r="Q12" i="13"/>
  <c r="U11" i="13"/>
  <c r="T11" i="13"/>
  <c r="S11" i="13"/>
  <c r="R11" i="13"/>
  <c r="Q11" i="13"/>
  <c r="U10" i="13"/>
  <c r="T10" i="13"/>
  <c r="S10" i="13"/>
  <c r="R10" i="13"/>
  <c r="Q10" i="13"/>
  <c r="U9" i="13"/>
  <c r="T9" i="13"/>
  <c r="S9" i="13"/>
  <c r="R9" i="13"/>
  <c r="Q9" i="13"/>
  <c r="U8" i="13"/>
  <c r="T8" i="13"/>
  <c r="S8" i="13"/>
  <c r="R8" i="13"/>
  <c r="Q8" i="13"/>
  <c r="U7" i="13"/>
  <c r="T7" i="13"/>
  <c r="S7" i="13"/>
  <c r="R7" i="13"/>
  <c r="Q7" i="13"/>
  <c r="U6" i="13"/>
  <c r="T6" i="13"/>
  <c r="S6" i="13"/>
  <c r="R6" i="13"/>
  <c r="Q6" i="13"/>
  <c r="U5" i="13"/>
  <c r="T5" i="13"/>
  <c r="S5" i="13"/>
  <c r="R5" i="13"/>
  <c r="Q5" i="13"/>
  <c r="U4" i="13"/>
  <c r="T4" i="13"/>
  <c r="S4" i="13"/>
  <c r="R4" i="13"/>
  <c r="Q4" i="13"/>
  <c r="U3" i="13"/>
  <c r="T3" i="13"/>
  <c r="S3" i="13"/>
  <c r="R3" i="13"/>
  <c r="Q3" i="13"/>
  <c r="N2" i="13"/>
  <c r="M2" i="13"/>
  <c r="L2" i="13"/>
  <c r="K2" i="13"/>
  <c r="J2" i="13"/>
  <c r="U27" i="12"/>
  <c r="T27" i="12"/>
  <c r="S27" i="12"/>
  <c r="R27" i="12"/>
  <c r="Q27" i="12"/>
  <c r="U26" i="12"/>
  <c r="T26" i="12"/>
  <c r="S26" i="12"/>
  <c r="R26" i="12"/>
  <c r="Q26" i="12"/>
  <c r="U25" i="12"/>
  <c r="T25" i="12"/>
  <c r="S25" i="12"/>
  <c r="R25" i="12"/>
  <c r="Q25" i="12"/>
  <c r="U24" i="12"/>
  <c r="T24" i="12"/>
  <c r="S24" i="12"/>
  <c r="R24" i="12"/>
  <c r="Q24" i="12"/>
  <c r="U23" i="12"/>
  <c r="T23" i="12"/>
  <c r="S23" i="12"/>
  <c r="R23" i="12"/>
  <c r="Q23" i="12"/>
  <c r="U22" i="12"/>
  <c r="T22" i="12"/>
  <c r="S22" i="12"/>
  <c r="R22" i="12"/>
  <c r="Q22" i="12"/>
  <c r="U21" i="12"/>
  <c r="T21" i="12"/>
  <c r="S21" i="12"/>
  <c r="R21" i="12"/>
  <c r="Q21" i="12"/>
  <c r="U20" i="12"/>
  <c r="T20" i="12"/>
  <c r="S20" i="12"/>
  <c r="R20" i="12"/>
  <c r="Q20" i="12"/>
  <c r="U19" i="12"/>
  <c r="T19" i="12"/>
  <c r="S19" i="12"/>
  <c r="R19" i="12"/>
  <c r="Q19" i="12"/>
  <c r="U18" i="12"/>
  <c r="T18" i="12"/>
  <c r="S18" i="12"/>
  <c r="R18" i="12"/>
  <c r="Q18" i="12"/>
  <c r="U17" i="12"/>
  <c r="T17" i="12"/>
  <c r="S17" i="12"/>
  <c r="R17" i="12"/>
  <c r="Q17" i="12"/>
  <c r="U16" i="12"/>
  <c r="T16" i="12"/>
  <c r="S16" i="12"/>
  <c r="R16" i="12"/>
  <c r="Q16" i="12"/>
  <c r="U15" i="12"/>
  <c r="T15" i="12"/>
  <c r="S15" i="12"/>
  <c r="R15" i="12"/>
  <c r="Q15" i="12"/>
  <c r="U14" i="12"/>
  <c r="T14" i="12"/>
  <c r="S14" i="12"/>
  <c r="R14" i="12"/>
  <c r="Q14" i="12"/>
  <c r="U13" i="12"/>
  <c r="T13" i="12"/>
  <c r="S13" i="12"/>
  <c r="R13" i="12"/>
  <c r="Q13" i="12"/>
  <c r="U12" i="12"/>
  <c r="T12" i="12"/>
  <c r="S12" i="12"/>
  <c r="R12" i="12"/>
  <c r="Q12" i="12"/>
  <c r="U11" i="12"/>
  <c r="T11" i="12"/>
  <c r="S11" i="12"/>
  <c r="R11" i="12"/>
  <c r="Q11" i="12"/>
  <c r="U10" i="12"/>
  <c r="T10" i="12"/>
  <c r="S10" i="12"/>
  <c r="R10" i="12"/>
  <c r="Q10" i="12"/>
  <c r="U9" i="12"/>
  <c r="T9" i="12"/>
  <c r="S9" i="12"/>
  <c r="R9" i="12"/>
  <c r="Q9" i="12"/>
  <c r="U8" i="12"/>
  <c r="T8" i="12"/>
  <c r="S8" i="12"/>
  <c r="R8" i="12"/>
  <c r="Q8" i="12"/>
  <c r="U7" i="12"/>
  <c r="T7" i="12"/>
  <c r="S7" i="12"/>
  <c r="R7" i="12"/>
  <c r="Q7" i="12"/>
  <c r="U6" i="12"/>
  <c r="T6" i="12"/>
  <c r="S6" i="12"/>
  <c r="R6" i="12"/>
  <c r="Q6" i="12"/>
  <c r="U5" i="12"/>
  <c r="T5" i="12"/>
  <c r="S5" i="12"/>
  <c r="R5" i="12"/>
  <c r="Q5" i="12"/>
  <c r="U4" i="12"/>
  <c r="T4" i="12"/>
  <c r="S4" i="12"/>
  <c r="R4" i="12"/>
  <c r="Q4" i="12"/>
  <c r="U3" i="12"/>
  <c r="T3" i="12"/>
  <c r="S3" i="12"/>
  <c r="R3" i="12"/>
  <c r="Q3" i="12"/>
  <c r="N2" i="12"/>
  <c r="M2" i="12"/>
  <c r="L2" i="12"/>
  <c r="K2" i="12"/>
  <c r="J2" i="12"/>
  <c r="U27" i="11"/>
  <c r="T27" i="11"/>
  <c r="S27" i="11"/>
  <c r="R27" i="11"/>
  <c r="Q27" i="11"/>
  <c r="U26" i="11"/>
  <c r="T26" i="11"/>
  <c r="S26" i="11"/>
  <c r="R26" i="11"/>
  <c r="Q26" i="11"/>
  <c r="U25" i="11"/>
  <c r="T25" i="11"/>
  <c r="S25" i="11"/>
  <c r="R25" i="11"/>
  <c r="Q25" i="11"/>
  <c r="U24" i="11"/>
  <c r="T24" i="11"/>
  <c r="S24" i="11"/>
  <c r="R24" i="11"/>
  <c r="Q24" i="11"/>
  <c r="U23" i="11"/>
  <c r="T23" i="11"/>
  <c r="S23" i="11"/>
  <c r="R23" i="11"/>
  <c r="Q23" i="11"/>
  <c r="U22" i="11"/>
  <c r="T22" i="11"/>
  <c r="S22" i="11"/>
  <c r="R22" i="11"/>
  <c r="Q22" i="11"/>
  <c r="U21" i="11"/>
  <c r="T21" i="11"/>
  <c r="S21" i="11"/>
  <c r="R21" i="11"/>
  <c r="Q21" i="11"/>
  <c r="U20" i="11"/>
  <c r="T20" i="11"/>
  <c r="S20" i="11"/>
  <c r="R20" i="11"/>
  <c r="Q20" i="11"/>
  <c r="U19" i="11"/>
  <c r="T19" i="11"/>
  <c r="S19" i="11"/>
  <c r="R19" i="11"/>
  <c r="Q19" i="11"/>
  <c r="U18" i="11"/>
  <c r="T18" i="11"/>
  <c r="S18" i="11"/>
  <c r="R18" i="11"/>
  <c r="Q18" i="11"/>
  <c r="U17" i="11"/>
  <c r="T17" i="11"/>
  <c r="S17" i="11"/>
  <c r="R17" i="11"/>
  <c r="Q17" i="11"/>
  <c r="U16" i="11"/>
  <c r="T16" i="11"/>
  <c r="S16" i="11"/>
  <c r="R16" i="11"/>
  <c r="Q16" i="11"/>
  <c r="U15" i="11"/>
  <c r="T15" i="11"/>
  <c r="S15" i="11"/>
  <c r="R15" i="11"/>
  <c r="Q15" i="11"/>
  <c r="U14" i="11"/>
  <c r="T14" i="11"/>
  <c r="S14" i="11"/>
  <c r="R14" i="11"/>
  <c r="Q14" i="11"/>
  <c r="U13" i="11"/>
  <c r="T13" i="11"/>
  <c r="S13" i="11"/>
  <c r="R13" i="11"/>
  <c r="Q13" i="11"/>
  <c r="U12" i="11"/>
  <c r="T12" i="11"/>
  <c r="S12" i="11"/>
  <c r="R12" i="11"/>
  <c r="Q12" i="11"/>
  <c r="U11" i="11"/>
  <c r="T11" i="11"/>
  <c r="S11" i="11"/>
  <c r="R11" i="11"/>
  <c r="Q11" i="11"/>
  <c r="U10" i="11"/>
  <c r="T10" i="11"/>
  <c r="S10" i="11"/>
  <c r="R10" i="11"/>
  <c r="Q10" i="11"/>
  <c r="U9" i="11"/>
  <c r="T9" i="11"/>
  <c r="S9" i="11"/>
  <c r="R9" i="11"/>
  <c r="Q9" i="11"/>
  <c r="U8" i="11"/>
  <c r="T8" i="11"/>
  <c r="S8" i="11"/>
  <c r="R8" i="11"/>
  <c r="Q8" i="11"/>
  <c r="U7" i="11"/>
  <c r="T7" i="11"/>
  <c r="S7" i="11"/>
  <c r="R7" i="11"/>
  <c r="Q7" i="11"/>
  <c r="U6" i="11"/>
  <c r="T6" i="11"/>
  <c r="S6" i="11"/>
  <c r="R6" i="11"/>
  <c r="Q6" i="11"/>
  <c r="U5" i="11"/>
  <c r="T5" i="11"/>
  <c r="S5" i="11"/>
  <c r="R5" i="11"/>
  <c r="Q5" i="11"/>
  <c r="U4" i="11"/>
  <c r="T4" i="11"/>
  <c r="S4" i="11"/>
  <c r="R4" i="11"/>
  <c r="Q4" i="11"/>
  <c r="U3" i="11"/>
  <c r="T3" i="11"/>
  <c r="S3" i="11"/>
  <c r="R3" i="11"/>
  <c r="Q3" i="11"/>
  <c r="N2" i="11"/>
  <c r="M2" i="11"/>
  <c r="L2" i="11"/>
  <c r="K2" i="11"/>
  <c r="J2" i="11"/>
  <c r="B8" i="2"/>
  <c r="B8" i="6"/>
  <c r="L6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9" i="6"/>
  <c r="E1" i="15" l="1"/>
  <c r="G1" i="15"/>
  <c r="O34" i="15"/>
  <c r="O7" i="15"/>
  <c r="K7" i="15"/>
  <c r="J7" i="15"/>
  <c r="D2" i="15"/>
  <c r="D1" i="15" s="1"/>
  <c r="H3" i="15"/>
  <c r="H1" i="15" s="1"/>
  <c r="W3" i="14"/>
  <c r="X3" i="14" s="1"/>
  <c r="W5" i="14"/>
  <c r="X5" i="14" s="1"/>
  <c r="W8" i="14"/>
  <c r="X8" i="14" s="1"/>
  <c r="W7" i="14"/>
  <c r="X7" i="14" s="1"/>
  <c r="W23" i="14"/>
  <c r="X23" i="14" s="1"/>
  <c r="W6" i="14"/>
  <c r="X6" i="14" s="1"/>
  <c r="W9" i="14"/>
  <c r="X9" i="14" s="1"/>
  <c r="W11" i="14"/>
  <c r="X11" i="14" s="1"/>
  <c r="W13" i="14"/>
  <c r="X13" i="14" s="1"/>
  <c r="W16" i="14"/>
  <c r="X16" i="14" s="1"/>
  <c r="W17" i="14"/>
  <c r="X17" i="14" s="1"/>
  <c r="W19" i="14"/>
  <c r="X19" i="14" s="1"/>
  <c r="W21" i="14"/>
  <c r="X21" i="14" s="1"/>
  <c r="W22" i="14"/>
  <c r="X22" i="14" s="1"/>
  <c r="W24" i="14"/>
  <c r="X24" i="14" s="1"/>
  <c r="W27" i="14"/>
  <c r="X27" i="14" s="1"/>
  <c r="W25" i="14"/>
  <c r="X25" i="14" s="1"/>
  <c r="W15" i="14"/>
  <c r="X15" i="14" s="1"/>
  <c r="W14" i="14"/>
  <c r="X14" i="14" s="1"/>
  <c r="W10" i="14"/>
  <c r="X10" i="14" s="1"/>
  <c r="W18" i="14"/>
  <c r="X18" i="14" s="1"/>
  <c r="W26" i="14"/>
  <c r="X26" i="14" s="1"/>
  <c r="W4" i="14"/>
  <c r="X4" i="14" s="1"/>
  <c r="W12" i="14"/>
  <c r="X12" i="14" s="1"/>
  <c r="W20" i="14"/>
  <c r="X20" i="14" s="1"/>
  <c r="W9" i="13"/>
  <c r="X9" i="13" s="1"/>
  <c r="W11" i="13"/>
  <c r="X11" i="13" s="1"/>
  <c r="W22" i="13"/>
  <c r="X22" i="13" s="1"/>
  <c r="W3" i="13"/>
  <c r="X3" i="13" s="1"/>
  <c r="W8" i="13"/>
  <c r="X8" i="13" s="1"/>
  <c r="W14" i="13"/>
  <c r="X14" i="13" s="1"/>
  <c r="W16" i="13"/>
  <c r="X16" i="13" s="1"/>
  <c r="W17" i="13"/>
  <c r="X17" i="13" s="1"/>
  <c r="W19" i="13"/>
  <c r="X19" i="13" s="1"/>
  <c r="W24" i="13"/>
  <c r="X24" i="13" s="1"/>
  <c r="W25" i="13"/>
  <c r="X25" i="13" s="1"/>
  <c r="W27" i="13"/>
  <c r="X27" i="13" s="1"/>
  <c r="W4" i="13"/>
  <c r="X4" i="13" s="1"/>
  <c r="W5" i="13"/>
  <c r="X5" i="13" s="1"/>
  <c r="W7" i="13"/>
  <c r="X7" i="13" s="1"/>
  <c r="W10" i="13"/>
  <c r="X10" i="13" s="1"/>
  <c r="W12" i="13"/>
  <c r="X12" i="13" s="1"/>
  <c r="W13" i="13"/>
  <c r="X13" i="13" s="1"/>
  <c r="W15" i="13"/>
  <c r="X15" i="13" s="1"/>
  <c r="W18" i="13"/>
  <c r="X18" i="13" s="1"/>
  <c r="W20" i="13"/>
  <c r="X20" i="13" s="1"/>
  <c r="W21" i="13"/>
  <c r="X21" i="13" s="1"/>
  <c r="W23" i="13"/>
  <c r="X23" i="13" s="1"/>
  <c r="W26" i="13"/>
  <c r="X26" i="13" s="1"/>
  <c r="W6" i="13"/>
  <c r="X6" i="13" s="1"/>
  <c r="W18" i="12"/>
  <c r="X18" i="12" s="1"/>
  <c r="W5" i="12"/>
  <c r="X5" i="12" s="1"/>
  <c r="W27" i="12"/>
  <c r="X27" i="12" s="1"/>
  <c r="W4" i="12"/>
  <c r="X4" i="12" s="1"/>
  <c r="W20" i="12"/>
  <c r="X20" i="12" s="1"/>
  <c r="W26" i="12"/>
  <c r="X26" i="12" s="1"/>
  <c r="W6" i="12"/>
  <c r="X6" i="12" s="1"/>
  <c r="W12" i="12"/>
  <c r="X12" i="12" s="1"/>
  <c r="W14" i="12"/>
  <c r="X14" i="12" s="1"/>
  <c r="W3" i="12"/>
  <c r="X3" i="12" s="1"/>
  <c r="W8" i="12"/>
  <c r="X8" i="12" s="1"/>
  <c r="W17" i="12"/>
  <c r="X17" i="12" s="1"/>
  <c r="W22" i="12"/>
  <c r="X22" i="12" s="1"/>
  <c r="W13" i="12"/>
  <c r="X13" i="12" s="1"/>
  <c r="W16" i="12"/>
  <c r="X16" i="12" s="1"/>
  <c r="W25" i="12"/>
  <c r="X25" i="12" s="1"/>
  <c r="W7" i="12"/>
  <c r="X7" i="12" s="1"/>
  <c r="W11" i="12"/>
  <c r="X11" i="12" s="1"/>
  <c r="W21" i="12"/>
  <c r="X21" i="12" s="1"/>
  <c r="W24" i="12"/>
  <c r="X24" i="12" s="1"/>
  <c r="W15" i="12"/>
  <c r="X15" i="12" s="1"/>
  <c r="W9" i="12"/>
  <c r="X9" i="12" s="1"/>
  <c r="W19" i="12"/>
  <c r="X19" i="12" s="1"/>
  <c r="W10" i="12"/>
  <c r="X10" i="12" s="1"/>
  <c r="W23" i="12"/>
  <c r="X23" i="12" s="1"/>
  <c r="W17" i="11"/>
  <c r="X17" i="11" s="1"/>
  <c r="W9" i="11"/>
  <c r="X9" i="11" s="1"/>
  <c r="W25" i="11"/>
  <c r="X25" i="11" s="1"/>
  <c r="W4" i="11"/>
  <c r="X4" i="11" s="1"/>
  <c r="W12" i="11"/>
  <c r="X12" i="11" s="1"/>
  <c r="W20" i="11"/>
  <c r="X20" i="11" s="1"/>
  <c r="W3" i="11"/>
  <c r="X3" i="11" s="1"/>
  <c r="W23" i="11"/>
  <c r="X23" i="11" s="1"/>
  <c r="W15" i="11"/>
  <c r="X15" i="11" s="1"/>
  <c r="W27" i="11"/>
  <c r="X27" i="11" s="1"/>
  <c r="W7" i="11"/>
  <c r="X7" i="11" s="1"/>
  <c r="W6" i="11"/>
  <c r="X6" i="11" s="1"/>
  <c r="W14" i="11"/>
  <c r="X14" i="11" s="1"/>
  <c r="W22" i="11"/>
  <c r="X22" i="11" s="1"/>
  <c r="W8" i="11"/>
  <c r="X8" i="11" s="1"/>
  <c r="W24" i="11"/>
  <c r="X24" i="11" s="1"/>
  <c r="W5" i="11"/>
  <c r="X5" i="11" s="1"/>
  <c r="W11" i="11"/>
  <c r="X11" i="11" s="1"/>
  <c r="W13" i="11"/>
  <c r="X13" i="11" s="1"/>
  <c r="W19" i="11"/>
  <c r="X19" i="11" s="1"/>
  <c r="W21" i="11"/>
  <c r="X21" i="11" s="1"/>
  <c r="W10" i="11"/>
  <c r="X10" i="11" s="1"/>
  <c r="W18" i="11"/>
  <c r="X18" i="11" s="1"/>
  <c r="W26" i="11"/>
  <c r="X26" i="11" s="1"/>
  <c r="W16" i="11"/>
  <c r="X16" i="11" s="1"/>
  <c r="L6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K6" i="6"/>
  <c r="K6" i="2"/>
  <c r="G41" i="10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3" i="6"/>
  <c r="G73" i="6"/>
  <c r="F73" i="6"/>
  <c r="E73" i="6"/>
  <c r="D73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G41" i="9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9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H60" i="6"/>
  <c r="G60" i="6"/>
  <c r="F60" i="6"/>
  <c r="E60" i="6"/>
  <c r="D60" i="6"/>
  <c r="H59" i="6"/>
  <c r="G59" i="6"/>
  <c r="F59" i="6"/>
  <c r="E59" i="6"/>
  <c r="D59" i="6"/>
  <c r="H58" i="6"/>
  <c r="G58" i="6"/>
  <c r="F58" i="6"/>
  <c r="E58" i="6"/>
  <c r="D58" i="6"/>
  <c r="H57" i="6"/>
  <c r="G57" i="6"/>
  <c r="F57" i="6"/>
  <c r="E57" i="6"/>
  <c r="D57" i="6"/>
  <c r="H56" i="6"/>
  <c r="G56" i="6"/>
  <c r="F56" i="6"/>
  <c r="E56" i="6"/>
  <c r="D56" i="6"/>
  <c r="H55" i="6"/>
  <c r="G55" i="6"/>
  <c r="F55" i="6"/>
  <c r="E55" i="6"/>
  <c r="D55" i="6"/>
  <c r="H54" i="6"/>
  <c r="G54" i="6"/>
  <c r="F54" i="6"/>
  <c r="E54" i="6"/>
  <c r="D54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1" i="6"/>
  <c r="H50" i="6"/>
  <c r="G50" i="6"/>
  <c r="F50" i="6"/>
  <c r="E50" i="6"/>
  <c r="D50" i="6"/>
  <c r="H49" i="6"/>
  <c r="G49" i="6"/>
  <c r="F49" i="6"/>
  <c r="E49" i="6"/>
  <c r="D49" i="6"/>
  <c r="H48" i="6"/>
  <c r="G48" i="6"/>
  <c r="F48" i="6"/>
  <c r="E48" i="6"/>
  <c r="D48" i="6"/>
  <c r="H47" i="6"/>
  <c r="G47" i="6"/>
  <c r="F47" i="6"/>
  <c r="E47" i="6"/>
  <c r="D47" i="6"/>
  <c r="H46" i="6"/>
  <c r="G46" i="6"/>
  <c r="F46" i="6"/>
  <c r="E46" i="6"/>
  <c r="D46" i="6"/>
  <c r="H45" i="6"/>
  <c r="G45" i="6"/>
  <c r="F45" i="6"/>
  <c r="E45" i="6"/>
  <c r="D45" i="6"/>
  <c r="H44" i="6"/>
  <c r="G44" i="6"/>
  <c r="F44" i="6"/>
  <c r="E44" i="6"/>
  <c r="D44" i="6"/>
  <c r="H43" i="6"/>
  <c r="G43" i="6"/>
  <c r="F43" i="6"/>
  <c r="E43" i="6"/>
  <c r="D43" i="6"/>
  <c r="H42" i="6"/>
  <c r="G42" i="6"/>
  <c r="F42" i="6"/>
  <c r="E42" i="6"/>
  <c r="D42" i="6"/>
  <c r="H41" i="6"/>
  <c r="G41" i="6"/>
  <c r="F41" i="6"/>
  <c r="E41" i="6"/>
  <c r="D41" i="6"/>
  <c r="H40" i="6"/>
  <c r="G40" i="6"/>
  <c r="F40" i="6"/>
  <c r="E40" i="6"/>
  <c r="D40" i="6"/>
  <c r="H39" i="6"/>
  <c r="G39" i="6"/>
  <c r="F39" i="6"/>
  <c r="E39" i="6"/>
  <c r="D39" i="6"/>
  <c r="H38" i="6"/>
  <c r="G38" i="6"/>
  <c r="F38" i="6"/>
  <c r="E38" i="6"/>
  <c r="D38" i="6"/>
  <c r="H37" i="6"/>
  <c r="G37" i="6"/>
  <c r="F37" i="6"/>
  <c r="E37" i="6"/>
  <c r="D37" i="6"/>
  <c r="H36" i="6"/>
  <c r="G36" i="6"/>
  <c r="F36" i="6"/>
  <c r="E36" i="6"/>
  <c r="D36" i="6"/>
  <c r="T33" i="6"/>
  <c r="S33" i="6"/>
  <c r="R33" i="6"/>
  <c r="Q33" i="6"/>
  <c r="P33" i="6"/>
  <c r="T32" i="6"/>
  <c r="S32" i="6"/>
  <c r="R32" i="6"/>
  <c r="Q32" i="6"/>
  <c r="P32" i="6"/>
  <c r="T31" i="6"/>
  <c r="S31" i="6"/>
  <c r="R31" i="6"/>
  <c r="Q31" i="6"/>
  <c r="P31" i="6"/>
  <c r="T30" i="6"/>
  <c r="S30" i="6"/>
  <c r="R30" i="6"/>
  <c r="Q30" i="6"/>
  <c r="P30" i="6"/>
  <c r="T29" i="6"/>
  <c r="S29" i="6"/>
  <c r="R29" i="6"/>
  <c r="Q29" i="6"/>
  <c r="P29" i="6"/>
  <c r="T28" i="6"/>
  <c r="S28" i="6"/>
  <c r="R28" i="6"/>
  <c r="Q28" i="6"/>
  <c r="P28" i="6"/>
  <c r="T27" i="6"/>
  <c r="S27" i="6"/>
  <c r="R27" i="6"/>
  <c r="Q27" i="6"/>
  <c r="P27" i="6"/>
  <c r="T26" i="6"/>
  <c r="S26" i="6"/>
  <c r="R26" i="6"/>
  <c r="Q26" i="6"/>
  <c r="P26" i="6"/>
  <c r="T25" i="6"/>
  <c r="S25" i="6"/>
  <c r="R25" i="6"/>
  <c r="Q25" i="6"/>
  <c r="P25" i="6"/>
  <c r="T24" i="6"/>
  <c r="S24" i="6"/>
  <c r="R24" i="6"/>
  <c r="Q24" i="6"/>
  <c r="P24" i="6"/>
  <c r="T23" i="6"/>
  <c r="S23" i="6"/>
  <c r="R23" i="6"/>
  <c r="Q23" i="6"/>
  <c r="P23" i="6"/>
  <c r="T22" i="6"/>
  <c r="S22" i="6"/>
  <c r="R22" i="6"/>
  <c r="Q22" i="6"/>
  <c r="P22" i="6"/>
  <c r="T21" i="6"/>
  <c r="S21" i="6"/>
  <c r="R21" i="6"/>
  <c r="Q21" i="6"/>
  <c r="P21" i="6"/>
  <c r="T20" i="6"/>
  <c r="S20" i="6"/>
  <c r="R20" i="6"/>
  <c r="Q20" i="6"/>
  <c r="P20" i="6"/>
  <c r="T19" i="6"/>
  <c r="S19" i="6"/>
  <c r="R19" i="6"/>
  <c r="Q19" i="6"/>
  <c r="P19" i="6"/>
  <c r="T18" i="6"/>
  <c r="S18" i="6"/>
  <c r="R18" i="6"/>
  <c r="Q18" i="6"/>
  <c r="P18" i="6"/>
  <c r="T17" i="6"/>
  <c r="S17" i="6"/>
  <c r="R17" i="6"/>
  <c r="Q17" i="6"/>
  <c r="P17" i="6"/>
  <c r="T16" i="6"/>
  <c r="S16" i="6"/>
  <c r="R16" i="6"/>
  <c r="Q16" i="6"/>
  <c r="P16" i="6"/>
  <c r="T15" i="6"/>
  <c r="S15" i="6"/>
  <c r="R15" i="6"/>
  <c r="Q15" i="6"/>
  <c r="P15" i="6"/>
  <c r="T14" i="6"/>
  <c r="S14" i="6"/>
  <c r="R14" i="6"/>
  <c r="Q14" i="6"/>
  <c r="P14" i="6"/>
  <c r="T13" i="6"/>
  <c r="S13" i="6"/>
  <c r="R13" i="6"/>
  <c r="Q13" i="6"/>
  <c r="P13" i="6"/>
  <c r="T12" i="6"/>
  <c r="S12" i="6"/>
  <c r="R12" i="6"/>
  <c r="Q12" i="6"/>
  <c r="P12" i="6"/>
  <c r="T11" i="6"/>
  <c r="S11" i="6"/>
  <c r="R11" i="6"/>
  <c r="Q11" i="6"/>
  <c r="P11" i="6"/>
  <c r="T10" i="6"/>
  <c r="S10" i="6"/>
  <c r="R10" i="6"/>
  <c r="Q10" i="6"/>
  <c r="P10" i="6"/>
  <c r="T9" i="6"/>
  <c r="S9" i="6"/>
  <c r="R9" i="6"/>
  <c r="Q9" i="6"/>
  <c r="P9" i="6"/>
  <c r="T8" i="6"/>
  <c r="S8" i="6"/>
  <c r="R8" i="6"/>
  <c r="Q8" i="6"/>
  <c r="P8" i="6"/>
  <c r="H6" i="6"/>
  <c r="G6" i="6"/>
  <c r="G2" i="6" s="1"/>
  <c r="E6" i="6"/>
  <c r="D6" i="6"/>
  <c r="H5" i="6"/>
  <c r="G5" i="6"/>
  <c r="F5" i="6"/>
  <c r="E5" i="6"/>
  <c r="D5" i="6"/>
  <c r="H4" i="6"/>
  <c r="G4" i="6"/>
  <c r="F4" i="6"/>
  <c r="F3" i="6" s="1"/>
  <c r="E4" i="6"/>
  <c r="E2" i="6" s="1"/>
  <c r="D4" i="6"/>
  <c r="H3" i="6"/>
  <c r="H2" i="6"/>
  <c r="H1" i="6"/>
  <c r="I28" i="5"/>
  <c r="J22" i="5"/>
  <c r="L22" i="5"/>
  <c r="L3" i="5"/>
  <c r="K5" i="5"/>
  <c r="M5" i="5"/>
  <c r="M6" i="5"/>
  <c r="N6" i="5"/>
  <c r="N8" i="5"/>
  <c r="J10" i="5"/>
  <c r="L11" i="5"/>
  <c r="M11" i="5"/>
  <c r="K13" i="5"/>
  <c r="M13" i="5"/>
  <c r="N14" i="5"/>
  <c r="K15" i="5"/>
  <c r="K16" i="5"/>
  <c r="L16" i="5"/>
  <c r="N16" i="5"/>
  <c r="J18" i="5"/>
  <c r="L18" i="5"/>
  <c r="L19" i="5"/>
  <c r="M19" i="5"/>
  <c r="J20" i="5"/>
  <c r="K21" i="5"/>
  <c r="M21" i="5"/>
  <c r="N22" i="5"/>
  <c r="K23" i="5"/>
  <c r="L24" i="5"/>
  <c r="N24" i="5"/>
  <c r="K25" i="5"/>
  <c r="J26" i="5"/>
  <c r="L26" i="5"/>
  <c r="L27" i="5"/>
  <c r="M27" i="5"/>
  <c r="N27" i="5"/>
  <c r="K27" i="5"/>
  <c r="N26" i="5"/>
  <c r="M26" i="5"/>
  <c r="M25" i="5"/>
  <c r="M24" i="5"/>
  <c r="K24" i="5"/>
  <c r="M23" i="5"/>
  <c r="N23" i="5"/>
  <c r="M22" i="5"/>
  <c r="K22" i="5"/>
  <c r="N21" i="5"/>
  <c r="L21" i="5"/>
  <c r="N20" i="5"/>
  <c r="K20" i="5"/>
  <c r="N19" i="5"/>
  <c r="K19" i="5"/>
  <c r="J19" i="5"/>
  <c r="N18" i="5"/>
  <c r="M18" i="5"/>
  <c r="M17" i="5"/>
  <c r="K17" i="5"/>
  <c r="J17" i="5"/>
  <c r="M16" i="5"/>
  <c r="M15" i="5"/>
  <c r="M14" i="5"/>
  <c r="K14" i="5"/>
  <c r="N13" i="5"/>
  <c r="N12" i="5"/>
  <c r="L12" i="5"/>
  <c r="K12" i="5"/>
  <c r="J12" i="5"/>
  <c r="N11" i="5"/>
  <c r="K11" i="5"/>
  <c r="L10" i="5"/>
  <c r="N10" i="5"/>
  <c r="M9" i="5"/>
  <c r="K9" i="5"/>
  <c r="M8" i="5"/>
  <c r="L8" i="5"/>
  <c r="M7" i="5"/>
  <c r="K7" i="5"/>
  <c r="K6" i="5"/>
  <c r="J6" i="5"/>
  <c r="N5" i="5"/>
  <c r="N4" i="5"/>
  <c r="M4" i="5"/>
  <c r="K4" i="5"/>
  <c r="J4" i="5"/>
  <c r="N3" i="5"/>
  <c r="M3" i="5"/>
  <c r="K3" i="5"/>
  <c r="N2" i="5"/>
  <c r="M2" i="5"/>
  <c r="L2" i="5"/>
  <c r="K2" i="5"/>
  <c r="J2" i="5"/>
  <c r="N15" i="5"/>
  <c r="M10" i="5"/>
  <c r="H1" i="2"/>
  <c r="G1" i="2"/>
  <c r="F1" i="2"/>
  <c r="E1" i="2"/>
  <c r="D1" i="2"/>
  <c r="H3" i="2"/>
  <c r="G3" i="2"/>
  <c r="F3" i="2"/>
  <c r="E3" i="2"/>
  <c r="H2" i="2"/>
  <c r="G2" i="2"/>
  <c r="F2" i="2"/>
  <c r="E2" i="2"/>
  <c r="D2" i="2"/>
  <c r="D3" i="2"/>
  <c r="H4" i="2"/>
  <c r="G4" i="2"/>
  <c r="F4" i="2"/>
  <c r="E4" i="2"/>
  <c r="D4" i="2"/>
  <c r="H5" i="2"/>
  <c r="G5" i="2"/>
  <c r="F5" i="2"/>
  <c r="E5" i="2"/>
  <c r="D5" i="2"/>
  <c r="H6" i="2"/>
  <c r="G6" i="2"/>
  <c r="F6" i="2"/>
  <c r="E6" i="2"/>
  <c r="D6" i="2"/>
  <c r="L38" i="3"/>
  <c r="K38" i="3"/>
  <c r="J38" i="3"/>
  <c r="I38" i="3"/>
  <c r="H38" i="3"/>
  <c r="L40" i="4"/>
  <c r="K40" i="4"/>
  <c r="J40" i="4"/>
  <c r="I40" i="4"/>
  <c r="H40" i="4"/>
  <c r="L39" i="4"/>
  <c r="K39" i="4"/>
  <c r="J39" i="4"/>
  <c r="I39" i="4"/>
  <c r="H39" i="4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9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3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9" i="2"/>
  <c r="R10" i="2"/>
  <c r="S11" i="2"/>
  <c r="T14" i="2"/>
  <c r="S15" i="2"/>
  <c r="R18" i="2"/>
  <c r="T22" i="2"/>
  <c r="S23" i="2"/>
  <c r="R26" i="2"/>
  <c r="P28" i="2"/>
  <c r="R28" i="2"/>
  <c r="S31" i="2"/>
  <c r="T32" i="2"/>
  <c r="S32" i="2"/>
  <c r="P32" i="2"/>
  <c r="R31" i="2"/>
  <c r="T29" i="2"/>
  <c r="S28" i="2"/>
  <c r="S27" i="2"/>
  <c r="S25" i="2"/>
  <c r="R25" i="2"/>
  <c r="P24" i="2"/>
  <c r="S22" i="2"/>
  <c r="Q21" i="2"/>
  <c r="T20" i="2"/>
  <c r="T19" i="2"/>
  <c r="T15" i="2"/>
  <c r="Q14" i="2"/>
  <c r="T12" i="2"/>
  <c r="R11" i="2"/>
  <c r="S10" i="2"/>
  <c r="T8" i="2"/>
  <c r="S8" i="2"/>
  <c r="R8" i="2"/>
  <c r="Q8" i="2"/>
  <c r="P8" i="2"/>
  <c r="T24" i="2"/>
  <c r="R30" i="2"/>
  <c r="Q25" i="2"/>
  <c r="N2" i="1"/>
  <c r="M2" i="1"/>
  <c r="L2" i="1"/>
  <c r="K2" i="1"/>
  <c r="J2" i="1"/>
  <c r="H1" i="1"/>
  <c r="G1" i="1"/>
  <c r="F1" i="1"/>
  <c r="E1" i="1"/>
  <c r="D1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  <c r="X1" i="14" l="1"/>
  <c r="X1" i="13"/>
  <c r="X1" i="12"/>
  <c r="X1" i="11"/>
  <c r="N4" i="1"/>
  <c r="N12" i="1"/>
  <c r="N20" i="1"/>
  <c r="F2" i="6"/>
  <c r="F1" i="6" s="1"/>
  <c r="E3" i="6"/>
  <c r="E1" i="6" s="1"/>
  <c r="D3" i="6"/>
  <c r="D1" i="6"/>
  <c r="D2" i="6"/>
  <c r="G3" i="6"/>
  <c r="G1" i="6" s="1"/>
  <c r="J16" i="5"/>
  <c r="I16" i="5" s="1"/>
  <c r="L4" i="5"/>
  <c r="L6" i="5"/>
  <c r="I6" i="5" s="1"/>
  <c r="J15" i="5"/>
  <c r="L17" i="5"/>
  <c r="J23" i="5"/>
  <c r="J25" i="5"/>
  <c r="J27" i="5"/>
  <c r="I27" i="5" s="1"/>
  <c r="J9" i="5"/>
  <c r="L13" i="5"/>
  <c r="L25" i="5"/>
  <c r="J7" i="5"/>
  <c r="L9" i="5"/>
  <c r="J14" i="5"/>
  <c r="L14" i="5"/>
  <c r="L20" i="5"/>
  <c r="I4" i="5"/>
  <c r="I22" i="5"/>
  <c r="I19" i="5"/>
  <c r="J8" i="5"/>
  <c r="J24" i="5"/>
  <c r="I24" i="5" s="1"/>
  <c r="J5" i="5"/>
  <c r="L7" i="5"/>
  <c r="N9" i="5"/>
  <c r="K10" i="5"/>
  <c r="I10" i="5" s="1"/>
  <c r="M12" i="5"/>
  <c r="I12" i="5" s="1"/>
  <c r="J13" i="5"/>
  <c r="I13" i="5" s="1"/>
  <c r="L15" i="5"/>
  <c r="I15" i="5" s="1"/>
  <c r="N17" i="5"/>
  <c r="I17" i="5" s="1"/>
  <c r="K18" i="5"/>
  <c r="I18" i="5" s="1"/>
  <c r="M20" i="5"/>
  <c r="J21" i="5"/>
  <c r="I21" i="5" s="1"/>
  <c r="L23" i="5"/>
  <c r="N25" i="5"/>
  <c r="K26" i="5"/>
  <c r="I26" i="5" s="1"/>
  <c r="J3" i="5"/>
  <c r="I3" i="5" s="1"/>
  <c r="L5" i="5"/>
  <c r="N7" i="5"/>
  <c r="K8" i="5"/>
  <c r="J11" i="5"/>
  <c r="I11" i="5" s="1"/>
  <c r="L4" i="1"/>
  <c r="L12" i="1"/>
  <c r="J12" i="1"/>
  <c r="J4" i="1"/>
  <c r="M4" i="1"/>
  <c r="M20" i="1"/>
  <c r="M12" i="1"/>
  <c r="Q10" i="2"/>
  <c r="Q13" i="2"/>
  <c r="Q31" i="2"/>
  <c r="P9" i="2"/>
  <c r="T11" i="2"/>
  <c r="S14" i="2"/>
  <c r="Q17" i="2"/>
  <c r="Q20" i="2"/>
  <c r="P23" i="2"/>
  <c r="T25" i="2"/>
  <c r="P16" i="2"/>
  <c r="Q29" i="2"/>
  <c r="R17" i="2"/>
  <c r="R20" i="2"/>
  <c r="T21" i="2"/>
  <c r="Q23" i="2"/>
  <c r="S24" i="2"/>
  <c r="P26" i="2"/>
  <c r="R27" i="2"/>
  <c r="T28" i="2"/>
  <c r="Q30" i="2"/>
  <c r="P33" i="2"/>
  <c r="P17" i="2"/>
  <c r="R9" i="2"/>
  <c r="Q12" i="2"/>
  <c r="P15" i="2"/>
  <c r="S17" i="2"/>
  <c r="S20" i="2"/>
  <c r="R23" i="2"/>
  <c r="Q26" i="2"/>
  <c r="P29" i="2"/>
  <c r="Q33" i="2"/>
  <c r="P13" i="2"/>
  <c r="S9" i="2"/>
  <c r="R12" i="2"/>
  <c r="T13" i="2"/>
  <c r="Q15" i="2"/>
  <c r="T17" i="2"/>
  <c r="T27" i="2"/>
  <c r="S30" i="2"/>
  <c r="R33" i="2"/>
  <c r="T9" i="2"/>
  <c r="S12" i="2"/>
  <c r="R15" i="2"/>
  <c r="S16" i="2"/>
  <c r="P18" i="2"/>
  <c r="R19" i="2"/>
  <c r="Q22" i="2"/>
  <c r="P25" i="2"/>
  <c r="T30" i="2"/>
  <c r="S33" i="2"/>
  <c r="P10" i="2"/>
  <c r="T16" i="2"/>
  <c r="Q18" i="2"/>
  <c r="S19" i="2"/>
  <c r="P21" i="2"/>
  <c r="Q28" i="2"/>
  <c r="P31" i="2"/>
  <c r="T33" i="2"/>
  <c r="P11" i="2"/>
  <c r="R13" i="2"/>
  <c r="Q16" i="2"/>
  <c r="S18" i="2"/>
  <c r="P19" i="2"/>
  <c r="R21" i="2"/>
  <c r="T23" i="2"/>
  <c r="Q24" i="2"/>
  <c r="S26" i="2"/>
  <c r="P27" i="2"/>
  <c r="R29" i="2"/>
  <c r="T31" i="2"/>
  <c r="Q32" i="2"/>
  <c r="T10" i="2"/>
  <c r="Q11" i="2"/>
  <c r="S13" i="2"/>
  <c r="P14" i="2"/>
  <c r="R16" i="2"/>
  <c r="T18" i="2"/>
  <c r="Q19" i="2"/>
  <c r="S21" i="2"/>
  <c r="P22" i="2"/>
  <c r="R24" i="2"/>
  <c r="T26" i="2"/>
  <c r="Q27" i="2"/>
  <c r="S29" i="2"/>
  <c r="P30" i="2"/>
  <c r="R32" i="2"/>
  <c r="Q9" i="2"/>
  <c r="P12" i="2"/>
  <c r="R14" i="2"/>
  <c r="P20" i="2"/>
  <c r="R22" i="2"/>
  <c r="K12" i="1"/>
  <c r="K20" i="1"/>
  <c r="K4" i="1"/>
  <c r="K10" i="1"/>
  <c r="K18" i="1"/>
  <c r="K26" i="1"/>
  <c r="J24" i="1"/>
  <c r="L20" i="1"/>
  <c r="J7" i="1"/>
  <c r="J20" i="1"/>
  <c r="L11" i="1"/>
  <c r="L19" i="1"/>
  <c r="L27" i="1"/>
  <c r="L3" i="1"/>
  <c r="L5" i="1"/>
  <c r="L13" i="1"/>
  <c r="L21" i="1"/>
  <c r="L10" i="1"/>
  <c r="L18" i="1"/>
  <c r="L26" i="1"/>
  <c r="L7" i="1"/>
  <c r="L15" i="1"/>
  <c r="L23" i="1"/>
  <c r="N3" i="1"/>
  <c r="N11" i="1"/>
  <c r="N19" i="1"/>
  <c r="M17" i="1"/>
  <c r="M24" i="1"/>
  <c r="N8" i="1"/>
  <c r="N16" i="1"/>
  <c r="N24" i="1"/>
  <c r="M8" i="1"/>
  <c r="M5" i="1"/>
  <c r="M16" i="1"/>
  <c r="M9" i="1"/>
  <c r="M6" i="1"/>
  <c r="M14" i="1"/>
  <c r="M3" i="1"/>
  <c r="M11" i="1"/>
  <c r="M19" i="1"/>
  <c r="M27" i="1"/>
  <c r="M21" i="1"/>
  <c r="N5" i="1"/>
  <c r="N21" i="1"/>
  <c r="M13" i="1"/>
  <c r="J16" i="1"/>
  <c r="M10" i="1"/>
  <c r="N13" i="1"/>
  <c r="M18" i="1"/>
  <c r="M26" i="1"/>
  <c r="M7" i="1"/>
  <c r="M15" i="1"/>
  <c r="M23" i="1"/>
  <c r="M22" i="1"/>
  <c r="K9" i="1"/>
  <c r="N10" i="1"/>
  <c r="K17" i="1"/>
  <c r="N18" i="1"/>
  <c r="K25" i="1"/>
  <c r="N26" i="1"/>
  <c r="K6" i="1"/>
  <c r="N7" i="1"/>
  <c r="L9" i="1"/>
  <c r="K14" i="1"/>
  <c r="N15" i="1"/>
  <c r="L17" i="1"/>
  <c r="K22" i="1"/>
  <c r="N23" i="1"/>
  <c r="L25" i="1"/>
  <c r="J8" i="1"/>
  <c r="J5" i="1"/>
  <c r="N17" i="1"/>
  <c r="K8" i="1"/>
  <c r="N9" i="1"/>
  <c r="J13" i="1"/>
  <c r="K16" i="1"/>
  <c r="J21" i="1"/>
  <c r="K24" i="1"/>
  <c r="N25" i="1"/>
  <c r="N6" i="1"/>
  <c r="L8" i="1"/>
  <c r="J10" i="1"/>
  <c r="N14" i="1"/>
  <c r="J18" i="1"/>
  <c r="N22" i="1"/>
  <c r="J26" i="1"/>
  <c r="J15" i="1"/>
  <c r="J23" i="1"/>
  <c r="N27" i="1"/>
  <c r="J9" i="1"/>
  <c r="J17" i="1"/>
  <c r="J25" i="1"/>
  <c r="K21" i="1"/>
  <c r="J14" i="1"/>
  <c r="J22" i="1"/>
  <c r="L24" i="1"/>
  <c r="J6" i="1"/>
  <c r="J3" i="1"/>
  <c r="J19" i="1"/>
  <c r="J27" i="1"/>
  <c r="M25" i="1"/>
  <c r="J11" i="1"/>
  <c r="K15" i="1"/>
  <c r="K23" i="1"/>
  <c r="K7" i="1"/>
  <c r="K3" i="1"/>
  <c r="L6" i="1"/>
  <c r="K11" i="1"/>
  <c r="L14" i="1"/>
  <c r="K19" i="1"/>
  <c r="L22" i="1"/>
  <c r="K27" i="1"/>
  <c r="K5" i="1"/>
  <c r="K13" i="1"/>
  <c r="L16" i="1"/>
  <c r="O7" i="6" l="1"/>
  <c r="J7" i="6"/>
  <c r="K7" i="6"/>
  <c r="O34" i="6"/>
  <c r="I7" i="5"/>
  <c r="I14" i="5"/>
  <c r="I23" i="5"/>
  <c r="I9" i="5"/>
  <c r="I20" i="5"/>
  <c r="I25" i="5"/>
  <c r="I5" i="5"/>
  <c r="I8" i="5"/>
  <c r="O25" i="2"/>
  <c r="O14" i="2"/>
  <c r="O26" i="2"/>
  <c r="O32" i="2"/>
  <c r="I4" i="1"/>
  <c r="I12" i="1"/>
  <c r="O11" i="2"/>
  <c r="O9" i="2"/>
  <c r="O18" i="2"/>
  <c r="O28" i="2"/>
  <c r="O24" i="2"/>
  <c r="O31" i="2"/>
  <c r="O30" i="2"/>
  <c r="O29" i="2"/>
  <c r="O16" i="2"/>
  <c r="O15" i="2"/>
  <c r="O13" i="2"/>
  <c r="O20" i="2"/>
  <c r="O17" i="2"/>
  <c r="O23" i="2"/>
  <c r="O33" i="2"/>
  <c r="O12" i="2"/>
  <c r="O10" i="2"/>
  <c r="O21" i="2"/>
  <c r="O27" i="2"/>
  <c r="O22" i="2"/>
  <c r="O19" i="2"/>
  <c r="I20" i="1"/>
  <c r="I27" i="1"/>
  <c r="I18" i="1"/>
  <c r="I16" i="1"/>
  <c r="I14" i="1"/>
  <c r="I24" i="1"/>
  <c r="I8" i="1"/>
  <c r="I11" i="1"/>
  <c r="I26" i="1"/>
  <c r="I7" i="1"/>
  <c r="I9" i="1"/>
  <c r="I17" i="1"/>
  <c r="I13" i="1"/>
  <c r="I10" i="1"/>
  <c r="I21" i="1"/>
  <c r="I19" i="1"/>
  <c r="I6" i="1"/>
  <c r="I23" i="1"/>
  <c r="I25" i="1"/>
  <c r="I22" i="1"/>
  <c r="I15" i="1"/>
  <c r="I5" i="1"/>
  <c r="I3" i="1"/>
  <c r="I1" i="5" l="1"/>
  <c r="J7" i="2"/>
  <c r="K7" i="2"/>
  <c r="O34" i="2"/>
  <c r="O7" i="2"/>
  <c r="I1" i="1"/>
</calcChain>
</file>

<file path=xl/sharedStrings.xml><?xml version="1.0" encoding="utf-8"?>
<sst xmlns="http://schemas.openxmlformats.org/spreadsheetml/2006/main" count="819" uniqueCount="117">
  <si>
    <t>K1</t>
  </si>
  <si>
    <t>K2</t>
  </si>
  <si>
    <t>K3</t>
  </si>
  <si>
    <t>K4</t>
  </si>
  <si>
    <t>K5</t>
  </si>
  <si>
    <t>PONT</t>
  </si>
  <si>
    <t>HV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</si>
  <si>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</si>
  <si>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</si>
  <si>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</si>
  <si>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</si>
  <si>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</si>
  <si>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</si>
  <si>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</si>
  <si>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1226220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</si>
  <si>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</si>
  <si>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</si>
  <si>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</si>
  <si>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</si>
  <si>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</si>
  <si>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</si>
  <si>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</si>
  <si>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</si>
  <si>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</si>
  <si>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</si>
  <si>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</si>
  <si>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</si>
  <si>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</si>
  <si>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</si>
  <si>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</si>
  <si>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</si>
  <si>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</si>
  <si>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</si>
  <si>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</si>
  <si>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</si>
  <si>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</si>
  <si>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</si>
  <si>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</si>
  <si>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</si>
  <si>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</si>
  <si>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</si>
  <si>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</si>
  <si>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</si>
  <si>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</si>
  <si>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</si>
  <si>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</si>
  <si>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</si>
  <si>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</si>
  <si>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</si>
  <si>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(0+0)/(2)=0</t>
  </si>
  <si>
    <t>(946.4+0)/(2)=473.2</t>
  </si>
  <si>
    <t>(0+946.4)/(2)=473.2</t>
  </si>
  <si>
    <t>Lépcsôk(2)</t>
  </si>
  <si>
    <t>COCO:Y0</t>
  </si>
  <si>
    <t>Becslés</t>
  </si>
  <si>
    <t>Tény+0</t>
  </si>
  <si>
    <t>Delta</t>
  </si>
  <si>
    <t>Delta/Tény</t>
  </si>
  <si>
    <t>S1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</si>
  <si>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</si>
  <si>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</si>
  <si>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</si>
  <si>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</si>
  <si>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</si>
  <si>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</si>
  <si>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</si>
  <si>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</si>
  <si>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0.15 mp (0 p)</t>
    </r>
  </si>
  <si>
    <t>becsles1</t>
  </si>
  <si>
    <t>min</t>
  </si>
  <si>
    <t>max</t>
  </si>
  <si>
    <t>COCO Y0: 3512604</t>
  </si>
  <si>
    <t>(1+1)/(2)=1</t>
  </si>
  <si>
    <t>(995.9+1)/(2)=498.45</t>
  </si>
  <si>
    <t>(1+1000.9)/(2)=500.95</t>
  </si>
  <si>
    <t>S2</t>
  </si>
  <si>
    <t>(994.9+0)/(2)=497.45</t>
  </si>
  <si>
    <t>(0+999.9)/(2)=499.95</t>
  </si>
  <si>
    <t>S2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</si>
  <si>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</si>
  <si>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becsles2</t>
  </si>
  <si>
    <t>becslés1</t>
  </si>
  <si>
    <t>becslés2</t>
  </si>
  <si>
    <t>becslés3</t>
  </si>
  <si>
    <t>eredő</t>
  </si>
  <si>
    <t>darab0</t>
  </si>
  <si>
    <t>darab1</t>
  </si>
  <si>
    <t>COCO Y0: 1673771</t>
  </si>
  <si>
    <t>(1351.4+0)/(2)=675.7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</si>
  <si>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</si>
  <si>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Y0: 5926281</t>
  </si>
  <si>
    <t>(996.7+1000.7)/(2)=998.7</t>
  </si>
  <si>
    <t>(995.7+999.7)/(2)=997.7</t>
  </si>
  <si>
    <t>COCO Y0: 8370094</t>
  </si>
  <si>
    <t>(1+1001.1)/(2)=501.05</t>
  </si>
  <si>
    <t>(996.1+1)/(2)=498.55</t>
  </si>
  <si>
    <t>(0+1000.1)/(2)=500.05</t>
  </si>
  <si>
    <t>(995.1+0)/(2)=497.55</t>
  </si>
  <si>
    <t>COCO Y0: 1976541</t>
  </si>
  <si>
    <t>(996.3+1000.3)/(2)=998.3</t>
  </si>
  <si>
    <t>(995.3+999.3)/(2)=997.3</t>
  </si>
  <si>
    <t>nem lett volna szabad a pontszámot felhasználni!!!</t>
  </si>
  <si>
    <t>b2i</t>
  </si>
  <si>
    <t>&lt;--inverz, mert a korrelációk negatívak?!</t>
  </si>
  <si>
    <t>&lt;--direkt, mert a korrelációk pozitívak?!</t>
  </si>
  <si>
    <t>&lt;--vagyis a kérdés az, miből legyen több 0 vagy 1 a kódban</t>
  </si>
  <si>
    <t>0.5&gt;</t>
  </si>
  <si>
    <t>0.5&lt;</t>
  </si>
  <si>
    <t>&lt;--átlag 0.5 alatt vagy felett!</t>
  </si>
  <si>
    <t>Becslés1</t>
  </si>
  <si>
    <t>0-s input tilos, de nem lehetetlen,</t>
  </si>
  <si>
    <t>így az algoritmus nem klasszikus lépcsősfüggvényt kezel!!!</t>
  </si>
  <si>
    <t>id</t>
  </si>
  <si>
    <t>lépcsők</t>
  </si>
  <si>
    <t>Becslés1 helyett!</t>
  </si>
  <si>
    <t>hiba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</si>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</sst>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0.0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00B0F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1"/>
    <xf numFmtId="0" fontId="10" fillId="0" borderId="0" xfId="0" applyFont="1"/>
    <xf numFmtId="2" fontId="0" fillId="0" borderId="0" xfId="0" applyNumberFormat="1"/>
    <xf numFmtId="0" fontId="2" fillId="4" borderId="0" xfId="0" applyFont="1" applyFill="1"/>
    <xf numFmtId="0" fontId="0" fillId="5" borderId="0" xfId="0" applyFill="1"/>
    <xf numFmtId="0" fontId="2" fillId="0" borderId="0" xfId="0" applyFont="1"/>
    <xf numFmtId="169" fontId="0" fillId="0" borderId="0" xfId="0" applyNumberFormat="1"/>
    <xf numFmtId="1" fontId="0" fillId="0" borderId="0" xfId="0" applyNumberFormat="1"/>
    <xf numFmtId="0" fontId="0" fillId="6" borderId="0" xfId="0" applyFill="1"/>
    <xf numFmtId="0" fontId="12" fillId="0" borderId="0" xfId="0" applyFont="1"/>
    <xf numFmtId="2" fontId="0" fillId="0" borderId="3" xfId="0" applyNumberFormat="1" applyBorder="1"/>
    <xf numFmtId="2" fontId="12" fillId="0" borderId="4" xfId="0" applyNumberFormat="1" applyFont="1" applyBorder="1"/>
    <xf numFmtId="168" fontId="12" fillId="0" borderId="4" xfId="0" applyNumberFormat="1" applyFont="1" applyBorder="1"/>
    <xf numFmtId="2" fontId="0" fillId="0" borderId="0" xfId="0" applyNumberFormat="1" applyBorder="1"/>
    <xf numFmtId="2" fontId="12" fillId="0" borderId="0" xfId="0" applyNumberFormat="1" applyFont="1" applyBorder="1"/>
    <xf numFmtId="168" fontId="12" fillId="0" borderId="3" xfId="0" applyNumberFormat="1" applyFont="1" applyBorder="1"/>
    <xf numFmtId="0" fontId="0" fillId="6" borderId="0" xfId="0" applyFill="1" applyAlignment="1">
      <alignment horizontal="right"/>
    </xf>
    <xf numFmtId="0" fontId="13" fillId="0" borderId="0" xfId="0" applyFont="1"/>
    <xf numFmtId="1" fontId="0" fillId="0" borderId="5" xfId="0" applyNumberFormat="1" applyBorder="1"/>
    <xf numFmtId="0" fontId="0" fillId="7" borderId="0" xfId="0" applyFill="1"/>
    <xf numFmtId="0" fontId="13" fillId="7" borderId="0" xfId="0" applyFont="1" applyFill="1"/>
    <xf numFmtId="0" fontId="0" fillId="0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7C603ED-A5AB-4A28-8DAB-39A119262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1176936-9AE7-4CC2-9D43-9F9B0E560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16D213D-D8BA-4AF9-8A91-1AD129D0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5202A99-53DF-4103-A3E8-0D0AD2B6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D3C65D6-C586-4F25-8727-31DE168A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03E694A-7078-47B3-86A8-C71882E0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167377120220227155100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592628120220227155128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3700942022022715545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122622020220227153826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351260420220227154108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976541202202271556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2D755-F4FE-46D5-A687-B4A3D60DC73D}">
  <dimension ref="C1:N27"/>
  <sheetViews>
    <sheetView workbookViewId="0"/>
  </sheetViews>
  <sheetFormatPr defaultRowHeight="14.4" x14ac:dyDescent="0.3"/>
  <cols>
    <col min="3" max="3" width="3.33203125" bestFit="1" customWidth="1"/>
    <col min="4" max="8" width="3" bestFit="1" customWidth="1"/>
    <col min="9" max="9" width="5.6640625" bestFit="1" customWidth="1"/>
    <col min="10" max="14" width="3" bestFit="1" customWidth="1"/>
  </cols>
  <sheetData>
    <row r="1" spans="3:14" x14ac:dyDescent="0.3">
      <c r="C1" t="s">
        <v>6</v>
      </c>
      <c r="D1">
        <f ca="1">RANDBETWEEN(0,1)</f>
        <v>0</v>
      </c>
      <c r="E1">
        <f t="shared" ref="E1:H27" ca="1" si="0">RANDBETWEEN(0,1)</f>
        <v>1</v>
      </c>
      <c r="F1">
        <f t="shared" ca="1" si="0"/>
        <v>0</v>
      </c>
      <c r="G1">
        <f t="shared" ca="1" si="0"/>
        <v>0</v>
      </c>
      <c r="H1">
        <f t="shared" ca="1" si="0"/>
        <v>1</v>
      </c>
      <c r="I1">
        <f ca="1">MAX(I3:I27)</f>
        <v>5</v>
      </c>
    </row>
    <row r="2" spans="3:14" x14ac:dyDescent="0.3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tr">
        <f>D2</f>
        <v>K1</v>
      </c>
      <c r="K2" t="str">
        <f t="shared" ref="K2:N2" si="1">E2</f>
        <v>K2</v>
      </c>
      <c r="L2" t="str">
        <f t="shared" si="1"/>
        <v>K3</v>
      </c>
      <c r="M2" t="str">
        <f t="shared" si="1"/>
        <v>K4</v>
      </c>
      <c r="N2" t="str">
        <f t="shared" si="1"/>
        <v>K5</v>
      </c>
    </row>
    <row r="3" spans="3:14" x14ac:dyDescent="0.3">
      <c r="C3">
        <v>1</v>
      </c>
      <c r="D3">
        <f ca="1">RANDBETWEEN(0,1)</f>
        <v>0</v>
      </c>
      <c r="E3">
        <f t="shared" ca="1" si="0"/>
        <v>0</v>
      </c>
      <c r="F3">
        <f t="shared" ca="1" si="0"/>
        <v>1</v>
      </c>
      <c r="G3">
        <f t="shared" ca="1" si="0"/>
        <v>1</v>
      </c>
      <c r="H3">
        <f t="shared" ca="1" si="0"/>
        <v>0</v>
      </c>
      <c r="I3">
        <f ca="1">SUM(J3:N3)</f>
        <v>1</v>
      </c>
      <c r="J3">
        <f ca="1">IF(D3=D$1,1,0)</f>
        <v>1</v>
      </c>
      <c r="K3">
        <f t="shared" ref="K3:K27" ca="1" si="2">IF(E3=E$1,1,0)</f>
        <v>0</v>
      </c>
      <c r="L3">
        <f t="shared" ref="L3:L27" ca="1" si="3">IF(F3=F$1,1,0)</f>
        <v>0</v>
      </c>
      <c r="M3">
        <f t="shared" ref="M3:M27" ca="1" si="4">IF(G3=G$1,1,0)</f>
        <v>0</v>
      </c>
      <c r="N3">
        <f t="shared" ref="N3:N27" ca="1" si="5">IF(H3=H$1,1,0)</f>
        <v>0</v>
      </c>
    </row>
    <row r="4" spans="3:14" x14ac:dyDescent="0.3">
      <c r="C4">
        <v>2</v>
      </c>
      <c r="D4">
        <f t="shared" ref="D4:D19" ca="1" si="6">RANDBETWEEN(0,1)</f>
        <v>1</v>
      </c>
      <c r="E4">
        <f t="shared" ca="1" si="0"/>
        <v>0</v>
      </c>
      <c r="F4">
        <f t="shared" ca="1" si="0"/>
        <v>0</v>
      </c>
      <c r="G4">
        <f t="shared" ca="1" si="0"/>
        <v>0</v>
      </c>
      <c r="H4">
        <f t="shared" ca="1" si="0"/>
        <v>0</v>
      </c>
      <c r="I4">
        <f t="shared" ref="I4:I27" ca="1" si="7">SUM(J4:N4)</f>
        <v>2</v>
      </c>
      <c r="J4">
        <f t="shared" ref="J4:J27" ca="1" si="8">IF(D4=D$1,1,0)</f>
        <v>0</v>
      </c>
      <c r="K4">
        <f t="shared" ca="1" si="2"/>
        <v>0</v>
      </c>
      <c r="L4">
        <f t="shared" ca="1" si="3"/>
        <v>1</v>
      </c>
      <c r="M4">
        <f t="shared" ca="1" si="4"/>
        <v>1</v>
      </c>
      <c r="N4">
        <f t="shared" ca="1" si="5"/>
        <v>0</v>
      </c>
    </row>
    <row r="5" spans="3:14" x14ac:dyDescent="0.3">
      <c r="C5">
        <v>3</v>
      </c>
      <c r="D5">
        <f t="shared" ca="1" si="6"/>
        <v>0</v>
      </c>
      <c r="E5">
        <f t="shared" ca="1" si="0"/>
        <v>1</v>
      </c>
      <c r="F5">
        <f t="shared" ca="1" si="0"/>
        <v>0</v>
      </c>
      <c r="G5">
        <f t="shared" ca="1" si="0"/>
        <v>0</v>
      </c>
      <c r="H5">
        <f t="shared" ca="1" si="0"/>
        <v>1</v>
      </c>
      <c r="I5">
        <f t="shared" ca="1" si="7"/>
        <v>5</v>
      </c>
      <c r="J5">
        <f t="shared" ca="1" si="8"/>
        <v>1</v>
      </c>
      <c r="K5">
        <f t="shared" ca="1" si="2"/>
        <v>1</v>
      </c>
      <c r="L5">
        <f t="shared" ca="1" si="3"/>
        <v>1</v>
      </c>
      <c r="M5">
        <f t="shared" ca="1" si="4"/>
        <v>1</v>
      </c>
      <c r="N5">
        <f t="shared" ca="1" si="5"/>
        <v>1</v>
      </c>
    </row>
    <row r="6" spans="3:14" x14ac:dyDescent="0.3">
      <c r="C6">
        <v>4</v>
      </c>
      <c r="D6">
        <f t="shared" ca="1" si="6"/>
        <v>1</v>
      </c>
      <c r="E6">
        <f t="shared" ca="1" si="0"/>
        <v>1</v>
      </c>
      <c r="F6">
        <f t="shared" ca="1" si="0"/>
        <v>1</v>
      </c>
      <c r="G6">
        <f t="shared" ca="1" si="0"/>
        <v>1</v>
      </c>
      <c r="H6">
        <f t="shared" ca="1" si="0"/>
        <v>1</v>
      </c>
      <c r="I6">
        <f t="shared" ca="1" si="7"/>
        <v>2</v>
      </c>
      <c r="J6">
        <f t="shared" ca="1" si="8"/>
        <v>0</v>
      </c>
      <c r="K6">
        <f t="shared" ca="1" si="2"/>
        <v>1</v>
      </c>
      <c r="L6">
        <f t="shared" ca="1" si="3"/>
        <v>0</v>
      </c>
      <c r="M6">
        <f t="shared" ca="1" si="4"/>
        <v>0</v>
      </c>
      <c r="N6">
        <f t="shared" ca="1" si="5"/>
        <v>1</v>
      </c>
    </row>
    <row r="7" spans="3:14" x14ac:dyDescent="0.3">
      <c r="C7">
        <v>5</v>
      </c>
      <c r="D7">
        <f t="shared" ca="1" si="6"/>
        <v>1</v>
      </c>
      <c r="E7">
        <f t="shared" ca="1" si="0"/>
        <v>1</v>
      </c>
      <c r="F7">
        <f t="shared" ca="1" si="0"/>
        <v>0</v>
      </c>
      <c r="G7">
        <f t="shared" ca="1" si="0"/>
        <v>0</v>
      </c>
      <c r="H7">
        <f t="shared" ca="1" si="0"/>
        <v>0</v>
      </c>
      <c r="I7">
        <f t="shared" ca="1" si="7"/>
        <v>3</v>
      </c>
      <c r="J7">
        <f t="shared" ca="1" si="8"/>
        <v>0</v>
      </c>
      <c r="K7">
        <f t="shared" ca="1" si="2"/>
        <v>1</v>
      </c>
      <c r="L7">
        <f t="shared" ca="1" si="3"/>
        <v>1</v>
      </c>
      <c r="M7">
        <f t="shared" ca="1" si="4"/>
        <v>1</v>
      </c>
      <c r="N7">
        <f t="shared" ca="1" si="5"/>
        <v>0</v>
      </c>
    </row>
    <row r="8" spans="3:14" x14ac:dyDescent="0.3">
      <c r="C8">
        <v>6</v>
      </c>
      <c r="D8">
        <f t="shared" ca="1" si="6"/>
        <v>0</v>
      </c>
      <c r="E8">
        <f t="shared" ca="1" si="0"/>
        <v>0</v>
      </c>
      <c r="F8">
        <f t="shared" ca="1" si="0"/>
        <v>1</v>
      </c>
      <c r="G8">
        <f t="shared" ca="1" si="0"/>
        <v>1</v>
      </c>
      <c r="H8">
        <f t="shared" ca="1" si="0"/>
        <v>1</v>
      </c>
      <c r="I8">
        <f t="shared" ca="1" si="7"/>
        <v>2</v>
      </c>
      <c r="J8">
        <f t="shared" ca="1" si="8"/>
        <v>1</v>
      </c>
      <c r="K8">
        <f t="shared" ca="1" si="2"/>
        <v>0</v>
      </c>
      <c r="L8">
        <f t="shared" ca="1" si="3"/>
        <v>0</v>
      </c>
      <c r="M8">
        <f t="shared" ca="1" si="4"/>
        <v>0</v>
      </c>
      <c r="N8">
        <f t="shared" ca="1" si="5"/>
        <v>1</v>
      </c>
    </row>
    <row r="9" spans="3:14" x14ac:dyDescent="0.3">
      <c r="C9">
        <v>7</v>
      </c>
      <c r="D9">
        <f t="shared" ca="1" si="6"/>
        <v>1</v>
      </c>
      <c r="E9">
        <f t="shared" ca="1" si="0"/>
        <v>0</v>
      </c>
      <c r="F9">
        <f t="shared" ca="1" si="0"/>
        <v>1</v>
      </c>
      <c r="G9">
        <f t="shared" ca="1" si="0"/>
        <v>0</v>
      </c>
      <c r="H9">
        <f t="shared" ca="1" si="0"/>
        <v>1</v>
      </c>
      <c r="I9">
        <f t="shared" ca="1" si="7"/>
        <v>2</v>
      </c>
      <c r="J9">
        <f t="shared" ca="1" si="8"/>
        <v>0</v>
      </c>
      <c r="K9">
        <f t="shared" ca="1" si="2"/>
        <v>0</v>
      </c>
      <c r="L9">
        <f t="shared" ca="1" si="3"/>
        <v>0</v>
      </c>
      <c r="M9">
        <f t="shared" ca="1" si="4"/>
        <v>1</v>
      </c>
      <c r="N9">
        <f t="shared" ca="1" si="5"/>
        <v>1</v>
      </c>
    </row>
    <row r="10" spans="3:14" x14ac:dyDescent="0.3">
      <c r="C10">
        <v>8</v>
      </c>
      <c r="D10">
        <f t="shared" ca="1" si="6"/>
        <v>1</v>
      </c>
      <c r="E10">
        <f t="shared" ca="1" si="0"/>
        <v>0</v>
      </c>
      <c r="F10">
        <f t="shared" ca="1" si="0"/>
        <v>1</v>
      </c>
      <c r="G10">
        <f t="shared" ca="1" si="0"/>
        <v>1</v>
      </c>
      <c r="H10">
        <f t="shared" ca="1" si="0"/>
        <v>0</v>
      </c>
      <c r="I10">
        <f t="shared" ca="1" si="7"/>
        <v>0</v>
      </c>
      <c r="J10">
        <f t="shared" ca="1" si="8"/>
        <v>0</v>
      </c>
      <c r="K10">
        <f t="shared" ca="1" si="2"/>
        <v>0</v>
      </c>
      <c r="L10">
        <f t="shared" ca="1" si="3"/>
        <v>0</v>
      </c>
      <c r="M10">
        <f t="shared" ca="1" si="4"/>
        <v>0</v>
      </c>
      <c r="N10">
        <f t="shared" ca="1" si="5"/>
        <v>0</v>
      </c>
    </row>
    <row r="11" spans="3:14" x14ac:dyDescent="0.3">
      <c r="C11">
        <v>9</v>
      </c>
      <c r="D11">
        <f t="shared" ca="1" si="6"/>
        <v>1</v>
      </c>
      <c r="E11">
        <f t="shared" ca="1" si="0"/>
        <v>0</v>
      </c>
      <c r="F11">
        <f t="shared" ca="1" si="0"/>
        <v>0</v>
      </c>
      <c r="G11">
        <f t="shared" ca="1" si="0"/>
        <v>1</v>
      </c>
      <c r="H11">
        <f t="shared" ca="1" si="0"/>
        <v>1</v>
      </c>
      <c r="I11">
        <f t="shared" ca="1" si="7"/>
        <v>2</v>
      </c>
      <c r="J11">
        <f t="shared" ca="1" si="8"/>
        <v>0</v>
      </c>
      <c r="K11">
        <f t="shared" ca="1" si="2"/>
        <v>0</v>
      </c>
      <c r="L11">
        <f t="shared" ca="1" si="3"/>
        <v>1</v>
      </c>
      <c r="M11">
        <f t="shared" ca="1" si="4"/>
        <v>0</v>
      </c>
      <c r="N11">
        <f t="shared" ca="1" si="5"/>
        <v>1</v>
      </c>
    </row>
    <row r="12" spans="3:14" x14ac:dyDescent="0.3">
      <c r="C12">
        <v>10</v>
      </c>
      <c r="D12">
        <f t="shared" ca="1" si="6"/>
        <v>0</v>
      </c>
      <c r="E12">
        <f t="shared" ca="1" si="0"/>
        <v>0</v>
      </c>
      <c r="F12">
        <f t="shared" ca="1" si="0"/>
        <v>1</v>
      </c>
      <c r="G12">
        <f t="shared" ca="1" si="0"/>
        <v>0</v>
      </c>
      <c r="H12">
        <f t="shared" ca="1" si="0"/>
        <v>0</v>
      </c>
      <c r="I12">
        <f t="shared" ca="1" si="7"/>
        <v>2</v>
      </c>
      <c r="J12">
        <f t="shared" ca="1" si="8"/>
        <v>1</v>
      </c>
      <c r="K12">
        <f t="shared" ca="1" si="2"/>
        <v>0</v>
      </c>
      <c r="L12">
        <f t="shared" ca="1" si="3"/>
        <v>0</v>
      </c>
      <c r="M12">
        <f t="shared" ca="1" si="4"/>
        <v>1</v>
      </c>
      <c r="N12">
        <f t="shared" ca="1" si="5"/>
        <v>0</v>
      </c>
    </row>
    <row r="13" spans="3:14" x14ac:dyDescent="0.3">
      <c r="C13">
        <v>11</v>
      </c>
      <c r="D13">
        <f t="shared" ca="1" si="6"/>
        <v>0</v>
      </c>
      <c r="E13">
        <f t="shared" ca="1" si="0"/>
        <v>0</v>
      </c>
      <c r="F13">
        <f t="shared" ca="1" si="0"/>
        <v>1</v>
      </c>
      <c r="G13">
        <f t="shared" ca="1" si="0"/>
        <v>0</v>
      </c>
      <c r="H13">
        <f t="shared" ca="1" si="0"/>
        <v>0</v>
      </c>
      <c r="I13">
        <f t="shared" ca="1" si="7"/>
        <v>2</v>
      </c>
      <c r="J13">
        <f t="shared" ca="1" si="8"/>
        <v>1</v>
      </c>
      <c r="K13">
        <f t="shared" ca="1" si="2"/>
        <v>0</v>
      </c>
      <c r="L13">
        <f t="shared" ca="1" si="3"/>
        <v>0</v>
      </c>
      <c r="M13">
        <f t="shared" ca="1" si="4"/>
        <v>1</v>
      </c>
      <c r="N13">
        <f t="shared" ca="1" si="5"/>
        <v>0</v>
      </c>
    </row>
    <row r="14" spans="3:14" x14ac:dyDescent="0.3">
      <c r="C14">
        <v>12</v>
      </c>
      <c r="D14">
        <f t="shared" ca="1" si="6"/>
        <v>1</v>
      </c>
      <c r="E14">
        <f t="shared" ca="1" si="0"/>
        <v>0</v>
      </c>
      <c r="F14">
        <f t="shared" ca="1" si="0"/>
        <v>0</v>
      </c>
      <c r="G14">
        <f t="shared" ca="1" si="0"/>
        <v>0</v>
      </c>
      <c r="H14">
        <f t="shared" ca="1" si="0"/>
        <v>1</v>
      </c>
      <c r="I14">
        <f t="shared" ca="1" si="7"/>
        <v>3</v>
      </c>
      <c r="J14">
        <f t="shared" ca="1" si="8"/>
        <v>0</v>
      </c>
      <c r="K14">
        <f t="shared" ca="1" si="2"/>
        <v>0</v>
      </c>
      <c r="L14">
        <f t="shared" ca="1" si="3"/>
        <v>1</v>
      </c>
      <c r="M14">
        <f t="shared" ca="1" si="4"/>
        <v>1</v>
      </c>
      <c r="N14">
        <f t="shared" ca="1" si="5"/>
        <v>1</v>
      </c>
    </row>
    <row r="15" spans="3:14" x14ac:dyDescent="0.3">
      <c r="C15">
        <v>13</v>
      </c>
      <c r="D15">
        <f t="shared" ca="1" si="6"/>
        <v>1</v>
      </c>
      <c r="E15">
        <f t="shared" ca="1" si="0"/>
        <v>0</v>
      </c>
      <c r="F15">
        <f t="shared" ca="1" si="0"/>
        <v>0</v>
      </c>
      <c r="G15">
        <f t="shared" ca="1" si="0"/>
        <v>0</v>
      </c>
      <c r="H15">
        <f t="shared" ca="1" si="0"/>
        <v>0</v>
      </c>
      <c r="I15">
        <f t="shared" ca="1" si="7"/>
        <v>2</v>
      </c>
      <c r="J15">
        <f t="shared" ca="1" si="8"/>
        <v>0</v>
      </c>
      <c r="K15">
        <f t="shared" ca="1" si="2"/>
        <v>0</v>
      </c>
      <c r="L15">
        <f t="shared" ca="1" si="3"/>
        <v>1</v>
      </c>
      <c r="M15">
        <f t="shared" ca="1" si="4"/>
        <v>1</v>
      </c>
      <c r="N15">
        <f t="shared" ca="1" si="5"/>
        <v>0</v>
      </c>
    </row>
    <row r="16" spans="3:14" x14ac:dyDescent="0.3">
      <c r="C16">
        <v>14</v>
      </c>
      <c r="D16">
        <f t="shared" ca="1" si="6"/>
        <v>1</v>
      </c>
      <c r="E16">
        <f t="shared" ca="1" si="0"/>
        <v>1</v>
      </c>
      <c r="F16">
        <f t="shared" ca="1" si="0"/>
        <v>1</v>
      </c>
      <c r="G16">
        <f t="shared" ca="1" si="0"/>
        <v>0</v>
      </c>
      <c r="H16">
        <f t="shared" ca="1" si="0"/>
        <v>1</v>
      </c>
      <c r="I16">
        <f t="shared" ca="1" si="7"/>
        <v>3</v>
      </c>
      <c r="J16">
        <f t="shared" ca="1" si="8"/>
        <v>0</v>
      </c>
      <c r="K16">
        <f t="shared" ca="1" si="2"/>
        <v>1</v>
      </c>
      <c r="L16">
        <f t="shared" ca="1" si="3"/>
        <v>0</v>
      </c>
      <c r="M16">
        <f t="shared" ca="1" si="4"/>
        <v>1</v>
      </c>
      <c r="N16">
        <f t="shared" ca="1" si="5"/>
        <v>1</v>
      </c>
    </row>
    <row r="17" spans="3:14" x14ac:dyDescent="0.3">
      <c r="C17">
        <v>15</v>
      </c>
      <c r="D17">
        <f t="shared" ca="1" si="6"/>
        <v>1</v>
      </c>
      <c r="E17">
        <f t="shared" ca="1" si="0"/>
        <v>0</v>
      </c>
      <c r="F17">
        <f t="shared" ca="1" si="0"/>
        <v>0</v>
      </c>
      <c r="G17">
        <f t="shared" ca="1" si="0"/>
        <v>0</v>
      </c>
      <c r="H17">
        <f t="shared" ca="1" si="0"/>
        <v>0</v>
      </c>
      <c r="I17">
        <f t="shared" ca="1" si="7"/>
        <v>2</v>
      </c>
      <c r="J17">
        <f t="shared" ca="1" si="8"/>
        <v>0</v>
      </c>
      <c r="K17">
        <f t="shared" ca="1" si="2"/>
        <v>0</v>
      </c>
      <c r="L17">
        <f t="shared" ca="1" si="3"/>
        <v>1</v>
      </c>
      <c r="M17">
        <f t="shared" ca="1" si="4"/>
        <v>1</v>
      </c>
      <c r="N17">
        <f t="shared" ca="1" si="5"/>
        <v>0</v>
      </c>
    </row>
    <row r="18" spans="3:14" x14ac:dyDescent="0.3">
      <c r="C18">
        <v>16</v>
      </c>
      <c r="D18">
        <f t="shared" ca="1" si="6"/>
        <v>1</v>
      </c>
      <c r="E18">
        <f t="shared" ca="1" si="0"/>
        <v>1</v>
      </c>
      <c r="F18">
        <f t="shared" ca="1" si="0"/>
        <v>1</v>
      </c>
      <c r="G18">
        <f t="shared" ca="1" si="0"/>
        <v>0</v>
      </c>
      <c r="H18">
        <f t="shared" ca="1" si="0"/>
        <v>0</v>
      </c>
      <c r="I18">
        <f t="shared" ca="1" si="7"/>
        <v>2</v>
      </c>
      <c r="J18">
        <f t="shared" ca="1" si="8"/>
        <v>0</v>
      </c>
      <c r="K18">
        <f t="shared" ca="1" si="2"/>
        <v>1</v>
      </c>
      <c r="L18">
        <f t="shared" ca="1" si="3"/>
        <v>0</v>
      </c>
      <c r="M18">
        <f t="shared" ca="1" si="4"/>
        <v>1</v>
      </c>
      <c r="N18">
        <f t="shared" ca="1" si="5"/>
        <v>0</v>
      </c>
    </row>
    <row r="19" spans="3:14" x14ac:dyDescent="0.3">
      <c r="C19">
        <v>17</v>
      </c>
      <c r="D19">
        <f t="shared" ca="1" si="6"/>
        <v>1</v>
      </c>
      <c r="E19">
        <f t="shared" ca="1" si="0"/>
        <v>0</v>
      </c>
      <c r="F19">
        <f t="shared" ca="1" si="0"/>
        <v>0</v>
      </c>
      <c r="G19">
        <f t="shared" ca="1" si="0"/>
        <v>1</v>
      </c>
      <c r="H19">
        <f t="shared" ca="1" si="0"/>
        <v>1</v>
      </c>
      <c r="I19">
        <f t="shared" ca="1" si="7"/>
        <v>2</v>
      </c>
      <c r="J19">
        <f t="shared" ca="1" si="8"/>
        <v>0</v>
      </c>
      <c r="K19">
        <f t="shared" ca="1" si="2"/>
        <v>0</v>
      </c>
      <c r="L19">
        <f t="shared" ca="1" si="3"/>
        <v>1</v>
      </c>
      <c r="M19">
        <f t="shared" ca="1" si="4"/>
        <v>0</v>
      </c>
      <c r="N19">
        <f t="shared" ca="1" si="5"/>
        <v>1</v>
      </c>
    </row>
    <row r="20" spans="3:14" x14ac:dyDescent="0.3">
      <c r="C20">
        <v>18</v>
      </c>
      <c r="D20">
        <f t="shared" ref="D20:D27" ca="1" si="9">RANDBETWEEN(0,1)</f>
        <v>0</v>
      </c>
      <c r="E20">
        <f t="shared" ca="1" si="0"/>
        <v>0</v>
      </c>
      <c r="F20">
        <f t="shared" ca="1" si="0"/>
        <v>0</v>
      </c>
      <c r="G20">
        <f t="shared" ca="1" si="0"/>
        <v>0</v>
      </c>
      <c r="H20">
        <f t="shared" ca="1" si="0"/>
        <v>0</v>
      </c>
      <c r="I20">
        <f t="shared" ca="1" si="7"/>
        <v>3</v>
      </c>
      <c r="J20">
        <f t="shared" ca="1" si="8"/>
        <v>1</v>
      </c>
      <c r="K20">
        <f t="shared" ca="1" si="2"/>
        <v>0</v>
      </c>
      <c r="L20">
        <f t="shared" ca="1" si="3"/>
        <v>1</v>
      </c>
      <c r="M20">
        <f t="shared" ca="1" si="4"/>
        <v>1</v>
      </c>
      <c r="N20">
        <f t="shared" ca="1" si="5"/>
        <v>0</v>
      </c>
    </row>
    <row r="21" spans="3:14" x14ac:dyDescent="0.3">
      <c r="C21">
        <v>19</v>
      </c>
      <c r="D21">
        <f t="shared" ca="1" si="9"/>
        <v>1</v>
      </c>
      <c r="E21">
        <f t="shared" ca="1" si="0"/>
        <v>0</v>
      </c>
      <c r="F21">
        <f t="shared" ca="1" si="0"/>
        <v>1</v>
      </c>
      <c r="G21">
        <f t="shared" ca="1" si="0"/>
        <v>1</v>
      </c>
      <c r="H21">
        <f t="shared" ca="1" si="0"/>
        <v>1</v>
      </c>
      <c r="I21">
        <f t="shared" ca="1" si="7"/>
        <v>1</v>
      </c>
      <c r="J21">
        <f t="shared" ca="1" si="8"/>
        <v>0</v>
      </c>
      <c r="K21">
        <f t="shared" ca="1" si="2"/>
        <v>0</v>
      </c>
      <c r="L21">
        <f t="shared" ca="1" si="3"/>
        <v>0</v>
      </c>
      <c r="M21">
        <f t="shared" ca="1" si="4"/>
        <v>0</v>
      </c>
      <c r="N21">
        <f t="shared" ca="1" si="5"/>
        <v>1</v>
      </c>
    </row>
    <row r="22" spans="3:14" x14ac:dyDescent="0.3">
      <c r="C22">
        <v>20</v>
      </c>
      <c r="D22">
        <f t="shared" ca="1" si="9"/>
        <v>0</v>
      </c>
      <c r="E22">
        <f t="shared" ca="1" si="0"/>
        <v>1</v>
      </c>
      <c r="F22">
        <f t="shared" ca="1" si="0"/>
        <v>0</v>
      </c>
      <c r="G22">
        <f t="shared" ca="1" si="0"/>
        <v>0</v>
      </c>
      <c r="H22">
        <f t="shared" ca="1" si="0"/>
        <v>1</v>
      </c>
      <c r="I22">
        <f t="shared" ca="1" si="7"/>
        <v>5</v>
      </c>
      <c r="J22">
        <f t="shared" ca="1" si="8"/>
        <v>1</v>
      </c>
      <c r="K22">
        <f t="shared" ca="1" si="2"/>
        <v>1</v>
      </c>
      <c r="L22">
        <f t="shared" ca="1" si="3"/>
        <v>1</v>
      </c>
      <c r="M22">
        <f t="shared" ca="1" si="4"/>
        <v>1</v>
      </c>
      <c r="N22">
        <f t="shared" ca="1" si="5"/>
        <v>1</v>
      </c>
    </row>
    <row r="23" spans="3:14" x14ac:dyDescent="0.3">
      <c r="C23">
        <v>21</v>
      </c>
      <c r="D23">
        <f t="shared" ca="1" si="9"/>
        <v>0</v>
      </c>
      <c r="E23">
        <f t="shared" ca="1" si="0"/>
        <v>1</v>
      </c>
      <c r="F23">
        <f t="shared" ca="1" si="0"/>
        <v>1</v>
      </c>
      <c r="G23">
        <f t="shared" ca="1" si="0"/>
        <v>1</v>
      </c>
      <c r="H23">
        <f t="shared" ca="1" si="0"/>
        <v>1</v>
      </c>
      <c r="I23">
        <f t="shared" ca="1" si="7"/>
        <v>3</v>
      </c>
      <c r="J23">
        <f t="shared" ca="1" si="8"/>
        <v>1</v>
      </c>
      <c r="K23">
        <f t="shared" ca="1" si="2"/>
        <v>1</v>
      </c>
      <c r="L23">
        <f t="shared" ca="1" si="3"/>
        <v>0</v>
      </c>
      <c r="M23">
        <f t="shared" ca="1" si="4"/>
        <v>0</v>
      </c>
      <c r="N23">
        <f t="shared" ca="1" si="5"/>
        <v>1</v>
      </c>
    </row>
    <row r="24" spans="3:14" x14ac:dyDescent="0.3">
      <c r="C24">
        <v>22</v>
      </c>
      <c r="D24">
        <f t="shared" ca="1" si="9"/>
        <v>0</v>
      </c>
      <c r="E24">
        <f t="shared" ca="1" si="0"/>
        <v>1</v>
      </c>
      <c r="F24">
        <f t="shared" ca="1" si="0"/>
        <v>1</v>
      </c>
      <c r="G24">
        <f t="shared" ca="1" si="0"/>
        <v>0</v>
      </c>
      <c r="H24">
        <f t="shared" ca="1" si="0"/>
        <v>0</v>
      </c>
      <c r="I24">
        <f t="shared" ca="1" si="7"/>
        <v>3</v>
      </c>
      <c r="J24">
        <f t="shared" ca="1" si="8"/>
        <v>1</v>
      </c>
      <c r="K24">
        <f t="shared" ca="1" si="2"/>
        <v>1</v>
      </c>
      <c r="L24">
        <f t="shared" ca="1" si="3"/>
        <v>0</v>
      </c>
      <c r="M24">
        <f t="shared" ca="1" si="4"/>
        <v>1</v>
      </c>
      <c r="N24">
        <f t="shared" ca="1" si="5"/>
        <v>0</v>
      </c>
    </row>
    <row r="25" spans="3:14" x14ac:dyDescent="0.3">
      <c r="C25">
        <v>23</v>
      </c>
      <c r="D25">
        <f t="shared" ca="1" si="9"/>
        <v>1</v>
      </c>
      <c r="E25">
        <f t="shared" ca="1" si="0"/>
        <v>0</v>
      </c>
      <c r="F25">
        <f t="shared" ca="1" si="0"/>
        <v>0</v>
      </c>
      <c r="G25">
        <f t="shared" ca="1" si="0"/>
        <v>1</v>
      </c>
      <c r="H25">
        <f t="shared" ca="1" si="0"/>
        <v>0</v>
      </c>
      <c r="I25">
        <f t="shared" ca="1" si="7"/>
        <v>1</v>
      </c>
      <c r="J25">
        <f t="shared" ca="1" si="8"/>
        <v>0</v>
      </c>
      <c r="K25">
        <f t="shared" ca="1" si="2"/>
        <v>0</v>
      </c>
      <c r="L25">
        <f t="shared" ca="1" si="3"/>
        <v>1</v>
      </c>
      <c r="M25">
        <f t="shared" ca="1" si="4"/>
        <v>0</v>
      </c>
      <c r="N25">
        <f t="shared" ca="1" si="5"/>
        <v>0</v>
      </c>
    </row>
    <row r="26" spans="3:14" x14ac:dyDescent="0.3">
      <c r="C26">
        <v>24</v>
      </c>
      <c r="D26">
        <f t="shared" ca="1" si="9"/>
        <v>1</v>
      </c>
      <c r="E26">
        <f t="shared" ca="1" si="0"/>
        <v>0</v>
      </c>
      <c r="F26">
        <f t="shared" ca="1" si="0"/>
        <v>1</v>
      </c>
      <c r="G26">
        <f t="shared" ca="1" si="0"/>
        <v>0</v>
      </c>
      <c r="H26">
        <f t="shared" ca="1" si="0"/>
        <v>0</v>
      </c>
      <c r="I26">
        <f t="shared" ca="1" si="7"/>
        <v>1</v>
      </c>
      <c r="J26">
        <f t="shared" ca="1" si="8"/>
        <v>0</v>
      </c>
      <c r="K26">
        <f t="shared" ca="1" si="2"/>
        <v>0</v>
      </c>
      <c r="L26">
        <f t="shared" ca="1" si="3"/>
        <v>0</v>
      </c>
      <c r="M26">
        <f t="shared" ca="1" si="4"/>
        <v>1</v>
      </c>
      <c r="N26">
        <f t="shared" ca="1" si="5"/>
        <v>0</v>
      </c>
    </row>
    <row r="27" spans="3:14" x14ac:dyDescent="0.3">
      <c r="C27">
        <v>25</v>
      </c>
      <c r="D27">
        <f t="shared" ca="1" si="9"/>
        <v>1</v>
      </c>
      <c r="E27">
        <f t="shared" ca="1" si="0"/>
        <v>0</v>
      </c>
      <c r="F27">
        <f t="shared" ca="1" si="0"/>
        <v>0</v>
      </c>
      <c r="G27">
        <f t="shared" ca="1" si="0"/>
        <v>0</v>
      </c>
      <c r="H27">
        <f t="shared" ca="1" si="0"/>
        <v>1</v>
      </c>
      <c r="I27">
        <f t="shared" ca="1" si="7"/>
        <v>3</v>
      </c>
      <c r="J27">
        <f t="shared" ca="1" si="8"/>
        <v>0</v>
      </c>
      <c r="K27">
        <f t="shared" ca="1" si="2"/>
        <v>0</v>
      </c>
      <c r="L27">
        <f t="shared" ca="1" si="3"/>
        <v>1</v>
      </c>
      <c r="M27">
        <f t="shared" ca="1" si="4"/>
        <v>1</v>
      </c>
      <c r="N27">
        <f t="shared" ca="1" si="5"/>
        <v>1</v>
      </c>
    </row>
  </sheetData>
  <phoneticPr fontId="1" type="noConversion"/>
  <conditionalFormatting sqref="D3:H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N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I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64B6-050E-46FB-9569-049878DDA6DE}">
  <dimension ref="A1:L79"/>
  <sheetViews>
    <sheetView topLeftCell="A25" workbookViewId="0"/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1673771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1</v>
      </c>
      <c r="I5" s="3" t="s">
        <v>12</v>
      </c>
      <c r="J5" s="4">
        <v>0</v>
      </c>
      <c r="K5" s="3" t="s">
        <v>13</v>
      </c>
      <c r="L5" s="4" t="s">
        <v>87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0</v>
      </c>
      <c r="C8" s="6">
        <v>1</v>
      </c>
      <c r="D8" s="6">
        <v>1</v>
      </c>
      <c r="E8" s="6">
        <v>1</v>
      </c>
      <c r="F8" s="6">
        <v>1</v>
      </c>
      <c r="G8" s="6">
        <v>1000</v>
      </c>
    </row>
    <row r="9" spans="1:12" ht="15" thickBot="1" x14ac:dyDescent="0.35">
      <c r="A9" s="5" t="s">
        <v>23</v>
      </c>
      <c r="B9" s="6">
        <v>0</v>
      </c>
      <c r="C9" s="6">
        <v>1</v>
      </c>
      <c r="D9" s="6">
        <v>0</v>
      </c>
      <c r="E9" s="6">
        <v>0</v>
      </c>
      <c r="F9" s="6">
        <v>1</v>
      </c>
      <c r="G9" s="6">
        <v>1000</v>
      </c>
    </row>
    <row r="10" spans="1:12" ht="15" thickBot="1" x14ac:dyDescent="0.35">
      <c r="A10" s="5" t="s">
        <v>24</v>
      </c>
      <c r="B10" s="6">
        <v>1</v>
      </c>
      <c r="C10" s="6">
        <v>0</v>
      </c>
      <c r="D10" s="6">
        <v>0</v>
      </c>
      <c r="E10" s="6">
        <v>1</v>
      </c>
      <c r="F10" s="6">
        <v>1</v>
      </c>
      <c r="G10" s="6">
        <v>1000</v>
      </c>
    </row>
    <row r="11" spans="1:12" ht="15" thickBot="1" x14ac:dyDescent="0.35">
      <c r="A11" s="5" t="s">
        <v>25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1000</v>
      </c>
    </row>
    <row r="12" spans="1:12" ht="15" thickBot="1" x14ac:dyDescent="0.35">
      <c r="A12" s="5" t="s">
        <v>26</v>
      </c>
      <c r="B12" s="6">
        <v>0</v>
      </c>
      <c r="C12" s="6">
        <v>1</v>
      </c>
      <c r="D12" s="6">
        <v>1</v>
      </c>
      <c r="E12" s="6">
        <v>1</v>
      </c>
      <c r="F12" s="6">
        <v>1</v>
      </c>
      <c r="G12" s="6">
        <v>1000</v>
      </c>
    </row>
    <row r="13" spans="1:12" ht="15" thickBot="1" x14ac:dyDescent="0.35">
      <c r="A13" s="5" t="s">
        <v>27</v>
      </c>
      <c r="B13" s="6">
        <v>0</v>
      </c>
      <c r="C13" s="6">
        <v>0</v>
      </c>
      <c r="D13" s="6">
        <v>1</v>
      </c>
      <c r="E13" s="6">
        <v>0</v>
      </c>
      <c r="F13" s="6">
        <v>0</v>
      </c>
      <c r="G13" s="6">
        <v>1000</v>
      </c>
    </row>
    <row r="14" spans="1:12" ht="15" thickBot="1" x14ac:dyDescent="0.35">
      <c r="A14" s="5" t="s">
        <v>28</v>
      </c>
      <c r="B14" s="6">
        <v>1</v>
      </c>
      <c r="C14" s="6">
        <v>1</v>
      </c>
      <c r="D14" s="6">
        <v>1</v>
      </c>
      <c r="E14" s="6">
        <v>0</v>
      </c>
      <c r="F14" s="6">
        <v>1</v>
      </c>
      <c r="G14" s="6">
        <v>1000</v>
      </c>
    </row>
    <row r="15" spans="1:12" ht="15" thickBot="1" x14ac:dyDescent="0.35">
      <c r="A15" s="5" t="s">
        <v>29</v>
      </c>
      <c r="B15" s="6">
        <v>0</v>
      </c>
      <c r="C15" s="6">
        <v>0</v>
      </c>
      <c r="D15" s="6">
        <v>1</v>
      </c>
      <c r="E15" s="6">
        <v>1</v>
      </c>
      <c r="F15" s="6">
        <v>1</v>
      </c>
      <c r="G15" s="6">
        <v>1000</v>
      </c>
    </row>
    <row r="16" spans="1:12" ht="15" thickBot="1" x14ac:dyDescent="0.35">
      <c r="A16" s="5" t="s">
        <v>30</v>
      </c>
      <c r="B16" s="6">
        <v>0</v>
      </c>
      <c r="C16" s="6">
        <v>0</v>
      </c>
      <c r="D16" s="6">
        <v>0</v>
      </c>
      <c r="E16" s="6">
        <v>0</v>
      </c>
      <c r="F16" s="6">
        <v>1</v>
      </c>
      <c r="G16" s="6">
        <v>1000</v>
      </c>
    </row>
    <row r="17" spans="1:7" ht="15" thickBot="1" x14ac:dyDescent="0.35">
      <c r="A17" s="5" t="s">
        <v>31</v>
      </c>
      <c r="B17" s="6">
        <v>0</v>
      </c>
      <c r="C17" s="6">
        <v>0</v>
      </c>
      <c r="D17" s="6">
        <v>0</v>
      </c>
      <c r="E17" s="6">
        <v>1</v>
      </c>
      <c r="F17" s="6">
        <v>0</v>
      </c>
      <c r="G17" s="6">
        <v>1000</v>
      </c>
    </row>
    <row r="18" spans="1:7" ht="15" thickBot="1" x14ac:dyDescent="0.35">
      <c r="A18" s="5" t="s">
        <v>32</v>
      </c>
      <c r="B18" s="6">
        <v>0</v>
      </c>
      <c r="C18" s="6">
        <v>0</v>
      </c>
      <c r="D18" s="6">
        <v>1</v>
      </c>
      <c r="E18" s="6">
        <v>1</v>
      </c>
      <c r="F18" s="6">
        <v>1</v>
      </c>
      <c r="G18" s="6">
        <v>1000</v>
      </c>
    </row>
    <row r="19" spans="1:7" ht="15" thickBot="1" x14ac:dyDescent="0.35">
      <c r="A19" s="5" t="s">
        <v>33</v>
      </c>
      <c r="B19" s="6">
        <v>0</v>
      </c>
      <c r="C19" s="6">
        <v>0</v>
      </c>
      <c r="D19" s="6">
        <v>0</v>
      </c>
      <c r="E19" s="6">
        <v>1</v>
      </c>
      <c r="F19" s="6">
        <v>1</v>
      </c>
      <c r="G19" s="6">
        <v>1000</v>
      </c>
    </row>
    <row r="20" spans="1:7" ht="15" thickBot="1" x14ac:dyDescent="0.35">
      <c r="A20" s="5" t="s">
        <v>34</v>
      </c>
      <c r="B20" s="6">
        <v>1</v>
      </c>
      <c r="C20" s="6">
        <v>0</v>
      </c>
      <c r="D20" s="6">
        <v>1</v>
      </c>
      <c r="E20" s="6">
        <v>1</v>
      </c>
      <c r="F20" s="6">
        <v>1</v>
      </c>
      <c r="G20" s="6">
        <v>1000</v>
      </c>
    </row>
    <row r="21" spans="1:7" ht="15" thickBot="1" x14ac:dyDescent="0.35">
      <c r="A21" s="5" t="s">
        <v>35</v>
      </c>
      <c r="B21" s="6">
        <v>1</v>
      </c>
      <c r="C21" s="6">
        <v>0</v>
      </c>
      <c r="D21" s="6">
        <v>0</v>
      </c>
      <c r="E21" s="6">
        <v>1</v>
      </c>
      <c r="F21" s="6">
        <v>1</v>
      </c>
      <c r="G21" s="6">
        <v>1000</v>
      </c>
    </row>
    <row r="22" spans="1:7" ht="15" thickBot="1" x14ac:dyDescent="0.35">
      <c r="A22" s="5" t="s">
        <v>36</v>
      </c>
      <c r="B22" s="6">
        <v>0</v>
      </c>
      <c r="C22" s="6">
        <v>0</v>
      </c>
      <c r="D22" s="6">
        <v>1</v>
      </c>
      <c r="E22" s="6">
        <v>0</v>
      </c>
      <c r="F22" s="6">
        <v>1</v>
      </c>
      <c r="G22" s="6">
        <v>1000</v>
      </c>
    </row>
    <row r="23" spans="1:7" ht="15" thickBot="1" x14ac:dyDescent="0.35">
      <c r="A23" s="5" t="s">
        <v>37</v>
      </c>
      <c r="B23" s="6">
        <v>0</v>
      </c>
      <c r="C23" s="6">
        <v>1</v>
      </c>
      <c r="D23" s="6">
        <v>0</v>
      </c>
      <c r="E23" s="6">
        <v>0</v>
      </c>
      <c r="F23" s="6">
        <v>0</v>
      </c>
      <c r="G23" s="6">
        <v>1000</v>
      </c>
    </row>
    <row r="24" spans="1:7" ht="15" thickBot="1" x14ac:dyDescent="0.35">
      <c r="A24" s="5" t="s">
        <v>38</v>
      </c>
      <c r="B24" s="6">
        <v>0</v>
      </c>
      <c r="C24" s="6">
        <v>0</v>
      </c>
      <c r="D24" s="6">
        <v>0</v>
      </c>
      <c r="E24" s="6">
        <v>0</v>
      </c>
      <c r="F24" s="6">
        <v>1</v>
      </c>
      <c r="G24" s="6">
        <v>1000</v>
      </c>
    </row>
    <row r="25" spans="1:7" ht="15" thickBot="1" x14ac:dyDescent="0.35">
      <c r="A25" s="5" t="s">
        <v>39</v>
      </c>
      <c r="B25" s="6">
        <v>1</v>
      </c>
      <c r="C25" s="6">
        <v>1</v>
      </c>
      <c r="D25" s="6">
        <v>1</v>
      </c>
      <c r="E25" s="6">
        <v>0</v>
      </c>
      <c r="F25" s="6">
        <v>0</v>
      </c>
      <c r="G25" s="6">
        <v>1000</v>
      </c>
    </row>
    <row r="26" spans="1:7" ht="15" thickBot="1" x14ac:dyDescent="0.35">
      <c r="A26" s="5" t="s">
        <v>40</v>
      </c>
      <c r="B26" s="6">
        <v>1</v>
      </c>
      <c r="C26" s="6">
        <v>1</v>
      </c>
      <c r="D26" s="6">
        <v>0</v>
      </c>
      <c r="E26" s="6">
        <v>1</v>
      </c>
      <c r="F26" s="6">
        <v>1</v>
      </c>
      <c r="G26" s="6">
        <v>1000</v>
      </c>
    </row>
    <row r="27" spans="1:7" ht="15" thickBot="1" x14ac:dyDescent="0.35">
      <c r="A27" s="5" t="s">
        <v>41</v>
      </c>
      <c r="B27" s="6">
        <v>0</v>
      </c>
      <c r="C27" s="6">
        <v>0</v>
      </c>
      <c r="D27" s="6">
        <v>1</v>
      </c>
      <c r="E27" s="6">
        <v>1</v>
      </c>
      <c r="F27" s="6">
        <v>0</v>
      </c>
      <c r="G27" s="6">
        <v>1000</v>
      </c>
    </row>
    <row r="28" spans="1:7" ht="15" thickBot="1" x14ac:dyDescent="0.35">
      <c r="A28" s="5" t="s">
        <v>42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1000</v>
      </c>
    </row>
    <row r="29" spans="1:7" ht="15" thickBot="1" x14ac:dyDescent="0.35">
      <c r="A29" s="5" t="s">
        <v>43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1000</v>
      </c>
    </row>
    <row r="30" spans="1:7" ht="15" thickBot="1" x14ac:dyDescent="0.35">
      <c r="A30" s="5" t="s">
        <v>44</v>
      </c>
      <c r="B30" s="6">
        <v>0</v>
      </c>
      <c r="C30" s="6">
        <v>1</v>
      </c>
      <c r="D30" s="6">
        <v>0</v>
      </c>
      <c r="E30" s="6">
        <v>0</v>
      </c>
      <c r="F30" s="6">
        <v>1</v>
      </c>
      <c r="G30" s="6">
        <v>1000</v>
      </c>
    </row>
    <row r="31" spans="1:7" ht="15" thickBot="1" x14ac:dyDescent="0.35">
      <c r="A31" s="5" t="s">
        <v>45</v>
      </c>
      <c r="B31" s="6">
        <v>1</v>
      </c>
      <c r="C31" s="6">
        <v>1</v>
      </c>
      <c r="D31" s="6">
        <v>1</v>
      </c>
      <c r="E31" s="6">
        <v>0</v>
      </c>
      <c r="F31" s="6">
        <v>0</v>
      </c>
      <c r="G31" s="6">
        <v>1000</v>
      </c>
    </row>
    <row r="32" spans="1:7" ht="15" thickBot="1" x14ac:dyDescent="0.35">
      <c r="A32" s="5" t="s">
        <v>46</v>
      </c>
      <c r="B32" s="6">
        <v>0</v>
      </c>
      <c r="C32" s="6">
        <v>1</v>
      </c>
      <c r="D32" s="6">
        <v>1</v>
      </c>
      <c r="E32" s="6">
        <v>1</v>
      </c>
      <c r="F32" s="6">
        <v>1</v>
      </c>
      <c r="G32" s="6">
        <v>1000</v>
      </c>
    </row>
    <row r="33" spans="1:10" ht="18.600000000000001" thickBot="1" x14ac:dyDescent="0.35">
      <c r="A33" s="1"/>
    </row>
    <row r="34" spans="1:10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0" ht="15" thickBot="1" x14ac:dyDescent="0.35">
      <c r="A35" s="5" t="s">
        <v>48</v>
      </c>
      <c r="B35" s="6" t="s">
        <v>49</v>
      </c>
      <c r="C35" s="6" t="s">
        <v>49</v>
      </c>
      <c r="D35" s="6" t="s">
        <v>49</v>
      </c>
      <c r="E35" s="6" t="s">
        <v>49</v>
      </c>
      <c r="F35" s="6" t="s">
        <v>88</v>
      </c>
    </row>
    <row r="36" spans="1:10" ht="18.600000000000001" thickBot="1" x14ac:dyDescent="0.35">
      <c r="A36" s="1"/>
    </row>
    <row r="37" spans="1:10" ht="15" thickBot="1" x14ac:dyDescent="0.35">
      <c r="A37" s="5" t="s">
        <v>52</v>
      </c>
      <c r="B37" s="5" t="s">
        <v>16</v>
      </c>
      <c r="C37" s="5" t="s">
        <v>17</v>
      </c>
      <c r="D37" s="5" t="s">
        <v>18</v>
      </c>
      <c r="E37" s="5" t="s">
        <v>19</v>
      </c>
      <c r="F37" s="5" t="s">
        <v>20</v>
      </c>
    </row>
    <row r="38" spans="1:10" ht="15" thickBot="1" x14ac:dyDescent="0.35">
      <c r="A38" s="5" t="s">
        <v>48</v>
      </c>
      <c r="B38" s="6">
        <v>0</v>
      </c>
      <c r="C38" s="6">
        <v>0</v>
      </c>
      <c r="D38" s="6">
        <v>0</v>
      </c>
      <c r="E38" s="6">
        <v>0</v>
      </c>
      <c r="F38" s="6">
        <v>675.7</v>
      </c>
    </row>
    <row r="39" spans="1:10" ht="18.600000000000001" thickBot="1" x14ac:dyDescent="0.35">
      <c r="A39" s="1"/>
    </row>
    <row r="40" spans="1:10" ht="15" thickBot="1" x14ac:dyDescent="0.35">
      <c r="A40" s="5" t="s">
        <v>53</v>
      </c>
      <c r="B40" s="5" t="s">
        <v>16</v>
      </c>
      <c r="C40" s="5" t="s">
        <v>17</v>
      </c>
      <c r="D40" s="5" t="s">
        <v>18</v>
      </c>
      <c r="E40" s="5" t="s">
        <v>19</v>
      </c>
      <c r="F40" s="5" t="s">
        <v>20</v>
      </c>
      <c r="G40" s="5" t="s">
        <v>54</v>
      </c>
      <c r="H40" s="5" t="s">
        <v>55</v>
      </c>
      <c r="I40" s="5" t="s">
        <v>56</v>
      </c>
      <c r="J40" s="5" t="s">
        <v>57</v>
      </c>
    </row>
    <row r="41" spans="1:10" ht="15" thickBot="1" x14ac:dyDescent="0.35">
      <c r="A41" s="5" t="s">
        <v>22</v>
      </c>
      <c r="B41" s="6">
        <v>675.7</v>
      </c>
      <c r="C41" s="6">
        <v>0</v>
      </c>
      <c r="D41" s="6">
        <v>0</v>
      </c>
      <c r="E41" s="6">
        <v>0</v>
      </c>
      <c r="F41" s="6">
        <v>675.7</v>
      </c>
      <c r="G41" s="6">
        <v>1351.4</v>
      </c>
      <c r="H41" s="6">
        <v>1000</v>
      </c>
      <c r="I41" s="6">
        <v>-351.4</v>
      </c>
      <c r="J41" s="6">
        <v>-35.14</v>
      </c>
    </row>
    <row r="42" spans="1:10" ht="15" thickBot="1" x14ac:dyDescent="0.35">
      <c r="A42" s="5" t="s">
        <v>23</v>
      </c>
      <c r="B42" s="6">
        <v>675.7</v>
      </c>
      <c r="C42" s="6">
        <v>0</v>
      </c>
      <c r="D42" s="6">
        <v>0</v>
      </c>
      <c r="E42" s="6">
        <v>0</v>
      </c>
      <c r="F42" s="6">
        <v>675.7</v>
      </c>
      <c r="G42" s="6">
        <v>1351.4</v>
      </c>
      <c r="H42" s="6">
        <v>1000</v>
      </c>
      <c r="I42" s="6">
        <v>-351.4</v>
      </c>
      <c r="J42" s="6">
        <v>-35.14</v>
      </c>
    </row>
    <row r="43" spans="1:10" ht="15" thickBot="1" x14ac:dyDescent="0.35">
      <c r="A43" s="5" t="s">
        <v>24</v>
      </c>
      <c r="B43" s="6">
        <v>0</v>
      </c>
      <c r="C43" s="6">
        <v>0</v>
      </c>
      <c r="D43" s="6">
        <v>0</v>
      </c>
      <c r="E43" s="6">
        <v>0</v>
      </c>
      <c r="F43" s="6">
        <v>675.7</v>
      </c>
      <c r="G43" s="6">
        <v>675.7</v>
      </c>
      <c r="H43" s="6">
        <v>1000</v>
      </c>
      <c r="I43" s="6">
        <v>324.3</v>
      </c>
      <c r="J43" s="6">
        <v>32.43</v>
      </c>
    </row>
    <row r="44" spans="1:10" ht="15" thickBot="1" x14ac:dyDescent="0.35">
      <c r="A44" s="5" t="s">
        <v>25</v>
      </c>
      <c r="B44" s="6">
        <v>675.7</v>
      </c>
      <c r="C44" s="6">
        <v>0</v>
      </c>
      <c r="D44" s="6">
        <v>0</v>
      </c>
      <c r="E44" s="6">
        <v>0</v>
      </c>
      <c r="F44" s="6">
        <v>0</v>
      </c>
      <c r="G44" s="6">
        <v>675.7</v>
      </c>
      <c r="H44" s="6">
        <v>1000</v>
      </c>
      <c r="I44" s="6">
        <v>324.3</v>
      </c>
      <c r="J44" s="6">
        <v>32.43</v>
      </c>
    </row>
    <row r="45" spans="1:10" ht="15" thickBot="1" x14ac:dyDescent="0.35">
      <c r="A45" s="5" t="s">
        <v>26</v>
      </c>
      <c r="B45" s="6">
        <v>0</v>
      </c>
      <c r="C45" s="6">
        <v>0</v>
      </c>
      <c r="D45" s="6">
        <v>0</v>
      </c>
      <c r="E45" s="6">
        <v>0</v>
      </c>
      <c r="F45" s="6">
        <v>675.7</v>
      </c>
      <c r="G45" s="6">
        <v>675.7</v>
      </c>
      <c r="H45" s="6">
        <v>1000</v>
      </c>
      <c r="I45" s="6">
        <v>324.3</v>
      </c>
      <c r="J45" s="6">
        <v>32.43</v>
      </c>
    </row>
    <row r="46" spans="1:10" ht="15" thickBot="1" x14ac:dyDescent="0.35">
      <c r="A46" s="5" t="s">
        <v>27</v>
      </c>
      <c r="B46" s="6">
        <v>675.7</v>
      </c>
      <c r="C46" s="6">
        <v>675.7</v>
      </c>
      <c r="D46" s="6">
        <v>0</v>
      </c>
      <c r="E46" s="6">
        <v>0</v>
      </c>
      <c r="F46" s="6">
        <v>0</v>
      </c>
      <c r="G46" s="6">
        <v>1351.4</v>
      </c>
      <c r="H46" s="6">
        <v>1000</v>
      </c>
      <c r="I46" s="6">
        <v>-351.4</v>
      </c>
      <c r="J46" s="6">
        <v>-35.14</v>
      </c>
    </row>
    <row r="47" spans="1:10" ht="15" thickBot="1" x14ac:dyDescent="0.35">
      <c r="A47" s="5" t="s">
        <v>28</v>
      </c>
      <c r="B47" s="6">
        <v>0</v>
      </c>
      <c r="C47" s="6">
        <v>0</v>
      </c>
      <c r="D47" s="6">
        <v>0</v>
      </c>
      <c r="E47" s="6">
        <v>0</v>
      </c>
      <c r="F47" s="6">
        <v>675.7</v>
      </c>
      <c r="G47" s="6">
        <v>675.7</v>
      </c>
      <c r="H47" s="6">
        <v>1000</v>
      </c>
      <c r="I47" s="6">
        <v>324.3</v>
      </c>
      <c r="J47" s="6">
        <v>32.43</v>
      </c>
    </row>
    <row r="48" spans="1:10" ht="15" thickBot="1" x14ac:dyDescent="0.35">
      <c r="A48" s="5" t="s">
        <v>29</v>
      </c>
      <c r="B48" s="6">
        <v>675.7</v>
      </c>
      <c r="C48" s="6">
        <v>675.7</v>
      </c>
      <c r="D48" s="6">
        <v>0</v>
      </c>
      <c r="E48" s="6">
        <v>0</v>
      </c>
      <c r="F48" s="6">
        <v>675.7</v>
      </c>
      <c r="G48" s="6">
        <v>2027</v>
      </c>
      <c r="H48" s="6">
        <v>1000</v>
      </c>
      <c r="I48" s="6">
        <v>-1027</v>
      </c>
      <c r="J48" s="6">
        <v>-102.7</v>
      </c>
    </row>
    <row r="49" spans="1:10" ht="15" thickBot="1" x14ac:dyDescent="0.35">
      <c r="A49" s="5" t="s">
        <v>30</v>
      </c>
      <c r="B49" s="6">
        <v>675.7</v>
      </c>
      <c r="C49" s="6">
        <v>675.7</v>
      </c>
      <c r="D49" s="6">
        <v>675.7</v>
      </c>
      <c r="E49" s="6">
        <v>675.7</v>
      </c>
      <c r="F49" s="6">
        <v>675.7</v>
      </c>
      <c r="G49" s="6">
        <v>3378.4</v>
      </c>
      <c r="H49" s="6">
        <v>1000</v>
      </c>
      <c r="I49" s="6">
        <v>-2378.4</v>
      </c>
      <c r="J49" s="6">
        <v>-237.84</v>
      </c>
    </row>
    <row r="50" spans="1:10" ht="15" thickBot="1" x14ac:dyDescent="0.35">
      <c r="A50" s="5" t="s">
        <v>31</v>
      </c>
      <c r="B50" s="6">
        <v>675.7</v>
      </c>
      <c r="C50" s="6">
        <v>675.7</v>
      </c>
      <c r="D50" s="6">
        <v>675.7</v>
      </c>
      <c r="E50" s="6">
        <v>0</v>
      </c>
      <c r="F50" s="6">
        <v>0</v>
      </c>
      <c r="G50" s="6">
        <v>2027</v>
      </c>
      <c r="H50" s="6">
        <v>1000</v>
      </c>
      <c r="I50" s="6">
        <v>-1027</v>
      </c>
      <c r="J50" s="6">
        <v>-102.7</v>
      </c>
    </row>
    <row r="51" spans="1:10" ht="15" thickBot="1" x14ac:dyDescent="0.35">
      <c r="A51" s="5" t="s">
        <v>32</v>
      </c>
      <c r="B51" s="6">
        <v>0</v>
      </c>
      <c r="C51" s="6">
        <v>0</v>
      </c>
      <c r="D51" s="6">
        <v>0</v>
      </c>
      <c r="E51" s="6">
        <v>0</v>
      </c>
      <c r="F51" s="6">
        <v>675.7</v>
      </c>
      <c r="G51" s="6">
        <v>675.7</v>
      </c>
      <c r="H51" s="6">
        <v>1000</v>
      </c>
      <c r="I51" s="6">
        <v>324.3</v>
      </c>
      <c r="J51" s="6">
        <v>32.43</v>
      </c>
    </row>
    <row r="52" spans="1:10" ht="15" thickBot="1" x14ac:dyDescent="0.35">
      <c r="A52" s="5" t="s">
        <v>33</v>
      </c>
      <c r="B52" s="6">
        <v>675.7</v>
      </c>
      <c r="C52" s="6">
        <v>675.7</v>
      </c>
      <c r="D52" s="6">
        <v>675.7</v>
      </c>
      <c r="E52" s="6">
        <v>0</v>
      </c>
      <c r="F52" s="6">
        <v>675.7</v>
      </c>
      <c r="G52" s="6">
        <v>2702.7</v>
      </c>
      <c r="H52" s="6">
        <v>1000</v>
      </c>
      <c r="I52" s="6">
        <v>-1702.7</v>
      </c>
      <c r="J52" s="6">
        <v>-170.27</v>
      </c>
    </row>
    <row r="53" spans="1:10" ht="15" thickBot="1" x14ac:dyDescent="0.35">
      <c r="A53" s="5" t="s">
        <v>34</v>
      </c>
      <c r="B53" s="6">
        <v>0</v>
      </c>
      <c r="C53" s="6">
        <v>0</v>
      </c>
      <c r="D53" s="6">
        <v>0</v>
      </c>
      <c r="E53" s="6">
        <v>0</v>
      </c>
      <c r="F53" s="6">
        <v>675.7</v>
      </c>
      <c r="G53" s="6">
        <v>675.7</v>
      </c>
      <c r="H53" s="6">
        <v>1000</v>
      </c>
      <c r="I53" s="6">
        <v>324.3</v>
      </c>
      <c r="J53" s="6">
        <v>32.43</v>
      </c>
    </row>
    <row r="54" spans="1:10" ht="15" thickBot="1" x14ac:dyDescent="0.35">
      <c r="A54" s="5" t="s">
        <v>35</v>
      </c>
      <c r="B54" s="6">
        <v>0</v>
      </c>
      <c r="C54" s="6">
        <v>0</v>
      </c>
      <c r="D54" s="6">
        <v>0</v>
      </c>
      <c r="E54" s="6">
        <v>0</v>
      </c>
      <c r="F54" s="6">
        <v>675.7</v>
      </c>
      <c r="G54" s="6">
        <v>675.7</v>
      </c>
      <c r="H54" s="6">
        <v>1000</v>
      </c>
      <c r="I54" s="6">
        <v>324.3</v>
      </c>
      <c r="J54" s="6">
        <v>32.43</v>
      </c>
    </row>
    <row r="55" spans="1:10" ht="15" thickBot="1" x14ac:dyDescent="0.35">
      <c r="A55" s="5" t="s">
        <v>36</v>
      </c>
      <c r="B55" s="6">
        <v>675.7</v>
      </c>
      <c r="C55" s="6">
        <v>675.7</v>
      </c>
      <c r="D55" s="6">
        <v>0</v>
      </c>
      <c r="E55" s="6">
        <v>0</v>
      </c>
      <c r="F55" s="6">
        <v>675.7</v>
      </c>
      <c r="G55" s="6">
        <v>2027</v>
      </c>
      <c r="H55" s="6">
        <v>1000</v>
      </c>
      <c r="I55" s="6">
        <v>-1027</v>
      </c>
      <c r="J55" s="6">
        <v>-102.7</v>
      </c>
    </row>
    <row r="56" spans="1:10" ht="15" thickBot="1" x14ac:dyDescent="0.35">
      <c r="A56" s="5" t="s">
        <v>37</v>
      </c>
      <c r="B56" s="6">
        <v>675.7</v>
      </c>
      <c r="C56" s="6">
        <v>0</v>
      </c>
      <c r="D56" s="6">
        <v>0</v>
      </c>
      <c r="E56" s="6">
        <v>0</v>
      </c>
      <c r="F56" s="6">
        <v>0</v>
      </c>
      <c r="G56" s="6">
        <v>675.7</v>
      </c>
      <c r="H56" s="6">
        <v>1000</v>
      </c>
      <c r="I56" s="6">
        <v>324.3</v>
      </c>
      <c r="J56" s="6">
        <v>32.43</v>
      </c>
    </row>
    <row r="57" spans="1:10" ht="15" thickBot="1" x14ac:dyDescent="0.35">
      <c r="A57" s="5" t="s">
        <v>38</v>
      </c>
      <c r="B57" s="6">
        <v>0</v>
      </c>
      <c r="C57" s="6">
        <v>0</v>
      </c>
      <c r="D57" s="6">
        <v>0</v>
      </c>
      <c r="E57" s="6">
        <v>0</v>
      </c>
      <c r="F57" s="6">
        <v>675.7</v>
      </c>
      <c r="G57" s="6">
        <v>675.7</v>
      </c>
      <c r="H57" s="6">
        <v>1000</v>
      </c>
      <c r="I57" s="6">
        <v>324.3</v>
      </c>
      <c r="J57" s="6">
        <v>32.43</v>
      </c>
    </row>
    <row r="58" spans="1:10" ht="15" thickBot="1" x14ac:dyDescent="0.35">
      <c r="A58" s="5" t="s">
        <v>39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1000</v>
      </c>
      <c r="I58" s="6">
        <v>1000</v>
      </c>
      <c r="J58" s="6">
        <v>100</v>
      </c>
    </row>
    <row r="59" spans="1:10" ht="15" thickBot="1" x14ac:dyDescent="0.35">
      <c r="A59" s="5" t="s">
        <v>40</v>
      </c>
      <c r="B59" s="6">
        <v>0</v>
      </c>
      <c r="C59" s="6">
        <v>0</v>
      </c>
      <c r="D59" s="6">
        <v>0</v>
      </c>
      <c r="E59" s="6">
        <v>0</v>
      </c>
      <c r="F59" s="6">
        <v>675.7</v>
      </c>
      <c r="G59" s="6">
        <v>675.7</v>
      </c>
      <c r="H59" s="6">
        <v>1000</v>
      </c>
      <c r="I59" s="6">
        <v>324.3</v>
      </c>
      <c r="J59" s="6">
        <v>32.43</v>
      </c>
    </row>
    <row r="60" spans="1:10" ht="15" thickBot="1" x14ac:dyDescent="0.35">
      <c r="A60" s="5" t="s">
        <v>41</v>
      </c>
      <c r="B60" s="6">
        <v>675.7</v>
      </c>
      <c r="C60" s="6">
        <v>675.7</v>
      </c>
      <c r="D60" s="6">
        <v>0</v>
      </c>
      <c r="E60" s="6">
        <v>0</v>
      </c>
      <c r="F60" s="6">
        <v>0</v>
      </c>
      <c r="G60" s="6">
        <v>1351.4</v>
      </c>
      <c r="H60" s="6">
        <v>1000</v>
      </c>
      <c r="I60" s="6">
        <v>-351.4</v>
      </c>
      <c r="J60" s="6">
        <v>-35.14</v>
      </c>
    </row>
    <row r="61" spans="1:10" ht="15" thickBot="1" x14ac:dyDescent="0.35">
      <c r="A61" s="5" t="s">
        <v>42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1000</v>
      </c>
      <c r="I61" s="6">
        <v>1000</v>
      </c>
      <c r="J61" s="6">
        <v>100</v>
      </c>
    </row>
    <row r="62" spans="1:10" ht="15" thickBot="1" x14ac:dyDescent="0.35">
      <c r="A62" s="5" t="s">
        <v>43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1000</v>
      </c>
      <c r="I62" s="6">
        <v>1000</v>
      </c>
      <c r="J62" s="6">
        <v>100</v>
      </c>
    </row>
    <row r="63" spans="1:10" ht="15" thickBot="1" x14ac:dyDescent="0.35">
      <c r="A63" s="5" t="s">
        <v>44</v>
      </c>
      <c r="B63" s="6">
        <v>0</v>
      </c>
      <c r="C63" s="6">
        <v>0</v>
      </c>
      <c r="D63" s="6">
        <v>0</v>
      </c>
      <c r="E63" s="6">
        <v>0</v>
      </c>
      <c r="F63" s="6">
        <v>675.7</v>
      </c>
      <c r="G63" s="6">
        <v>675.7</v>
      </c>
      <c r="H63" s="6">
        <v>1000</v>
      </c>
      <c r="I63" s="6">
        <v>324.3</v>
      </c>
      <c r="J63" s="6">
        <v>32.43</v>
      </c>
    </row>
    <row r="64" spans="1:10" ht="15" thickBot="1" x14ac:dyDescent="0.35">
      <c r="A64" s="5" t="s">
        <v>45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1000</v>
      </c>
      <c r="I64" s="6">
        <v>1000</v>
      </c>
      <c r="J64" s="6">
        <v>100</v>
      </c>
    </row>
    <row r="65" spans="1:10" ht="15" thickBot="1" x14ac:dyDescent="0.35">
      <c r="A65" s="5" t="s">
        <v>46</v>
      </c>
      <c r="B65" s="6">
        <v>0</v>
      </c>
      <c r="C65" s="6">
        <v>0</v>
      </c>
      <c r="D65" s="6">
        <v>0</v>
      </c>
      <c r="E65" s="6">
        <v>0</v>
      </c>
      <c r="F65" s="6">
        <v>675.7</v>
      </c>
      <c r="G65" s="6">
        <v>675.7</v>
      </c>
      <c r="H65" s="6">
        <v>1000</v>
      </c>
      <c r="I65" s="6">
        <v>324.3</v>
      </c>
      <c r="J65" s="6">
        <v>32.43</v>
      </c>
    </row>
    <row r="66" spans="1:10" ht="15" thickBot="1" x14ac:dyDescent="0.35"/>
    <row r="67" spans="1:10" ht="15" thickBot="1" x14ac:dyDescent="0.35">
      <c r="A67" s="7" t="s">
        <v>58</v>
      </c>
      <c r="B67" s="8">
        <v>675.7</v>
      </c>
    </row>
    <row r="68" spans="1:10" ht="15" thickBot="1" x14ac:dyDescent="0.35">
      <c r="A68" s="7" t="s">
        <v>58</v>
      </c>
      <c r="B68" s="8">
        <v>675.7</v>
      </c>
    </row>
    <row r="69" spans="1:10" ht="15" thickBot="1" x14ac:dyDescent="0.35">
      <c r="A69" s="7" t="s">
        <v>59</v>
      </c>
      <c r="B69" s="8">
        <v>25676.1</v>
      </c>
    </row>
    <row r="70" spans="1:10" ht="15" thickBot="1" x14ac:dyDescent="0.35">
      <c r="A70" s="7" t="s">
        <v>60</v>
      </c>
      <c r="B70" s="8">
        <v>25000</v>
      </c>
    </row>
    <row r="71" spans="1:10" ht="15" thickBot="1" x14ac:dyDescent="0.35">
      <c r="A71" s="7" t="s">
        <v>61</v>
      </c>
      <c r="B71" s="8">
        <v>676.1</v>
      </c>
    </row>
    <row r="72" spans="1:10" ht="15" thickBot="1" x14ac:dyDescent="0.35">
      <c r="A72" s="7" t="s">
        <v>62</v>
      </c>
      <c r="B72" s="8"/>
    </row>
    <row r="73" spans="1:10" ht="15" thickBot="1" x14ac:dyDescent="0.35">
      <c r="A73" s="7" t="s">
        <v>63</v>
      </c>
      <c r="B73" s="8"/>
    </row>
    <row r="74" spans="1:10" ht="15" thickBot="1" x14ac:dyDescent="0.35">
      <c r="A74" s="7" t="s">
        <v>64</v>
      </c>
      <c r="B74" s="8">
        <v>0</v>
      </c>
    </row>
    <row r="76" spans="1:10" x14ac:dyDescent="0.3">
      <c r="A76" s="9" t="s">
        <v>65</v>
      </c>
    </row>
    <row r="78" spans="1:10" x14ac:dyDescent="0.3">
      <c r="A78" s="10" t="s">
        <v>66</v>
      </c>
    </row>
    <row r="79" spans="1:10" x14ac:dyDescent="0.3">
      <c r="A79" s="10" t="s">
        <v>89</v>
      </c>
    </row>
  </sheetData>
  <hyperlinks>
    <hyperlink ref="A76" r:id="rId1" display="https://miau.my-x.hu/myx-free/coco/test/167377120220227155100.html" xr:uid="{D9EF280D-CCE8-4B89-BB47-F79804458A0E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96DF-111C-42E1-90B4-F5C89C5858B5}">
  <dimension ref="A1:L81"/>
  <sheetViews>
    <sheetView workbookViewId="0"/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5926281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2</v>
      </c>
      <c r="I5" s="3" t="s">
        <v>12</v>
      </c>
      <c r="J5" s="4">
        <v>0</v>
      </c>
      <c r="K5" s="3" t="s">
        <v>13</v>
      </c>
      <c r="L5" s="4" t="s">
        <v>90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2</v>
      </c>
      <c r="C8" s="6">
        <v>1</v>
      </c>
      <c r="D8" s="6">
        <v>1</v>
      </c>
      <c r="E8" s="6">
        <v>1</v>
      </c>
      <c r="F8" s="6">
        <v>1</v>
      </c>
      <c r="G8" s="6">
        <v>1000</v>
      </c>
    </row>
    <row r="9" spans="1:12" ht="15" thickBot="1" x14ac:dyDescent="0.35">
      <c r="A9" s="5" t="s">
        <v>23</v>
      </c>
      <c r="B9" s="6">
        <v>2</v>
      </c>
      <c r="C9" s="6">
        <v>1</v>
      </c>
      <c r="D9" s="6">
        <v>2</v>
      </c>
      <c r="E9" s="6">
        <v>2</v>
      </c>
      <c r="F9" s="6">
        <v>1</v>
      </c>
      <c r="G9" s="6">
        <v>1000</v>
      </c>
    </row>
    <row r="10" spans="1:12" ht="15" thickBot="1" x14ac:dyDescent="0.35">
      <c r="A10" s="5" t="s">
        <v>24</v>
      </c>
      <c r="B10" s="6">
        <v>1</v>
      </c>
      <c r="C10" s="6">
        <v>2</v>
      </c>
      <c r="D10" s="6">
        <v>2</v>
      </c>
      <c r="E10" s="6">
        <v>1</v>
      </c>
      <c r="F10" s="6">
        <v>1</v>
      </c>
      <c r="G10" s="6">
        <v>1000</v>
      </c>
    </row>
    <row r="11" spans="1:12" ht="15" thickBot="1" x14ac:dyDescent="0.35">
      <c r="A11" s="5" t="s">
        <v>25</v>
      </c>
      <c r="B11" s="6">
        <v>2</v>
      </c>
      <c r="C11" s="6">
        <v>1</v>
      </c>
      <c r="D11" s="6">
        <v>2</v>
      </c>
      <c r="E11" s="6">
        <v>2</v>
      </c>
      <c r="F11" s="6">
        <v>2</v>
      </c>
      <c r="G11" s="6">
        <v>1000</v>
      </c>
    </row>
    <row r="12" spans="1:12" ht="15" thickBot="1" x14ac:dyDescent="0.35">
      <c r="A12" s="5" t="s">
        <v>26</v>
      </c>
      <c r="B12" s="6">
        <v>2</v>
      </c>
      <c r="C12" s="6">
        <v>1</v>
      </c>
      <c r="D12" s="6">
        <v>1</v>
      </c>
      <c r="E12" s="6">
        <v>1</v>
      </c>
      <c r="F12" s="6">
        <v>1</v>
      </c>
      <c r="G12" s="6">
        <v>1000</v>
      </c>
    </row>
    <row r="13" spans="1:12" ht="15" thickBot="1" x14ac:dyDescent="0.35">
      <c r="A13" s="5" t="s">
        <v>27</v>
      </c>
      <c r="B13" s="6">
        <v>2</v>
      </c>
      <c r="C13" s="6">
        <v>2</v>
      </c>
      <c r="D13" s="6">
        <v>1</v>
      </c>
      <c r="E13" s="6">
        <v>2</v>
      </c>
      <c r="F13" s="6">
        <v>2</v>
      </c>
      <c r="G13" s="6">
        <v>1000</v>
      </c>
    </row>
    <row r="14" spans="1:12" ht="15" thickBot="1" x14ac:dyDescent="0.35">
      <c r="A14" s="5" t="s">
        <v>28</v>
      </c>
      <c r="B14" s="6">
        <v>1</v>
      </c>
      <c r="C14" s="6">
        <v>1</v>
      </c>
      <c r="D14" s="6">
        <v>1</v>
      </c>
      <c r="E14" s="6">
        <v>2</v>
      </c>
      <c r="F14" s="6">
        <v>1</v>
      </c>
      <c r="G14" s="6">
        <v>1000</v>
      </c>
    </row>
    <row r="15" spans="1:12" ht="15" thickBot="1" x14ac:dyDescent="0.35">
      <c r="A15" s="5" t="s">
        <v>29</v>
      </c>
      <c r="B15" s="6">
        <v>2</v>
      </c>
      <c r="C15" s="6">
        <v>2</v>
      </c>
      <c r="D15" s="6">
        <v>1</v>
      </c>
      <c r="E15" s="6">
        <v>1</v>
      </c>
      <c r="F15" s="6">
        <v>1</v>
      </c>
      <c r="G15" s="6">
        <v>1000</v>
      </c>
    </row>
    <row r="16" spans="1:12" ht="15" thickBot="1" x14ac:dyDescent="0.35">
      <c r="A16" s="5" t="s">
        <v>30</v>
      </c>
      <c r="B16" s="6">
        <v>2</v>
      </c>
      <c r="C16" s="6">
        <v>2</v>
      </c>
      <c r="D16" s="6">
        <v>2</v>
      </c>
      <c r="E16" s="6">
        <v>2</v>
      </c>
      <c r="F16" s="6">
        <v>1</v>
      </c>
      <c r="G16" s="6">
        <v>1000</v>
      </c>
    </row>
    <row r="17" spans="1:7" ht="15" thickBot="1" x14ac:dyDescent="0.35">
      <c r="A17" s="5" t="s">
        <v>31</v>
      </c>
      <c r="B17" s="6">
        <v>2</v>
      </c>
      <c r="C17" s="6">
        <v>2</v>
      </c>
      <c r="D17" s="6">
        <v>2</v>
      </c>
      <c r="E17" s="6">
        <v>1</v>
      </c>
      <c r="F17" s="6">
        <v>2</v>
      </c>
      <c r="G17" s="6">
        <v>1000</v>
      </c>
    </row>
    <row r="18" spans="1:7" ht="15" thickBot="1" x14ac:dyDescent="0.35">
      <c r="A18" s="5" t="s">
        <v>32</v>
      </c>
      <c r="B18" s="6">
        <v>2</v>
      </c>
      <c r="C18" s="6">
        <v>2</v>
      </c>
      <c r="D18" s="6">
        <v>1</v>
      </c>
      <c r="E18" s="6">
        <v>1</v>
      </c>
      <c r="F18" s="6">
        <v>1</v>
      </c>
      <c r="G18" s="6">
        <v>1000</v>
      </c>
    </row>
    <row r="19" spans="1:7" ht="15" thickBot="1" x14ac:dyDescent="0.35">
      <c r="A19" s="5" t="s">
        <v>33</v>
      </c>
      <c r="B19" s="6">
        <v>2</v>
      </c>
      <c r="C19" s="6">
        <v>2</v>
      </c>
      <c r="D19" s="6">
        <v>2</v>
      </c>
      <c r="E19" s="6">
        <v>1</v>
      </c>
      <c r="F19" s="6">
        <v>1</v>
      </c>
      <c r="G19" s="6">
        <v>1000</v>
      </c>
    </row>
    <row r="20" spans="1:7" ht="15" thickBot="1" x14ac:dyDescent="0.35">
      <c r="A20" s="5" t="s">
        <v>34</v>
      </c>
      <c r="B20" s="6">
        <v>1</v>
      </c>
      <c r="C20" s="6">
        <v>2</v>
      </c>
      <c r="D20" s="6">
        <v>1</v>
      </c>
      <c r="E20" s="6">
        <v>1</v>
      </c>
      <c r="F20" s="6">
        <v>1</v>
      </c>
      <c r="G20" s="6">
        <v>1000</v>
      </c>
    </row>
    <row r="21" spans="1:7" ht="15" thickBot="1" x14ac:dyDescent="0.35">
      <c r="A21" s="5" t="s">
        <v>35</v>
      </c>
      <c r="B21" s="6">
        <v>1</v>
      </c>
      <c r="C21" s="6">
        <v>2</v>
      </c>
      <c r="D21" s="6">
        <v>2</v>
      </c>
      <c r="E21" s="6">
        <v>1</v>
      </c>
      <c r="F21" s="6">
        <v>1</v>
      </c>
      <c r="G21" s="6">
        <v>1000</v>
      </c>
    </row>
    <row r="22" spans="1:7" ht="15" thickBot="1" x14ac:dyDescent="0.35">
      <c r="A22" s="5" t="s">
        <v>36</v>
      </c>
      <c r="B22" s="6">
        <v>2</v>
      </c>
      <c r="C22" s="6">
        <v>2</v>
      </c>
      <c r="D22" s="6">
        <v>1</v>
      </c>
      <c r="E22" s="6">
        <v>2</v>
      </c>
      <c r="F22" s="6">
        <v>1</v>
      </c>
      <c r="G22" s="6">
        <v>1000</v>
      </c>
    </row>
    <row r="23" spans="1:7" ht="15" thickBot="1" x14ac:dyDescent="0.35">
      <c r="A23" s="5" t="s">
        <v>37</v>
      </c>
      <c r="B23" s="6">
        <v>2</v>
      </c>
      <c r="C23" s="6">
        <v>1</v>
      </c>
      <c r="D23" s="6">
        <v>2</v>
      </c>
      <c r="E23" s="6">
        <v>2</v>
      </c>
      <c r="F23" s="6">
        <v>2</v>
      </c>
      <c r="G23" s="6">
        <v>1000</v>
      </c>
    </row>
    <row r="24" spans="1:7" ht="15" thickBot="1" x14ac:dyDescent="0.35">
      <c r="A24" s="5" t="s">
        <v>38</v>
      </c>
      <c r="B24" s="6">
        <v>2</v>
      </c>
      <c r="C24" s="6">
        <v>2</v>
      </c>
      <c r="D24" s="6">
        <v>2</v>
      </c>
      <c r="E24" s="6">
        <v>2</v>
      </c>
      <c r="F24" s="6">
        <v>1</v>
      </c>
      <c r="G24" s="6">
        <v>1000</v>
      </c>
    </row>
    <row r="25" spans="1:7" ht="15" thickBot="1" x14ac:dyDescent="0.35">
      <c r="A25" s="5" t="s">
        <v>39</v>
      </c>
      <c r="B25" s="6">
        <v>1</v>
      </c>
      <c r="C25" s="6">
        <v>1</v>
      </c>
      <c r="D25" s="6">
        <v>1</v>
      </c>
      <c r="E25" s="6">
        <v>2</v>
      </c>
      <c r="F25" s="6">
        <v>2</v>
      </c>
      <c r="G25" s="6">
        <v>1000</v>
      </c>
    </row>
    <row r="26" spans="1:7" ht="15" thickBot="1" x14ac:dyDescent="0.35">
      <c r="A26" s="5" t="s">
        <v>40</v>
      </c>
      <c r="B26" s="6">
        <v>1</v>
      </c>
      <c r="C26" s="6">
        <v>1</v>
      </c>
      <c r="D26" s="6">
        <v>2</v>
      </c>
      <c r="E26" s="6">
        <v>1</v>
      </c>
      <c r="F26" s="6">
        <v>1</v>
      </c>
      <c r="G26" s="6">
        <v>1000</v>
      </c>
    </row>
    <row r="27" spans="1:7" ht="15" thickBot="1" x14ac:dyDescent="0.35">
      <c r="A27" s="5" t="s">
        <v>41</v>
      </c>
      <c r="B27" s="6">
        <v>2</v>
      </c>
      <c r="C27" s="6">
        <v>2</v>
      </c>
      <c r="D27" s="6">
        <v>1</v>
      </c>
      <c r="E27" s="6">
        <v>1</v>
      </c>
      <c r="F27" s="6">
        <v>2</v>
      </c>
      <c r="G27" s="6">
        <v>1000</v>
      </c>
    </row>
    <row r="28" spans="1:7" ht="15" thickBot="1" x14ac:dyDescent="0.35">
      <c r="A28" s="5" t="s">
        <v>42</v>
      </c>
      <c r="B28" s="6">
        <v>2</v>
      </c>
      <c r="C28" s="6">
        <v>2</v>
      </c>
      <c r="D28" s="6">
        <v>2</v>
      </c>
      <c r="E28" s="6">
        <v>2</v>
      </c>
      <c r="F28" s="6">
        <v>2</v>
      </c>
      <c r="G28" s="6">
        <v>1000</v>
      </c>
    </row>
    <row r="29" spans="1:7" ht="15" thickBot="1" x14ac:dyDescent="0.35">
      <c r="A29" s="5" t="s">
        <v>43</v>
      </c>
      <c r="B29" s="6">
        <v>2</v>
      </c>
      <c r="C29" s="6">
        <v>2</v>
      </c>
      <c r="D29" s="6">
        <v>2</v>
      </c>
      <c r="E29" s="6">
        <v>2</v>
      </c>
      <c r="F29" s="6">
        <v>2</v>
      </c>
      <c r="G29" s="6">
        <v>1000</v>
      </c>
    </row>
    <row r="30" spans="1:7" ht="15" thickBot="1" x14ac:dyDescent="0.35">
      <c r="A30" s="5" t="s">
        <v>44</v>
      </c>
      <c r="B30" s="6">
        <v>2</v>
      </c>
      <c r="C30" s="6">
        <v>1</v>
      </c>
      <c r="D30" s="6">
        <v>2</v>
      </c>
      <c r="E30" s="6">
        <v>2</v>
      </c>
      <c r="F30" s="6">
        <v>1</v>
      </c>
      <c r="G30" s="6">
        <v>1000</v>
      </c>
    </row>
    <row r="31" spans="1:7" ht="15" thickBot="1" x14ac:dyDescent="0.35">
      <c r="A31" s="5" t="s">
        <v>45</v>
      </c>
      <c r="B31" s="6">
        <v>1</v>
      </c>
      <c r="C31" s="6">
        <v>1</v>
      </c>
      <c r="D31" s="6">
        <v>1</v>
      </c>
      <c r="E31" s="6">
        <v>2</v>
      </c>
      <c r="F31" s="6">
        <v>2</v>
      </c>
      <c r="G31" s="6">
        <v>1000</v>
      </c>
    </row>
    <row r="32" spans="1:7" ht="15" thickBot="1" x14ac:dyDescent="0.35">
      <c r="A32" s="5" t="s">
        <v>46</v>
      </c>
      <c r="B32" s="6">
        <v>2</v>
      </c>
      <c r="C32" s="6">
        <v>1</v>
      </c>
      <c r="D32" s="6">
        <v>1</v>
      </c>
      <c r="E32" s="6">
        <v>1</v>
      </c>
      <c r="F32" s="6">
        <v>1</v>
      </c>
      <c r="G32" s="6">
        <v>1000</v>
      </c>
    </row>
    <row r="33" spans="1:10" ht="18.600000000000001" thickBot="1" x14ac:dyDescent="0.35">
      <c r="A33" s="1"/>
    </row>
    <row r="34" spans="1:10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0" ht="15" thickBot="1" x14ac:dyDescent="0.35">
      <c r="A35" s="5" t="s">
        <v>48</v>
      </c>
      <c r="B35" s="6" t="s">
        <v>72</v>
      </c>
      <c r="C35" s="6" t="s">
        <v>72</v>
      </c>
      <c r="D35" s="6" t="s">
        <v>72</v>
      </c>
      <c r="E35" s="6" t="s">
        <v>72</v>
      </c>
      <c r="F35" s="6" t="s">
        <v>91</v>
      </c>
    </row>
    <row r="36" spans="1:10" ht="15" thickBot="1" x14ac:dyDescent="0.35">
      <c r="A36" s="5" t="s">
        <v>75</v>
      </c>
      <c r="B36" s="6" t="s">
        <v>49</v>
      </c>
      <c r="C36" s="6" t="s">
        <v>49</v>
      </c>
      <c r="D36" s="6" t="s">
        <v>49</v>
      </c>
      <c r="E36" s="6" t="s">
        <v>49</v>
      </c>
      <c r="F36" s="6" t="s">
        <v>92</v>
      </c>
    </row>
    <row r="37" spans="1:10" ht="18.600000000000001" thickBot="1" x14ac:dyDescent="0.35">
      <c r="A37" s="1"/>
    </row>
    <row r="38" spans="1:10" ht="15" thickBot="1" x14ac:dyDescent="0.35">
      <c r="A38" s="5" t="s">
        <v>52</v>
      </c>
      <c r="B38" s="5" t="s">
        <v>16</v>
      </c>
      <c r="C38" s="5" t="s">
        <v>17</v>
      </c>
      <c r="D38" s="5" t="s">
        <v>18</v>
      </c>
      <c r="E38" s="5" t="s">
        <v>19</v>
      </c>
      <c r="F38" s="5" t="s">
        <v>20</v>
      </c>
    </row>
    <row r="39" spans="1:10" ht="15" thickBot="1" x14ac:dyDescent="0.35">
      <c r="A39" s="5" t="s">
        <v>48</v>
      </c>
      <c r="B39" s="6">
        <v>1</v>
      </c>
      <c r="C39" s="6">
        <v>1</v>
      </c>
      <c r="D39" s="6">
        <v>1</v>
      </c>
      <c r="E39" s="6">
        <v>1</v>
      </c>
      <c r="F39" s="6">
        <v>998.7</v>
      </c>
    </row>
    <row r="40" spans="1:10" ht="15" thickBot="1" x14ac:dyDescent="0.35">
      <c r="A40" s="5" t="s">
        <v>75</v>
      </c>
      <c r="B40" s="6">
        <v>0</v>
      </c>
      <c r="C40" s="6">
        <v>0</v>
      </c>
      <c r="D40" s="6">
        <v>0</v>
      </c>
      <c r="E40" s="6">
        <v>0</v>
      </c>
      <c r="F40" s="6">
        <v>997.7</v>
      </c>
    </row>
    <row r="41" spans="1:10" ht="18.600000000000001" thickBot="1" x14ac:dyDescent="0.35">
      <c r="A41" s="1"/>
    </row>
    <row r="42" spans="1:10" ht="15" thickBot="1" x14ac:dyDescent="0.35">
      <c r="A42" s="5" t="s">
        <v>53</v>
      </c>
      <c r="B42" s="5" t="s">
        <v>16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54</v>
      </c>
      <c r="H42" s="5" t="s">
        <v>55</v>
      </c>
      <c r="I42" s="5" t="s">
        <v>56</v>
      </c>
      <c r="J42" s="5" t="s">
        <v>57</v>
      </c>
    </row>
    <row r="43" spans="1:10" ht="15" thickBot="1" x14ac:dyDescent="0.35">
      <c r="A43" s="5" t="s">
        <v>22</v>
      </c>
      <c r="B43" s="6">
        <v>0</v>
      </c>
      <c r="C43" s="6">
        <v>1</v>
      </c>
      <c r="D43" s="6">
        <v>1</v>
      </c>
      <c r="E43" s="6">
        <v>1</v>
      </c>
      <c r="F43" s="6">
        <v>998.7</v>
      </c>
      <c r="G43" s="6">
        <v>1001.7</v>
      </c>
      <c r="H43" s="6">
        <v>1000</v>
      </c>
      <c r="I43" s="6">
        <v>-1.7</v>
      </c>
      <c r="J43" s="6">
        <v>-0.17</v>
      </c>
    </row>
    <row r="44" spans="1:10" ht="15" thickBot="1" x14ac:dyDescent="0.35">
      <c r="A44" s="5" t="s">
        <v>23</v>
      </c>
      <c r="B44" s="6">
        <v>0</v>
      </c>
      <c r="C44" s="6">
        <v>1</v>
      </c>
      <c r="D44" s="6">
        <v>0</v>
      </c>
      <c r="E44" s="6">
        <v>0</v>
      </c>
      <c r="F44" s="6">
        <v>998.7</v>
      </c>
      <c r="G44" s="6">
        <v>999.7</v>
      </c>
      <c r="H44" s="6">
        <v>1000</v>
      </c>
      <c r="I44" s="6">
        <v>0.3</v>
      </c>
      <c r="J44" s="6">
        <v>0.03</v>
      </c>
    </row>
    <row r="45" spans="1:10" ht="15" thickBot="1" x14ac:dyDescent="0.35">
      <c r="A45" s="5" t="s">
        <v>24</v>
      </c>
      <c r="B45" s="6">
        <v>1</v>
      </c>
      <c r="C45" s="6">
        <v>0</v>
      </c>
      <c r="D45" s="6">
        <v>0</v>
      </c>
      <c r="E45" s="6">
        <v>1</v>
      </c>
      <c r="F45" s="6">
        <v>998.7</v>
      </c>
      <c r="G45" s="6">
        <v>1000.7</v>
      </c>
      <c r="H45" s="6">
        <v>1000</v>
      </c>
      <c r="I45" s="6">
        <v>-0.7</v>
      </c>
      <c r="J45" s="6">
        <v>-7.0000000000000007E-2</v>
      </c>
    </row>
    <row r="46" spans="1:10" ht="15" thickBot="1" x14ac:dyDescent="0.35">
      <c r="A46" s="5" t="s">
        <v>25</v>
      </c>
      <c r="B46" s="6">
        <v>0</v>
      </c>
      <c r="C46" s="6">
        <v>1</v>
      </c>
      <c r="D46" s="6">
        <v>0</v>
      </c>
      <c r="E46" s="6">
        <v>0</v>
      </c>
      <c r="F46" s="6">
        <v>997.7</v>
      </c>
      <c r="G46" s="6">
        <v>998.7</v>
      </c>
      <c r="H46" s="6">
        <v>1000</v>
      </c>
      <c r="I46" s="6">
        <v>1.3</v>
      </c>
      <c r="J46" s="6">
        <v>0.13</v>
      </c>
    </row>
    <row r="47" spans="1:10" ht="15" thickBot="1" x14ac:dyDescent="0.35">
      <c r="A47" s="5" t="s">
        <v>26</v>
      </c>
      <c r="B47" s="6">
        <v>0</v>
      </c>
      <c r="C47" s="6">
        <v>1</v>
      </c>
      <c r="D47" s="6">
        <v>1</v>
      </c>
      <c r="E47" s="6">
        <v>1</v>
      </c>
      <c r="F47" s="6">
        <v>998.7</v>
      </c>
      <c r="G47" s="6">
        <v>1001.7</v>
      </c>
      <c r="H47" s="6">
        <v>1000</v>
      </c>
      <c r="I47" s="6">
        <v>-1.7</v>
      </c>
      <c r="J47" s="6">
        <v>-0.17</v>
      </c>
    </row>
    <row r="48" spans="1:10" ht="15" thickBot="1" x14ac:dyDescent="0.35">
      <c r="A48" s="5" t="s">
        <v>27</v>
      </c>
      <c r="B48" s="6">
        <v>0</v>
      </c>
      <c r="C48" s="6">
        <v>0</v>
      </c>
      <c r="D48" s="6">
        <v>1</v>
      </c>
      <c r="E48" s="6">
        <v>0</v>
      </c>
      <c r="F48" s="6">
        <v>997.7</v>
      </c>
      <c r="G48" s="6">
        <v>998.7</v>
      </c>
      <c r="H48" s="6">
        <v>1000</v>
      </c>
      <c r="I48" s="6">
        <v>1.3</v>
      </c>
      <c r="J48" s="6">
        <v>0.13</v>
      </c>
    </row>
    <row r="49" spans="1:10" ht="15" thickBot="1" x14ac:dyDescent="0.35">
      <c r="A49" s="5" t="s">
        <v>28</v>
      </c>
      <c r="B49" s="6">
        <v>1</v>
      </c>
      <c r="C49" s="6">
        <v>1</v>
      </c>
      <c r="D49" s="6">
        <v>1</v>
      </c>
      <c r="E49" s="6">
        <v>0</v>
      </c>
      <c r="F49" s="6">
        <v>998.7</v>
      </c>
      <c r="G49" s="6">
        <v>1001.7</v>
      </c>
      <c r="H49" s="6">
        <v>1000</v>
      </c>
      <c r="I49" s="6">
        <v>-1.7</v>
      </c>
      <c r="J49" s="6">
        <v>-0.17</v>
      </c>
    </row>
    <row r="50" spans="1:10" ht="15" thickBot="1" x14ac:dyDescent="0.35">
      <c r="A50" s="5" t="s">
        <v>29</v>
      </c>
      <c r="B50" s="6">
        <v>0</v>
      </c>
      <c r="C50" s="6">
        <v>0</v>
      </c>
      <c r="D50" s="6">
        <v>1</v>
      </c>
      <c r="E50" s="6">
        <v>1</v>
      </c>
      <c r="F50" s="6">
        <v>998.7</v>
      </c>
      <c r="G50" s="6">
        <v>1000.7</v>
      </c>
      <c r="H50" s="6">
        <v>1000</v>
      </c>
      <c r="I50" s="6">
        <v>-0.7</v>
      </c>
      <c r="J50" s="6">
        <v>-7.0000000000000007E-2</v>
      </c>
    </row>
    <row r="51" spans="1:10" ht="15" thickBot="1" x14ac:dyDescent="0.35">
      <c r="A51" s="5" t="s">
        <v>30</v>
      </c>
      <c r="B51" s="6">
        <v>0</v>
      </c>
      <c r="C51" s="6">
        <v>0</v>
      </c>
      <c r="D51" s="6">
        <v>0</v>
      </c>
      <c r="E51" s="6">
        <v>0</v>
      </c>
      <c r="F51" s="6">
        <v>998.7</v>
      </c>
      <c r="G51" s="6">
        <v>998.7</v>
      </c>
      <c r="H51" s="6">
        <v>1000</v>
      </c>
      <c r="I51" s="6">
        <v>1.3</v>
      </c>
      <c r="J51" s="6">
        <v>0.13</v>
      </c>
    </row>
    <row r="52" spans="1:10" ht="15" thickBot="1" x14ac:dyDescent="0.35">
      <c r="A52" s="5" t="s">
        <v>31</v>
      </c>
      <c r="B52" s="6">
        <v>0</v>
      </c>
      <c r="C52" s="6">
        <v>0</v>
      </c>
      <c r="D52" s="6">
        <v>0</v>
      </c>
      <c r="E52" s="6">
        <v>1</v>
      </c>
      <c r="F52" s="6">
        <v>997.7</v>
      </c>
      <c r="G52" s="6">
        <v>998.7</v>
      </c>
      <c r="H52" s="6">
        <v>1000</v>
      </c>
      <c r="I52" s="6">
        <v>1.3</v>
      </c>
      <c r="J52" s="6">
        <v>0.13</v>
      </c>
    </row>
    <row r="53" spans="1:10" ht="15" thickBot="1" x14ac:dyDescent="0.35">
      <c r="A53" s="5" t="s">
        <v>32</v>
      </c>
      <c r="B53" s="6">
        <v>0</v>
      </c>
      <c r="C53" s="6">
        <v>0</v>
      </c>
      <c r="D53" s="6">
        <v>1</v>
      </c>
      <c r="E53" s="6">
        <v>1</v>
      </c>
      <c r="F53" s="6">
        <v>998.7</v>
      </c>
      <c r="G53" s="6">
        <v>1000.7</v>
      </c>
      <c r="H53" s="6">
        <v>1000</v>
      </c>
      <c r="I53" s="6">
        <v>-0.7</v>
      </c>
      <c r="J53" s="6">
        <v>-7.0000000000000007E-2</v>
      </c>
    </row>
    <row r="54" spans="1:10" ht="15" thickBot="1" x14ac:dyDescent="0.35">
      <c r="A54" s="5" t="s">
        <v>33</v>
      </c>
      <c r="B54" s="6">
        <v>0</v>
      </c>
      <c r="C54" s="6">
        <v>0</v>
      </c>
      <c r="D54" s="6">
        <v>0</v>
      </c>
      <c r="E54" s="6">
        <v>1</v>
      </c>
      <c r="F54" s="6">
        <v>998.7</v>
      </c>
      <c r="G54" s="6">
        <v>999.7</v>
      </c>
      <c r="H54" s="6">
        <v>1000</v>
      </c>
      <c r="I54" s="6">
        <v>0.3</v>
      </c>
      <c r="J54" s="6">
        <v>0.03</v>
      </c>
    </row>
    <row r="55" spans="1:10" ht="15" thickBot="1" x14ac:dyDescent="0.35">
      <c r="A55" s="5" t="s">
        <v>34</v>
      </c>
      <c r="B55" s="6">
        <v>1</v>
      </c>
      <c r="C55" s="6">
        <v>0</v>
      </c>
      <c r="D55" s="6">
        <v>1</v>
      </c>
      <c r="E55" s="6">
        <v>1</v>
      </c>
      <c r="F55" s="6">
        <v>998.7</v>
      </c>
      <c r="G55" s="6">
        <v>1001.7</v>
      </c>
      <c r="H55" s="6">
        <v>1000</v>
      </c>
      <c r="I55" s="6">
        <v>-1.7</v>
      </c>
      <c r="J55" s="6">
        <v>-0.17</v>
      </c>
    </row>
    <row r="56" spans="1:10" ht="15" thickBot="1" x14ac:dyDescent="0.35">
      <c r="A56" s="5" t="s">
        <v>35</v>
      </c>
      <c r="B56" s="6">
        <v>1</v>
      </c>
      <c r="C56" s="6">
        <v>0</v>
      </c>
      <c r="D56" s="6">
        <v>0</v>
      </c>
      <c r="E56" s="6">
        <v>1</v>
      </c>
      <c r="F56" s="6">
        <v>998.7</v>
      </c>
      <c r="G56" s="6">
        <v>1000.7</v>
      </c>
      <c r="H56" s="6">
        <v>1000</v>
      </c>
      <c r="I56" s="6">
        <v>-0.7</v>
      </c>
      <c r="J56" s="6">
        <v>-7.0000000000000007E-2</v>
      </c>
    </row>
    <row r="57" spans="1:10" ht="15" thickBot="1" x14ac:dyDescent="0.35">
      <c r="A57" s="5" t="s">
        <v>36</v>
      </c>
      <c r="B57" s="6">
        <v>0</v>
      </c>
      <c r="C57" s="6">
        <v>0</v>
      </c>
      <c r="D57" s="6">
        <v>1</v>
      </c>
      <c r="E57" s="6">
        <v>0</v>
      </c>
      <c r="F57" s="6">
        <v>998.7</v>
      </c>
      <c r="G57" s="6">
        <v>999.7</v>
      </c>
      <c r="H57" s="6">
        <v>1000</v>
      </c>
      <c r="I57" s="6">
        <v>0.3</v>
      </c>
      <c r="J57" s="6">
        <v>0.03</v>
      </c>
    </row>
    <row r="58" spans="1:10" ht="15" thickBot="1" x14ac:dyDescent="0.35">
      <c r="A58" s="5" t="s">
        <v>37</v>
      </c>
      <c r="B58" s="6">
        <v>0</v>
      </c>
      <c r="C58" s="6">
        <v>1</v>
      </c>
      <c r="D58" s="6">
        <v>0</v>
      </c>
      <c r="E58" s="6">
        <v>0</v>
      </c>
      <c r="F58" s="6">
        <v>997.7</v>
      </c>
      <c r="G58" s="6">
        <v>998.7</v>
      </c>
      <c r="H58" s="6">
        <v>1000</v>
      </c>
      <c r="I58" s="6">
        <v>1.3</v>
      </c>
      <c r="J58" s="6">
        <v>0.13</v>
      </c>
    </row>
    <row r="59" spans="1:10" ht="15" thickBot="1" x14ac:dyDescent="0.35">
      <c r="A59" s="5" t="s">
        <v>38</v>
      </c>
      <c r="B59" s="6">
        <v>0</v>
      </c>
      <c r="C59" s="6">
        <v>0</v>
      </c>
      <c r="D59" s="6">
        <v>0</v>
      </c>
      <c r="E59" s="6">
        <v>0</v>
      </c>
      <c r="F59" s="6">
        <v>998.7</v>
      </c>
      <c r="G59" s="6">
        <v>998.7</v>
      </c>
      <c r="H59" s="6">
        <v>1000</v>
      </c>
      <c r="I59" s="6">
        <v>1.3</v>
      </c>
      <c r="J59" s="6">
        <v>0.13</v>
      </c>
    </row>
    <row r="60" spans="1:10" ht="15" thickBot="1" x14ac:dyDescent="0.35">
      <c r="A60" s="5" t="s">
        <v>39</v>
      </c>
      <c r="B60" s="6">
        <v>1</v>
      </c>
      <c r="C60" s="6">
        <v>1</v>
      </c>
      <c r="D60" s="6">
        <v>1</v>
      </c>
      <c r="E60" s="6">
        <v>0</v>
      </c>
      <c r="F60" s="6">
        <v>997.7</v>
      </c>
      <c r="G60" s="6">
        <v>1000.7</v>
      </c>
      <c r="H60" s="6">
        <v>1000</v>
      </c>
      <c r="I60" s="6">
        <v>-0.7</v>
      </c>
      <c r="J60" s="6">
        <v>-7.0000000000000007E-2</v>
      </c>
    </row>
    <row r="61" spans="1:10" ht="15" thickBot="1" x14ac:dyDescent="0.35">
      <c r="A61" s="5" t="s">
        <v>40</v>
      </c>
      <c r="B61" s="6">
        <v>1</v>
      </c>
      <c r="C61" s="6">
        <v>1</v>
      </c>
      <c r="D61" s="6">
        <v>0</v>
      </c>
      <c r="E61" s="6">
        <v>1</v>
      </c>
      <c r="F61" s="6">
        <v>998.7</v>
      </c>
      <c r="G61" s="6">
        <v>1001.7</v>
      </c>
      <c r="H61" s="6">
        <v>1000</v>
      </c>
      <c r="I61" s="6">
        <v>-1.7</v>
      </c>
      <c r="J61" s="6">
        <v>-0.17</v>
      </c>
    </row>
    <row r="62" spans="1:10" ht="15" thickBot="1" x14ac:dyDescent="0.35">
      <c r="A62" s="5" t="s">
        <v>41</v>
      </c>
      <c r="B62" s="6">
        <v>0</v>
      </c>
      <c r="C62" s="6">
        <v>0</v>
      </c>
      <c r="D62" s="6">
        <v>1</v>
      </c>
      <c r="E62" s="6">
        <v>1</v>
      </c>
      <c r="F62" s="6">
        <v>997.7</v>
      </c>
      <c r="G62" s="6">
        <v>999.7</v>
      </c>
      <c r="H62" s="6">
        <v>1000</v>
      </c>
      <c r="I62" s="6">
        <v>0.3</v>
      </c>
      <c r="J62" s="6">
        <v>0.03</v>
      </c>
    </row>
    <row r="63" spans="1:10" ht="15" thickBot="1" x14ac:dyDescent="0.35">
      <c r="A63" s="5" t="s">
        <v>42</v>
      </c>
      <c r="B63" s="6">
        <v>0</v>
      </c>
      <c r="C63" s="6">
        <v>0</v>
      </c>
      <c r="D63" s="6">
        <v>0</v>
      </c>
      <c r="E63" s="6">
        <v>0</v>
      </c>
      <c r="F63" s="6">
        <v>997.7</v>
      </c>
      <c r="G63" s="6">
        <v>997.7</v>
      </c>
      <c r="H63" s="6">
        <v>1000</v>
      </c>
      <c r="I63" s="6">
        <v>2.2999999999999998</v>
      </c>
      <c r="J63" s="6">
        <v>0.23</v>
      </c>
    </row>
    <row r="64" spans="1:10" ht="15" thickBot="1" x14ac:dyDescent="0.35">
      <c r="A64" s="5" t="s">
        <v>43</v>
      </c>
      <c r="B64" s="6">
        <v>0</v>
      </c>
      <c r="C64" s="6">
        <v>0</v>
      </c>
      <c r="D64" s="6">
        <v>0</v>
      </c>
      <c r="E64" s="6">
        <v>0</v>
      </c>
      <c r="F64" s="6">
        <v>997.7</v>
      </c>
      <c r="G64" s="6">
        <v>997.7</v>
      </c>
      <c r="H64" s="6">
        <v>1000</v>
      </c>
      <c r="I64" s="6">
        <v>2.2999999999999998</v>
      </c>
      <c r="J64" s="6">
        <v>0.23</v>
      </c>
    </row>
    <row r="65" spans="1:10" ht="15" thickBot="1" x14ac:dyDescent="0.35">
      <c r="A65" s="5" t="s">
        <v>44</v>
      </c>
      <c r="B65" s="6">
        <v>0</v>
      </c>
      <c r="C65" s="6">
        <v>1</v>
      </c>
      <c r="D65" s="6">
        <v>0</v>
      </c>
      <c r="E65" s="6">
        <v>0</v>
      </c>
      <c r="F65" s="6">
        <v>998.7</v>
      </c>
      <c r="G65" s="6">
        <v>999.7</v>
      </c>
      <c r="H65" s="6">
        <v>1000</v>
      </c>
      <c r="I65" s="6">
        <v>0.3</v>
      </c>
      <c r="J65" s="6">
        <v>0.03</v>
      </c>
    </row>
    <row r="66" spans="1:10" ht="15" thickBot="1" x14ac:dyDescent="0.35">
      <c r="A66" s="5" t="s">
        <v>45</v>
      </c>
      <c r="B66" s="6">
        <v>1</v>
      </c>
      <c r="C66" s="6">
        <v>1</v>
      </c>
      <c r="D66" s="6">
        <v>1</v>
      </c>
      <c r="E66" s="6">
        <v>0</v>
      </c>
      <c r="F66" s="6">
        <v>997.7</v>
      </c>
      <c r="G66" s="6">
        <v>1000.7</v>
      </c>
      <c r="H66" s="6">
        <v>1000</v>
      </c>
      <c r="I66" s="6">
        <v>-0.7</v>
      </c>
      <c r="J66" s="6">
        <v>-7.0000000000000007E-2</v>
      </c>
    </row>
    <row r="67" spans="1:10" ht="15" thickBot="1" x14ac:dyDescent="0.35">
      <c r="A67" s="5" t="s">
        <v>46</v>
      </c>
      <c r="B67" s="6">
        <v>0</v>
      </c>
      <c r="C67" s="6">
        <v>1</v>
      </c>
      <c r="D67" s="6">
        <v>1</v>
      </c>
      <c r="E67" s="6">
        <v>1</v>
      </c>
      <c r="F67" s="6">
        <v>998.7</v>
      </c>
      <c r="G67" s="6">
        <v>1001.7</v>
      </c>
      <c r="H67" s="6">
        <v>1000</v>
      </c>
      <c r="I67" s="6">
        <v>-1.7</v>
      </c>
      <c r="J67" s="6">
        <v>-0.17</v>
      </c>
    </row>
    <row r="68" spans="1:10" ht="15" thickBot="1" x14ac:dyDescent="0.35"/>
    <row r="69" spans="1:10" ht="15" thickBot="1" x14ac:dyDescent="0.35">
      <c r="A69" s="7" t="s">
        <v>58</v>
      </c>
      <c r="B69" s="8">
        <v>1002.7</v>
      </c>
    </row>
    <row r="70" spans="1:10" ht="15" thickBot="1" x14ac:dyDescent="0.35">
      <c r="A70" s="7" t="s">
        <v>78</v>
      </c>
      <c r="B70" s="8">
        <v>997.7</v>
      </c>
    </row>
    <row r="71" spans="1:10" ht="15" thickBot="1" x14ac:dyDescent="0.35">
      <c r="A71" s="7" t="s">
        <v>59</v>
      </c>
      <c r="B71" s="8">
        <v>25000.5</v>
      </c>
    </row>
    <row r="72" spans="1:10" ht="15" thickBot="1" x14ac:dyDescent="0.35">
      <c r="A72" s="7" t="s">
        <v>60</v>
      </c>
      <c r="B72" s="8">
        <v>25000</v>
      </c>
    </row>
    <row r="73" spans="1:10" ht="15" thickBot="1" x14ac:dyDescent="0.35">
      <c r="A73" s="7" t="s">
        <v>61</v>
      </c>
      <c r="B73" s="8">
        <v>0.5</v>
      </c>
    </row>
    <row r="74" spans="1:10" ht="15" thickBot="1" x14ac:dyDescent="0.35">
      <c r="A74" s="7" t="s">
        <v>62</v>
      </c>
      <c r="B74" s="8"/>
    </row>
    <row r="75" spans="1:10" ht="15" thickBot="1" x14ac:dyDescent="0.35">
      <c r="A75" s="7" t="s">
        <v>63</v>
      </c>
      <c r="B75" s="8"/>
    </row>
    <row r="76" spans="1:10" ht="15" thickBot="1" x14ac:dyDescent="0.35">
      <c r="A76" s="7" t="s">
        <v>64</v>
      </c>
      <c r="B76" s="8">
        <v>0</v>
      </c>
    </row>
    <row r="78" spans="1:10" x14ac:dyDescent="0.3">
      <c r="A78" s="9" t="s">
        <v>65</v>
      </c>
    </row>
    <row r="80" spans="1:10" x14ac:dyDescent="0.3">
      <c r="A80" s="10" t="s">
        <v>66</v>
      </c>
    </row>
    <row r="81" spans="1:1" x14ac:dyDescent="0.3">
      <c r="A81" s="10" t="s">
        <v>89</v>
      </c>
    </row>
  </sheetData>
  <hyperlinks>
    <hyperlink ref="A78" r:id="rId1" display="https://miau.my-x.hu/myx-free/coco/test/592628120220227155128.html" xr:uid="{8DD45EC4-0676-4706-8764-65667EE34551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434B-4EAB-4AE9-89F4-A1CDEEC0FA8C}">
  <dimension ref="A1:X27"/>
  <sheetViews>
    <sheetView workbookViewId="0">
      <selection activeCell="J3" sqref="J3"/>
    </sheetView>
  </sheetViews>
  <sheetFormatPr defaultRowHeight="14.4" x14ac:dyDescent="0.3"/>
  <cols>
    <col min="1" max="1" width="3.33203125" bestFit="1" customWidth="1"/>
    <col min="2" max="6" width="3" bestFit="1" customWidth="1"/>
    <col min="7" max="7" width="5" bestFit="1" customWidth="1"/>
    <col min="9" max="9" width="7.109375" bestFit="1" customWidth="1"/>
    <col min="10" max="14" width="4" bestFit="1" customWidth="1"/>
    <col min="16" max="16" width="3" bestFit="1" customWidth="1"/>
    <col min="17" max="21" width="4" bestFit="1" customWidth="1"/>
    <col min="22" max="22" width="5" bestFit="1" customWidth="1"/>
    <col min="23" max="23" width="14.88671875" bestFit="1" customWidth="1"/>
    <col min="24" max="24" width="5" bestFit="1" customWidth="1"/>
  </cols>
  <sheetData>
    <row r="1" spans="1:24" x14ac:dyDescent="0.3">
      <c r="A1" t="s">
        <v>6</v>
      </c>
      <c r="B1">
        <v>0</v>
      </c>
      <c r="C1">
        <v>1</v>
      </c>
      <c r="D1">
        <v>1</v>
      </c>
      <c r="E1">
        <v>1</v>
      </c>
      <c r="F1">
        <v>1</v>
      </c>
      <c r="X1" s="16">
        <f>SUM(X3:X27)</f>
        <v>5673.0037708997497</v>
      </c>
    </row>
    <row r="2" spans="1:24" x14ac:dyDescent="0.3">
      <c r="A2" t="s">
        <v>112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7</v>
      </c>
      <c r="I2" t="s">
        <v>113</v>
      </c>
      <c r="J2" t="str">
        <f>B2</f>
        <v>K1</v>
      </c>
      <c r="K2" t="str">
        <f t="shared" ref="K2:N2" si="0">C2</f>
        <v>K2</v>
      </c>
      <c r="L2" t="str">
        <f t="shared" si="0"/>
        <v>K3</v>
      </c>
      <c r="M2" t="str">
        <f t="shared" si="0"/>
        <v>K4</v>
      </c>
      <c r="N2" t="str">
        <f t="shared" si="0"/>
        <v>K5</v>
      </c>
      <c r="P2" t="s">
        <v>112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7</v>
      </c>
      <c r="W2" t="s">
        <v>114</v>
      </c>
      <c r="X2" t="s">
        <v>115</v>
      </c>
    </row>
    <row r="3" spans="1:24" x14ac:dyDescent="0.3">
      <c r="A3">
        <v>1</v>
      </c>
      <c r="B3">
        <v>0</v>
      </c>
      <c r="C3">
        <v>1</v>
      </c>
      <c r="D3">
        <v>0</v>
      </c>
      <c r="E3">
        <v>1</v>
      </c>
      <c r="F3">
        <v>1</v>
      </c>
      <c r="G3">
        <v>1000</v>
      </c>
      <c r="I3">
        <v>1</v>
      </c>
      <c r="J3" s="27">
        <v>333</v>
      </c>
      <c r="K3" s="27">
        <v>333</v>
      </c>
      <c r="L3" s="27">
        <v>333.33332255916673</v>
      </c>
      <c r="M3" s="27">
        <v>333.33310972450732</v>
      </c>
      <c r="N3" s="27">
        <v>333.33313275650045</v>
      </c>
      <c r="P3">
        <v>1</v>
      </c>
      <c r="Q3" s="16">
        <f>IF(B3=1,J$3,0)</f>
        <v>0</v>
      </c>
      <c r="R3" s="16">
        <f t="shared" ref="R3:R27" si="1">IF(C3=1,K$3,0)</f>
        <v>333</v>
      </c>
      <c r="S3" s="16">
        <f t="shared" ref="S3:S27" si="2">IF(D3=1,L$3,0)</f>
        <v>0</v>
      </c>
      <c r="T3" s="16">
        <f t="shared" ref="T3:T27" si="3">IF(E3=1,M$3,0)</f>
        <v>333.33310972450732</v>
      </c>
      <c r="U3" s="16">
        <f t="shared" ref="U3:U27" si="4">IF(F3=1,N$3,0)</f>
        <v>333.33313275650045</v>
      </c>
      <c r="V3" s="16">
        <v>1000</v>
      </c>
      <c r="W3" s="16">
        <f>SUM(Q3:U3)</f>
        <v>999.66624248100766</v>
      </c>
      <c r="X3" s="16">
        <f>ABS(V3-W3)</f>
        <v>0.33375751899234274</v>
      </c>
    </row>
    <row r="4" spans="1:24" x14ac:dyDescent="0.3">
      <c r="A4">
        <v>2</v>
      </c>
      <c r="B4">
        <v>1</v>
      </c>
      <c r="C4">
        <v>0</v>
      </c>
      <c r="D4">
        <v>0</v>
      </c>
      <c r="E4">
        <v>1</v>
      </c>
      <c r="F4">
        <v>1</v>
      </c>
      <c r="G4">
        <v>1000</v>
      </c>
      <c r="P4">
        <v>2</v>
      </c>
      <c r="Q4" s="16">
        <f t="shared" ref="Q4:Q27" si="5">IF(B4=1,J$3,0)</f>
        <v>333</v>
      </c>
      <c r="R4" s="16">
        <f t="shared" si="1"/>
        <v>0</v>
      </c>
      <c r="S4" s="16">
        <f t="shared" si="2"/>
        <v>0</v>
      </c>
      <c r="T4" s="16">
        <f t="shared" si="3"/>
        <v>333.33310972450732</v>
      </c>
      <c r="U4" s="16">
        <f t="shared" si="4"/>
        <v>333.33313275650045</v>
      </c>
      <c r="V4" s="16">
        <v>1000</v>
      </c>
      <c r="W4" s="16">
        <f t="shared" ref="W4:W27" si="6">SUM(Q4:U4)</f>
        <v>999.66624248100766</v>
      </c>
      <c r="X4" s="16">
        <f t="shared" ref="X4:X27" si="7">ABS(V4-W4)</f>
        <v>0.33375751899234274</v>
      </c>
    </row>
    <row r="5" spans="1:24" x14ac:dyDescent="0.3">
      <c r="A5">
        <v>3</v>
      </c>
      <c r="B5">
        <v>0</v>
      </c>
      <c r="C5">
        <v>1</v>
      </c>
      <c r="D5">
        <v>1</v>
      </c>
      <c r="E5">
        <v>1</v>
      </c>
      <c r="F5">
        <v>0</v>
      </c>
      <c r="G5">
        <v>1000</v>
      </c>
      <c r="P5">
        <v>3</v>
      </c>
      <c r="Q5" s="16">
        <f t="shared" si="5"/>
        <v>0</v>
      </c>
      <c r="R5" s="16">
        <f t="shared" si="1"/>
        <v>333</v>
      </c>
      <c r="S5" s="16">
        <f t="shared" si="2"/>
        <v>333.33332255916673</v>
      </c>
      <c r="T5" s="16">
        <f t="shared" si="3"/>
        <v>333.33310972450732</v>
      </c>
      <c r="U5" s="16">
        <f t="shared" si="4"/>
        <v>0</v>
      </c>
      <c r="V5" s="16">
        <v>1000</v>
      </c>
      <c r="W5" s="16">
        <f t="shared" si="6"/>
        <v>999.66643228367411</v>
      </c>
      <c r="X5" s="16">
        <f t="shared" si="7"/>
        <v>0.33356771632588789</v>
      </c>
    </row>
    <row r="6" spans="1:24" x14ac:dyDescent="0.3">
      <c r="A6">
        <v>4</v>
      </c>
      <c r="B6">
        <v>0</v>
      </c>
      <c r="C6">
        <v>1</v>
      </c>
      <c r="D6">
        <v>0</v>
      </c>
      <c r="E6">
        <v>0</v>
      </c>
      <c r="F6">
        <v>0</v>
      </c>
      <c r="G6">
        <v>1000</v>
      </c>
      <c r="P6">
        <v>4</v>
      </c>
      <c r="Q6" s="16">
        <f t="shared" si="5"/>
        <v>0</v>
      </c>
      <c r="R6" s="16">
        <f t="shared" si="1"/>
        <v>333</v>
      </c>
      <c r="S6" s="16">
        <f t="shared" si="2"/>
        <v>0</v>
      </c>
      <c r="T6" s="16">
        <f t="shared" si="3"/>
        <v>0</v>
      </c>
      <c r="U6" s="16">
        <f t="shared" si="4"/>
        <v>0</v>
      </c>
      <c r="V6" s="16">
        <v>1000</v>
      </c>
      <c r="W6" s="16">
        <f t="shared" si="6"/>
        <v>333</v>
      </c>
      <c r="X6" s="16">
        <f t="shared" si="7"/>
        <v>667</v>
      </c>
    </row>
    <row r="7" spans="1:24" x14ac:dyDescent="0.3">
      <c r="A7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1000</v>
      </c>
      <c r="P7">
        <v>5</v>
      </c>
      <c r="Q7" s="16">
        <f t="shared" si="5"/>
        <v>0</v>
      </c>
      <c r="R7" s="16">
        <f t="shared" si="1"/>
        <v>0</v>
      </c>
      <c r="S7" s="16">
        <f t="shared" si="2"/>
        <v>0</v>
      </c>
      <c r="T7" s="16">
        <f t="shared" si="3"/>
        <v>0</v>
      </c>
      <c r="U7" s="16">
        <f t="shared" si="4"/>
        <v>0</v>
      </c>
      <c r="V7" s="16">
        <v>1000</v>
      </c>
      <c r="W7" s="16">
        <f t="shared" si="6"/>
        <v>0</v>
      </c>
      <c r="X7" s="16">
        <f t="shared" si="7"/>
        <v>1000</v>
      </c>
    </row>
    <row r="8" spans="1:24" x14ac:dyDescent="0.3">
      <c r="A8">
        <v>6</v>
      </c>
      <c r="B8">
        <v>0</v>
      </c>
      <c r="C8">
        <v>1</v>
      </c>
      <c r="D8">
        <v>1</v>
      </c>
      <c r="E8">
        <v>0</v>
      </c>
      <c r="F8">
        <v>0</v>
      </c>
      <c r="G8">
        <v>1000</v>
      </c>
      <c r="P8">
        <v>6</v>
      </c>
      <c r="Q8" s="16">
        <f t="shared" si="5"/>
        <v>0</v>
      </c>
      <c r="R8" s="16">
        <f t="shared" si="1"/>
        <v>333</v>
      </c>
      <c r="S8" s="16">
        <f t="shared" si="2"/>
        <v>333.33332255916673</v>
      </c>
      <c r="T8" s="16">
        <f t="shared" si="3"/>
        <v>0</v>
      </c>
      <c r="U8" s="16">
        <f t="shared" si="4"/>
        <v>0</v>
      </c>
      <c r="V8" s="16">
        <v>1000</v>
      </c>
      <c r="W8" s="16">
        <f t="shared" si="6"/>
        <v>666.33332255916673</v>
      </c>
      <c r="X8" s="16">
        <f t="shared" si="7"/>
        <v>333.66667744083327</v>
      </c>
    </row>
    <row r="9" spans="1:24" x14ac:dyDescent="0.3">
      <c r="A9">
        <v>7</v>
      </c>
      <c r="B9">
        <v>0</v>
      </c>
      <c r="C9">
        <v>1</v>
      </c>
      <c r="D9">
        <v>1</v>
      </c>
      <c r="E9">
        <v>0</v>
      </c>
      <c r="F9">
        <v>1</v>
      </c>
      <c r="G9">
        <v>1000</v>
      </c>
      <c r="P9">
        <v>7</v>
      </c>
      <c r="Q9" s="16">
        <f t="shared" si="5"/>
        <v>0</v>
      </c>
      <c r="R9" s="16">
        <f t="shared" si="1"/>
        <v>333</v>
      </c>
      <c r="S9" s="16">
        <f t="shared" si="2"/>
        <v>333.33332255916673</v>
      </c>
      <c r="T9" s="16">
        <f t="shared" si="3"/>
        <v>0</v>
      </c>
      <c r="U9" s="16">
        <f t="shared" si="4"/>
        <v>333.33313275650045</v>
      </c>
      <c r="V9" s="16">
        <v>1000</v>
      </c>
      <c r="W9" s="16">
        <f t="shared" si="6"/>
        <v>999.66645531566724</v>
      </c>
      <c r="X9" s="16">
        <f t="shared" si="7"/>
        <v>0.33354468433276452</v>
      </c>
    </row>
    <row r="10" spans="1:24" x14ac:dyDescent="0.3">
      <c r="A10">
        <v>8</v>
      </c>
      <c r="B10">
        <v>1</v>
      </c>
      <c r="C10">
        <v>0</v>
      </c>
      <c r="D10">
        <v>1</v>
      </c>
      <c r="E10">
        <v>1</v>
      </c>
      <c r="F10">
        <v>0</v>
      </c>
      <c r="G10">
        <v>1000</v>
      </c>
      <c r="P10">
        <v>8</v>
      </c>
      <c r="Q10" s="16">
        <f t="shared" si="5"/>
        <v>333</v>
      </c>
      <c r="R10" s="16">
        <f t="shared" si="1"/>
        <v>0</v>
      </c>
      <c r="S10" s="16">
        <f t="shared" si="2"/>
        <v>333.33332255916673</v>
      </c>
      <c r="T10" s="16">
        <f t="shared" si="3"/>
        <v>333.33310972450732</v>
      </c>
      <c r="U10" s="16">
        <f t="shared" si="4"/>
        <v>0</v>
      </c>
      <c r="V10" s="16">
        <v>1000</v>
      </c>
      <c r="W10" s="16">
        <f t="shared" si="6"/>
        <v>999.66643228367411</v>
      </c>
      <c r="X10" s="16">
        <f t="shared" si="7"/>
        <v>0.33356771632588789</v>
      </c>
    </row>
    <row r="11" spans="1:24" x14ac:dyDescent="0.3">
      <c r="A11">
        <v>9</v>
      </c>
      <c r="B11">
        <v>0</v>
      </c>
      <c r="C11">
        <v>1</v>
      </c>
      <c r="D11">
        <v>1</v>
      </c>
      <c r="E11">
        <v>1</v>
      </c>
      <c r="F11">
        <v>0</v>
      </c>
      <c r="G11">
        <v>1000</v>
      </c>
      <c r="P11">
        <v>9</v>
      </c>
      <c r="Q11" s="16">
        <f t="shared" si="5"/>
        <v>0</v>
      </c>
      <c r="R11" s="16">
        <f t="shared" si="1"/>
        <v>333</v>
      </c>
      <c r="S11" s="16">
        <f t="shared" si="2"/>
        <v>333.33332255916673</v>
      </c>
      <c r="T11" s="16">
        <f t="shared" si="3"/>
        <v>333.33310972450732</v>
      </c>
      <c r="U11" s="16">
        <f t="shared" si="4"/>
        <v>0</v>
      </c>
      <c r="V11" s="16">
        <v>1000</v>
      </c>
      <c r="W11" s="16">
        <f t="shared" si="6"/>
        <v>999.66643228367411</v>
      </c>
      <c r="X11" s="16">
        <f t="shared" si="7"/>
        <v>0.33356771632588789</v>
      </c>
    </row>
    <row r="12" spans="1:24" x14ac:dyDescent="0.3">
      <c r="A12">
        <v>10</v>
      </c>
      <c r="B12">
        <v>1</v>
      </c>
      <c r="C12">
        <v>1</v>
      </c>
      <c r="D12">
        <v>0</v>
      </c>
      <c r="E12">
        <v>1</v>
      </c>
      <c r="F12">
        <v>0</v>
      </c>
      <c r="G12">
        <v>1000</v>
      </c>
      <c r="P12">
        <v>10</v>
      </c>
      <c r="Q12" s="16">
        <f t="shared" si="5"/>
        <v>333</v>
      </c>
      <c r="R12" s="16">
        <f t="shared" si="1"/>
        <v>333</v>
      </c>
      <c r="S12" s="16">
        <f t="shared" si="2"/>
        <v>0</v>
      </c>
      <c r="T12" s="16">
        <f t="shared" si="3"/>
        <v>333.33310972450732</v>
      </c>
      <c r="U12" s="16">
        <f t="shared" si="4"/>
        <v>0</v>
      </c>
      <c r="V12" s="16">
        <v>1000</v>
      </c>
      <c r="W12" s="16">
        <f t="shared" si="6"/>
        <v>999.33310972450727</v>
      </c>
      <c r="X12" s="16">
        <f t="shared" si="7"/>
        <v>0.66689027549273305</v>
      </c>
    </row>
    <row r="13" spans="1:24" x14ac:dyDescent="0.3">
      <c r="A13">
        <v>11</v>
      </c>
      <c r="B13">
        <v>0</v>
      </c>
      <c r="C13">
        <v>1</v>
      </c>
      <c r="D13">
        <v>0</v>
      </c>
      <c r="E13">
        <v>0</v>
      </c>
      <c r="F13">
        <v>0</v>
      </c>
      <c r="G13">
        <v>1000</v>
      </c>
      <c r="P13">
        <v>11</v>
      </c>
      <c r="Q13" s="16">
        <f t="shared" si="5"/>
        <v>0</v>
      </c>
      <c r="R13" s="16">
        <f t="shared" si="1"/>
        <v>333</v>
      </c>
      <c r="S13" s="16">
        <f t="shared" si="2"/>
        <v>0</v>
      </c>
      <c r="T13" s="16">
        <f t="shared" si="3"/>
        <v>0</v>
      </c>
      <c r="U13" s="16">
        <f t="shared" si="4"/>
        <v>0</v>
      </c>
      <c r="V13" s="16">
        <v>1000</v>
      </c>
      <c r="W13" s="16">
        <f t="shared" si="6"/>
        <v>333</v>
      </c>
      <c r="X13" s="16">
        <f t="shared" si="7"/>
        <v>667</v>
      </c>
    </row>
    <row r="14" spans="1:24" x14ac:dyDescent="0.3">
      <c r="A14">
        <v>12</v>
      </c>
      <c r="B14">
        <v>1</v>
      </c>
      <c r="C14">
        <v>0</v>
      </c>
      <c r="D14">
        <v>0</v>
      </c>
      <c r="E14">
        <v>1</v>
      </c>
      <c r="F14">
        <v>0</v>
      </c>
      <c r="G14">
        <v>1000</v>
      </c>
      <c r="P14">
        <v>12</v>
      </c>
      <c r="Q14" s="16">
        <f t="shared" si="5"/>
        <v>333</v>
      </c>
      <c r="R14" s="16">
        <f t="shared" si="1"/>
        <v>0</v>
      </c>
      <c r="S14" s="16">
        <f t="shared" si="2"/>
        <v>0</v>
      </c>
      <c r="T14" s="16">
        <f t="shared" si="3"/>
        <v>333.33310972450732</v>
      </c>
      <c r="U14" s="16">
        <f t="shared" si="4"/>
        <v>0</v>
      </c>
      <c r="V14" s="16">
        <v>1000</v>
      </c>
      <c r="W14" s="16">
        <f t="shared" si="6"/>
        <v>666.33310972450727</v>
      </c>
      <c r="X14" s="16">
        <f t="shared" si="7"/>
        <v>333.66689027549273</v>
      </c>
    </row>
    <row r="15" spans="1:24" x14ac:dyDescent="0.3">
      <c r="A15">
        <v>13</v>
      </c>
      <c r="B15">
        <v>0</v>
      </c>
      <c r="C15">
        <v>1</v>
      </c>
      <c r="D15">
        <v>1</v>
      </c>
      <c r="E15">
        <v>0</v>
      </c>
      <c r="F15">
        <v>1</v>
      </c>
      <c r="G15">
        <v>1000</v>
      </c>
      <c r="P15">
        <v>13</v>
      </c>
      <c r="Q15" s="16">
        <f t="shared" si="5"/>
        <v>0</v>
      </c>
      <c r="R15" s="16">
        <f t="shared" si="1"/>
        <v>333</v>
      </c>
      <c r="S15" s="16">
        <f t="shared" si="2"/>
        <v>333.33332255916673</v>
      </c>
      <c r="T15" s="16">
        <f t="shared" si="3"/>
        <v>0</v>
      </c>
      <c r="U15" s="16">
        <f t="shared" si="4"/>
        <v>333.33313275650045</v>
      </c>
      <c r="V15" s="16">
        <v>1000</v>
      </c>
      <c r="W15" s="16">
        <f t="shared" si="6"/>
        <v>999.66645531566724</v>
      </c>
      <c r="X15" s="16">
        <f t="shared" si="7"/>
        <v>0.33354468433276452</v>
      </c>
    </row>
    <row r="16" spans="1:24" x14ac:dyDescent="0.3">
      <c r="A16">
        <v>14</v>
      </c>
      <c r="B16">
        <v>0</v>
      </c>
      <c r="C16">
        <v>1</v>
      </c>
      <c r="D16">
        <v>0</v>
      </c>
      <c r="E16">
        <v>1</v>
      </c>
      <c r="F16">
        <v>1</v>
      </c>
      <c r="G16">
        <v>1000</v>
      </c>
      <c r="P16">
        <v>14</v>
      </c>
      <c r="Q16" s="16">
        <f t="shared" si="5"/>
        <v>0</v>
      </c>
      <c r="R16" s="16">
        <f t="shared" si="1"/>
        <v>333</v>
      </c>
      <c r="S16" s="16">
        <f t="shared" si="2"/>
        <v>0</v>
      </c>
      <c r="T16" s="16">
        <f t="shared" si="3"/>
        <v>333.33310972450732</v>
      </c>
      <c r="U16" s="16">
        <f t="shared" si="4"/>
        <v>333.33313275650045</v>
      </c>
      <c r="V16" s="16">
        <v>1000</v>
      </c>
      <c r="W16" s="16">
        <f t="shared" si="6"/>
        <v>999.66624248100766</v>
      </c>
      <c r="X16" s="16">
        <f t="shared" si="7"/>
        <v>0.33375751899234274</v>
      </c>
    </row>
    <row r="17" spans="1:24" x14ac:dyDescent="0.3">
      <c r="A17">
        <v>15</v>
      </c>
      <c r="B17">
        <v>1</v>
      </c>
      <c r="C17">
        <v>0</v>
      </c>
      <c r="D17">
        <v>1</v>
      </c>
      <c r="E17">
        <v>0</v>
      </c>
      <c r="F17">
        <v>0</v>
      </c>
      <c r="G17">
        <v>1000</v>
      </c>
      <c r="P17">
        <v>15</v>
      </c>
      <c r="Q17" s="16">
        <f t="shared" si="5"/>
        <v>333</v>
      </c>
      <c r="R17" s="16">
        <f t="shared" si="1"/>
        <v>0</v>
      </c>
      <c r="S17" s="16">
        <f t="shared" si="2"/>
        <v>333.33332255916673</v>
      </c>
      <c r="T17" s="16">
        <f t="shared" si="3"/>
        <v>0</v>
      </c>
      <c r="U17" s="16">
        <f t="shared" si="4"/>
        <v>0</v>
      </c>
      <c r="V17" s="16">
        <v>1000</v>
      </c>
      <c r="W17" s="16">
        <f t="shared" si="6"/>
        <v>666.33332255916673</v>
      </c>
      <c r="X17" s="16">
        <f t="shared" si="7"/>
        <v>333.66667744083327</v>
      </c>
    </row>
    <row r="18" spans="1:24" x14ac:dyDescent="0.3">
      <c r="A18">
        <v>16</v>
      </c>
      <c r="B18">
        <v>1</v>
      </c>
      <c r="C18">
        <v>0</v>
      </c>
      <c r="D18">
        <v>1</v>
      </c>
      <c r="E18">
        <v>1</v>
      </c>
      <c r="F18">
        <v>0</v>
      </c>
      <c r="G18">
        <v>1000</v>
      </c>
      <c r="P18">
        <v>16</v>
      </c>
      <c r="Q18" s="16">
        <f t="shared" si="5"/>
        <v>333</v>
      </c>
      <c r="R18" s="16">
        <f t="shared" si="1"/>
        <v>0</v>
      </c>
      <c r="S18" s="16">
        <f t="shared" si="2"/>
        <v>333.33332255916673</v>
      </c>
      <c r="T18" s="16">
        <f t="shared" si="3"/>
        <v>333.33310972450732</v>
      </c>
      <c r="U18" s="16">
        <f t="shared" si="4"/>
        <v>0</v>
      </c>
      <c r="V18" s="16">
        <v>1000</v>
      </c>
      <c r="W18" s="16">
        <f t="shared" si="6"/>
        <v>999.66643228367411</v>
      </c>
      <c r="X18" s="16">
        <f t="shared" si="7"/>
        <v>0.33356771632588789</v>
      </c>
    </row>
    <row r="19" spans="1:24" x14ac:dyDescent="0.3">
      <c r="A19">
        <v>17</v>
      </c>
      <c r="B19">
        <v>1</v>
      </c>
      <c r="C19">
        <v>0</v>
      </c>
      <c r="D19">
        <v>1</v>
      </c>
      <c r="E19">
        <v>1</v>
      </c>
      <c r="F19">
        <v>0</v>
      </c>
      <c r="G19">
        <v>1000</v>
      </c>
      <c r="P19">
        <v>17</v>
      </c>
      <c r="Q19" s="16">
        <f t="shared" si="5"/>
        <v>333</v>
      </c>
      <c r="R19" s="16">
        <f t="shared" si="1"/>
        <v>0</v>
      </c>
      <c r="S19" s="16">
        <f t="shared" si="2"/>
        <v>333.33332255916673</v>
      </c>
      <c r="T19" s="16">
        <f t="shared" si="3"/>
        <v>333.33310972450732</v>
      </c>
      <c r="U19" s="16">
        <f t="shared" si="4"/>
        <v>0</v>
      </c>
      <c r="V19" s="16">
        <v>1000</v>
      </c>
      <c r="W19" s="16">
        <f t="shared" si="6"/>
        <v>999.66643228367411</v>
      </c>
      <c r="X19" s="16">
        <f t="shared" si="7"/>
        <v>0.33356771632588789</v>
      </c>
    </row>
    <row r="20" spans="1:24" x14ac:dyDescent="0.3">
      <c r="A20">
        <v>18</v>
      </c>
      <c r="B20">
        <v>1</v>
      </c>
      <c r="C20">
        <v>1</v>
      </c>
      <c r="D20">
        <v>1</v>
      </c>
      <c r="E20">
        <v>1</v>
      </c>
      <c r="F20">
        <v>1</v>
      </c>
      <c r="G20">
        <v>1000</v>
      </c>
      <c r="P20">
        <v>18</v>
      </c>
      <c r="Q20" s="16">
        <f t="shared" si="5"/>
        <v>333</v>
      </c>
      <c r="R20" s="16">
        <f t="shared" si="1"/>
        <v>333</v>
      </c>
      <c r="S20" s="16">
        <f t="shared" si="2"/>
        <v>333.33332255916673</v>
      </c>
      <c r="T20" s="16">
        <f t="shared" si="3"/>
        <v>333.33310972450732</v>
      </c>
      <c r="U20" s="16">
        <f t="shared" si="4"/>
        <v>333.33313275650045</v>
      </c>
      <c r="V20" s="16">
        <v>1000</v>
      </c>
      <c r="W20" s="16">
        <f t="shared" si="6"/>
        <v>1665.9995650401745</v>
      </c>
      <c r="X20" s="16">
        <f t="shared" si="7"/>
        <v>665.9995650401745</v>
      </c>
    </row>
    <row r="21" spans="1:24" x14ac:dyDescent="0.3">
      <c r="A21">
        <v>19</v>
      </c>
      <c r="B21">
        <v>0</v>
      </c>
      <c r="C21">
        <v>1</v>
      </c>
      <c r="D21">
        <v>1</v>
      </c>
      <c r="E21">
        <v>1</v>
      </c>
      <c r="F21">
        <v>0</v>
      </c>
      <c r="G21">
        <v>1000</v>
      </c>
      <c r="P21">
        <v>19</v>
      </c>
      <c r="Q21" s="16">
        <f t="shared" si="5"/>
        <v>0</v>
      </c>
      <c r="R21" s="16">
        <f t="shared" si="1"/>
        <v>333</v>
      </c>
      <c r="S21" s="16">
        <f t="shared" si="2"/>
        <v>333.33332255916673</v>
      </c>
      <c r="T21" s="16">
        <f t="shared" si="3"/>
        <v>333.33310972450732</v>
      </c>
      <c r="U21" s="16">
        <f t="shared" si="4"/>
        <v>0</v>
      </c>
      <c r="V21" s="16">
        <v>1000</v>
      </c>
      <c r="W21" s="16">
        <f t="shared" si="6"/>
        <v>999.66643228367411</v>
      </c>
      <c r="X21" s="16">
        <f t="shared" si="7"/>
        <v>0.33356771632588789</v>
      </c>
    </row>
    <row r="22" spans="1:24" x14ac:dyDescent="0.3">
      <c r="A22">
        <v>20</v>
      </c>
      <c r="B22">
        <v>1</v>
      </c>
      <c r="C22">
        <v>0</v>
      </c>
      <c r="D22">
        <v>1</v>
      </c>
      <c r="E22">
        <v>0</v>
      </c>
      <c r="F22">
        <v>1</v>
      </c>
      <c r="G22">
        <v>1000</v>
      </c>
      <c r="P22">
        <v>20</v>
      </c>
      <c r="Q22" s="16">
        <f t="shared" si="5"/>
        <v>333</v>
      </c>
      <c r="R22" s="16">
        <f t="shared" si="1"/>
        <v>0</v>
      </c>
      <c r="S22" s="16">
        <f t="shared" si="2"/>
        <v>333.33332255916673</v>
      </c>
      <c r="T22" s="16">
        <f t="shared" si="3"/>
        <v>0</v>
      </c>
      <c r="U22" s="16">
        <f t="shared" si="4"/>
        <v>333.33313275650045</v>
      </c>
      <c r="V22" s="16">
        <v>1000</v>
      </c>
      <c r="W22" s="16">
        <f t="shared" si="6"/>
        <v>999.66645531566724</v>
      </c>
      <c r="X22" s="16">
        <f t="shared" si="7"/>
        <v>0.33354468433276452</v>
      </c>
    </row>
    <row r="23" spans="1:24" x14ac:dyDescent="0.3">
      <c r="A23">
        <v>21</v>
      </c>
      <c r="B23">
        <v>0</v>
      </c>
      <c r="C23">
        <v>0</v>
      </c>
      <c r="D23">
        <v>0</v>
      </c>
      <c r="E23">
        <v>1</v>
      </c>
      <c r="F23">
        <v>0</v>
      </c>
      <c r="G23">
        <v>1000</v>
      </c>
      <c r="P23">
        <v>21</v>
      </c>
      <c r="Q23" s="16">
        <f t="shared" si="5"/>
        <v>0</v>
      </c>
      <c r="R23" s="16">
        <f t="shared" si="1"/>
        <v>0</v>
      </c>
      <c r="S23" s="16">
        <f t="shared" si="2"/>
        <v>0</v>
      </c>
      <c r="T23" s="16">
        <f t="shared" si="3"/>
        <v>333.33310972450732</v>
      </c>
      <c r="U23" s="16">
        <f t="shared" si="4"/>
        <v>0</v>
      </c>
      <c r="V23" s="16">
        <v>1000</v>
      </c>
      <c r="W23" s="16">
        <f t="shared" si="6"/>
        <v>333.33310972450732</v>
      </c>
      <c r="X23" s="16">
        <f t="shared" si="7"/>
        <v>666.66689027549273</v>
      </c>
    </row>
    <row r="24" spans="1:24" x14ac:dyDescent="0.3">
      <c r="A24">
        <v>22</v>
      </c>
      <c r="B24">
        <v>1</v>
      </c>
      <c r="C24">
        <v>1</v>
      </c>
      <c r="D24">
        <v>0</v>
      </c>
      <c r="E24">
        <v>0</v>
      </c>
      <c r="F24">
        <v>0</v>
      </c>
      <c r="G24">
        <v>1000</v>
      </c>
      <c r="P24">
        <v>22</v>
      </c>
      <c r="Q24" s="16">
        <f t="shared" si="5"/>
        <v>333</v>
      </c>
      <c r="R24" s="16">
        <f t="shared" si="1"/>
        <v>333</v>
      </c>
      <c r="S24" s="16">
        <f t="shared" si="2"/>
        <v>0</v>
      </c>
      <c r="T24" s="16">
        <f t="shared" si="3"/>
        <v>0</v>
      </c>
      <c r="U24" s="16">
        <f t="shared" si="4"/>
        <v>0</v>
      </c>
      <c r="V24" s="16">
        <v>1000</v>
      </c>
      <c r="W24" s="16">
        <f t="shared" si="6"/>
        <v>666</v>
      </c>
      <c r="X24" s="16">
        <f t="shared" si="7"/>
        <v>334</v>
      </c>
    </row>
    <row r="25" spans="1:24" x14ac:dyDescent="0.3">
      <c r="A25">
        <v>23</v>
      </c>
      <c r="B25">
        <v>1</v>
      </c>
      <c r="C25">
        <v>1</v>
      </c>
      <c r="D25">
        <v>0</v>
      </c>
      <c r="E25">
        <v>0</v>
      </c>
      <c r="F25">
        <v>1</v>
      </c>
      <c r="G25">
        <v>1000</v>
      </c>
      <c r="P25">
        <v>23</v>
      </c>
      <c r="Q25" s="16">
        <f t="shared" si="5"/>
        <v>333</v>
      </c>
      <c r="R25" s="16">
        <f t="shared" si="1"/>
        <v>333</v>
      </c>
      <c r="S25" s="16">
        <f t="shared" si="2"/>
        <v>0</v>
      </c>
      <c r="T25" s="16">
        <f t="shared" si="3"/>
        <v>0</v>
      </c>
      <c r="U25" s="16">
        <f t="shared" si="4"/>
        <v>333.33313275650045</v>
      </c>
      <c r="V25" s="16">
        <v>1000</v>
      </c>
      <c r="W25" s="16">
        <f t="shared" si="6"/>
        <v>999.33313275650039</v>
      </c>
      <c r="X25" s="16">
        <f t="shared" si="7"/>
        <v>0.66686724349960969</v>
      </c>
    </row>
    <row r="26" spans="1:24" x14ac:dyDescent="0.3">
      <c r="A26">
        <v>24</v>
      </c>
      <c r="B26">
        <v>1</v>
      </c>
      <c r="C26">
        <v>1</v>
      </c>
      <c r="D26">
        <v>1</v>
      </c>
      <c r="E26">
        <v>1</v>
      </c>
      <c r="F26">
        <v>1</v>
      </c>
      <c r="G26">
        <v>1000</v>
      </c>
      <c r="P26">
        <v>24</v>
      </c>
      <c r="Q26" s="16">
        <f t="shared" si="5"/>
        <v>333</v>
      </c>
      <c r="R26" s="16">
        <f t="shared" si="1"/>
        <v>333</v>
      </c>
      <c r="S26" s="16">
        <f t="shared" si="2"/>
        <v>333.33332255916673</v>
      </c>
      <c r="T26" s="16">
        <f t="shared" si="3"/>
        <v>333.33310972450732</v>
      </c>
      <c r="U26" s="16">
        <f t="shared" si="4"/>
        <v>333.33313275650045</v>
      </c>
      <c r="V26" s="16">
        <v>1000</v>
      </c>
      <c r="W26" s="16">
        <f t="shared" si="6"/>
        <v>1665.9995650401745</v>
      </c>
      <c r="X26" s="16">
        <f t="shared" si="7"/>
        <v>665.9995650401745</v>
      </c>
    </row>
    <row r="27" spans="1:24" x14ac:dyDescent="0.3">
      <c r="A27">
        <v>25</v>
      </c>
      <c r="B27">
        <v>0</v>
      </c>
      <c r="C27">
        <v>0</v>
      </c>
      <c r="D27">
        <v>1</v>
      </c>
      <c r="E27">
        <v>1</v>
      </c>
      <c r="F27">
        <v>1</v>
      </c>
      <c r="G27">
        <v>1000</v>
      </c>
      <c r="P27">
        <v>25</v>
      </c>
      <c r="Q27" s="16">
        <f t="shared" si="5"/>
        <v>0</v>
      </c>
      <c r="R27" s="16">
        <f t="shared" si="1"/>
        <v>0</v>
      </c>
      <c r="S27" s="16">
        <f t="shared" si="2"/>
        <v>333.33332255916673</v>
      </c>
      <c r="T27" s="16">
        <f t="shared" si="3"/>
        <v>333.33310972450732</v>
      </c>
      <c r="U27" s="16">
        <f t="shared" si="4"/>
        <v>333.33313275650045</v>
      </c>
      <c r="V27" s="16">
        <v>1000</v>
      </c>
      <c r="W27" s="16">
        <f t="shared" si="6"/>
        <v>999.9995650401745</v>
      </c>
      <c r="X27" s="16">
        <f t="shared" si="7"/>
        <v>4.3495982549757173E-4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87E5-13CF-47BD-A91D-16D247A71127}">
  <dimension ref="A1:X27"/>
  <sheetViews>
    <sheetView workbookViewId="0">
      <selection activeCell="M4" sqref="M4"/>
    </sheetView>
  </sheetViews>
  <sheetFormatPr defaultRowHeight="14.4" x14ac:dyDescent="0.3"/>
  <cols>
    <col min="1" max="1" width="3.33203125" bestFit="1" customWidth="1"/>
    <col min="2" max="6" width="3" bestFit="1" customWidth="1"/>
    <col min="7" max="7" width="5" bestFit="1" customWidth="1"/>
    <col min="9" max="9" width="7.109375" bestFit="1" customWidth="1"/>
    <col min="10" max="14" width="4" bestFit="1" customWidth="1"/>
    <col min="16" max="16" width="3" bestFit="1" customWidth="1"/>
    <col min="17" max="21" width="4" bestFit="1" customWidth="1"/>
    <col min="22" max="22" width="5" bestFit="1" customWidth="1"/>
    <col min="23" max="23" width="14.88671875" bestFit="1" customWidth="1"/>
    <col min="24" max="24" width="5" bestFit="1" customWidth="1"/>
  </cols>
  <sheetData>
    <row r="1" spans="1:24" x14ac:dyDescent="0.3">
      <c r="A1" t="s">
        <v>6</v>
      </c>
      <c r="B1">
        <v>0</v>
      </c>
      <c r="C1">
        <v>1</v>
      </c>
      <c r="D1">
        <v>1</v>
      </c>
      <c r="E1">
        <v>1</v>
      </c>
      <c r="F1">
        <v>1</v>
      </c>
      <c r="X1" s="16">
        <f>SUM(X3:X27)</f>
        <v>7502.4071263143578</v>
      </c>
    </row>
    <row r="2" spans="1:24" x14ac:dyDescent="0.3">
      <c r="A2" t="s">
        <v>112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7</v>
      </c>
      <c r="I2" t="s">
        <v>113</v>
      </c>
      <c r="J2" t="str">
        <f>B2</f>
        <v>K1</v>
      </c>
      <c r="K2" t="str">
        <f t="shared" ref="K2:N2" si="0">C2</f>
        <v>K2</v>
      </c>
      <c r="L2" t="str">
        <f t="shared" si="0"/>
        <v>K3</v>
      </c>
      <c r="M2" t="str">
        <f t="shared" si="0"/>
        <v>K4</v>
      </c>
      <c r="N2" t="str">
        <f t="shared" si="0"/>
        <v>K5</v>
      </c>
      <c r="P2" t="s">
        <v>112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7</v>
      </c>
      <c r="W2" t="s">
        <v>114</v>
      </c>
      <c r="X2" t="s">
        <v>115</v>
      </c>
    </row>
    <row r="3" spans="1:24" x14ac:dyDescent="0.3">
      <c r="A3">
        <v>1</v>
      </c>
      <c r="B3">
        <v>0</v>
      </c>
      <c r="C3">
        <v>1</v>
      </c>
      <c r="D3">
        <v>0</v>
      </c>
      <c r="E3">
        <v>1</v>
      </c>
      <c r="F3">
        <v>1</v>
      </c>
      <c r="G3">
        <v>1000</v>
      </c>
      <c r="I3" s="17">
        <v>0</v>
      </c>
      <c r="J3" s="27">
        <v>502.40428872886599</v>
      </c>
      <c r="K3" s="27">
        <v>499.11169549151708</v>
      </c>
      <c r="L3" s="27">
        <v>497.59344197143906</v>
      </c>
      <c r="M3" s="27">
        <v>4.8110967634365398</v>
      </c>
      <c r="N3" s="27">
        <v>497.59514298533668</v>
      </c>
      <c r="P3">
        <v>1</v>
      </c>
      <c r="Q3" s="16">
        <f>IF(B3=0,J$3,0)</f>
        <v>502.40428872886599</v>
      </c>
      <c r="R3" s="16">
        <f t="shared" ref="R3:R27" si="1">IF(C3=0,K$3,0)</f>
        <v>0</v>
      </c>
      <c r="S3" s="16">
        <f t="shared" ref="S3:S27" si="2">IF(D3=0,L$3,0)</f>
        <v>497.59344197143906</v>
      </c>
      <c r="T3" s="16">
        <f t="shared" ref="T3:T27" si="3">IF(E3=0,M$3,0)</f>
        <v>0</v>
      </c>
      <c r="U3" s="16">
        <f t="shared" ref="U3:U27" si="4">IF(F3=0,N$3,0)</f>
        <v>0</v>
      </c>
      <c r="V3" s="16">
        <v>1000</v>
      </c>
      <c r="W3" s="16">
        <f>SUM(Q3:U3)</f>
        <v>999.99773070030506</v>
      </c>
      <c r="X3" s="16">
        <f>ABS(V3-W3)</f>
        <v>2.2692996949444932E-3</v>
      </c>
    </row>
    <row r="4" spans="1:24" x14ac:dyDescent="0.3">
      <c r="A4">
        <v>2</v>
      </c>
      <c r="B4">
        <v>1</v>
      </c>
      <c r="C4">
        <v>0</v>
      </c>
      <c r="D4">
        <v>0</v>
      </c>
      <c r="E4">
        <v>1</v>
      </c>
      <c r="F4">
        <v>1</v>
      </c>
      <c r="G4">
        <v>1000</v>
      </c>
      <c r="M4" s="28">
        <v>1</v>
      </c>
      <c r="P4">
        <v>2</v>
      </c>
      <c r="Q4" s="16">
        <f t="shared" ref="Q4:Q27" si="5">IF(B4=0,J$3,0)</f>
        <v>0</v>
      </c>
      <c r="R4" s="16">
        <f t="shared" si="1"/>
        <v>499.11169549151708</v>
      </c>
      <c r="S4" s="16">
        <f t="shared" si="2"/>
        <v>497.59344197143906</v>
      </c>
      <c r="T4" s="16">
        <f t="shared" si="3"/>
        <v>0</v>
      </c>
      <c r="U4" s="16">
        <f t="shared" si="4"/>
        <v>0</v>
      </c>
      <c r="V4" s="16">
        <v>1000</v>
      </c>
      <c r="W4" s="16">
        <f t="shared" ref="W4:W27" si="6">SUM(Q4:U4)</f>
        <v>996.70513746295615</v>
      </c>
      <c r="X4" s="16">
        <f t="shared" ref="X4:X27" si="7">ABS(V4-W4)</f>
        <v>3.2948625370438549</v>
      </c>
    </row>
    <row r="5" spans="1:24" x14ac:dyDescent="0.3">
      <c r="A5">
        <v>3</v>
      </c>
      <c r="B5">
        <v>0</v>
      </c>
      <c r="C5">
        <v>1</v>
      </c>
      <c r="D5">
        <v>1</v>
      </c>
      <c r="E5">
        <v>1</v>
      </c>
      <c r="F5">
        <v>0</v>
      </c>
      <c r="G5">
        <v>1000</v>
      </c>
      <c r="P5">
        <v>3</v>
      </c>
      <c r="Q5" s="16">
        <f t="shared" si="5"/>
        <v>502.40428872886599</v>
      </c>
      <c r="R5" s="16">
        <f t="shared" si="1"/>
        <v>0</v>
      </c>
      <c r="S5" s="16">
        <f t="shared" si="2"/>
        <v>0</v>
      </c>
      <c r="T5" s="16">
        <f t="shared" si="3"/>
        <v>0</v>
      </c>
      <c r="U5" s="16">
        <f t="shared" si="4"/>
        <v>497.59514298533668</v>
      </c>
      <c r="V5" s="16">
        <v>1000</v>
      </c>
      <c r="W5" s="16">
        <f t="shared" si="6"/>
        <v>999.99943171420273</v>
      </c>
      <c r="X5" s="16">
        <f t="shared" si="7"/>
        <v>5.6828579727152828E-4</v>
      </c>
    </row>
    <row r="6" spans="1:24" x14ac:dyDescent="0.3">
      <c r="A6">
        <v>4</v>
      </c>
      <c r="B6">
        <v>0</v>
      </c>
      <c r="C6">
        <v>1</v>
      </c>
      <c r="D6">
        <v>0</v>
      </c>
      <c r="E6">
        <v>0</v>
      </c>
      <c r="F6">
        <v>0</v>
      </c>
      <c r="G6">
        <v>1000</v>
      </c>
      <c r="P6">
        <v>4</v>
      </c>
      <c r="Q6" s="16">
        <f t="shared" si="5"/>
        <v>502.40428872886599</v>
      </c>
      <c r="R6" s="16">
        <f t="shared" si="1"/>
        <v>0</v>
      </c>
      <c r="S6" s="16">
        <f t="shared" si="2"/>
        <v>497.59344197143906</v>
      </c>
      <c r="T6" s="16">
        <f t="shared" si="3"/>
        <v>4.8110967634365398</v>
      </c>
      <c r="U6" s="16">
        <f t="shared" si="4"/>
        <v>497.59514298533668</v>
      </c>
      <c r="V6" s="16">
        <v>1000</v>
      </c>
      <c r="W6" s="16">
        <f t="shared" si="6"/>
        <v>1502.4039704490783</v>
      </c>
      <c r="X6" s="16">
        <f t="shared" si="7"/>
        <v>502.40397044907832</v>
      </c>
    </row>
    <row r="7" spans="1:24" x14ac:dyDescent="0.3">
      <c r="A7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1000</v>
      </c>
      <c r="P7">
        <v>5</v>
      </c>
      <c r="Q7" s="16">
        <f t="shared" si="5"/>
        <v>502.40428872886599</v>
      </c>
      <c r="R7" s="16">
        <f t="shared" si="1"/>
        <v>499.11169549151708</v>
      </c>
      <c r="S7" s="16">
        <f t="shared" si="2"/>
        <v>497.59344197143906</v>
      </c>
      <c r="T7" s="16">
        <f t="shared" si="3"/>
        <v>4.8110967634365398</v>
      </c>
      <c r="U7" s="16">
        <f t="shared" si="4"/>
        <v>497.59514298533668</v>
      </c>
      <c r="V7" s="16">
        <v>1000</v>
      </c>
      <c r="W7" s="16">
        <f t="shared" si="6"/>
        <v>2001.5156659405955</v>
      </c>
      <c r="X7" s="16">
        <f t="shared" si="7"/>
        <v>1001.5156659405955</v>
      </c>
    </row>
    <row r="8" spans="1:24" x14ac:dyDescent="0.3">
      <c r="A8">
        <v>6</v>
      </c>
      <c r="B8">
        <v>0</v>
      </c>
      <c r="C8">
        <v>1</v>
      </c>
      <c r="D8">
        <v>1</v>
      </c>
      <c r="E8">
        <v>0</v>
      </c>
      <c r="F8">
        <v>0</v>
      </c>
      <c r="G8">
        <v>1000</v>
      </c>
      <c r="P8">
        <v>6</v>
      </c>
      <c r="Q8" s="16">
        <f t="shared" si="5"/>
        <v>502.40428872886599</v>
      </c>
      <c r="R8" s="16">
        <f t="shared" si="1"/>
        <v>0</v>
      </c>
      <c r="S8" s="16">
        <f t="shared" si="2"/>
        <v>0</v>
      </c>
      <c r="T8" s="16">
        <f t="shared" si="3"/>
        <v>4.8110967634365398</v>
      </c>
      <c r="U8" s="16">
        <f t="shared" si="4"/>
        <v>497.59514298533668</v>
      </c>
      <c r="V8" s="16">
        <v>1000</v>
      </c>
      <c r="W8" s="16">
        <f t="shared" si="6"/>
        <v>1004.8105284776392</v>
      </c>
      <c r="X8" s="16">
        <f t="shared" si="7"/>
        <v>4.8105284776391954</v>
      </c>
    </row>
    <row r="9" spans="1:24" x14ac:dyDescent="0.3">
      <c r="A9">
        <v>7</v>
      </c>
      <c r="B9">
        <v>0</v>
      </c>
      <c r="C9">
        <v>1</v>
      </c>
      <c r="D9">
        <v>1</v>
      </c>
      <c r="E9">
        <v>0</v>
      </c>
      <c r="F9">
        <v>1</v>
      </c>
      <c r="G9">
        <v>1000</v>
      </c>
      <c r="P9">
        <v>7</v>
      </c>
      <c r="Q9" s="16">
        <f t="shared" si="5"/>
        <v>502.40428872886599</v>
      </c>
      <c r="R9" s="16">
        <f t="shared" si="1"/>
        <v>0</v>
      </c>
      <c r="S9" s="16">
        <f t="shared" si="2"/>
        <v>0</v>
      </c>
      <c r="T9" s="16">
        <f t="shared" si="3"/>
        <v>4.8110967634365398</v>
      </c>
      <c r="U9" s="16">
        <f t="shared" si="4"/>
        <v>0</v>
      </c>
      <c r="V9" s="16">
        <v>1000</v>
      </c>
      <c r="W9" s="16">
        <f t="shared" si="6"/>
        <v>507.21538549230252</v>
      </c>
      <c r="X9" s="16">
        <f t="shared" si="7"/>
        <v>492.78461450769748</v>
      </c>
    </row>
    <row r="10" spans="1:24" x14ac:dyDescent="0.3">
      <c r="A10">
        <v>8</v>
      </c>
      <c r="B10">
        <v>1</v>
      </c>
      <c r="C10">
        <v>0</v>
      </c>
      <c r="D10">
        <v>1</v>
      </c>
      <c r="E10">
        <v>1</v>
      </c>
      <c r="F10">
        <v>0</v>
      </c>
      <c r="G10">
        <v>1000</v>
      </c>
      <c r="P10">
        <v>8</v>
      </c>
      <c r="Q10" s="16">
        <f t="shared" si="5"/>
        <v>0</v>
      </c>
      <c r="R10" s="16">
        <f t="shared" si="1"/>
        <v>499.11169549151708</v>
      </c>
      <c r="S10" s="16">
        <f t="shared" si="2"/>
        <v>0</v>
      </c>
      <c r="T10" s="16">
        <f t="shared" si="3"/>
        <v>0</v>
      </c>
      <c r="U10" s="16">
        <f t="shared" si="4"/>
        <v>497.59514298533668</v>
      </c>
      <c r="V10" s="16">
        <v>1000</v>
      </c>
      <c r="W10" s="16">
        <f t="shared" si="6"/>
        <v>996.70683847685382</v>
      </c>
      <c r="X10" s="16">
        <f t="shared" si="7"/>
        <v>3.2931615231461819</v>
      </c>
    </row>
    <row r="11" spans="1:24" x14ac:dyDescent="0.3">
      <c r="A11">
        <v>9</v>
      </c>
      <c r="B11">
        <v>0</v>
      </c>
      <c r="C11">
        <v>1</v>
      </c>
      <c r="D11">
        <v>1</v>
      </c>
      <c r="E11">
        <v>1</v>
      </c>
      <c r="F11">
        <v>0</v>
      </c>
      <c r="G11">
        <v>1000</v>
      </c>
      <c r="P11">
        <v>9</v>
      </c>
      <c r="Q11" s="16">
        <f t="shared" si="5"/>
        <v>502.40428872886599</v>
      </c>
      <c r="R11" s="16">
        <f t="shared" si="1"/>
        <v>0</v>
      </c>
      <c r="S11" s="16">
        <f t="shared" si="2"/>
        <v>0</v>
      </c>
      <c r="T11" s="16">
        <f t="shared" si="3"/>
        <v>0</v>
      </c>
      <c r="U11" s="16">
        <f t="shared" si="4"/>
        <v>497.59514298533668</v>
      </c>
      <c r="V11" s="16">
        <v>1000</v>
      </c>
      <c r="W11" s="16">
        <f t="shared" si="6"/>
        <v>999.99943171420273</v>
      </c>
      <c r="X11" s="16">
        <f t="shared" si="7"/>
        <v>5.6828579727152828E-4</v>
      </c>
    </row>
    <row r="12" spans="1:24" x14ac:dyDescent="0.3">
      <c r="A12">
        <v>10</v>
      </c>
      <c r="B12">
        <v>1</v>
      </c>
      <c r="C12">
        <v>1</v>
      </c>
      <c r="D12">
        <v>0</v>
      </c>
      <c r="E12">
        <v>1</v>
      </c>
      <c r="F12">
        <v>0</v>
      </c>
      <c r="G12">
        <v>1000</v>
      </c>
      <c r="P12">
        <v>10</v>
      </c>
      <c r="Q12" s="16">
        <f t="shared" si="5"/>
        <v>0</v>
      </c>
      <c r="R12" s="16">
        <f t="shared" si="1"/>
        <v>0</v>
      </c>
      <c r="S12" s="16">
        <f t="shared" si="2"/>
        <v>497.59344197143906</v>
      </c>
      <c r="T12" s="16">
        <f t="shared" si="3"/>
        <v>0</v>
      </c>
      <c r="U12" s="16">
        <f t="shared" si="4"/>
        <v>497.59514298533668</v>
      </c>
      <c r="V12" s="16">
        <v>1000</v>
      </c>
      <c r="W12" s="16">
        <f t="shared" si="6"/>
        <v>995.18858495677568</v>
      </c>
      <c r="X12" s="16">
        <f t="shared" si="7"/>
        <v>4.811415043224315</v>
      </c>
    </row>
    <row r="13" spans="1:24" x14ac:dyDescent="0.3">
      <c r="A13">
        <v>11</v>
      </c>
      <c r="B13">
        <v>0</v>
      </c>
      <c r="C13">
        <v>1</v>
      </c>
      <c r="D13">
        <v>0</v>
      </c>
      <c r="E13">
        <v>0</v>
      </c>
      <c r="F13">
        <v>0</v>
      </c>
      <c r="G13">
        <v>1000</v>
      </c>
      <c r="P13">
        <v>11</v>
      </c>
      <c r="Q13" s="16">
        <f t="shared" si="5"/>
        <v>502.40428872886599</v>
      </c>
      <c r="R13" s="16">
        <f t="shared" si="1"/>
        <v>0</v>
      </c>
      <c r="S13" s="16">
        <f t="shared" si="2"/>
        <v>497.59344197143906</v>
      </c>
      <c r="T13" s="16">
        <f t="shared" si="3"/>
        <v>4.8110967634365398</v>
      </c>
      <c r="U13" s="16">
        <f t="shared" si="4"/>
        <v>497.59514298533668</v>
      </c>
      <c r="V13" s="16">
        <v>1000</v>
      </c>
      <c r="W13" s="16">
        <f t="shared" si="6"/>
        <v>1502.4039704490783</v>
      </c>
      <c r="X13" s="16">
        <f t="shared" si="7"/>
        <v>502.40397044907832</v>
      </c>
    </row>
    <row r="14" spans="1:24" x14ac:dyDescent="0.3">
      <c r="A14">
        <v>12</v>
      </c>
      <c r="B14">
        <v>1</v>
      </c>
      <c r="C14">
        <v>0</v>
      </c>
      <c r="D14">
        <v>0</v>
      </c>
      <c r="E14">
        <v>1</v>
      </c>
      <c r="F14">
        <v>0</v>
      </c>
      <c r="G14">
        <v>1000</v>
      </c>
      <c r="P14">
        <v>12</v>
      </c>
      <c r="Q14" s="16">
        <f t="shared" si="5"/>
        <v>0</v>
      </c>
      <c r="R14" s="16">
        <f t="shared" si="1"/>
        <v>499.11169549151708</v>
      </c>
      <c r="S14" s="16">
        <f t="shared" si="2"/>
        <v>497.59344197143906</v>
      </c>
      <c r="T14" s="16">
        <f t="shared" si="3"/>
        <v>0</v>
      </c>
      <c r="U14" s="16">
        <f t="shared" si="4"/>
        <v>497.59514298533668</v>
      </c>
      <c r="V14" s="16">
        <v>1000</v>
      </c>
      <c r="W14" s="16">
        <f t="shared" si="6"/>
        <v>1494.3002804482928</v>
      </c>
      <c r="X14" s="16">
        <f t="shared" si="7"/>
        <v>494.30028044829282</v>
      </c>
    </row>
    <row r="15" spans="1:24" x14ac:dyDescent="0.3">
      <c r="A15">
        <v>13</v>
      </c>
      <c r="B15">
        <v>0</v>
      </c>
      <c r="C15">
        <v>1</v>
      </c>
      <c r="D15">
        <v>1</v>
      </c>
      <c r="E15">
        <v>0</v>
      </c>
      <c r="F15">
        <v>1</v>
      </c>
      <c r="G15">
        <v>1000</v>
      </c>
      <c r="P15">
        <v>13</v>
      </c>
      <c r="Q15" s="16">
        <f t="shared" si="5"/>
        <v>502.40428872886599</v>
      </c>
      <c r="R15" s="16">
        <f t="shared" si="1"/>
        <v>0</v>
      </c>
      <c r="S15" s="16">
        <f t="shared" si="2"/>
        <v>0</v>
      </c>
      <c r="T15" s="16">
        <f t="shared" si="3"/>
        <v>4.8110967634365398</v>
      </c>
      <c r="U15" s="16">
        <f t="shared" si="4"/>
        <v>0</v>
      </c>
      <c r="V15" s="16">
        <v>1000</v>
      </c>
      <c r="W15" s="16">
        <f t="shared" si="6"/>
        <v>507.21538549230252</v>
      </c>
      <c r="X15" s="16">
        <f t="shared" si="7"/>
        <v>492.78461450769748</v>
      </c>
    </row>
    <row r="16" spans="1:24" x14ac:dyDescent="0.3">
      <c r="A16">
        <v>14</v>
      </c>
      <c r="B16">
        <v>0</v>
      </c>
      <c r="C16">
        <v>1</v>
      </c>
      <c r="D16">
        <v>0</v>
      </c>
      <c r="E16">
        <v>1</v>
      </c>
      <c r="F16">
        <v>1</v>
      </c>
      <c r="G16">
        <v>1000</v>
      </c>
      <c r="P16">
        <v>14</v>
      </c>
      <c r="Q16" s="16">
        <f t="shared" si="5"/>
        <v>502.40428872886599</v>
      </c>
      <c r="R16" s="16">
        <f t="shared" si="1"/>
        <v>0</v>
      </c>
      <c r="S16" s="16">
        <f t="shared" si="2"/>
        <v>497.59344197143906</v>
      </c>
      <c r="T16" s="16">
        <f t="shared" si="3"/>
        <v>0</v>
      </c>
      <c r="U16" s="16">
        <f t="shared" si="4"/>
        <v>0</v>
      </c>
      <c r="V16" s="16">
        <v>1000</v>
      </c>
      <c r="W16" s="16">
        <f t="shared" si="6"/>
        <v>999.99773070030506</v>
      </c>
      <c r="X16" s="16">
        <f t="shared" si="7"/>
        <v>2.2692996949444932E-3</v>
      </c>
    </row>
    <row r="17" spans="1:24" x14ac:dyDescent="0.3">
      <c r="A17">
        <v>15</v>
      </c>
      <c r="B17">
        <v>1</v>
      </c>
      <c r="C17">
        <v>0</v>
      </c>
      <c r="D17">
        <v>1</v>
      </c>
      <c r="E17">
        <v>0</v>
      </c>
      <c r="F17">
        <v>0</v>
      </c>
      <c r="G17">
        <v>1000</v>
      </c>
      <c r="P17">
        <v>15</v>
      </c>
      <c r="Q17" s="16">
        <f t="shared" si="5"/>
        <v>0</v>
      </c>
      <c r="R17" s="16">
        <f t="shared" si="1"/>
        <v>499.11169549151708</v>
      </c>
      <c r="S17" s="16">
        <f t="shared" si="2"/>
        <v>0</v>
      </c>
      <c r="T17" s="16">
        <f t="shared" si="3"/>
        <v>4.8110967634365398</v>
      </c>
      <c r="U17" s="16">
        <f t="shared" si="4"/>
        <v>497.59514298533668</v>
      </c>
      <c r="V17" s="16">
        <v>1000</v>
      </c>
      <c r="W17" s="16">
        <f t="shared" si="6"/>
        <v>1001.5179352402903</v>
      </c>
      <c r="X17" s="16">
        <f t="shared" si="7"/>
        <v>1.517935240290285</v>
      </c>
    </row>
    <row r="18" spans="1:24" x14ac:dyDescent="0.3">
      <c r="A18">
        <v>16</v>
      </c>
      <c r="B18">
        <v>1</v>
      </c>
      <c r="C18">
        <v>0</v>
      </c>
      <c r="D18">
        <v>1</v>
      </c>
      <c r="E18">
        <v>1</v>
      </c>
      <c r="F18">
        <v>0</v>
      </c>
      <c r="G18">
        <v>1000</v>
      </c>
      <c r="P18">
        <v>16</v>
      </c>
      <c r="Q18" s="16">
        <f t="shared" si="5"/>
        <v>0</v>
      </c>
      <c r="R18" s="16">
        <f t="shared" si="1"/>
        <v>499.11169549151708</v>
      </c>
      <c r="S18" s="16">
        <f t="shared" si="2"/>
        <v>0</v>
      </c>
      <c r="T18" s="16">
        <f t="shared" si="3"/>
        <v>0</v>
      </c>
      <c r="U18" s="16">
        <f t="shared" si="4"/>
        <v>497.59514298533668</v>
      </c>
      <c r="V18" s="16">
        <v>1000</v>
      </c>
      <c r="W18" s="16">
        <f t="shared" si="6"/>
        <v>996.70683847685382</v>
      </c>
      <c r="X18" s="16">
        <f t="shared" si="7"/>
        <v>3.2931615231461819</v>
      </c>
    </row>
    <row r="19" spans="1:24" x14ac:dyDescent="0.3">
      <c r="A19">
        <v>17</v>
      </c>
      <c r="B19">
        <v>1</v>
      </c>
      <c r="C19">
        <v>0</v>
      </c>
      <c r="D19">
        <v>1</v>
      </c>
      <c r="E19">
        <v>1</v>
      </c>
      <c r="F19">
        <v>0</v>
      </c>
      <c r="G19">
        <v>1000</v>
      </c>
      <c r="P19">
        <v>17</v>
      </c>
      <c r="Q19" s="16">
        <f t="shared" si="5"/>
        <v>0</v>
      </c>
      <c r="R19" s="16">
        <f t="shared" si="1"/>
        <v>499.11169549151708</v>
      </c>
      <c r="S19" s="16">
        <f t="shared" si="2"/>
        <v>0</v>
      </c>
      <c r="T19" s="16">
        <f t="shared" si="3"/>
        <v>0</v>
      </c>
      <c r="U19" s="16">
        <f t="shared" si="4"/>
        <v>497.59514298533668</v>
      </c>
      <c r="V19" s="16">
        <v>1000</v>
      </c>
      <c r="W19" s="16">
        <f t="shared" si="6"/>
        <v>996.70683847685382</v>
      </c>
      <c r="X19" s="16">
        <f t="shared" si="7"/>
        <v>3.2931615231461819</v>
      </c>
    </row>
    <row r="20" spans="1:24" x14ac:dyDescent="0.3">
      <c r="A20">
        <v>18</v>
      </c>
      <c r="B20">
        <v>1</v>
      </c>
      <c r="C20">
        <v>1</v>
      </c>
      <c r="D20">
        <v>1</v>
      </c>
      <c r="E20">
        <v>1</v>
      </c>
      <c r="F20">
        <v>1</v>
      </c>
      <c r="G20">
        <v>1000</v>
      </c>
      <c r="P20">
        <v>18</v>
      </c>
      <c r="Q20" s="16">
        <f t="shared" si="5"/>
        <v>0</v>
      </c>
      <c r="R20" s="16">
        <f t="shared" si="1"/>
        <v>0</v>
      </c>
      <c r="S20" s="16">
        <f t="shared" si="2"/>
        <v>0</v>
      </c>
      <c r="T20" s="16">
        <f t="shared" si="3"/>
        <v>0</v>
      </c>
      <c r="U20" s="16">
        <f t="shared" si="4"/>
        <v>0</v>
      </c>
      <c r="V20" s="16">
        <v>1000</v>
      </c>
      <c r="W20" s="16">
        <f t="shared" si="6"/>
        <v>0</v>
      </c>
      <c r="X20" s="16">
        <f t="shared" si="7"/>
        <v>1000</v>
      </c>
    </row>
    <row r="21" spans="1:24" x14ac:dyDescent="0.3">
      <c r="A21">
        <v>19</v>
      </c>
      <c r="B21">
        <v>0</v>
      </c>
      <c r="C21">
        <v>1</v>
      </c>
      <c r="D21">
        <v>1</v>
      </c>
      <c r="E21">
        <v>1</v>
      </c>
      <c r="F21">
        <v>0</v>
      </c>
      <c r="G21">
        <v>1000</v>
      </c>
      <c r="P21">
        <v>19</v>
      </c>
      <c r="Q21" s="16">
        <f t="shared" si="5"/>
        <v>502.40428872886599</v>
      </c>
      <c r="R21" s="16">
        <f t="shared" si="1"/>
        <v>0</v>
      </c>
      <c r="S21" s="16">
        <f t="shared" si="2"/>
        <v>0</v>
      </c>
      <c r="T21" s="16">
        <f t="shared" si="3"/>
        <v>0</v>
      </c>
      <c r="U21" s="16">
        <f t="shared" si="4"/>
        <v>497.59514298533668</v>
      </c>
      <c r="V21" s="16">
        <v>1000</v>
      </c>
      <c r="W21" s="16">
        <f t="shared" si="6"/>
        <v>999.99943171420273</v>
      </c>
      <c r="X21" s="16">
        <f t="shared" si="7"/>
        <v>5.6828579727152828E-4</v>
      </c>
    </row>
    <row r="22" spans="1:24" x14ac:dyDescent="0.3">
      <c r="A22">
        <v>20</v>
      </c>
      <c r="B22">
        <v>1</v>
      </c>
      <c r="C22">
        <v>0</v>
      </c>
      <c r="D22">
        <v>1</v>
      </c>
      <c r="E22">
        <v>0</v>
      </c>
      <c r="F22">
        <v>1</v>
      </c>
      <c r="G22">
        <v>1000</v>
      </c>
      <c r="P22">
        <v>20</v>
      </c>
      <c r="Q22" s="16">
        <f t="shared" si="5"/>
        <v>0</v>
      </c>
      <c r="R22" s="16">
        <f t="shared" si="1"/>
        <v>499.11169549151708</v>
      </c>
      <c r="S22" s="16">
        <f t="shared" si="2"/>
        <v>0</v>
      </c>
      <c r="T22" s="16">
        <f t="shared" si="3"/>
        <v>4.8110967634365398</v>
      </c>
      <c r="U22" s="16">
        <f t="shared" si="4"/>
        <v>0</v>
      </c>
      <c r="V22" s="16">
        <v>1000</v>
      </c>
      <c r="W22" s="16">
        <f t="shared" si="6"/>
        <v>503.92279225495361</v>
      </c>
      <c r="X22" s="16">
        <f t="shared" si="7"/>
        <v>496.07720774504639</v>
      </c>
    </row>
    <row r="23" spans="1:24" x14ac:dyDescent="0.3">
      <c r="A23">
        <v>21</v>
      </c>
      <c r="B23">
        <v>0</v>
      </c>
      <c r="C23">
        <v>0</v>
      </c>
      <c r="D23">
        <v>0</v>
      </c>
      <c r="E23">
        <v>1</v>
      </c>
      <c r="F23">
        <v>0</v>
      </c>
      <c r="G23">
        <v>1000</v>
      </c>
      <c r="P23">
        <v>21</v>
      </c>
      <c r="Q23" s="16">
        <f t="shared" si="5"/>
        <v>502.40428872886599</v>
      </c>
      <c r="R23" s="16">
        <f t="shared" si="1"/>
        <v>499.11169549151708</v>
      </c>
      <c r="S23" s="16">
        <f t="shared" si="2"/>
        <v>497.59344197143906</v>
      </c>
      <c r="T23" s="16">
        <f t="shared" si="3"/>
        <v>0</v>
      </c>
      <c r="U23" s="16">
        <f t="shared" si="4"/>
        <v>497.59514298533668</v>
      </c>
      <c r="V23" s="16">
        <v>1000</v>
      </c>
      <c r="W23" s="16">
        <f t="shared" si="6"/>
        <v>1996.7045691771589</v>
      </c>
      <c r="X23" s="16">
        <f t="shared" si="7"/>
        <v>996.70456917715887</v>
      </c>
    </row>
    <row r="24" spans="1:24" x14ac:dyDescent="0.3">
      <c r="A24">
        <v>22</v>
      </c>
      <c r="B24">
        <v>1</v>
      </c>
      <c r="C24">
        <v>1</v>
      </c>
      <c r="D24">
        <v>0</v>
      </c>
      <c r="E24">
        <v>0</v>
      </c>
      <c r="F24">
        <v>0</v>
      </c>
      <c r="G24">
        <v>1000</v>
      </c>
      <c r="P24">
        <v>22</v>
      </c>
      <c r="Q24" s="16">
        <f t="shared" si="5"/>
        <v>0</v>
      </c>
      <c r="R24" s="16">
        <f t="shared" si="1"/>
        <v>0</v>
      </c>
      <c r="S24" s="16">
        <f t="shared" si="2"/>
        <v>497.59344197143906</v>
      </c>
      <c r="T24" s="16">
        <f t="shared" si="3"/>
        <v>4.8110967634365398</v>
      </c>
      <c r="U24" s="16">
        <f t="shared" si="4"/>
        <v>497.59514298533668</v>
      </c>
      <c r="V24" s="16">
        <v>1000</v>
      </c>
      <c r="W24" s="16">
        <f t="shared" si="6"/>
        <v>999.99968172021227</v>
      </c>
      <c r="X24" s="16">
        <f t="shared" si="7"/>
        <v>3.1827978773435461E-4</v>
      </c>
    </row>
    <row r="25" spans="1:24" x14ac:dyDescent="0.3">
      <c r="A25">
        <v>23</v>
      </c>
      <c r="B25">
        <v>1</v>
      </c>
      <c r="C25">
        <v>1</v>
      </c>
      <c r="D25">
        <v>0</v>
      </c>
      <c r="E25">
        <v>0</v>
      </c>
      <c r="F25">
        <v>1</v>
      </c>
      <c r="G25">
        <v>1000</v>
      </c>
      <c r="P25">
        <v>23</v>
      </c>
      <c r="Q25" s="16">
        <f t="shared" si="5"/>
        <v>0</v>
      </c>
      <c r="R25" s="16">
        <f t="shared" si="1"/>
        <v>0</v>
      </c>
      <c r="S25" s="16">
        <f t="shared" si="2"/>
        <v>497.59344197143906</v>
      </c>
      <c r="T25" s="16">
        <f t="shared" si="3"/>
        <v>4.8110967634365398</v>
      </c>
      <c r="U25" s="16">
        <f t="shared" si="4"/>
        <v>0</v>
      </c>
      <c r="V25" s="16">
        <v>1000</v>
      </c>
      <c r="W25" s="16">
        <f t="shared" si="6"/>
        <v>502.40453873487559</v>
      </c>
      <c r="X25" s="16">
        <f t="shared" si="7"/>
        <v>497.59546126512441</v>
      </c>
    </row>
    <row r="26" spans="1:24" x14ac:dyDescent="0.3">
      <c r="A26">
        <v>24</v>
      </c>
      <c r="B26">
        <v>1</v>
      </c>
      <c r="C26">
        <v>1</v>
      </c>
      <c r="D26">
        <v>1</v>
      </c>
      <c r="E26">
        <v>1</v>
      </c>
      <c r="F26">
        <v>1</v>
      </c>
      <c r="G26">
        <v>1000</v>
      </c>
      <c r="P26">
        <v>24</v>
      </c>
      <c r="Q26" s="16">
        <f t="shared" si="5"/>
        <v>0</v>
      </c>
      <c r="R26" s="16">
        <f t="shared" si="1"/>
        <v>0</v>
      </c>
      <c r="S26" s="16">
        <f t="shared" si="2"/>
        <v>0</v>
      </c>
      <c r="T26" s="16">
        <f t="shared" si="3"/>
        <v>0</v>
      </c>
      <c r="U26" s="16">
        <f t="shared" si="4"/>
        <v>0</v>
      </c>
      <c r="V26" s="16">
        <v>1000</v>
      </c>
      <c r="W26" s="16">
        <f t="shared" si="6"/>
        <v>0</v>
      </c>
      <c r="X26" s="16">
        <f t="shared" si="7"/>
        <v>1000</v>
      </c>
    </row>
    <row r="27" spans="1:24" x14ac:dyDescent="0.3">
      <c r="A27">
        <v>25</v>
      </c>
      <c r="B27">
        <v>0</v>
      </c>
      <c r="C27">
        <v>0</v>
      </c>
      <c r="D27">
        <v>1</v>
      </c>
      <c r="E27">
        <v>1</v>
      </c>
      <c r="F27">
        <v>1</v>
      </c>
      <c r="G27">
        <v>1000</v>
      </c>
      <c r="P27">
        <v>25</v>
      </c>
      <c r="Q27" s="16">
        <f t="shared" si="5"/>
        <v>502.40428872886599</v>
      </c>
      <c r="R27" s="16">
        <f t="shared" si="1"/>
        <v>499.11169549151708</v>
      </c>
      <c r="S27" s="16">
        <f t="shared" si="2"/>
        <v>0</v>
      </c>
      <c r="T27" s="16">
        <f t="shared" si="3"/>
        <v>0</v>
      </c>
      <c r="U27" s="16">
        <f t="shared" si="4"/>
        <v>0</v>
      </c>
      <c r="V27" s="16">
        <v>1000</v>
      </c>
      <c r="W27" s="16">
        <f t="shared" si="6"/>
        <v>1001.5159842203831</v>
      </c>
      <c r="X27" s="16">
        <f t="shared" si="7"/>
        <v>1.5159842203830749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996C-9374-406D-859A-161D135BF579}">
  <dimension ref="A1:X27"/>
  <sheetViews>
    <sheetView workbookViewId="0">
      <selection activeCell="J4" sqref="J4:L4"/>
    </sheetView>
  </sheetViews>
  <sheetFormatPr defaultRowHeight="14.4" x14ac:dyDescent="0.3"/>
  <cols>
    <col min="1" max="1" width="3.33203125" bestFit="1" customWidth="1"/>
    <col min="2" max="6" width="3" bestFit="1" customWidth="1"/>
    <col min="7" max="7" width="5" bestFit="1" customWidth="1"/>
    <col min="9" max="9" width="7.109375" bestFit="1" customWidth="1"/>
    <col min="10" max="14" width="4" bestFit="1" customWidth="1"/>
    <col min="16" max="16" width="3" bestFit="1" customWidth="1"/>
    <col min="17" max="21" width="4" bestFit="1" customWidth="1"/>
    <col min="22" max="22" width="5" bestFit="1" customWidth="1"/>
    <col min="23" max="23" width="14.88671875" bestFit="1" customWidth="1"/>
    <col min="24" max="24" width="5" bestFit="1" customWidth="1"/>
  </cols>
  <sheetData>
    <row r="1" spans="1:24" x14ac:dyDescent="0.3">
      <c r="A1" t="s">
        <v>6</v>
      </c>
      <c r="B1">
        <v>1</v>
      </c>
      <c r="C1">
        <v>0</v>
      </c>
      <c r="D1">
        <v>0</v>
      </c>
      <c r="E1">
        <v>1</v>
      </c>
      <c r="F1">
        <v>0</v>
      </c>
      <c r="X1" s="16">
        <f>SUM(X3:X27)</f>
        <v>9002.9087487515862</v>
      </c>
    </row>
    <row r="2" spans="1:24" x14ac:dyDescent="0.3">
      <c r="A2" t="s">
        <v>112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7</v>
      </c>
      <c r="I2" t="s">
        <v>113</v>
      </c>
      <c r="J2" t="str">
        <f>B2</f>
        <v>K1</v>
      </c>
      <c r="K2" t="str">
        <f t="shared" ref="K2:N2" si="0">C2</f>
        <v>K2</v>
      </c>
      <c r="L2" t="str">
        <f t="shared" si="0"/>
        <v>K3</v>
      </c>
      <c r="M2" t="str">
        <f t="shared" si="0"/>
        <v>K4</v>
      </c>
      <c r="N2" t="str">
        <f t="shared" si="0"/>
        <v>K5</v>
      </c>
      <c r="P2" t="s">
        <v>112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7</v>
      </c>
      <c r="W2" t="s">
        <v>114</v>
      </c>
      <c r="X2" t="s">
        <v>115</v>
      </c>
    </row>
    <row r="3" spans="1:24" x14ac:dyDescent="0.3">
      <c r="A3">
        <v>1</v>
      </c>
      <c r="B3">
        <v>0</v>
      </c>
      <c r="C3">
        <v>1</v>
      </c>
      <c r="D3">
        <v>1</v>
      </c>
      <c r="E3">
        <v>1</v>
      </c>
      <c r="F3">
        <v>1</v>
      </c>
      <c r="G3">
        <v>1000</v>
      </c>
      <c r="I3" s="17">
        <v>1</v>
      </c>
      <c r="J3" s="27">
        <v>332.36191796465414</v>
      </c>
      <c r="K3" s="27">
        <v>335.26991207249301</v>
      </c>
      <c r="L3" s="27">
        <v>332.36388737026277</v>
      </c>
      <c r="M3" s="27">
        <v>2.9063963460906277</v>
      </c>
      <c r="N3" s="27">
        <v>664.72971344463997</v>
      </c>
      <c r="P3">
        <v>1</v>
      </c>
      <c r="Q3" s="16">
        <f>IF(B3=1,J$3,0)</f>
        <v>0</v>
      </c>
      <c r="R3" s="16">
        <f t="shared" ref="R3:U27" si="1">IF(C3=1,K$3,0)</f>
        <v>335.26991207249301</v>
      </c>
      <c r="S3" s="16">
        <f t="shared" si="1"/>
        <v>332.36388737026277</v>
      </c>
      <c r="T3" s="16">
        <f t="shared" si="1"/>
        <v>2.9063963460906277</v>
      </c>
      <c r="U3" s="16">
        <f t="shared" si="1"/>
        <v>664.72971344463997</v>
      </c>
      <c r="V3" s="16">
        <v>1000</v>
      </c>
      <c r="W3" s="16">
        <f>SUM(Q3:U3)</f>
        <v>1335.2699092334865</v>
      </c>
      <c r="X3" s="16">
        <f>ABS(V3-W3)</f>
        <v>335.26990923348649</v>
      </c>
    </row>
    <row r="4" spans="1:24" x14ac:dyDescent="0.3">
      <c r="A4">
        <v>2</v>
      </c>
      <c r="B4">
        <v>0</v>
      </c>
      <c r="C4">
        <v>1</v>
      </c>
      <c r="D4">
        <v>0</v>
      </c>
      <c r="E4">
        <v>0</v>
      </c>
      <c r="F4">
        <v>1</v>
      </c>
      <c r="G4">
        <v>1000</v>
      </c>
      <c r="J4" t="s">
        <v>116</v>
      </c>
      <c r="K4" t="s">
        <v>116</v>
      </c>
      <c r="L4" t="s">
        <v>116</v>
      </c>
      <c r="M4" s="28">
        <v>0</v>
      </c>
      <c r="N4" s="28">
        <v>1</v>
      </c>
      <c r="P4">
        <v>2</v>
      </c>
      <c r="Q4" s="16">
        <f t="shared" ref="Q4:Q27" si="2">IF(B4=1,J$3,0)</f>
        <v>0</v>
      </c>
      <c r="R4" s="16">
        <f t="shared" si="1"/>
        <v>335.26991207249301</v>
      </c>
      <c r="S4" s="16">
        <f t="shared" si="1"/>
        <v>0</v>
      </c>
      <c r="T4" s="16">
        <f t="shared" si="1"/>
        <v>0</v>
      </c>
      <c r="U4" s="16">
        <f t="shared" si="1"/>
        <v>664.72971344463997</v>
      </c>
      <c r="V4" s="16">
        <v>1000</v>
      </c>
      <c r="W4" s="16">
        <f t="shared" ref="W4:W27" si="3">SUM(Q4:U4)</f>
        <v>999.99962551713293</v>
      </c>
      <c r="X4" s="16">
        <f t="shared" ref="X4:X27" si="4">ABS(V4-W4)</f>
        <v>3.7448286707331135E-4</v>
      </c>
    </row>
    <row r="5" spans="1:24" x14ac:dyDescent="0.3">
      <c r="A5">
        <v>3</v>
      </c>
      <c r="B5">
        <v>1</v>
      </c>
      <c r="C5">
        <v>0</v>
      </c>
      <c r="D5">
        <v>0</v>
      </c>
      <c r="E5">
        <v>1</v>
      </c>
      <c r="F5">
        <v>1</v>
      </c>
      <c r="G5">
        <v>1000</v>
      </c>
      <c r="P5">
        <v>3</v>
      </c>
      <c r="Q5" s="16">
        <f t="shared" si="2"/>
        <v>332.36191796465414</v>
      </c>
      <c r="R5" s="16">
        <f t="shared" si="1"/>
        <v>0</v>
      </c>
      <c r="S5" s="16">
        <f t="shared" si="1"/>
        <v>0</v>
      </c>
      <c r="T5" s="16">
        <f t="shared" si="1"/>
        <v>2.9063963460906277</v>
      </c>
      <c r="U5" s="16">
        <f t="shared" si="1"/>
        <v>664.72971344463997</v>
      </c>
      <c r="V5" s="16">
        <v>1000</v>
      </c>
      <c r="W5" s="16">
        <f t="shared" si="3"/>
        <v>999.99802775538478</v>
      </c>
      <c r="X5" s="16">
        <f t="shared" si="4"/>
        <v>1.9722446152172779E-3</v>
      </c>
    </row>
    <row r="6" spans="1:24" x14ac:dyDescent="0.3">
      <c r="A6">
        <v>4</v>
      </c>
      <c r="B6">
        <v>0</v>
      </c>
      <c r="C6">
        <v>1</v>
      </c>
      <c r="D6">
        <v>0</v>
      </c>
      <c r="E6">
        <v>0</v>
      </c>
      <c r="F6">
        <v>0</v>
      </c>
      <c r="G6">
        <v>1000</v>
      </c>
      <c r="P6">
        <v>4</v>
      </c>
      <c r="Q6" s="16">
        <f t="shared" si="2"/>
        <v>0</v>
      </c>
      <c r="R6" s="16">
        <f t="shared" si="1"/>
        <v>335.26991207249301</v>
      </c>
      <c r="S6" s="16">
        <f t="shared" si="1"/>
        <v>0</v>
      </c>
      <c r="T6" s="16">
        <f t="shared" si="1"/>
        <v>0</v>
      </c>
      <c r="U6" s="16">
        <f t="shared" si="1"/>
        <v>0</v>
      </c>
      <c r="V6" s="16">
        <v>1000</v>
      </c>
      <c r="W6" s="16">
        <f t="shared" si="3"/>
        <v>335.26991207249301</v>
      </c>
      <c r="X6" s="16">
        <f t="shared" si="4"/>
        <v>664.73008792750693</v>
      </c>
    </row>
    <row r="7" spans="1:24" x14ac:dyDescent="0.3">
      <c r="A7">
        <v>5</v>
      </c>
      <c r="B7">
        <v>0</v>
      </c>
      <c r="C7">
        <v>1</v>
      </c>
      <c r="D7">
        <v>1</v>
      </c>
      <c r="E7">
        <v>1</v>
      </c>
      <c r="F7">
        <v>1</v>
      </c>
      <c r="G7">
        <v>1000</v>
      </c>
      <c r="P7">
        <v>5</v>
      </c>
      <c r="Q7" s="16">
        <f t="shared" si="2"/>
        <v>0</v>
      </c>
      <c r="R7" s="16">
        <f t="shared" si="1"/>
        <v>335.26991207249301</v>
      </c>
      <c r="S7" s="16">
        <f t="shared" si="1"/>
        <v>332.36388737026277</v>
      </c>
      <c r="T7" s="16">
        <f t="shared" si="1"/>
        <v>2.9063963460906277</v>
      </c>
      <c r="U7" s="16">
        <f t="shared" si="1"/>
        <v>664.72971344463997</v>
      </c>
      <c r="V7" s="16">
        <v>1000</v>
      </c>
      <c r="W7" s="16">
        <f t="shared" si="3"/>
        <v>1335.2699092334865</v>
      </c>
      <c r="X7" s="16">
        <f t="shared" si="4"/>
        <v>335.26990923348649</v>
      </c>
    </row>
    <row r="8" spans="1:24" x14ac:dyDescent="0.3">
      <c r="A8">
        <v>6</v>
      </c>
      <c r="B8">
        <v>0</v>
      </c>
      <c r="C8">
        <v>0</v>
      </c>
      <c r="D8">
        <v>1</v>
      </c>
      <c r="E8">
        <v>0</v>
      </c>
      <c r="F8">
        <v>0</v>
      </c>
      <c r="G8">
        <v>1000</v>
      </c>
      <c r="P8">
        <v>6</v>
      </c>
      <c r="Q8" s="16">
        <f t="shared" si="2"/>
        <v>0</v>
      </c>
      <c r="R8" s="16">
        <f t="shared" si="1"/>
        <v>0</v>
      </c>
      <c r="S8" s="16">
        <f t="shared" si="1"/>
        <v>332.36388737026277</v>
      </c>
      <c r="T8" s="16">
        <f t="shared" si="1"/>
        <v>0</v>
      </c>
      <c r="U8" s="16">
        <f t="shared" si="1"/>
        <v>0</v>
      </c>
      <c r="V8" s="16">
        <v>1000</v>
      </c>
      <c r="W8" s="16">
        <f t="shared" si="3"/>
        <v>332.36388737026277</v>
      </c>
      <c r="X8" s="16">
        <f t="shared" si="4"/>
        <v>667.63611262973723</v>
      </c>
    </row>
    <row r="9" spans="1:24" x14ac:dyDescent="0.3">
      <c r="A9">
        <v>7</v>
      </c>
      <c r="B9">
        <v>1</v>
      </c>
      <c r="C9">
        <v>1</v>
      </c>
      <c r="D9">
        <v>1</v>
      </c>
      <c r="E9">
        <v>0</v>
      </c>
      <c r="F9">
        <v>1</v>
      </c>
      <c r="G9">
        <v>1000</v>
      </c>
      <c r="P9">
        <v>7</v>
      </c>
      <c r="Q9" s="16">
        <f t="shared" si="2"/>
        <v>332.36191796465414</v>
      </c>
      <c r="R9" s="16">
        <f t="shared" si="1"/>
        <v>335.26991207249301</v>
      </c>
      <c r="S9" s="16">
        <f t="shared" si="1"/>
        <v>332.36388737026277</v>
      </c>
      <c r="T9" s="16">
        <f t="shared" si="1"/>
        <v>0</v>
      </c>
      <c r="U9" s="16">
        <f t="shared" si="1"/>
        <v>664.72971344463997</v>
      </c>
      <c r="V9" s="16">
        <v>1000</v>
      </c>
      <c r="W9" s="16">
        <f t="shared" si="3"/>
        <v>1664.7254308520501</v>
      </c>
      <c r="X9" s="16">
        <f t="shared" si="4"/>
        <v>664.72543085205007</v>
      </c>
    </row>
    <row r="10" spans="1:24" x14ac:dyDescent="0.3">
      <c r="A10">
        <v>8</v>
      </c>
      <c r="B10">
        <v>0</v>
      </c>
      <c r="C10">
        <v>0</v>
      </c>
      <c r="D10">
        <v>1</v>
      </c>
      <c r="E10">
        <v>1</v>
      </c>
      <c r="F10">
        <v>1</v>
      </c>
      <c r="G10">
        <v>1000</v>
      </c>
      <c r="P10">
        <v>8</v>
      </c>
      <c r="Q10" s="16">
        <f t="shared" si="2"/>
        <v>0</v>
      </c>
      <c r="R10" s="16">
        <f t="shared" si="1"/>
        <v>0</v>
      </c>
      <c r="S10" s="16">
        <f t="shared" si="1"/>
        <v>332.36388737026277</v>
      </c>
      <c r="T10" s="16">
        <f t="shared" si="1"/>
        <v>2.9063963460906277</v>
      </c>
      <c r="U10" s="16">
        <f t="shared" si="1"/>
        <v>664.72971344463997</v>
      </c>
      <c r="V10" s="16">
        <v>1000</v>
      </c>
      <c r="W10" s="16">
        <f t="shared" si="3"/>
        <v>999.99999716099342</v>
      </c>
      <c r="X10" s="16">
        <f t="shared" si="4"/>
        <v>2.8390065835992573E-6</v>
      </c>
    </row>
    <row r="11" spans="1:24" x14ac:dyDescent="0.3">
      <c r="A11">
        <v>9</v>
      </c>
      <c r="B11">
        <v>0</v>
      </c>
      <c r="C11">
        <v>0</v>
      </c>
      <c r="D11">
        <v>0</v>
      </c>
      <c r="E11">
        <v>0</v>
      </c>
      <c r="F11">
        <v>1</v>
      </c>
      <c r="G11">
        <v>1000</v>
      </c>
      <c r="P11">
        <v>9</v>
      </c>
      <c r="Q11" s="16">
        <f t="shared" si="2"/>
        <v>0</v>
      </c>
      <c r="R11" s="16">
        <f t="shared" si="1"/>
        <v>0</v>
      </c>
      <c r="S11" s="16">
        <f t="shared" si="1"/>
        <v>0</v>
      </c>
      <c r="T11" s="16">
        <f t="shared" si="1"/>
        <v>0</v>
      </c>
      <c r="U11" s="16">
        <f t="shared" si="1"/>
        <v>664.72971344463997</v>
      </c>
      <c r="V11" s="16">
        <v>1000</v>
      </c>
      <c r="W11" s="16">
        <f t="shared" si="3"/>
        <v>664.72971344463997</v>
      </c>
      <c r="X11" s="16">
        <f t="shared" si="4"/>
        <v>335.27028655536003</v>
      </c>
    </row>
    <row r="12" spans="1:24" x14ac:dyDescent="0.3">
      <c r="A12">
        <v>10</v>
      </c>
      <c r="B12">
        <v>0</v>
      </c>
      <c r="C12">
        <v>0</v>
      </c>
      <c r="D12">
        <v>0</v>
      </c>
      <c r="E12">
        <v>1</v>
      </c>
      <c r="F12">
        <v>0</v>
      </c>
      <c r="G12">
        <v>1000</v>
      </c>
      <c r="P12">
        <v>10</v>
      </c>
      <c r="Q12" s="16">
        <f t="shared" si="2"/>
        <v>0</v>
      </c>
      <c r="R12" s="16">
        <f t="shared" si="1"/>
        <v>0</v>
      </c>
      <c r="S12" s="16">
        <f t="shared" si="1"/>
        <v>0</v>
      </c>
      <c r="T12" s="16">
        <f t="shared" si="1"/>
        <v>2.9063963460906277</v>
      </c>
      <c r="U12" s="16">
        <f t="shared" si="1"/>
        <v>0</v>
      </c>
      <c r="V12" s="16">
        <v>1000</v>
      </c>
      <c r="W12" s="16">
        <f t="shared" si="3"/>
        <v>2.9063963460906277</v>
      </c>
      <c r="X12" s="16">
        <f t="shared" si="4"/>
        <v>997.09360365390933</v>
      </c>
    </row>
    <row r="13" spans="1:24" x14ac:dyDescent="0.3">
      <c r="A13">
        <v>11</v>
      </c>
      <c r="B13">
        <v>0</v>
      </c>
      <c r="C13">
        <v>0</v>
      </c>
      <c r="D13">
        <v>1</v>
      </c>
      <c r="E13">
        <v>1</v>
      </c>
      <c r="F13">
        <v>1</v>
      </c>
      <c r="G13">
        <v>1000</v>
      </c>
      <c r="P13">
        <v>11</v>
      </c>
      <c r="Q13" s="16">
        <f t="shared" si="2"/>
        <v>0</v>
      </c>
      <c r="R13" s="16">
        <f t="shared" si="1"/>
        <v>0</v>
      </c>
      <c r="S13" s="16">
        <f t="shared" si="1"/>
        <v>332.36388737026277</v>
      </c>
      <c r="T13" s="16">
        <f t="shared" si="1"/>
        <v>2.9063963460906277</v>
      </c>
      <c r="U13" s="16">
        <f t="shared" si="1"/>
        <v>664.72971344463997</v>
      </c>
      <c r="V13" s="16">
        <v>1000</v>
      </c>
      <c r="W13" s="16">
        <f t="shared" si="3"/>
        <v>999.99999716099342</v>
      </c>
      <c r="X13" s="16">
        <f t="shared" si="4"/>
        <v>2.8390065835992573E-6</v>
      </c>
    </row>
    <row r="14" spans="1:24" x14ac:dyDescent="0.3">
      <c r="A14">
        <v>12</v>
      </c>
      <c r="B14">
        <v>0</v>
      </c>
      <c r="C14">
        <v>0</v>
      </c>
      <c r="D14">
        <v>0</v>
      </c>
      <c r="E14">
        <v>1</v>
      </c>
      <c r="F14">
        <v>1</v>
      </c>
      <c r="G14">
        <v>1000</v>
      </c>
      <c r="P14">
        <v>12</v>
      </c>
      <c r="Q14" s="16">
        <f t="shared" si="2"/>
        <v>0</v>
      </c>
      <c r="R14" s="16">
        <f t="shared" si="1"/>
        <v>0</v>
      </c>
      <c r="S14" s="16">
        <f t="shared" si="1"/>
        <v>0</v>
      </c>
      <c r="T14" s="16">
        <f t="shared" si="1"/>
        <v>2.9063963460906277</v>
      </c>
      <c r="U14" s="16">
        <f t="shared" si="1"/>
        <v>664.72971344463997</v>
      </c>
      <c r="V14" s="16">
        <v>1000</v>
      </c>
      <c r="W14" s="16">
        <f t="shared" si="3"/>
        <v>667.63610979073064</v>
      </c>
      <c r="X14" s="16">
        <f t="shared" si="4"/>
        <v>332.36389020926936</v>
      </c>
    </row>
    <row r="15" spans="1:24" x14ac:dyDescent="0.3">
      <c r="A15">
        <v>13</v>
      </c>
      <c r="B15">
        <v>1</v>
      </c>
      <c r="C15">
        <v>0</v>
      </c>
      <c r="D15">
        <v>1</v>
      </c>
      <c r="E15">
        <v>1</v>
      </c>
      <c r="F15">
        <v>1</v>
      </c>
      <c r="G15">
        <v>1000</v>
      </c>
      <c r="P15">
        <v>13</v>
      </c>
      <c r="Q15" s="16">
        <f t="shared" si="2"/>
        <v>332.36191796465414</v>
      </c>
      <c r="R15" s="16">
        <f t="shared" si="1"/>
        <v>0</v>
      </c>
      <c r="S15" s="16">
        <f t="shared" si="1"/>
        <v>332.36388737026277</v>
      </c>
      <c r="T15" s="16">
        <f t="shared" si="1"/>
        <v>2.9063963460906277</v>
      </c>
      <c r="U15" s="16">
        <f t="shared" si="1"/>
        <v>664.72971344463997</v>
      </c>
      <c r="V15" s="16">
        <v>1000</v>
      </c>
      <c r="W15" s="16">
        <f t="shared" si="3"/>
        <v>1332.3619151256476</v>
      </c>
      <c r="X15" s="16">
        <f t="shared" si="4"/>
        <v>332.36191512564756</v>
      </c>
    </row>
    <row r="16" spans="1:24" x14ac:dyDescent="0.3">
      <c r="A16">
        <v>14</v>
      </c>
      <c r="B16">
        <v>1</v>
      </c>
      <c r="C16">
        <v>0</v>
      </c>
      <c r="D16">
        <v>0</v>
      </c>
      <c r="E16">
        <v>1</v>
      </c>
      <c r="F16">
        <v>1</v>
      </c>
      <c r="G16">
        <v>1000</v>
      </c>
      <c r="P16">
        <v>14</v>
      </c>
      <c r="Q16" s="16">
        <f t="shared" si="2"/>
        <v>332.36191796465414</v>
      </c>
      <c r="R16" s="16">
        <f t="shared" si="1"/>
        <v>0</v>
      </c>
      <c r="S16" s="16">
        <f t="shared" si="1"/>
        <v>0</v>
      </c>
      <c r="T16" s="16">
        <f t="shared" si="1"/>
        <v>2.9063963460906277</v>
      </c>
      <c r="U16" s="16">
        <f t="shared" si="1"/>
        <v>664.72971344463997</v>
      </c>
      <c r="V16" s="16">
        <v>1000</v>
      </c>
      <c r="W16" s="16">
        <f t="shared" si="3"/>
        <v>999.99802775538478</v>
      </c>
      <c r="X16" s="16">
        <f t="shared" si="4"/>
        <v>1.9722446152172779E-3</v>
      </c>
    </row>
    <row r="17" spans="1:24" x14ac:dyDescent="0.3">
      <c r="A17">
        <v>15</v>
      </c>
      <c r="B17">
        <v>0</v>
      </c>
      <c r="C17">
        <v>0</v>
      </c>
      <c r="D17">
        <v>1</v>
      </c>
      <c r="E17">
        <v>0</v>
      </c>
      <c r="F17">
        <v>1</v>
      </c>
      <c r="G17">
        <v>1000</v>
      </c>
      <c r="P17">
        <v>15</v>
      </c>
      <c r="Q17" s="16">
        <f t="shared" si="2"/>
        <v>0</v>
      </c>
      <c r="R17" s="16">
        <f t="shared" si="1"/>
        <v>0</v>
      </c>
      <c r="S17" s="16">
        <f t="shared" si="1"/>
        <v>332.36388737026277</v>
      </c>
      <c r="T17" s="16">
        <f t="shared" si="1"/>
        <v>0</v>
      </c>
      <c r="U17" s="16">
        <f t="shared" si="1"/>
        <v>664.72971344463997</v>
      </c>
      <c r="V17" s="16">
        <v>1000</v>
      </c>
      <c r="W17" s="16">
        <f t="shared" si="3"/>
        <v>997.09360081490274</v>
      </c>
      <c r="X17" s="16">
        <f t="shared" si="4"/>
        <v>2.906399185097257</v>
      </c>
    </row>
    <row r="18" spans="1:24" x14ac:dyDescent="0.3">
      <c r="A18">
        <v>16</v>
      </c>
      <c r="B18">
        <v>0</v>
      </c>
      <c r="C18">
        <v>1</v>
      </c>
      <c r="D18">
        <v>0</v>
      </c>
      <c r="E18">
        <v>0</v>
      </c>
      <c r="F18">
        <v>0</v>
      </c>
      <c r="G18">
        <v>1000</v>
      </c>
      <c r="P18">
        <v>16</v>
      </c>
      <c r="Q18" s="16">
        <f t="shared" si="2"/>
        <v>0</v>
      </c>
      <c r="R18" s="16">
        <f t="shared" si="1"/>
        <v>335.26991207249301</v>
      </c>
      <c r="S18" s="16">
        <f t="shared" si="1"/>
        <v>0</v>
      </c>
      <c r="T18" s="16">
        <f t="shared" si="1"/>
        <v>0</v>
      </c>
      <c r="U18" s="16">
        <f t="shared" si="1"/>
        <v>0</v>
      </c>
      <c r="V18" s="16">
        <v>1000</v>
      </c>
      <c r="W18" s="16">
        <f t="shared" si="3"/>
        <v>335.26991207249301</v>
      </c>
      <c r="X18" s="16">
        <f t="shared" si="4"/>
        <v>664.73008792750693</v>
      </c>
    </row>
    <row r="19" spans="1:24" x14ac:dyDescent="0.3">
      <c r="A19">
        <v>17</v>
      </c>
      <c r="B19">
        <v>0</v>
      </c>
      <c r="C19">
        <v>0</v>
      </c>
      <c r="D19">
        <v>0</v>
      </c>
      <c r="E19">
        <v>0</v>
      </c>
      <c r="F19">
        <v>1</v>
      </c>
      <c r="G19">
        <v>1000</v>
      </c>
      <c r="P19">
        <v>17</v>
      </c>
      <c r="Q19" s="16">
        <f t="shared" si="2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664.72971344463997</v>
      </c>
      <c r="V19" s="16">
        <v>1000</v>
      </c>
      <c r="W19" s="16">
        <f t="shared" si="3"/>
        <v>664.72971344463997</v>
      </c>
      <c r="X19" s="16">
        <f t="shared" si="4"/>
        <v>335.27028655536003</v>
      </c>
    </row>
    <row r="20" spans="1:24" x14ac:dyDescent="0.3">
      <c r="A20">
        <v>18</v>
      </c>
      <c r="B20">
        <v>1</v>
      </c>
      <c r="C20">
        <v>1</v>
      </c>
      <c r="D20">
        <v>1</v>
      </c>
      <c r="E20">
        <v>0</v>
      </c>
      <c r="F20">
        <v>0</v>
      </c>
      <c r="G20">
        <v>1000</v>
      </c>
      <c r="P20">
        <v>18</v>
      </c>
      <c r="Q20" s="16">
        <f t="shared" si="2"/>
        <v>332.36191796465414</v>
      </c>
      <c r="R20" s="16">
        <f t="shared" si="1"/>
        <v>335.26991207249301</v>
      </c>
      <c r="S20" s="16">
        <f t="shared" si="1"/>
        <v>332.36388737026277</v>
      </c>
      <c r="T20" s="16">
        <f t="shared" si="1"/>
        <v>0</v>
      </c>
      <c r="U20" s="16">
        <f t="shared" si="1"/>
        <v>0</v>
      </c>
      <c r="V20" s="16">
        <v>1000</v>
      </c>
      <c r="W20" s="16">
        <f t="shared" si="3"/>
        <v>999.99571740740998</v>
      </c>
      <c r="X20" s="16">
        <f t="shared" si="4"/>
        <v>4.2825925900160655E-3</v>
      </c>
    </row>
    <row r="21" spans="1:24" x14ac:dyDescent="0.3">
      <c r="A21">
        <v>19</v>
      </c>
      <c r="B21">
        <v>1</v>
      </c>
      <c r="C21">
        <v>1</v>
      </c>
      <c r="D21">
        <v>0</v>
      </c>
      <c r="E21">
        <v>1</v>
      </c>
      <c r="F21">
        <v>1</v>
      </c>
      <c r="G21">
        <v>1000</v>
      </c>
      <c r="P21">
        <v>19</v>
      </c>
      <c r="Q21" s="16">
        <f t="shared" si="2"/>
        <v>332.36191796465414</v>
      </c>
      <c r="R21" s="16">
        <f t="shared" si="1"/>
        <v>335.26991207249301</v>
      </c>
      <c r="S21" s="16">
        <f t="shared" si="1"/>
        <v>0</v>
      </c>
      <c r="T21" s="16">
        <f t="shared" si="1"/>
        <v>2.9063963460906277</v>
      </c>
      <c r="U21" s="16">
        <f t="shared" si="1"/>
        <v>664.72971344463997</v>
      </c>
      <c r="V21" s="16">
        <v>1000</v>
      </c>
      <c r="W21" s="16">
        <f t="shared" si="3"/>
        <v>1335.2679398278779</v>
      </c>
      <c r="X21" s="16">
        <f t="shared" si="4"/>
        <v>335.26793982787785</v>
      </c>
    </row>
    <row r="22" spans="1:24" x14ac:dyDescent="0.3">
      <c r="A22">
        <v>20</v>
      </c>
      <c r="B22">
        <v>0</v>
      </c>
      <c r="C22">
        <v>0</v>
      </c>
      <c r="D22">
        <v>1</v>
      </c>
      <c r="E22">
        <v>1</v>
      </c>
      <c r="F22">
        <v>0</v>
      </c>
      <c r="G22">
        <v>1000</v>
      </c>
      <c r="P22">
        <v>20</v>
      </c>
      <c r="Q22" s="16">
        <f t="shared" si="2"/>
        <v>0</v>
      </c>
      <c r="R22" s="16">
        <f t="shared" si="1"/>
        <v>0</v>
      </c>
      <c r="S22" s="16">
        <f t="shared" si="1"/>
        <v>332.36388737026277</v>
      </c>
      <c r="T22" s="16">
        <f t="shared" si="1"/>
        <v>2.9063963460906277</v>
      </c>
      <c r="U22" s="16">
        <f t="shared" si="1"/>
        <v>0</v>
      </c>
      <c r="V22" s="16">
        <v>1000</v>
      </c>
      <c r="W22" s="16">
        <f t="shared" si="3"/>
        <v>335.27028371635339</v>
      </c>
      <c r="X22" s="16">
        <f t="shared" si="4"/>
        <v>664.72971628364667</v>
      </c>
    </row>
    <row r="23" spans="1:24" x14ac:dyDescent="0.3">
      <c r="A23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1000</v>
      </c>
      <c r="P23">
        <v>21</v>
      </c>
      <c r="Q23" s="16">
        <f t="shared" si="2"/>
        <v>0</v>
      </c>
      <c r="R23" s="16">
        <f t="shared" si="1"/>
        <v>0</v>
      </c>
      <c r="S23" s="16">
        <f t="shared" si="1"/>
        <v>0</v>
      </c>
      <c r="T23" s="16">
        <f t="shared" si="1"/>
        <v>0</v>
      </c>
      <c r="U23" s="16">
        <f t="shared" si="1"/>
        <v>0</v>
      </c>
      <c r="V23" s="16">
        <v>1000</v>
      </c>
      <c r="W23" s="16">
        <f t="shared" si="3"/>
        <v>0</v>
      </c>
      <c r="X23" s="16">
        <f t="shared" si="4"/>
        <v>1000</v>
      </c>
    </row>
    <row r="24" spans="1:24" x14ac:dyDescent="0.3">
      <c r="A24">
        <v>22</v>
      </c>
      <c r="B24">
        <v>0</v>
      </c>
      <c r="C24">
        <v>0</v>
      </c>
      <c r="D24">
        <v>0</v>
      </c>
      <c r="E24">
        <v>0</v>
      </c>
      <c r="F24">
        <v>0</v>
      </c>
      <c r="G24">
        <v>1000</v>
      </c>
      <c r="P24">
        <v>22</v>
      </c>
      <c r="Q24" s="16">
        <f t="shared" si="2"/>
        <v>0</v>
      </c>
      <c r="R24" s="16">
        <f t="shared" si="1"/>
        <v>0</v>
      </c>
      <c r="S24" s="16">
        <f t="shared" si="1"/>
        <v>0</v>
      </c>
      <c r="T24" s="16">
        <f t="shared" si="1"/>
        <v>0</v>
      </c>
      <c r="U24" s="16">
        <f t="shared" si="1"/>
        <v>0</v>
      </c>
      <c r="V24" s="16">
        <v>1000</v>
      </c>
      <c r="W24" s="16">
        <f t="shared" si="3"/>
        <v>0</v>
      </c>
      <c r="X24" s="16">
        <f t="shared" si="4"/>
        <v>1000</v>
      </c>
    </row>
    <row r="25" spans="1:24" x14ac:dyDescent="0.3">
      <c r="A25">
        <v>23</v>
      </c>
      <c r="B25">
        <v>0</v>
      </c>
      <c r="C25">
        <v>1</v>
      </c>
      <c r="D25">
        <v>0</v>
      </c>
      <c r="E25">
        <v>0</v>
      </c>
      <c r="F25">
        <v>1</v>
      </c>
      <c r="G25">
        <v>1000</v>
      </c>
      <c r="P25">
        <v>23</v>
      </c>
      <c r="Q25" s="16">
        <f t="shared" si="2"/>
        <v>0</v>
      </c>
      <c r="R25" s="16">
        <f t="shared" si="1"/>
        <v>335.26991207249301</v>
      </c>
      <c r="S25" s="16">
        <f t="shared" si="1"/>
        <v>0</v>
      </c>
      <c r="T25" s="16">
        <f t="shared" si="1"/>
        <v>0</v>
      </c>
      <c r="U25" s="16">
        <f t="shared" si="1"/>
        <v>664.72971344463997</v>
      </c>
      <c r="V25" s="16">
        <v>1000</v>
      </c>
      <c r="W25" s="16">
        <f t="shared" si="3"/>
        <v>999.99962551713293</v>
      </c>
      <c r="X25" s="16">
        <f t="shared" si="4"/>
        <v>3.7448286707331135E-4</v>
      </c>
    </row>
    <row r="26" spans="1:24" x14ac:dyDescent="0.3">
      <c r="A26">
        <v>24</v>
      </c>
      <c r="B26">
        <v>1</v>
      </c>
      <c r="C26">
        <v>1</v>
      </c>
      <c r="D26">
        <v>1</v>
      </c>
      <c r="E26">
        <v>0</v>
      </c>
      <c r="F26">
        <v>0</v>
      </c>
      <c r="G26">
        <v>1000</v>
      </c>
      <c r="P26">
        <v>24</v>
      </c>
      <c r="Q26" s="16">
        <f t="shared" si="2"/>
        <v>332.36191796465414</v>
      </c>
      <c r="R26" s="16">
        <f t="shared" si="1"/>
        <v>335.26991207249301</v>
      </c>
      <c r="S26" s="16">
        <f t="shared" si="1"/>
        <v>332.36388737026277</v>
      </c>
      <c r="T26" s="16">
        <f t="shared" si="1"/>
        <v>0</v>
      </c>
      <c r="U26" s="16">
        <f t="shared" si="1"/>
        <v>0</v>
      </c>
      <c r="V26" s="16">
        <v>1000</v>
      </c>
      <c r="W26" s="16">
        <f t="shared" si="3"/>
        <v>999.99571740740998</v>
      </c>
      <c r="X26" s="16">
        <f t="shared" si="4"/>
        <v>4.2825925900160655E-3</v>
      </c>
    </row>
    <row r="27" spans="1:24" x14ac:dyDescent="0.3">
      <c r="A27">
        <v>25</v>
      </c>
      <c r="B27">
        <v>0</v>
      </c>
      <c r="C27">
        <v>1</v>
      </c>
      <c r="D27">
        <v>1</v>
      </c>
      <c r="E27">
        <v>1</v>
      </c>
      <c r="F27">
        <v>1</v>
      </c>
      <c r="G27">
        <v>1000</v>
      </c>
      <c r="P27">
        <v>25</v>
      </c>
      <c r="Q27" s="16">
        <f t="shared" si="2"/>
        <v>0</v>
      </c>
      <c r="R27" s="16">
        <f t="shared" si="1"/>
        <v>335.26991207249301</v>
      </c>
      <c r="S27" s="16">
        <f t="shared" si="1"/>
        <v>332.36388737026277</v>
      </c>
      <c r="T27" s="16">
        <f t="shared" si="1"/>
        <v>2.9063963460906277</v>
      </c>
      <c r="U27" s="16">
        <f t="shared" si="1"/>
        <v>664.72971344463997</v>
      </c>
      <c r="V27" s="16">
        <v>1000</v>
      </c>
      <c r="W27" s="16">
        <f t="shared" si="3"/>
        <v>1335.2699092334865</v>
      </c>
      <c r="X27" s="16">
        <f t="shared" si="4"/>
        <v>335.26990923348649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AF0D-E55E-4445-8756-960774624570}">
  <dimension ref="A1:X27"/>
  <sheetViews>
    <sheetView workbookViewId="0"/>
  </sheetViews>
  <sheetFormatPr defaultRowHeight="14.4" x14ac:dyDescent="0.3"/>
  <cols>
    <col min="1" max="1" width="3.33203125" bestFit="1" customWidth="1"/>
    <col min="2" max="6" width="3" bestFit="1" customWidth="1"/>
    <col min="7" max="7" width="5" bestFit="1" customWidth="1"/>
    <col min="9" max="9" width="7.109375" bestFit="1" customWidth="1"/>
    <col min="10" max="14" width="4" bestFit="1" customWidth="1"/>
    <col min="16" max="16" width="3" bestFit="1" customWidth="1"/>
    <col min="17" max="21" width="4" bestFit="1" customWidth="1"/>
    <col min="22" max="22" width="5" bestFit="1" customWidth="1"/>
    <col min="23" max="23" width="14.88671875" bestFit="1" customWidth="1"/>
    <col min="24" max="24" width="6" bestFit="1" customWidth="1"/>
  </cols>
  <sheetData>
    <row r="1" spans="1:24" x14ac:dyDescent="0.3">
      <c r="A1" t="s">
        <v>6</v>
      </c>
      <c r="B1">
        <v>1</v>
      </c>
      <c r="C1">
        <v>0</v>
      </c>
      <c r="D1">
        <v>0</v>
      </c>
      <c r="E1">
        <v>1</v>
      </c>
      <c r="F1">
        <v>0</v>
      </c>
      <c r="X1" s="16">
        <f>SUM(X3:X27)</f>
        <v>7009.0934799392726</v>
      </c>
    </row>
    <row r="2" spans="1:24" x14ac:dyDescent="0.3">
      <c r="A2" t="s">
        <v>112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7</v>
      </c>
      <c r="I2" t="s">
        <v>113</v>
      </c>
      <c r="J2" t="str">
        <f>B2</f>
        <v>K1</v>
      </c>
      <c r="K2" t="str">
        <f t="shared" ref="K2:N2" si="0">C2</f>
        <v>K2</v>
      </c>
      <c r="L2" t="str">
        <f t="shared" si="0"/>
        <v>K3</v>
      </c>
      <c r="M2" t="str">
        <f t="shared" si="0"/>
        <v>K4</v>
      </c>
      <c r="N2" t="str">
        <f t="shared" si="0"/>
        <v>K5</v>
      </c>
      <c r="P2" t="s">
        <v>112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7</v>
      </c>
      <c r="W2" t="s">
        <v>114</v>
      </c>
      <c r="X2" t="s">
        <v>115</v>
      </c>
    </row>
    <row r="3" spans="1:24" x14ac:dyDescent="0.3">
      <c r="A3">
        <v>1</v>
      </c>
      <c r="B3">
        <v>0</v>
      </c>
      <c r="C3">
        <v>1</v>
      </c>
      <c r="D3">
        <v>1</v>
      </c>
      <c r="E3">
        <v>1</v>
      </c>
      <c r="F3">
        <v>1</v>
      </c>
      <c r="G3">
        <v>1000</v>
      </c>
      <c r="I3" s="17">
        <v>0</v>
      </c>
      <c r="J3" s="27">
        <v>996.98516957014454</v>
      </c>
      <c r="K3" s="27">
        <v>3.0144146655187187</v>
      </c>
      <c r="L3" s="27">
        <v>4.4711655865094029E-4</v>
      </c>
      <c r="M3" s="27">
        <v>2.964158455536309</v>
      </c>
      <c r="N3" s="27">
        <v>4.0467938115975075E-4</v>
      </c>
      <c r="P3">
        <v>1</v>
      </c>
      <c r="Q3" s="16">
        <f>IF(B3=0,J$3,0)</f>
        <v>996.98516957014454</v>
      </c>
      <c r="R3" s="16">
        <f t="shared" ref="R3:R27" si="1">IF(C3=0,K$3,0)</f>
        <v>0</v>
      </c>
      <c r="S3" s="16">
        <f t="shared" ref="S3:S27" si="2">IF(D3=0,L$3,0)</f>
        <v>0</v>
      </c>
      <c r="T3" s="16">
        <f t="shared" ref="T3:T27" si="3">IF(E3=0,M$3,0)</f>
        <v>0</v>
      </c>
      <c r="U3" s="16">
        <f t="shared" ref="U3:U27" si="4">IF(F3=0,N$3,0)</f>
        <v>0</v>
      </c>
      <c r="V3" s="16">
        <v>1000</v>
      </c>
      <c r="W3" s="16">
        <f>SUM(Q3:U3)</f>
        <v>996.98516957014454</v>
      </c>
      <c r="X3" s="16">
        <f>ABS(V3-W3)</f>
        <v>3.0148304298554649</v>
      </c>
    </row>
    <row r="4" spans="1:24" x14ac:dyDescent="0.3">
      <c r="A4">
        <v>2</v>
      </c>
      <c r="B4">
        <v>0</v>
      </c>
      <c r="C4">
        <v>1</v>
      </c>
      <c r="D4">
        <v>0</v>
      </c>
      <c r="E4">
        <v>0</v>
      </c>
      <c r="F4">
        <v>1</v>
      </c>
      <c r="G4">
        <v>1000</v>
      </c>
      <c r="J4" s="28">
        <v>0</v>
      </c>
      <c r="K4" s="30" t="s">
        <v>116</v>
      </c>
      <c r="L4" s="28">
        <v>1</v>
      </c>
      <c r="M4" s="30" t="s">
        <v>116</v>
      </c>
      <c r="N4" s="28">
        <v>1</v>
      </c>
      <c r="P4">
        <v>2</v>
      </c>
      <c r="Q4" s="16">
        <f t="shared" ref="Q4:Q27" si="5">IF(B4=0,J$3,0)</f>
        <v>996.98516957014454</v>
      </c>
      <c r="R4" s="16">
        <f t="shared" si="1"/>
        <v>0</v>
      </c>
      <c r="S4" s="16">
        <f t="shared" si="2"/>
        <v>4.4711655865094029E-4</v>
      </c>
      <c r="T4" s="16">
        <f t="shared" si="3"/>
        <v>2.964158455536309</v>
      </c>
      <c r="U4" s="16">
        <f t="shared" si="4"/>
        <v>0</v>
      </c>
      <c r="V4" s="16">
        <v>1000</v>
      </c>
      <c r="W4" s="16">
        <f t="shared" ref="W4:W27" si="6">SUM(Q4:U4)</f>
        <v>999.94977514223956</v>
      </c>
      <c r="X4" s="16">
        <f t="shared" ref="X4:X27" si="7">ABS(V4-W4)</f>
        <v>5.02248577604405E-2</v>
      </c>
    </row>
    <row r="5" spans="1:24" x14ac:dyDescent="0.3">
      <c r="A5">
        <v>3</v>
      </c>
      <c r="B5">
        <v>1</v>
      </c>
      <c r="C5">
        <v>0</v>
      </c>
      <c r="D5">
        <v>0</v>
      </c>
      <c r="E5">
        <v>1</v>
      </c>
      <c r="F5">
        <v>1</v>
      </c>
      <c r="G5">
        <v>1000</v>
      </c>
      <c r="P5">
        <v>3</v>
      </c>
      <c r="Q5" s="16">
        <f t="shared" si="5"/>
        <v>0</v>
      </c>
      <c r="R5" s="16">
        <f t="shared" si="1"/>
        <v>3.0144146655187187</v>
      </c>
      <c r="S5" s="16">
        <f t="shared" si="2"/>
        <v>4.4711655865094029E-4</v>
      </c>
      <c r="T5" s="16">
        <f t="shared" si="3"/>
        <v>0</v>
      </c>
      <c r="U5" s="16">
        <f t="shared" si="4"/>
        <v>0</v>
      </c>
      <c r="V5" s="16">
        <v>1000</v>
      </c>
      <c r="W5" s="16">
        <f t="shared" si="6"/>
        <v>3.0148617820773698</v>
      </c>
      <c r="X5" s="16">
        <f t="shared" si="7"/>
        <v>996.98513821792267</v>
      </c>
    </row>
    <row r="6" spans="1:24" x14ac:dyDescent="0.3">
      <c r="A6">
        <v>4</v>
      </c>
      <c r="B6">
        <v>0</v>
      </c>
      <c r="C6">
        <v>1</v>
      </c>
      <c r="D6">
        <v>0</v>
      </c>
      <c r="E6">
        <v>0</v>
      </c>
      <c r="F6">
        <v>0</v>
      </c>
      <c r="G6">
        <v>1000</v>
      </c>
      <c r="P6">
        <v>4</v>
      </c>
      <c r="Q6" s="16">
        <f t="shared" si="5"/>
        <v>996.98516957014454</v>
      </c>
      <c r="R6" s="16">
        <f t="shared" si="1"/>
        <v>0</v>
      </c>
      <c r="S6" s="16">
        <f t="shared" si="2"/>
        <v>4.4711655865094029E-4</v>
      </c>
      <c r="T6" s="16">
        <f t="shared" si="3"/>
        <v>2.964158455536309</v>
      </c>
      <c r="U6" s="16">
        <f t="shared" si="4"/>
        <v>4.0467938115975075E-4</v>
      </c>
      <c r="V6" s="16">
        <v>1000</v>
      </c>
      <c r="W6" s="16">
        <f t="shared" si="6"/>
        <v>999.95017982162074</v>
      </c>
      <c r="X6" s="16">
        <f t="shared" si="7"/>
        <v>4.982017837926378E-2</v>
      </c>
    </row>
    <row r="7" spans="1:24" x14ac:dyDescent="0.3">
      <c r="A7">
        <v>5</v>
      </c>
      <c r="B7">
        <v>0</v>
      </c>
      <c r="C7">
        <v>1</v>
      </c>
      <c r="D7">
        <v>1</v>
      </c>
      <c r="E7">
        <v>1</v>
      </c>
      <c r="F7">
        <v>1</v>
      </c>
      <c r="G7">
        <v>1000</v>
      </c>
      <c r="P7">
        <v>5</v>
      </c>
      <c r="Q7" s="16">
        <f t="shared" si="5"/>
        <v>996.98516957014454</v>
      </c>
      <c r="R7" s="16">
        <f t="shared" si="1"/>
        <v>0</v>
      </c>
      <c r="S7" s="16">
        <f t="shared" si="2"/>
        <v>0</v>
      </c>
      <c r="T7" s="16">
        <f t="shared" si="3"/>
        <v>0</v>
      </c>
      <c r="U7" s="16">
        <f t="shared" si="4"/>
        <v>0</v>
      </c>
      <c r="V7" s="16">
        <v>1000</v>
      </c>
      <c r="W7" s="16">
        <f t="shared" si="6"/>
        <v>996.98516957014454</v>
      </c>
      <c r="X7" s="16">
        <f t="shared" si="7"/>
        <v>3.0148304298554649</v>
      </c>
    </row>
    <row r="8" spans="1:24" x14ac:dyDescent="0.3">
      <c r="A8">
        <v>6</v>
      </c>
      <c r="B8">
        <v>0</v>
      </c>
      <c r="C8">
        <v>0</v>
      </c>
      <c r="D8">
        <v>1</v>
      </c>
      <c r="E8">
        <v>0</v>
      </c>
      <c r="F8">
        <v>0</v>
      </c>
      <c r="G8">
        <v>1000</v>
      </c>
      <c r="P8">
        <v>6</v>
      </c>
      <c r="Q8" s="16">
        <f t="shared" si="5"/>
        <v>996.98516957014454</v>
      </c>
      <c r="R8" s="16">
        <f t="shared" si="1"/>
        <v>3.0144146655187187</v>
      </c>
      <c r="S8" s="16">
        <f t="shared" si="2"/>
        <v>0</v>
      </c>
      <c r="T8" s="16">
        <f t="shared" si="3"/>
        <v>2.964158455536309</v>
      </c>
      <c r="U8" s="16">
        <f t="shared" si="4"/>
        <v>4.0467938115975075E-4</v>
      </c>
      <c r="V8" s="16">
        <v>1000</v>
      </c>
      <c r="W8" s="16">
        <f t="shared" si="6"/>
        <v>1002.9641473705808</v>
      </c>
      <c r="X8" s="16">
        <f t="shared" si="7"/>
        <v>2.9641473705808039</v>
      </c>
    </row>
    <row r="9" spans="1:24" x14ac:dyDescent="0.3">
      <c r="A9">
        <v>7</v>
      </c>
      <c r="B9">
        <v>1</v>
      </c>
      <c r="C9">
        <v>1</v>
      </c>
      <c r="D9">
        <v>1</v>
      </c>
      <c r="E9">
        <v>0</v>
      </c>
      <c r="F9">
        <v>1</v>
      </c>
      <c r="G9">
        <v>1000</v>
      </c>
      <c r="P9">
        <v>7</v>
      </c>
      <c r="Q9" s="16">
        <f t="shared" si="5"/>
        <v>0</v>
      </c>
      <c r="R9" s="16">
        <f t="shared" si="1"/>
        <v>0</v>
      </c>
      <c r="S9" s="16">
        <f t="shared" si="2"/>
        <v>0</v>
      </c>
      <c r="T9" s="16">
        <f t="shared" si="3"/>
        <v>2.964158455536309</v>
      </c>
      <c r="U9" s="16">
        <f t="shared" si="4"/>
        <v>0</v>
      </c>
      <c r="V9" s="16">
        <v>1000</v>
      </c>
      <c r="W9" s="16">
        <f t="shared" si="6"/>
        <v>2.964158455536309</v>
      </c>
      <c r="X9" s="16">
        <f t="shared" si="7"/>
        <v>997.03584154446366</v>
      </c>
    </row>
    <row r="10" spans="1:24" x14ac:dyDescent="0.3">
      <c r="A10">
        <v>8</v>
      </c>
      <c r="B10">
        <v>0</v>
      </c>
      <c r="C10">
        <v>0</v>
      </c>
      <c r="D10">
        <v>1</v>
      </c>
      <c r="E10">
        <v>1</v>
      </c>
      <c r="F10">
        <v>1</v>
      </c>
      <c r="G10">
        <v>1000</v>
      </c>
      <c r="P10">
        <v>8</v>
      </c>
      <c r="Q10" s="16">
        <f t="shared" si="5"/>
        <v>996.98516957014454</v>
      </c>
      <c r="R10" s="16">
        <f t="shared" si="1"/>
        <v>3.0144146655187187</v>
      </c>
      <c r="S10" s="16">
        <f t="shared" si="2"/>
        <v>0</v>
      </c>
      <c r="T10" s="16">
        <f t="shared" si="3"/>
        <v>0</v>
      </c>
      <c r="U10" s="16">
        <f t="shared" si="4"/>
        <v>0</v>
      </c>
      <c r="V10" s="16">
        <v>1000</v>
      </c>
      <c r="W10" s="16">
        <f t="shared" si="6"/>
        <v>999.99958423566329</v>
      </c>
      <c r="X10" s="16">
        <f t="shared" si="7"/>
        <v>4.1576433670797996E-4</v>
      </c>
    </row>
    <row r="11" spans="1:24" x14ac:dyDescent="0.3">
      <c r="A11">
        <v>9</v>
      </c>
      <c r="B11">
        <v>0</v>
      </c>
      <c r="C11">
        <v>0</v>
      </c>
      <c r="D11">
        <v>0</v>
      </c>
      <c r="E11">
        <v>0</v>
      </c>
      <c r="F11">
        <v>1</v>
      </c>
      <c r="G11">
        <v>1000</v>
      </c>
      <c r="P11">
        <v>9</v>
      </c>
      <c r="Q11" s="16">
        <f t="shared" si="5"/>
        <v>996.98516957014454</v>
      </c>
      <c r="R11" s="16">
        <f t="shared" si="1"/>
        <v>3.0144146655187187</v>
      </c>
      <c r="S11" s="16">
        <f t="shared" si="2"/>
        <v>4.4711655865094029E-4</v>
      </c>
      <c r="T11" s="16">
        <f t="shared" si="3"/>
        <v>2.964158455536309</v>
      </c>
      <c r="U11" s="16">
        <f t="shared" si="4"/>
        <v>0</v>
      </c>
      <c r="V11" s="16">
        <v>1000</v>
      </c>
      <c r="W11" s="16">
        <f t="shared" si="6"/>
        <v>1002.9641898077583</v>
      </c>
      <c r="X11" s="16">
        <f t="shared" si="7"/>
        <v>2.9641898077583164</v>
      </c>
    </row>
    <row r="12" spans="1:24" x14ac:dyDescent="0.3">
      <c r="A12">
        <v>10</v>
      </c>
      <c r="B12">
        <v>0</v>
      </c>
      <c r="C12">
        <v>0</v>
      </c>
      <c r="D12">
        <v>0</v>
      </c>
      <c r="E12">
        <v>1</v>
      </c>
      <c r="F12">
        <v>0</v>
      </c>
      <c r="G12">
        <v>1000</v>
      </c>
      <c r="P12">
        <v>10</v>
      </c>
      <c r="Q12" s="16">
        <f t="shared" si="5"/>
        <v>996.98516957014454</v>
      </c>
      <c r="R12" s="16">
        <f t="shared" si="1"/>
        <v>3.0144146655187187</v>
      </c>
      <c r="S12" s="16">
        <f t="shared" si="2"/>
        <v>4.4711655865094029E-4</v>
      </c>
      <c r="T12" s="16">
        <f t="shared" si="3"/>
        <v>0</v>
      </c>
      <c r="U12" s="16">
        <f t="shared" si="4"/>
        <v>4.0467938115975075E-4</v>
      </c>
      <c r="V12" s="16">
        <v>1000</v>
      </c>
      <c r="W12" s="16">
        <f t="shared" si="6"/>
        <v>1000.0004360316032</v>
      </c>
      <c r="X12" s="16">
        <f t="shared" si="7"/>
        <v>4.360316031579714E-4</v>
      </c>
    </row>
    <row r="13" spans="1:24" x14ac:dyDescent="0.3">
      <c r="A13">
        <v>11</v>
      </c>
      <c r="B13">
        <v>0</v>
      </c>
      <c r="C13">
        <v>0</v>
      </c>
      <c r="D13">
        <v>1</v>
      </c>
      <c r="E13">
        <v>1</v>
      </c>
      <c r="F13">
        <v>1</v>
      </c>
      <c r="G13">
        <v>1000</v>
      </c>
      <c r="P13">
        <v>11</v>
      </c>
      <c r="Q13" s="16">
        <f t="shared" si="5"/>
        <v>996.98516957014454</v>
      </c>
      <c r="R13" s="16">
        <f t="shared" si="1"/>
        <v>3.0144146655187187</v>
      </c>
      <c r="S13" s="16">
        <f t="shared" si="2"/>
        <v>0</v>
      </c>
      <c r="T13" s="16">
        <f t="shared" si="3"/>
        <v>0</v>
      </c>
      <c r="U13" s="16">
        <f t="shared" si="4"/>
        <v>0</v>
      </c>
      <c r="V13" s="16">
        <v>1000</v>
      </c>
      <c r="W13" s="16">
        <f t="shared" si="6"/>
        <v>999.99958423566329</v>
      </c>
      <c r="X13" s="16">
        <f t="shared" si="7"/>
        <v>4.1576433670797996E-4</v>
      </c>
    </row>
    <row r="14" spans="1:24" x14ac:dyDescent="0.3">
      <c r="A14">
        <v>12</v>
      </c>
      <c r="B14">
        <v>0</v>
      </c>
      <c r="C14">
        <v>0</v>
      </c>
      <c r="D14">
        <v>0</v>
      </c>
      <c r="E14">
        <v>1</v>
      </c>
      <c r="F14">
        <v>1</v>
      </c>
      <c r="G14">
        <v>1000</v>
      </c>
      <c r="P14">
        <v>12</v>
      </c>
      <c r="Q14" s="16">
        <f t="shared" si="5"/>
        <v>996.98516957014454</v>
      </c>
      <c r="R14" s="16">
        <f t="shared" si="1"/>
        <v>3.0144146655187187</v>
      </c>
      <c r="S14" s="16">
        <f t="shared" si="2"/>
        <v>4.4711655865094029E-4</v>
      </c>
      <c r="T14" s="16">
        <f t="shared" si="3"/>
        <v>0</v>
      </c>
      <c r="U14" s="16">
        <f t="shared" si="4"/>
        <v>0</v>
      </c>
      <c r="V14" s="16">
        <v>1000</v>
      </c>
      <c r="W14" s="16">
        <f t="shared" si="6"/>
        <v>1000.000031352222</v>
      </c>
      <c r="X14" s="16">
        <f t="shared" si="7"/>
        <v>3.1352221981251205E-5</v>
      </c>
    </row>
    <row r="15" spans="1:24" x14ac:dyDescent="0.3">
      <c r="A15">
        <v>13</v>
      </c>
      <c r="B15">
        <v>1</v>
      </c>
      <c r="C15">
        <v>0</v>
      </c>
      <c r="D15">
        <v>1</v>
      </c>
      <c r="E15">
        <v>1</v>
      </c>
      <c r="F15">
        <v>1</v>
      </c>
      <c r="G15">
        <v>1000</v>
      </c>
      <c r="P15">
        <v>13</v>
      </c>
      <c r="Q15" s="16">
        <f t="shared" si="5"/>
        <v>0</v>
      </c>
      <c r="R15" s="16">
        <f t="shared" si="1"/>
        <v>3.0144146655187187</v>
      </c>
      <c r="S15" s="16">
        <f t="shared" si="2"/>
        <v>0</v>
      </c>
      <c r="T15" s="16">
        <f t="shared" si="3"/>
        <v>0</v>
      </c>
      <c r="U15" s="16">
        <f t="shared" si="4"/>
        <v>0</v>
      </c>
      <c r="V15" s="16">
        <v>1000</v>
      </c>
      <c r="W15" s="16">
        <f t="shared" si="6"/>
        <v>3.0144146655187187</v>
      </c>
      <c r="X15" s="16">
        <f t="shared" si="7"/>
        <v>996.98558533448124</v>
      </c>
    </row>
    <row r="16" spans="1:24" x14ac:dyDescent="0.3">
      <c r="A16">
        <v>14</v>
      </c>
      <c r="B16">
        <v>1</v>
      </c>
      <c r="C16">
        <v>0</v>
      </c>
      <c r="D16">
        <v>0</v>
      </c>
      <c r="E16">
        <v>1</v>
      </c>
      <c r="F16">
        <v>1</v>
      </c>
      <c r="G16">
        <v>1000</v>
      </c>
      <c r="P16">
        <v>14</v>
      </c>
      <c r="Q16" s="16">
        <f t="shared" si="5"/>
        <v>0</v>
      </c>
      <c r="R16" s="16">
        <f t="shared" si="1"/>
        <v>3.0144146655187187</v>
      </c>
      <c r="S16" s="16">
        <f t="shared" si="2"/>
        <v>4.4711655865094029E-4</v>
      </c>
      <c r="T16" s="16">
        <f t="shared" si="3"/>
        <v>0</v>
      </c>
      <c r="U16" s="16">
        <f t="shared" si="4"/>
        <v>0</v>
      </c>
      <c r="V16" s="16">
        <v>1000</v>
      </c>
      <c r="W16" s="16">
        <f t="shared" si="6"/>
        <v>3.0148617820773698</v>
      </c>
      <c r="X16" s="16">
        <f t="shared" si="7"/>
        <v>996.98513821792267</v>
      </c>
    </row>
    <row r="17" spans="1:24" x14ac:dyDescent="0.3">
      <c r="A17">
        <v>15</v>
      </c>
      <c r="B17">
        <v>0</v>
      </c>
      <c r="C17">
        <v>0</v>
      </c>
      <c r="D17">
        <v>1</v>
      </c>
      <c r="E17">
        <v>0</v>
      </c>
      <c r="F17">
        <v>1</v>
      </c>
      <c r="G17">
        <v>1000</v>
      </c>
      <c r="P17">
        <v>15</v>
      </c>
      <c r="Q17" s="16">
        <f t="shared" si="5"/>
        <v>996.98516957014454</v>
      </c>
      <c r="R17" s="16">
        <f t="shared" si="1"/>
        <v>3.0144146655187187</v>
      </c>
      <c r="S17" s="16">
        <f t="shared" si="2"/>
        <v>0</v>
      </c>
      <c r="T17" s="16">
        <f t="shared" si="3"/>
        <v>2.964158455536309</v>
      </c>
      <c r="U17" s="16">
        <f t="shared" si="4"/>
        <v>0</v>
      </c>
      <c r="V17" s="16">
        <v>1000</v>
      </c>
      <c r="W17" s="16">
        <f t="shared" si="6"/>
        <v>1002.9637426911996</v>
      </c>
      <c r="X17" s="16">
        <f t="shared" si="7"/>
        <v>2.9637426911996272</v>
      </c>
    </row>
    <row r="18" spans="1:24" x14ac:dyDescent="0.3">
      <c r="A18">
        <v>16</v>
      </c>
      <c r="B18">
        <v>0</v>
      </c>
      <c r="C18">
        <v>1</v>
      </c>
      <c r="D18">
        <v>0</v>
      </c>
      <c r="E18">
        <v>0</v>
      </c>
      <c r="F18">
        <v>0</v>
      </c>
      <c r="G18">
        <v>1000</v>
      </c>
      <c r="P18">
        <v>16</v>
      </c>
      <c r="Q18" s="16">
        <f t="shared" si="5"/>
        <v>996.98516957014454</v>
      </c>
      <c r="R18" s="16">
        <f t="shared" si="1"/>
        <v>0</v>
      </c>
      <c r="S18" s="16">
        <f t="shared" si="2"/>
        <v>4.4711655865094029E-4</v>
      </c>
      <c r="T18" s="16">
        <f t="shared" si="3"/>
        <v>2.964158455536309</v>
      </c>
      <c r="U18" s="16">
        <f t="shared" si="4"/>
        <v>4.0467938115975075E-4</v>
      </c>
      <c r="V18" s="16">
        <v>1000</v>
      </c>
      <c r="W18" s="16">
        <f t="shared" si="6"/>
        <v>999.95017982162074</v>
      </c>
      <c r="X18" s="16">
        <f t="shared" si="7"/>
        <v>4.982017837926378E-2</v>
      </c>
    </row>
    <row r="19" spans="1:24" x14ac:dyDescent="0.3">
      <c r="A19">
        <v>17</v>
      </c>
      <c r="B19">
        <v>0</v>
      </c>
      <c r="C19">
        <v>0</v>
      </c>
      <c r="D19">
        <v>0</v>
      </c>
      <c r="E19">
        <v>0</v>
      </c>
      <c r="F19">
        <v>1</v>
      </c>
      <c r="G19">
        <v>1000</v>
      </c>
      <c r="P19">
        <v>17</v>
      </c>
      <c r="Q19" s="16">
        <f t="shared" si="5"/>
        <v>996.98516957014454</v>
      </c>
      <c r="R19" s="16">
        <f t="shared" si="1"/>
        <v>3.0144146655187187</v>
      </c>
      <c r="S19" s="16">
        <f t="shared" si="2"/>
        <v>4.4711655865094029E-4</v>
      </c>
      <c r="T19" s="16">
        <f t="shared" si="3"/>
        <v>2.964158455536309</v>
      </c>
      <c r="U19" s="16">
        <f t="shared" si="4"/>
        <v>0</v>
      </c>
      <c r="V19" s="16">
        <v>1000</v>
      </c>
      <c r="W19" s="16">
        <f t="shared" si="6"/>
        <v>1002.9641898077583</v>
      </c>
      <c r="X19" s="16">
        <f t="shared" si="7"/>
        <v>2.9641898077583164</v>
      </c>
    </row>
    <row r="20" spans="1:24" x14ac:dyDescent="0.3">
      <c r="A20">
        <v>18</v>
      </c>
      <c r="B20">
        <v>1</v>
      </c>
      <c r="C20">
        <v>1</v>
      </c>
      <c r="D20">
        <v>1</v>
      </c>
      <c r="E20">
        <v>0</v>
      </c>
      <c r="F20">
        <v>0</v>
      </c>
      <c r="G20">
        <v>1000</v>
      </c>
      <c r="P20">
        <v>18</v>
      </c>
      <c r="Q20" s="16">
        <f t="shared" si="5"/>
        <v>0</v>
      </c>
      <c r="R20" s="16">
        <f t="shared" si="1"/>
        <v>0</v>
      </c>
      <c r="S20" s="16">
        <f t="shared" si="2"/>
        <v>0</v>
      </c>
      <c r="T20" s="16">
        <f t="shared" si="3"/>
        <v>2.964158455536309</v>
      </c>
      <c r="U20" s="16">
        <f t="shared" si="4"/>
        <v>4.0467938115975075E-4</v>
      </c>
      <c r="V20" s="16">
        <v>1000</v>
      </c>
      <c r="W20" s="16">
        <f t="shared" si="6"/>
        <v>2.9645631349174688</v>
      </c>
      <c r="X20" s="16">
        <f t="shared" si="7"/>
        <v>997.03543686508249</v>
      </c>
    </row>
    <row r="21" spans="1:24" x14ac:dyDescent="0.3">
      <c r="A21">
        <v>19</v>
      </c>
      <c r="B21">
        <v>1</v>
      </c>
      <c r="C21">
        <v>1</v>
      </c>
      <c r="D21">
        <v>0</v>
      </c>
      <c r="E21">
        <v>1</v>
      </c>
      <c r="F21">
        <v>1</v>
      </c>
      <c r="G21">
        <v>1000</v>
      </c>
      <c r="P21">
        <v>19</v>
      </c>
      <c r="Q21" s="16">
        <f t="shared" si="5"/>
        <v>0</v>
      </c>
      <c r="R21" s="16">
        <f t="shared" si="1"/>
        <v>0</v>
      </c>
      <c r="S21" s="16">
        <f t="shared" si="2"/>
        <v>4.4711655865094029E-4</v>
      </c>
      <c r="T21" s="16">
        <f t="shared" si="3"/>
        <v>0</v>
      </c>
      <c r="U21" s="16">
        <f t="shared" si="4"/>
        <v>0</v>
      </c>
      <c r="V21" s="16">
        <v>1000</v>
      </c>
      <c r="W21" s="16">
        <f t="shared" si="6"/>
        <v>4.4711655865094029E-4</v>
      </c>
      <c r="X21" s="16">
        <f t="shared" si="7"/>
        <v>999.99955288344131</v>
      </c>
    </row>
    <row r="22" spans="1:24" x14ac:dyDescent="0.3">
      <c r="A22">
        <v>20</v>
      </c>
      <c r="B22">
        <v>0</v>
      </c>
      <c r="C22">
        <v>0</v>
      </c>
      <c r="D22">
        <v>1</v>
      </c>
      <c r="E22">
        <v>1</v>
      </c>
      <c r="F22">
        <v>0</v>
      </c>
      <c r="G22">
        <v>1000</v>
      </c>
      <c r="P22">
        <v>20</v>
      </c>
      <c r="Q22" s="16">
        <f t="shared" si="5"/>
        <v>996.98516957014454</v>
      </c>
      <c r="R22" s="16">
        <f t="shared" si="1"/>
        <v>3.0144146655187187</v>
      </c>
      <c r="S22" s="16">
        <f t="shared" si="2"/>
        <v>0</v>
      </c>
      <c r="T22" s="16">
        <f t="shared" si="3"/>
        <v>0</v>
      </c>
      <c r="U22" s="16">
        <f t="shared" si="4"/>
        <v>4.0467938115975075E-4</v>
      </c>
      <c r="V22" s="16">
        <v>1000</v>
      </c>
      <c r="W22" s="16">
        <f t="shared" si="6"/>
        <v>999.99998891504447</v>
      </c>
      <c r="X22" s="16">
        <f t="shared" si="7"/>
        <v>1.1084955531259766E-5</v>
      </c>
    </row>
    <row r="23" spans="1:24" x14ac:dyDescent="0.3">
      <c r="A23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1000</v>
      </c>
      <c r="P23">
        <v>21</v>
      </c>
      <c r="Q23" s="16">
        <f t="shared" si="5"/>
        <v>996.98516957014454</v>
      </c>
      <c r="R23" s="16">
        <f t="shared" si="1"/>
        <v>3.0144146655187187</v>
      </c>
      <c r="S23" s="16">
        <f t="shared" si="2"/>
        <v>4.4711655865094029E-4</v>
      </c>
      <c r="T23" s="16">
        <f t="shared" si="3"/>
        <v>2.964158455536309</v>
      </c>
      <c r="U23" s="16">
        <f t="shared" si="4"/>
        <v>4.0467938115975075E-4</v>
      </c>
      <c r="V23" s="16">
        <v>1000</v>
      </c>
      <c r="W23" s="16">
        <f t="shared" si="6"/>
        <v>1002.9645944871395</v>
      </c>
      <c r="X23" s="16">
        <f t="shared" si="7"/>
        <v>2.9645944871394931</v>
      </c>
    </row>
    <row r="24" spans="1:24" x14ac:dyDescent="0.3">
      <c r="A24">
        <v>22</v>
      </c>
      <c r="B24">
        <v>0</v>
      </c>
      <c r="C24">
        <v>0</v>
      </c>
      <c r="D24">
        <v>0</v>
      </c>
      <c r="E24">
        <v>0</v>
      </c>
      <c r="F24">
        <v>0</v>
      </c>
      <c r="G24">
        <v>1000</v>
      </c>
      <c r="P24">
        <v>22</v>
      </c>
      <c r="Q24" s="16">
        <f t="shared" si="5"/>
        <v>996.98516957014454</v>
      </c>
      <c r="R24" s="16">
        <f t="shared" si="1"/>
        <v>3.0144146655187187</v>
      </c>
      <c r="S24" s="16">
        <f t="shared" si="2"/>
        <v>4.4711655865094029E-4</v>
      </c>
      <c r="T24" s="16">
        <f t="shared" si="3"/>
        <v>2.964158455536309</v>
      </c>
      <c r="U24" s="16">
        <f t="shared" si="4"/>
        <v>4.0467938115975075E-4</v>
      </c>
      <c r="V24" s="16">
        <v>1000</v>
      </c>
      <c r="W24" s="16">
        <f t="shared" si="6"/>
        <v>1002.9645944871395</v>
      </c>
      <c r="X24" s="16">
        <f t="shared" si="7"/>
        <v>2.9645944871394931</v>
      </c>
    </row>
    <row r="25" spans="1:24" x14ac:dyDescent="0.3">
      <c r="A25">
        <v>23</v>
      </c>
      <c r="B25">
        <v>0</v>
      </c>
      <c r="C25">
        <v>1</v>
      </c>
      <c r="D25">
        <v>0</v>
      </c>
      <c r="E25">
        <v>0</v>
      </c>
      <c r="F25">
        <v>1</v>
      </c>
      <c r="G25">
        <v>1000</v>
      </c>
      <c r="P25">
        <v>23</v>
      </c>
      <c r="Q25" s="16">
        <f t="shared" si="5"/>
        <v>996.98516957014454</v>
      </c>
      <c r="R25" s="16">
        <f t="shared" si="1"/>
        <v>0</v>
      </c>
      <c r="S25" s="16">
        <f t="shared" si="2"/>
        <v>4.4711655865094029E-4</v>
      </c>
      <c r="T25" s="16">
        <f t="shared" si="3"/>
        <v>2.964158455536309</v>
      </c>
      <c r="U25" s="16">
        <f t="shared" si="4"/>
        <v>0</v>
      </c>
      <c r="V25" s="16">
        <v>1000</v>
      </c>
      <c r="W25" s="16">
        <f t="shared" si="6"/>
        <v>999.94977514223956</v>
      </c>
      <c r="X25" s="16">
        <f t="shared" si="7"/>
        <v>5.02248577604405E-2</v>
      </c>
    </row>
    <row r="26" spans="1:24" x14ac:dyDescent="0.3">
      <c r="A26">
        <v>24</v>
      </c>
      <c r="B26">
        <v>1</v>
      </c>
      <c r="C26">
        <v>1</v>
      </c>
      <c r="D26">
        <v>1</v>
      </c>
      <c r="E26">
        <v>0</v>
      </c>
      <c r="F26">
        <v>0</v>
      </c>
      <c r="G26">
        <v>1000</v>
      </c>
      <c r="P26">
        <v>24</v>
      </c>
      <c r="Q26" s="16">
        <f t="shared" si="5"/>
        <v>0</v>
      </c>
      <c r="R26" s="16">
        <f t="shared" si="1"/>
        <v>0</v>
      </c>
      <c r="S26" s="16">
        <f t="shared" si="2"/>
        <v>0</v>
      </c>
      <c r="T26" s="16">
        <f t="shared" si="3"/>
        <v>2.964158455536309</v>
      </c>
      <c r="U26" s="16">
        <f t="shared" si="4"/>
        <v>4.0467938115975075E-4</v>
      </c>
      <c r="V26" s="16">
        <v>1000</v>
      </c>
      <c r="W26" s="16">
        <f t="shared" si="6"/>
        <v>2.9645631349174688</v>
      </c>
      <c r="X26" s="16">
        <f t="shared" si="7"/>
        <v>997.03543686508249</v>
      </c>
    </row>
    <row r="27" spans="1:24" x14ac:dyDescent="0.3">
      <c r="A27">
        <v>25</v>
      </c>
      <c r="B27">
        <v>0</v>
      </c>
      <c r="C27">
        <v>1</v>
      </c>
      <c r="D27">
        <v>1</v>
      </c>
      <c r="E27">
        <v>1</v>
      </c>
      <c r="F27">
        <v>1</v>
      </c>
      <c r="G27">
        <v>1000</v>
      </c>
      <c r="P27">
        <v>25</v>
      </c>
      <c r="Q27" s="16">
        <f t="shared" si="5"/>
        <v>996.98516957014454</v>
      </c>
      <c r="R27" s="16">
        <f t="shared" si="1"/>
        <v>0</v>
      </c>
      <c r="S27" s="16">
        <f t="shared" si="2"/>
        <v>0</v>
      </c>
      <c r="T27" s="16">
        <f t="shared" si="3"/>
        <v>0</v>
      </c>
      <c r="U27" s="16">
        <f t="shared" si="4"/>
        <v>0</v>
      </c>
      <c r="V27" s="16">
        <v>1000</v>
      </c>
      <c r="W27" s="16">
        <f t="shared" si="6"/>
        <v>996.98516957014454</v>
      </c>
      <c r="X27" s="16">
        <f t="shared" si="7"/>
        <v>3.0148304298554649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6CA7-71F5-4FA1-9318-62B364D305BA}">
  <sheetPr>
    <tabColor rgb="FFFFFF00"/>
  </sheetPr>
  <dimension ref="A1:W87"/>
  <sheetViews>
    <sheetView workbookViewId="0"/>
  </sheetViews>
  <sheetFormatPr defaultRowHeight="14.4" x14ac:dyDescent="0.3"/>
  <cols>
    <col min="3" max="3" width="3.33203125" bestFit="1" customWidth="1"/>
    <col min="4" max="8" width="3" bestFit="1" customWidth="1"/>
    <col min="9" max="9" width="5" bestFit="1" customWidth="1"/>
    <col min="10" max="11" width="12" bestFit="1" customWidth="1"/>
    <col min="12" max="12" width="6.88671875" customWidth="1"/>
    <col min="13" max="13" width="5" customWidth="1"/>
    <col min="14" max="14" width="4.44140625" bestFit="1" customWidth="1"/>
    <col min="15" max="15" width="5.6640625" bestFit="1" customWidth="1"/>
    <col min="16" max="20" width="3" bestFit="1" customWidth="1"/>
    <col min="23" max="23" width="48.5546875" bestFit="1" customWidth="1"/>
  </cols>
  <sheetData>
    <row r="1" spans="1:23" x14ac:dyDescent="0.3">
      <c r="B1" t="s">
        <v>84</v>
      </c>
      <c r="D1">
        <f>IF(D3&gt;D2,0,1)</f>
        <v>0</v>
      </c>
      <c r="E1">
        <f t="shared" ref="E1:H1" si="0">IF(E3&gt;E2,0,1)</f>
        <v>1</v>
      </c>
      <c r="F1">
        <f t="shared" si="0"/>
        <v>1</v>
      </c>
      <c r="G1">
        <f t="shared" si="0"/>
        <v>1</v>
      </c>
      <c r="H1">
        <f t="shared" si="0"/>
        <v>1</v>
      </c>
      <c r="J1" s="18" t="s">
        <v>104</v>
      </c>
      <c r="W1" t="s">
        <v>109</v>
      </c>
    </row>
    <row r="2" spans="1:23" x14ac:dyDescent="0.3">
      <c r="B2" t="s">
        <v>86</v>
      </c>
      <c r="D2">
        <f>COUNTIF(D4:D6,1)</f>
        <v>1</v>
      </c>
      <c r="E2">
        <f t="shared" ref="E2:H2" si="1">COUNTIF(E4:E6,1)</f>
        <v>3</v>
      </c>
      <c r="F2">
        <f t="shared" si="1"/>
        <v>2</v>
      </c>
      <c r="G2">
        <f t="shared" si="1"/>
        <v>2</v>
      </c>
      <c r="H2">
        <f t="shared" si="1"/>
        <v>2</v>
      </c>
      <c r="J2" t="s">
        <v>105</v>
      </c>
      <c r="W2" t="s">
        <v>110</v>
      </c>
    </row>
    <row r="3" spans="1:23" x14ac:dyDescent="0.3">
      <c r="B3" t="s">
        <v>85</v>
      </c>
      <c r="D3">
        <f>COUNTIF(D4:D6,0)</f>
        <v>2</v>
      </c>
      <c r="E3">
        <f t="shared" ref="E3:H3" si="2">COUNTIF(E4:E6,0)</f>
        <v>0</v>
      </c>
      <c r="F3">
        <f t="shared" si="2"/>
        <v>1</v>
      </c>
      <c r="G3">
        <f t="shared" si="2"/>
        <v>1</v>
      </c>
      <c r="H3">
        <f t="shared" si="2"/>
        <v>1</v>
      </c>
      <c r="J3" s="17" t="s">
        <v>108</v>
      </c>
      <c r="K3" s="17"/>
      <c r="W3" t="s">
        <v>111</v>
      </c>
    </row>
    <row r="4" spans="1:23" x14ac:dyDescent="0.3">
      <c r="B4" t="s">
        <v>83</v>
      </c>
      <c r="D4">
        <f>INT(ROUND(AVERAGE(D9:D33),0))</f>
        <v>0</v>
      </c>
      <c r="E4">
        <f t="shared" ref="E4:H4" si="3">INT(ROUND(AVERAGE(E9:E33),0))</f>
        <v>1</v>
      </c>
      <c r="F4">
        <f t="shared" si="3"/>
        <v>1</v>
      </c>
      <c r="G4">
        <f t="shared" si="3"/>
        <v>1</v>
      </c>
      <c r="H4">
        <f t="shared" si="3"/>
        <v>0</v>
      </c>
    </row>
    <row r="5" spans="1:23" ht="15" thickBot="1" x14ac:dyDescent="0.35">
      <c r="B5" t="s">
        <v>82</v>
      </c>
      <c r="D5">
        <f>'Y0-2 lepcso'!H39</f>
        <v>1</v>
      </c>
      <c r="E5">
        <f>'Y0-2 lepcso'!I39</f>
        <v>1</v>
      </c>
      <c r="F5">
        <f>'Y0-2 lepcso'!J39</f>
        <v>1</v>
      </c>
      <c r="G5">
        <f>'Y0-2 lepcso'!K39</f>
        <v>1</v>
      </c>
      <c r="H5">
        <f>'Y0-2 lepcso'!L39</f>
        <v>1</v>
      </c>
      <c r="J5" s="14" t="s">
        <v>101</v>
      </c>
    </row>
    <row r="6" spans="1:23" ht="15" thickBot="1" x14ac:dyDescent="0.35">
      <c r="B6" t="s">
        <v>81</v>
      </c>
      <c r="D6">
        <f>'Y0-1 lepcso'!H38</f>
        <v>0</v>
      </c>
      <c r="E6">
        <f>'Y0-1 lepcso'!I38</f>
        <v>1</v>
      </c>
      <c r="F6">
        <f>'Y0-1 lepcso'!J38</f>
        <v>0</v>
      </c>
      <c r="G6">
        <f>'Y0-1 lepcso'!K38</f>
        <v>0</v>
      </c>
      <c r="H6">
        <f>'Y0-1 lepcso'!L38</f>
        <v>1</v>
      </c>
      <c r="K6" s="19">
        <f>CORREL(K9:K33,J9:J33)</f>
        <v>-0.37661591752004858</v>
      </c>
      <c r="L6" s="20">
        <f>CORREL(L9:L33,J9:J33)</f>
        <v>0.37661591752004858</v>
      </c>
    </row>
    <row r="7" spans="1:23" x14ac:dyDescent="0.3">
      <c r="C7" t="s">
        <v>6</v>
      </c>
      <c r="D7">
        <v>0</v>
      </c>
      <c r="E7">
        <v>1</v>
      </c>
      <c r="F7">
        <v>1</v>
      </c>
      <c r="G7">
        <v>1</v>
      </c>
      <c r="H7">
        <v>1</v>
      </c>
      <c r="J7" s="11">
        <f>CORREL(J9:J33,$O$9:$O$33)</f>
        <v>9.7706772332009292E-2</v>
      </c>
      <c r="K7" s="11">
        <f>CORREL(K9:K33,$O$9:$O$33)</f>
        <v>0.60609163500339924</v>
      </c>
      <c r="N7" t="s">
        <v>70</v>
      </c>
      <c r="O7">
        <f>MAX(O9:O33)</f>
        <v>4</v>
      </c>
    </row>
    <row r="8" spans="1:23" x14ac:dyDescent="0.3">
      <c r="A8" s="25" t="s">
        <v>107</v>
      </c>
      <c r="B8" s="17">
        <f>AVERAGE(D9:H33)</f>
        <v>0.52800000000000002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7</v>
      </c>
      <c r="J8" t="s">
        <v>68</v>
      </c>
      <c r="K8" t="s">
        <v>80</v>
      </c>
      <c r="L8" t="s">
        <v>102</v>
      </c>
      <c r="O8" t="s">
        <v>5</v>
      </c>
      <c r="P8" t="str">
        <f>D8</f>
        <v>K1</v>
      </c>
      <c r="Q8" t="str">
        <f>E8</f>
        <v>K2</v>
      </c>
      <c r="R8" t="str">
        <f>F8</f>
        <v>K3</v>
      </c>
      <c r="S8" t="str">
        <f>G8</f>
        <v>K4</v>
      </c>
      <c r="T8" t="str">
        <f>H8</f>
        <v>K5</v>
      </c>
    </row>
    <row r="9" spans="1:23" x14ac:dyDescent="0.3">
      <c r="C9">
        <v>1</v>
      </c>
      <c r="D9">
        <v>0</v>
      </c>
      <c r="E9">
        <v>1</v>
      </c>
      <c r="F9">
        <v>0</v>
      </c>
      <c r="G9">
        <v>1</v>
      </c>
      <c r="H9">
        <v>1</v>
      </c>
      <c r="I9">
        <v>1000</v>
      </c>
      <c r="J9">
        <f>'Y0-1 lepcso'!G41</f>
        <v>1892.9</v>
      </c>
      <c r="K9">
        <f>'Y0-2 lepcso'!G43</f>
        <v>1000.4</v>
      </c>
      <c r="L9" s="15">
        <f>'y0-1l-i'!G43</f>
        <v>999.6</v>
      </c>
      <c r="O9">
        <f>SUM(P9:T9)</f>
        <v>4</v>
      </c>
      <c r="P9">
        <f>IF(D9=D$7,1,0)</f>
        <v>1</v>
      </c>
      <c r="Q9">
        <f>IF(E9=E$7,1,0)</f>
        <v>1</v>
      </c>
      <c r="R9">
        <f>IF(F9=F$7,1,0)</f>
        <v>0</v>
      </c>
      <c r="S9">
        <f>IF(G9=G$7,1,0)</f>
        <v>1</v>
      </c>
      <c r="T9">
        <f>IF(H9=H$7,1,0)</f>
        <v>1</v>
      </c>
    </row>
    <row r="10" spans="1:23" x14ac:dyDescent="0.3">
      <c r="C10">
        <v>2</v>
      </c>
      <c r="D10">
        <v>1</v>
      </c>
      <c r="E10">
        <v>0</v>
      </c>
      <c r="F10">
        <v>0</v>
      </c>
      <c r="G10">
        <v>1</v>
      </c>
      <c r="H10">
        <v>1</v>
      </c>
      <c r="I10">
        <v>1000</v>
      </c>
      <c r="J10">
        <f>'Y0-1 lepcso'!G42</f>
        <v>473.2</v>
      </c>
      <c r="K10">
        <f>'Y0-2 lepcso'!G44</f>
        <v>1000.4</v>
      </c>
      <c r="L10" s="15">
        <f>'y0-1l-i'!G44</f>
        <v>999.6</v>
      </c>
      <c r="O10">
        <f t="shared" ref="O10:O33" si="4">SUM(P10:T10)</f>
        <v>2</v>
      </c>
      <c r="P10">
        <f t="shared" ref="P10:P33" si="5">IF(D10=D$7,1,0)</f>
        <v>0</v>
      </c>
      <c r="Q10">
        <f t="shared" ref="Q10:Q33" si="6">IF(E10=E$7,1,0)</f>
        <v>0</v>
      </c>
      <c r="R10">
        <f t="shared" ref="R10:R33" si="7">IF(F10=F$7,1,0)</f>
        <v>0</v>
      </c>
      <c r="S10">
        <f t="shared" ref="S10:S33" si="8">IF(G10=G$7,1,0)</f>
        <v>1</v>
      </c>
      <c r="T10">
        <f t="shared" ref="T10:T33" si="9">IF(H10=H$7,1,0)</f>
        <v>1</v>
      </c>
    </row>
    <row r="11" spans="1:23" x14ac:dyDescent="0.3">
      <c r="C11">
        <v>3</v>
      </c>
      <c r="D11">
        <v>0</v>
      </c>
      <c r="E11">
        <v>1</v>
      </c>
      <c r="F11">
        <v>1</v>
      </c>
      <c r="G11">
        <v>1</v>
      </c>
      <c r="H11">
        <v>0</v>
      </c>
      <c r="I11">
        <v>1000</v>
      </c>
      <c r="J11">
        <f>'Y0-1 lepcso'!G43</f>
        <v>946.4</v>
      </c>
      <c r="K11">
        <f>'Y0-2 lepcso'!G45</f>
        <v>1000.4</v>
      </c>
      <c r="L11" s="15">
        <f>'y0-1l-i'!G45</f>
        <v>999.6</v>
      </c>
      <c r="O11">
        <f t="shared" si="4"/>
        <v>4</v>
      </c>
      <c r="P11">
        <f t="shared" si="5"/>
        <v>1</v>
      </c>
      <c r="Q11">
        <f t="shared" si="6"/>
        <v>1</v>
      </c>
      <c r="R11">
        <f t="shared" si="7"/>
        <v>1</v>
      </c>
      <c r="S11">
        <f t="shared" si="8"/>
        <v>1</v>
      </c>
      <c r="T11">
        <f t="shared" si="9"/>
        <v>0</v>
      </c>
    </row>
    <row r="12" spans="1:23" x14ac:dyDescent="0.3">
      <c r="C12">
        <v>4</v>
      </c>
      <c r="D12">
        <v>0</v>
      </c>
      <c r="E12">
        <v>1</v>
      </c>
      <c r="F12">
        <v>0</v>
      </c>
      <c r="G12">
        <v>0</v>
      </c>
      <c r="H12">
        <v>0</v>
      </c>
      <c r="I12">
        <v>1000</v>
      </c>
      <c r="J12">
        <f>'Y0-1 lepcso'!G44</f>
        <v>1892.9</v>
      </c>
      <c r="K12">
        <f>'Y0-2 lepcso'!G46</f>
        <v>998.4</v>
      </c>
      <c r="L12" s="15">
        <f>'y0-1l-i'!G46</f>
        <v>1001.6</v>
      </c>
      <c r="O12">
        <f t="shared" si="4"/>
        <v>2</v>
      </c>
      <c r="P12">
        <f t="shared" si="5"/>
        <v>1</v>
      </c>
      <c r="Q12">
        <f t="shared" si="6"/>
        <v>1</v>
      </c>
      <c r="R12">
        <f t="shared" si="7"/>
        <v>0</v>
      </c>
      <c r="S12">
        <f t="shared" si="8"/>
        <v>0</v>
      </c>
      <c r="T12">
        <f t="shared" si="9"/>
        <v>0</v>
      </c>
    </row>
    <row r="13" spans="1:23" x14ac:dyDescent="0.3">
      <c r="C13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1000</v>
      </c>
      <c r="J13">
        <f>'Y0-1 lepcso'!G45</f>
        <v>2366.1</v>
      </c>
      <c r="K13">
        <f>'Y0-2 lepcso'!G47</f>
        <v>997.4</v>
      </c>
      <c r="L13" s="15">
        <f>'y0-1l-i'!G47</f>
        <v>1002.6</v>
      </c>
      <c r="O13">
        <f t="shared" si="4"/>
        <v>1</v>
      </c>
      <c r="P13">
        <f t="shared" si="5"/>
        <v>1</v>
      </c>
      <c r="Q13">
        <f t="shared" si="6"/>
        <v>0</v>
      </c>
      <c r="R13">
        <f t="shared" si="7"/>
        <v>0</v>
      </c>
      <c r="S13">
        <f t="shared" si="8"/>
        <v>0</v>
      </c>
      <c r="T13">
        <f t="shared" si="9"/>
        <v>0</v>
      </c>
    </row>
    <row r="14" spans="1:23" x14ac:dyDescent="0.3">
      <c r="C14">
        <v>6</v>
      </c>
      <c r="D14">
        <v>0</v>
      </c>
      <c r="E14">
        <v>1</v>
      </c>
      <c r="F14">
        <v>1</v>
      </c>
      <c r="G14">
        <v>0</v>
      </c>
      <c r="H14">
        <v>0</v>
      </c>
      <c r="I14">
        <v>1000</v>
      </c>
      <c r="J14">
        <f>'Y0-1 lepcso'!G46</f>
        <v>946.4</v>
      </c>
      <c r="K14">
        <f>'Y0-2 lepcso'!G48</f>
        <v>999.4</v>
      </c>
      <c r="L14" s="15">
        <f>'y0-1l-i'!G48</f>
        <v>1000.6</v>
      </c>
      <c r="O14">
        <f t="shared" si="4"/>
        <v>3</v>
      </c>
      <c r="P14">
        <f t="shared" si="5"/>
        <v>1</v>
      </c>
      <c r="Q14">
        <f t="shared" si="6"/>
        <v>1</v>
      </c>
      <c r="R14">
        <f t="shared" si="7"/>
        <v>1</v>
      </c>
      <c r="S14">
        <f t="shared" si="8"/>
        <v>0</v>
      </c>
      <c r="T14">
        <f t="shared" si="9"/>
        <v>0</v>
      </c>
    </row>
    <row r="15" spans="1:23" x14ac:dyDescent="0.3">
      <c r="C15">
        <v>7</v>
      </c>
      <c r="D15">
        <v>0</v>
      </c>
      <c r="E15">
        <v>1</v>
      </c>
      <c r="F15">
        <v>1</v>
      </c>
      <c r="G15">
        <v>0</v>
      </c>
      <c r="H15">
        <v>1</v>
      </c>
      <c r="I15">
        <v>1000</v>
      </c>
      <c r="J15">
        <f>'Y0-1 lepcso'!G47</f>
        <v>946.4</v>
      </c>
      <c r="K15">
        <f>'Y0-2 lepcso'!G49</f>
        <v>1000.4</v>
      </c>
      <c r="L15" s="15">
        <f>'y0-1l-i'!G49</f>
        <v>999.6</v>
      </c>
      <c r="O15">
        <f t="shared" si="4"/>
        <v>4</v>
      </c>
      <c r="P15">
        <f t="shared" si="5"/>
        <v>1</v>
      </c>
      <c r="Q15">
        <f t="shared" si="6"/>
        <v>1</v>
      </c>
      <c r="R15">
        <f t="shared" si="7"/>
        <v>1</v>
      </c>
      <c r="S15">
        <f t="shared" si="8"/>
        <v>0</v>
      </c>
      <c r="T15">
        <f t="shared" si="9"/>
        <v>1</v>
      </c>
    </row>
    <row r="16" spans="1:23" x14ac:dyDescent="0.3">
      <c r="C16">
        <v>8</v>
      </c>
      <c r="D16">
        <v>1</v>
      </c>
      <c r="E16">
        <v>0</v>
      </c>
      <c r="F16">
        <v>1</v>
      </c>
      <c r="G16">
        <v>1</v>
      </c>
      <c r="H16">
        <v>0</v>
      </c>
      <c r="I16">
        <v>1000</v>
      </c>
      <c r="J16">
        <f>'Y0-1 lepcso'!G48</f>
        <v>0</v>
      </c>
      <c r="K16">
        <f>'Y0-2 lepcso'!G50</f>
        <v>1000.4</v>
      </c>
      <c r="L16" s="15">
        <f>'y0-1l-i'!G50</f>
        <v>999.6</v>
      </c>
      <c r="O16">
        <f t="shared" si="4"/>
        <v>2</v>
      </c>
      <c r="P16">
        <f t="shared" si="5"/>
        <v>0</v>
      </c>
      <c r="Q16">
        <f t="shared" si="6"/>
        <v>0</v>
      </c>
      <c r="R16">
        <f t="shared" si="7"/>
        <v>1</v>
      </c>
      <c r="S16">
        <f t="shared" si="8"/>
        <v>1</v>
      </c>
      <c r="T16">
        <f t="shared" si="9"/>
        <v>0</v>
      </c>
    </row>
    <row r="17" spans="3:20" x14ac:dyDescent="0.3">
      <c r="C17">
        <v>9</v>
      </c>
      <c r="D17">
        <v>0</v>
      </c>
      <c r="E17">
        <v>1</v>
      </c>
      <c r="F17">
        <v>1</v>
      </c>
      <c r="G17">
        <v>1</v>
      </c>
      <c r="H17">
        <v>0</v>
      </c>
      <c r="I17">
        <v>1000</v>
      </c>
      <c r="J17">
        <f>'Y0-1 lepcso'!G49</f>
        <v>473.2</v>
      </c>
      <c r="K17">
        <f>'Y0-2 lepcso'!G51</f>
        <v>1000.4</v>
      </c>
      <c r="L17" s="15">
        <f>'y0-1l-i'!G51</f>
        <v>999.6</v>
      </c>
      <c r="O17">
        <f t="shared" si="4"/>
        <v>4</v>
      </c>
      <c r="P17">
        <f t="shared" si="5"/>
        <v>1</v>
      </c>
      <c r="Q17">
        <f t="shared" si="6"/>
        <v>1</v>
      </c>
      <c r="R17">
        <f t="shared" si="7"/>
        <v>1</v>
      </c>
      <c r="S17">
        <f t="shared" si="8"/>
        <v>1</v>
      </c>
      <c r="T17">
        <f t="shared" si="9"/>
        <v>0</v>
      </c>
    </row>
    <row r="18" spans="3:20" x14ac:dyDescent="0.3">
      <c r="C18">
        <v>10</v>
      </c>
      <c r="D18">
        <v>1</v>
      </c>
      <c r="E18">
        <v>1</v>
      </c>
      <c r="F18">
        <v>0</v>
      </c>
      <c r="G18">
        <v>1</v>
      </c>
      <c r="H18">
        <v>0</v>
      </c>
      <c r="I18">
        <v>1000</v>
      </c>
      <c r="J18">
        <f>'Y0-1 lepcso'!G50</f>
        <v>946.4</v>
      </c>
      <c r="K18">
        <f>'Y0-2 lepcso'!G52</f>
        <v>1000.4</v>
      </c>
      <c r="L18" s="15">
        <f>'y0-1l-i'!G52</f>
        <v>999.6</v>
      </c>
      <c r="O18">
        <f t="shared" si="4"/>
        <v>2</v>
      </c>
      <c r="P18">
        <f t="shared" si="5"/>
        <v>0</v>
      </c>
      <c r="Q18">
        <f t="shared" si="6"/>
        <v>1</v>
      </c>
      <c r="R18">
        <f t="shared" si="7"/>
        <v>0</v>
      </c>
      <c r="S18">
        <f t="shared" si="8"/>
        <v>1</v>
      </c>
      <c r="T18">
        <f t="shared" si="9"/>
        <v>0</v>
      </c>
    </row>
    <row r="19" spans="3:20" x14ac:dyDescent="0.3">
      <c r="C19">
        <v>11</v>
      </c>
      <c r="D19">
        <v>0</v>
      </c>
      <c r="E19">
        <v>1</v>
      </c>
      <c r="F19">
        <v>0</v>
      </c>
      <c r="G19">
        <v>0</v>
      </c>
      <c r="H19">
        <v>0</v>
      </c>
      <c r="I19">
        <v>1000</v>
      </c>
      <c r="J19">
        <f>'Y0-1 lepcso'!G51</f>
        <v>1892.9</v>
      </c>
      <c r="K19">
        <f>'Y0-2 lepcso'!G53</f>
        <v>998.4</v>
      </c>
      <c r="L19" s="15">
        <f>'y0-1l-i'!G53</f>
        <v>1001.6</v>
      </c>
      <c r="O19">
        <f t="shared" si="4"/>
        <v>2</v>
      </c>
      <c r="P19">
        <f t="shared" si="5"/>
        <v>1</v>
      </c>
      <c r="Q19">
        <f t="shared" si="6"/>
        <v>1</v>
      </c>
      <c r="R19">
        <f t="shared" si="7"/>
        <v>0</v>
      </c>
      <c r="S19">
        <f t="shared" si="8"/>
        <v>0</v>
      </c>
      <c r="T19">
        <f t="shared" si="9"/>
        <v>0</v>
      </c>
    </row>
    <row r="20" spans="3:20" x14ac:dyDescent="0.3">
      <c r="C20">
        <v>12</v>
      </c>
      <c r="D20">
        <v>1</v>
      </c>
      <c r="E20">
        <v>0</v>
      </c>
      <c r="F20">
        <v>0</v>
      </c>
      <c r="G20">
        <v>1</v>
      </c>
      <c r="H20">
        <v>0</v>
      </c>
      <c r="I20">
        <v>1000</v>
      </c>
      <c r="J20">
        <f>'Y0-1 lepcso'!G52</f>
        <v>0</v>
      </c>
      <c r="K20">
        <f>'Y0-2 lepcso'!G54</f>
        <v>999.4</v>
      </c>
      <c r="L20" s="15">
        <f>'y0-1l-i'!G54</f>
        <v>1000.6</v>
      </c>
      <c r="O20">
        <f t="shared" si="4"/>
        <v>1</v>
      </c>
      <c r="P20">
        <f t="shared" si="5"/>
        <v>0</v>
      </c>
      <c r="Q20">
        <f t="shared" si="6"/>
        <v>0</v>
      </c>
      <c r="R20">
        <f t="shared" si="7"/>
        <v>0</v>
      </c>
      <c r="S20">
        <f t="shared" si="8"/>
        <v>1</v>
      </c>
      <c r="T20">
        <f t="shared" si="9"/>
        <v>0</v>
      </c>
    </row>
    <row r="21" spans="3:20" x14ac:dyDescent="0.3">
      <c r="C21">
        <v>13</v>
      </c>
      <c r="D21">
        <v>0</v>
      </c>
      <c r="E21">
        <v>1</v>
      </c>
      <c r="F21">
        <v>1</v>
      </c>
      <c r="G21">
        <v>0</v>
      </c>
      <c r="H21">
        <v>1</v>
      </c>
      <c r="I21">
        <v>1000</v>
      </c>
      <c r="J21">
        <f>'Y0-1 lepcso'!G53</f>
        <v>946.4</v>
      </c>
      <c r="K21">
        <f>'Y0-2 lepcso'!G55</f>
        <v>1000.4</v>
      </c>
      <c r="L21" s="15">
        <f>'y0-1l-i'!G55</f>
        <v>999.6</v>
      </c>
      <c r="O21">
        <f t="shared" si="4"/>
        <v>4</v>
      </c>
      <c r="P21">
        <f t="shared" si="5"/>
        <v>1</v>
      </c>
      <c r="Q21">
        <f t="shared" si="6"/>
        <v>1</v>
      </c>
      <c r="R21">
        <f t="shared" si="7"/>
        <v>1</v>
      </c>
      <c r="S21">
        <f t="shared" si="8"/>
        <v>0</v>
      </c>
      <c r="T21">
        <f t="shared" si="9"/>
        <v>1</v>
      </c>
    </row>
    <row r="22" spans="3:20" x14ac:dyDescent="0.3">
      <c r="C22">
        <v>14</v>
      </c>
      <c r="D22">
        <v>0</v>
      </c>
      <c r="E22">
        <v>1</v>
      </c>
      <c r="F22">
        <v>0</v>
      </c>
      <c r="G22">
        <v>1</v>
      </c>
      <c r="H22">
        <v>1</v>
      </c>
      <c r="I22">
        <v>1000</v>
      </c>
      <c r="J22">
        <f>'Y0-1 lepcso'!G54</f>
        <v>1892.9</v>
      </c>
      <c r="K22">
        <f>'Y0-2 lepcso'!G56</f>
        <v>1000.4</v>
      </c>
      <c r="L22" s="15">
        <f>'y0-1l-i'!G56</f>
        <v>999.6</v>
      </c>
      <c r="O22">
        <f t="shared" si="4"/>
        <v>4</v>
      </c>
      <c r="P22">
        <f t="shared" si="5"/>
        <v>1</v>
      </c>
      <c r="Q22">
        <f t="shared" si="6"/>
        <v>1</v>
      </c>
      <c r="R22">
        <f t="shared" si="7"/>
        <v>0</v>
      </c>
      <c r="S22">
        <f t="shared" si="8"/>
        <v>1</v>
      </c>
      <c r="T22">
        <f t="shared" si="9"/>
        <v>1</v>
      </c>
    </row>
    <row r="23" spans="3:20" x14ac:dyDescent="0.3">
      <c r="C23">
        <v>15</v>
      </c>
      <c r="D23">
        <v>1</v>
      </c>
      <c r="E23">
        <v>0</v>
      </c>
      <c r="F23">
        <v>1</v>
      </c>
      <c r="G23">
        <v>0</v>
      </c>
      <c r="H23">
        <v>0</v>
      </c>
      <c r="I23">
        <v>1000</v>
      </c>
      <c r="J23">
        <f>'Y0-1 lepcso'!G55</f>
        <v>0</v>
      </c>
      <c r="K23">
        <f>'Y0-2 lepcso'!G57</f>
        <v>999.4</v>
      </c>
      <c r="L23" s="15">
        <f>'y0-1l-i'!G57</f>
        <v>1000.6</v>
      </c>
      <c r="O23">
        <f t="shared" si="4"/>
        <v>1</v>
      </c>
      <c r="P23">
        <f t="shared" si="5"/>
        <v>0</v>
      </c>
      <c r="Q23">
        <f t="shared" si="6"/>
        <v>0</v>
      </c>
      <c r="R23">
        <f t="shared" si="7"/>
        <v>1</v>
      </c>
      <c r="S23">
        <f t="shared" si="8"/>
        <v>0</v>
      </c>
      <c r="T23">
        <f t="shared" si="9"/>
        <v>0</v>
      </c>
    </row>
    <row r="24" spans="3:20" x14ac:dyDescent="0.3">
      <c r="C24">
        <v>16</v>
      </c>
      <c r="D24">
        <v>1</v>
      </c>
      <c r="E24">
        <v>0</v>
      </c>
      <c r="F24">
        <v>1</v>
      </c>
      <c r="G24">
        <v>1</v>
      </c>
      <c r="H24">
        <v>0</v>
      </c>
      <c r="I24">
        <v>1000</v>
      </c>
      <c r="J24">
        <f>'Y0-1 lepcso'!G56</f>
        <v>0</v>
      </c>
      <c r="K24">
        <f>'Y0-2 lepcso'!G58</f>
        <v>1000.4</v>
      </c>
      <c r="L24" s="15">
        <f>'y0-1l-i'!G58</f>
        <v>999.6</v>
      </c>
      <c r="O24">
        <f t="shared" si="4"/>
        <v>2</v>
      </c>
      <c r="P24">
        <f t="shared" si="5"/>
        <v>0</v>
      </c>
      <c r="Q24">
        <f t="shared" si="6"/>
        <v>0</v>
      </c>
      <c r="R24">
        <f t="shared" si="7"/>
        <v>1</v>
      </c>
      <c r="S24">
        <f t="shared" si="8"/>
        <v>1</v>
      </c>
      <c r="T24">
        <f t="shared" si="9"/>
        <v>0</v>
      </c>
    </row>
    <row r="25" spans="3:20" x14ac:dyDescent="0.3">
      <c r="C25">
        <v>17</v>
      </c>
      <c r="D25">
        <v>1</v>
      </c>
      <c r="E25">
        <v>0</v>
      </c>
      <c r="F25">
        <v>1</v>
      </c>
      <c r="G25">
        <v>1</v>
      </c>
      <c r="H25">
        <v>0</v>
      </c>
      <c r="I25">
        <v>1000</v>
      </c>
      <c r="J25">
        <f>'Y0-1 lepcso'!G57</f>
        <v>0</v>
      </c>
      <c r="K25">
        <f>'Y0-2 lepcso'!G59</f>
        <v>1000.4</v>
      </c>
      <c r="L25" s="15">
        <f>'y0-1l-i'!G59</f>
        <v>999.6</v>
      </c>
      <c r="O25">
        <f t="shared" si="4"/>
        <v>2</v>
      </c>
      <c r="P25">
        <f t="shared" si="5"/>
        <v>0</v>
      </c>
      <c r="Q25">
        <f t="shared" si="6"/>
        <v>0</v>
      </c>
      <c r="R25">
        <f t="shared" si="7"/>
        <v>1</v>
      </c>
      <c r="S25">
        <f t="shared" si="8"/>
        <v>1</v>
      </c>
      <c r="T25">
        <f t="shared" si="9"/>
        <v>0</v>
      </c>
    </row>
    <row r="26" spans="3:20" x14ac:dyDescent="0.3">
      <c r="C26">
        <v>18</v>
      </c>
      <c r="D26">
        <v>1</v>
      </c>
      <c r="E26">
        <v>1</v>
      </c>
      <c r="F26">
        <v>1</v>
      </c>
      <c r="G26">
        <v>1</v>
      </c>
      <c r="H26">
        <v>1</v>
      </c>
      <c r="I26">
        <v>1000</v>
      </c>
      <c r="J26">
        <f>'Y0-1 lepcso'!G58</f>
        <v>946.4</v>
      </c>
      <c r="K26">
        <f>'Y0-2 lepcso'!G60</f>
        <v>1002.4</v>
      </c>
      <c r="L26" s="15">
        <f>'y0-1l-i'!G60</f>
        <v>997.6</v>
      </c>
      <c r="O26">
        <f t="shared" si="4"/>
        <v>4</v>
      </c>
      <c r="P26">
        <f t="shared" si="5"/>
        <v>0</v>
      </c>
      <c r="Q26">
        <f t="shared" si="6"/>
        <v>1</v>
      </c>
      <c r="R26">
        <f t="shared" si="7"/>
        <v>1</v>
      </c>
      <c r="S26">
        <f t="shared" si="8"/>
        <v>1</v>
      </c>
      <c r="T26">
        <f t="shared" si="9"/>
        <v>1</v>
      </c>
    </row>
    <row r="27" spans="3:20" x14ac:dyDescent="0.3">
      <c r="C27">
        <v>19</v>
      </c>
      <c r="D27">
        <v>0</v>
      </c>
      <c r="E27">
        <v>1</v>
      </c>
      <c r="F27">
        <v>1</v>
      </c>
      <c r="G27">
        <v>1</v>
      </c>
      <c r="H27">
        <v>0</v>
      </c>
      <c r="I27">
        <v>1000</v>
      </c>
      <c r="J27">
        <f>'Y0-1 lepcso'!G59</f>
        <v>946.4</v>
      </c>
      <c r="K27">
        <f>'Y0-2 lepcso'!G61</f>
        <v>1000.4</v>
      </c>
      <c r="L27" s="15">
        <f>'y0-1l-i'!G61</f>
        <v>999.6</v>
      </c>
      <c r="O27">
        <f t="shared" si="4"/>
        <v>4</v>
      </c>
      <c r="P27">
        <f t="shared" si="5"/>
        <v>1</v>
      </c>
      <c r="Q27">
        <f t="shared" si="6"/>
        <v>1</v>
      </c>
      <c r="R27">
        <f t="shared" si="7"/>
        <v>1</v>
      </c>
      <c r="S27">
        <f t="shared" si="8"/>
        <v>1</v>
      </c>
      <c r="T27">
        <f t="shared" si="9"/>
        <v>0</v>
      </c>
    </row>
    <row r="28" spans="3:20" x14ac:dyDescent="0.3">
      <c r="C28">
        <v>20</v>
      </c>
      <c r="D28">
        <v>1</v>
      </c>
      <c r="E28">
        <v>0</v>
      </c>
      <c r="F28">
        <v>1</v>
      </c>
      <c r="G28">
        <v>0</v>
      </c>
      <c r="H28">
        <v>1</v>
      </c>
      <c r="I28">
        <v>1000</v>
      </c>
      <c r="J28">
        <f>'Y0-1 lepcso'!G60</f>
        <v>473.2</v>
      </c>
      <c r="K28">
        <f>'Y0-2 lepcso'!G62</f>
        <v>1000.4</v>
      </c>
      <c r="L28" s="15">
        <f>'y0-1l-i'!G62</f>
        <v>999.6</v>
      </c>
      <c r="O28">
        <f t="shared" si="4"/>
        <v>2</v>
      </c>
      <c r="P28">
        <f t="shared" si="5"/>
        <v>0</v>
      </c>
      <c r="Q28">
        <f t="shared" si="6"/>
        <v>0</v>
      </c>
      <c r="R28">
        <f t="shared" si="7"/>
        <v>1</v>
      </c>
      <c r="S28">
        <f t="shared" si="8"/>
        <v>0</v>
      </c>
      <c r="T28">
        <f t="shared" si="9"/>
        <v>1</v>
      </c>
    </row>
    <row r="29" spans="3:20" x14ac:dyDescent="0.3">
      <c r="C29">
        <v>21</v>
      </c>
      <c r="D29">
        <v>0</v>
      </c>
      <c r="E29">
        <v>0</v>
      </c>
      <c r="F29">
        <v>0</v>
      </c>
      <c r="G29">
        <v>1</v>
      </c>
      <c r="H29">
        <v>0</v>
      </c>
      <c r="I29">
        <v>1000</v>
      </c>
      <c r="J29">
        <f>'Y0-1 lepcso'!G61</f>
        <v>1419.6</v>
      </c>
      <c r="K29">
        <f>'Y0-2 lepcso'!G63</f>
        <v>998.4</v>
      </c>
      <c r="L29" s="15">
        <f>'y0-1l-i'!G63</f>
        <v>1001.6</v>
      </c>
      <c r="O29">
        <f t="shared" si="4"/>
        <v>2</v>
      </c>
      <c r="P29">
        <f t="shared" si="5"/>
        <v>1</v>
      </c>
      <c r="Q29">
        <f t="shared" si="6"/>
        <v>0</v>
      </c>
      <c r="R29">
        <f t="shared" si="7"/>
        <v>0</v>
      </c>
      <c r="S29">
        <f t="shared" si="8"/>
        <v>1</v>
      </c>
      <c r="T29">
        <f t="shared" si="9"/>
        <v>0</v>
      </c>
    </row>
    <row r="30" spans="3:20" x14ac:dyDescent="0.3">
      <c r="C30">
        <v>22</v>
      </c>
      <c r="D30">
        <v>1</v>
      </c>
      <c r="E30">
        <v>1</v>
      </c>
      <c r="F30">
        <v>0</v>
      </c>
      <c r="G30">
        <v>0</v>
      </c>
      <c r="H30">
        <v>0</v>
      </c>
      <c r="I30">
        <v>1000</v>
      </c>
      <c r="J30">
        <f>'Y0-1 lepcso'!G62</f>
        <v>1892.9</v>
      </c>
      <c r="K30">
        <f>'Y0-2 lepcso'!G64</f>
        <v>999.4</v>
      </c>
      <c r="L30" s="15">
        <f>'y0-1l-i'!G64</f>
        <v>1000.6</v>
      </c>
      <c r="O30">
        <f t="shared" si="4"/>
        <v>1</v>
      </c>
      <c r="P30">
        <f t="shared" si="5"/>
        <v>0</v>
      </c>
      <c r="Q30">
        <f t="shared" si="6"/>
        <v>1</v>
      </c>
      <c r="R30">
        <f t="shared" si="7"/>
        <v>0</v>
      </c>
      <c r="S30">
        <f t="shared" si="8"/>
        <v>0</v>
      </c>
      <c r="T30">
        <f t="shared" si="9"/>
        <v>0</v>
      </c>
    </row>
    <row r="31" spans="3:20" x14ac:dyDescent="0.3">
      <c r="C31">
        <v>23</v>
      </c>
      <c r="D31">
        <v>1</v>
      </c>
      <c r="E31">
        <v>1</v>
      </c>
      <c r="F31">
        <v>0</v>
      </c>
      <c r="G31">
        <v>0</v>
      </c>
      <c r="H31">
        <v>1</v>
      </c>
      <c r="I31">
        <v>1000</v>
      </c>
      <c r="J31">
        <f>'Y0-1 lepcso'!G63</f>
        <v>1892.9</v>
      </c>
      <c r="K31">
        <f>'Y0-2 lepcso'!G65</f>
        <v>1000.4</v>
      </c>
      <c r="L31" s="15">
        <f>'y0-1l-i'!G65</f>
        <v>999.6</v>
      </c>
      <c r="O31">
        <f t="shared" si="4"/>
        <v>2</v>
      </c>
      <c r="P31">
        <f t="shared" si="5"/>
        <v>0</v>
      </c>
      <c r="Q31">
        <f t="shared" si="6"/>
        <v>1</v>
      </c>
      <c r="R31">
        <f t="shared" si="7"/>
        <v>0</v>
      </c>
      <c r="S31">
        <f t="shared" si="8"/>
        <v>0</v>
      </c>
      <c r="T31">
        <f t="shared" si="9"/>
        <v>1</v>
      </c>
    </row>
    <row r="32" spans="3:20" x14ac:dyDescent="0.3">
      <c r="C32">
        <v>24</v>
      </c>
      <c r="D32">
        <v>1</v>
      </c>
      <c r="E32">
        <v>1</v>
      </c>
      <c r="F32">
        <v>1</v>
      </c>
      <c r="G32">
        <v>1</v>
      </c>
      <c r="H32">
        <v>1</v>
      </c>
      <c r="I32">
        <v>1000</v>
      </c>
      <c r="J32">
        <f>'Y0-1 lepcso'!G64</f>
        <v>946.4</v>
      </c>
      <c r="K32">
        <f>'Y0-2 lepcso'!G66</f>
        <v>1002.4</v>
      </c>
      <c r="L32" s="15">
        <f>'y0-1l-i'!G66</f>
        <v>997.6</v>
      </c>
      <c r="O32">
        <f t="shared" si="4"/>
        <v>4</v>
      </c>
      <c r="P32">
        <f t="shared" si="5"/>
        <v>0</v>
      </c>
      <c r="Q32">
        <f t="shared" si="6"/>
        <v>1</v>
      </c>
      <c r="R32">
        <f t="shared" si="7"/>
        <v>1</v>
      </c>
      <c r="S32">
        <f t="shared" si="8"/>
        <v>1</v>
      </c>
      <c r="T32">
        <f t="shared" si="9"/>
        <v>1</v>
      </c>
    </row>
    <row r="33" spans="3:20" x14ac:dyDescent="0.3">
      <c r="C33">
        <v>25</v>
      </c>
      <c r="D33">
        <v>0</v>
      </c>
      <c r="E33">
        <v>0</v>
      </c>
      <c r="F33">
        <v>1</v>
      </c>
      <c r="G33">
        <v>1</v>
      </c>
      <c r="H33">
        <v>1</v>
      </c>
      <c r="I33">
        <v>1000</v>
      </c>
      <c r="J33">
        <f>'Y0-1 lepcso'!G65</f>
        <v>1419.6</v>
      </c>
      <c r="K33">
        <f>'Y0-2 lepcso'!G67</f>
        <v>1000.4</v>
      </c>
      <c r="L33" s="15">
        <f>'y0-1l-i'!G67</f>
        <v>999.6</v>
      </c>
      <c r="O33">
        <f t="shared" si="4"/>
        <v>4</v>
      </c>
      <c r="P33">
        <f t="shared" si="5"/>
        <v>1</v>
      </c>
      <c r="Q33">
        <f t="shared" si="6"/>
        <v>0</v>
      </c>
      <c r="R33">
        <f t="shared" si="7"/>
        <v>1</v>
      </c>
      <c r="S33">
        <f t="shared" si="8"/>
        <v>1</v>
      </c>
      <c r="T33">
        <f t="shared" si="9"/>
        <v>1</v>
      </c>
    </row>
    <row r="34" spans="3:20" x14ac:dyDescent="0.3">
      <c r="N34" t="s">
        <v>69</v>
      </c>
      <c r="O34">
        <f>MIN(O9:O33)</f>
        <v>1</v>
      </c>
    </row>
    <row r="36" spans="3:20" x14ac:dyDescent="0.3">
      <c r="D36">
        <f>2-D9</f>
        <v>2</v>
      </c>
      <c r="E36">
        <f t="shared" ref="E36:H36" si="10">2-E9</f>
        <v>1</v>
      </c>
      <c r="F36">
        <f t="shared" si="10"/>
        <v>2</v>
      </c>
      <c r="G36">
        <f t="shared" si="10"/>
        <v>1</v>
      </c>
      <c r="H36">
        <f t="shared" si="10"/>
        <v>1</v>
      </c>
      <c r="I36">
        <v>1000</v>
      </c>
    </row>
    <row r="37" spans="3:20" x14ac:dyDescent="0.3">
      <c r="D37">
        <f t="shared" ref="D37:H37" si="11">2-D10</f>
        <v>1</v>
      </c>
      <c r="E37">
        <f t="shared" si="11"/>
        <v>2</v>
      </c>
      <c r="F37">
        <f t="shared" si="11"/>
        <v>2</v>
      </c>
      <c r="G37">
        <f t="shared" si="11"/>
        <v>1</v>
      </c>
      <c r="H37">
        <f t="shared" si="11"/>
        <v>1</v>
      </c>
      <c r="I37">
        <v>1000</v>
      </c>
    </row>
    <row r="38" spans="3:20" x14ac:dyDescent="0.3">
      <c r="D38">
        <f t="shared" ref="D38:H38" si="12">2-D11</f>
        <v>2</v>
      </c>
      <c r="E38">
        <f t="shared" si="12"/>
        <v>1</v>
      </c>
      <c r="F38">
        <f t="shared" si="12"/>
        <v>1</v>
      </c>
      <c r="G38">
        <f t="shared" si="12"/>
        <v>1</v>
      </c>
      <c r="H38">
        <f t="shared" si="12"/>
        <v>2</v>
      </c>
      <c r="I38">
        <v>1000</v>
      </c>
    </row>
    <row r="39" spans="3:20" x14ac:dyDescent="0.3">
      <c r="D39">
        <f t="shared" ref="D39:H39" si="13">2-D12</f>
        <v>2</v>
      </c>
      <c r="E39">
        <f t="shared" si="13"/>
        <v>1</v>
      </c>
      <c r="F39">
        <f t="shared" si="13"/>
        <v>2</v>
      </c>
      <c r="G39">
        <f t="shared" si="13"/>
        <v>2</v>
      </c>
      <c r="H39">
        <f t="shared" si="13"/>
        <v>2</v>
      </c>
      <c r="I39">
        <v>1000</v>
      </c>
    </row>
    <row r="40" spans="3:20" x14ac:dyDescent="0.3">
      <c r="D40">
        <f t="shared" ref="D40:H40" si="14">2-D13</f>
        <v>2</v>
      </c>
      <c r="E40">
        <f t="shared" si="14"/>
        <v>2</v>
      </c>
      <c r="F40">
        <f t="shared" si="14"/>
        <v>2</v>
      </c>
      <c r="G40">
        <f t="shared" si="14"/>
        <v>2</v>
      </c>
      <c r="H40">
        <f t="shared" si="14"/>
        <v>2</v>
      </c>
      <c r="I40">
        <v>1000</v>
      </c>
    </row>
    <row r="41" spans="3:20" x14ac:dyDescent="0.3">
      <c r="D41">
        <f t="shared" ref="D41:H41" si="15">2-D14</f>
        <v>2</v>
      </c>
      <c r="E41">
        <f t="shared" si="15"/>
        <v>1</v>
      </c>
      <c r="F41">
        <f t="shared" si="15"/>
        <v>1</v>
      </c>
      <c r="G41">
        <f t="shared" si="15"/>
        <v>2</v>
      </c>
      <c r="H41">
        <f t="shared" si="15"/>
        <v>2</v>
      </c>
      <c r="I41">
        <v>1000</v>
      </c>
    </row>
    <row r="42" spans="3:20" x14ac:dyDescent="0.3">
      <c r="D42">
        <f t="shared" ref="D42:H42" si="16">2-D15</f>
        <v>2</v>
      </c>
      <c r="E42">
        <f t="shared" si="16"/>
        <v>1</v>
      </c>
      <c r="F42">
        <f t="shared" si="16"/>
        <v>1</v>
      </c>
      <c r="G42">
        <f t="shared" si="16"/>
        <v>2</v>
      </c>
      <c r="H42">
        <f t="shared" si="16"/>
        <v>1</v>
      </c>
      <c r="I42">
        <v>1000</v>
      </c>
    </row>
    <row r="43" spans="3:20" x14ac:dyDescent="0.3">
      <c r="D43">
        <f t="shared" ref="D43:H43" si="17">2-D16</f>
        <v>1</v>
      </c>
      <c r="E43">
        <f t="shared" si="17"/>
        <v>2</v>
      </c>
      <c r="F43">
        <f t="shared" si="17"/>
        <v>1</v>
      </c>
      <c r="G43">
        <f t="shared" si="17"/>
        <v>1</v>
      </c>
      <c r="H43">
        <f t="shared" si="17"/>
        <v>2</v>
      </c>
      <c r="I43">
        <v>1000</v>
      </c>
    </row>
    <row r="44" spans="3:20" x14ac:dyDescent="0.3">
      <c r="D44">
        <f t="shared" ref="D44:H44" si="18">2-D17</f>
        <v>2</v>
      </c>
      <c r="E44">
        <f t="shared" si="18"/>
        <v>1</v>
      </c>
      <c r="F44">
        <f t="shared" si="18"/>
        <v>1</v>
      </c>
      <c r="G44">
        <f t="shared" si="18"/>
        <v>1</v>
      </c>
      <c r="H44">
        <f t="shared" si="18"/>
        <v>2</v>
      </c>
      <c r="I44">
        <v>1000</v>
      </c>
    </row>
    <row r="45" spans="3:20" x14ac:dyDescent="0.3">
      <c r="D45">
        <f t="shared" ref="D45:H45" si="19">2-D18</f>
        <v>1</v>
      </c>
      <c r="E45">
        <f t="shared" si="19"/>
        <v>1</v>
      </c>
      <c r="F45">
        <f t="shared" si="19"/>
        <v>2</v>
      </c>
      <c r="G45">
        <f t="shared" si="19"/>
        <v>1</v>
      </c>
      <c r="H45">
        <f t="shared" si="19"/>
        <v>2</v>
      </c>
      <c r="I45">
        <v>1000</v>
      </c>
    </row>
    <row r="46" spans="3:20" x14ac:dyDescent="0.3">
      <c r="D46">
        <f t="shared" ref="D46:H46" si="20">2-D19</f>
        <v>2</v>
      </c>
      <c r="E46">
        <f t="shared" si="20"/>
        <v>1</v>
      </c>
      <c r="F46">
        <f t="shared" si="20"/>
        <v>2</v>
      </c>
      <c r="G46">
        <f t="shared" si="20"/>
        <v>2</v>
      </c>
      <c r="H46">
        <f t="shared" si="20"/>
        <v>2</v>
      </c>
      <c r="I46">
        <v>1000</v>
      </c>
    </row>
    <row r="47" spans="3:20" x14ac:dyDescent="0.3">
      <c r="D47">
        <f t="shared" ref="D47:H47" si="21">2-D20</f>
        <v>1</v>
      </c>
      <c r="E47">
        <f t="shared" si="21"/>
        <v>2</v>
      </c>
      <c r="F47">
        <f t="shared" si="21"/>
        <v>2</v>
      </c>
      <c r="G47">
        <f t="shared" si="21"/>
        <v>1</v>
      </c>
      <c r="H47">
        <f t="shared" si="21"/>
        <v>2</v>
      </c>
      <c r="I47">
        <v>1000</v>
      </c>
    </row>
    <row r="48" spans="3:20" x14ac:dyDescent="0.3">
      <c r="D48">
        <f t="shared" ref="D48:H48" si="22">2-D21</f>
        <v>2</v>
      </c>
      <c r="E48">
        <f t="shared" si="22"/>
        <v>1</v>
      </c>
      <c r="F48">
        <f t="shared" si="22"/>
        <v>1</v>
      </c>
      <c r="G48">
        <f t="shared" si="22"/>
        <v>2</v>
      </c>
      <c r="H48">
        <f t="shared" si="22"/>
        <v>1</v>
      </c>
      <c r="I48">
        <v>1000</v>
      </c>
    </row>
    <row r="49" spans="4:9" x14ac:dyDescent="0.3">
      <c r="D49">
        <f t="shared" ref="D49:H49" si="23">2-D22</f>
        <v>2</v>
      </c>
      <c r="E49">
        <f t="shared" si="23"/>
        <v>1</v>
      </c>
      <c r="F49">
        <f t="shared" si="23"/>
        <v>2</v>
      </c>
      <c r="G49">
        <f t="shared" si="23"/>
        <v>1</v>
      </c>
      <c r="H49">
        <f t="shared" si="23"/>
        <v>1</v>
      </c>
      <c r="I49">
        <v>1000</v>
      </c>
    </row>
    <row r="50" spans="4:9" x14ac:dyDescent="0.3">
      <c r="D50">
        <f t="shared" ref="D50:H50" si="24">2-D23</f>
        <v>1</v>
      </c>
      <c r="E50">
        <f t="shared" si="24"/>
        <v>2</v>
      </c>
      <c r="F50">
        <f t="shared" si="24"/>
        <v>1</v>
      </c>
      <c r="G50">
        <f t="shared" si="24"/>
        <v>2</v>
      </c>
      <c r="H50">
        <f t="shared" si="24"/>
        <v>2</v>
      </c>
      <c r="I50">
        <v>1000</v>
      </c>
    </row>
    <row r="51" spans="4:9" x14ac:dyDescent="0.3">
      <c r="D51">
        <f t="shared" ref="D51:H51" si="25">2-D24</f>
        <v>1</v>
      </c>
      <c r="E51">
        <f t="shared" si="25"/>
        <v>2</v>
      </c>
      <c r="F51">
        <f t="shared" si="25"/>
        <v>1</v>
      </c>
      <c r="G51">
        <f t="shared" si="25"/>
        <v>1</v>
      </c>
      <c r="H51">
        <f t="shared" si="25"/>
        <v>2</v>
      </c>
      <c r="I51">
        <v>1000</v>
      </c>
    </row>
    <row r="52" spans="4:9" x14ac:dyDescent="0.3">
      <c r="D52">
        <f t="shared" ref="D52:H52" si="26">2-D25</f>
        <v>1</v>
      </c>
      <c r="E52">
        <f t="shared" si="26"/>
        <v>2</v>
      </c>
      <c r="F52">
        <f t="shared" si="26"/>
        <v>1</v>
      </c>
      <c r="G52">
        <f t="shared" si="26"/>
        <v>1</v>
      </c>
      <c r="H52">
        <f t="shared" si="26"/>
        <v>2</v>
      </c>
      <c r="I52">
        <v>1000</v>
      </c>
    </row>
    <row r="53" spans="4:9" x14ac:dyDescent="0.3">
      <c r="D53">
        <f t="shared" ref="D53:H53" si="27">2-D26</f>
        <v>1</v>
      </c>
      <c r="E53">
        <f t="shared" si="27"/>
        <v>1</v>
      </c>
      <c r="F53">
        <f t="shared" si="27"/>
        <v>1</v>
      </c>
      <c r="G53">
        <f t="shared" si="27"/>
        <v>1</v>
      </c>
      <c r="H53">
        <f t="shared" si="27"/>
        <v>1</v>
      </c>
      <c r="I53">
        <v>1000</v>
      </c>
    </row>
    <row r="54" spans="4:9" x14ac:dyDescent="0.3">
      <c r="D54">
        <f t="shared" ref="D54:H54" si="28">2-D27</f>
        <v>2</v>
      </c>
      <c r="E54">
        <f t="shared" si="28"/>
        <v>1</v>
      </c>
      <c r="F54">
        <f t="shared" si="28"/>
        <v>1</v>
      </c>
      <c r="G54">
        <f t="shared" si="28"/>
        <v>1</v>
      </c>
      <c r="H54">
        <f t="shared" si="28"/>
        <v>2</v>
      </c>
      <c r="I54">
        <v>1000</v>
      </c>
    </row>
    <row r="55" spans="4:9" x14ac:dyDescent="0.3">
      <c r="D55">
        <f t="shared" ref="D55:H55" si="29">2-D28</f>
        <v>1</v>
      </c>
      <c r="E55">
        <f t="shared" si="29"/>
        <v>2</v>
      </c>
      <c r="F55">
        <f t="shared" si="29"/>
        <v>1</v>
      </c>
      <c r="G55">
        <f t="shared" si="29"/>
        <v>2</v>
      </c>
      <c r="H55">
        <f t="shared" si="29"/>
        <v>1</v>
      </c>
      <c r="I55">
        <v>1000</v>
      </c>
    </row>
    <row r="56" spans="4:9" x14ac:dyDescent="0.3">
      <c r="D56">
        <f t="shared" ref="D56:H56" si="30">2-D29</f>
        <v>2</v>
      </c>
      <c r="E56">
        <f t="shared" si="30"/>
        <v>2</v>
      </c>
      <c r="F56">
        <f t="shared" si="30"/>
        <v>2</v>
      </c>
      <c r="G56">
        <f t="shared" si="30"/>
        <v>1</v>
      </c>
      <c r="H56">
        <f t="shared" si="30"/>
        <v>2</v>
      </c>
      <c r="I56">
        <v>1000</v>
      </c>
    </row>
    <row r="57" spans="4:9" x14ac:dyDescent="0.3">
      <c r="D57">
        <f t="shared" ref="D57:H57" si="31">2-D30</f>
        <v>1</v>
      </c>
      <c r="E57">
        <f t="shared" si="31"/>
        <v>1</v>
      </c>
      <c r="F57">
        <f t="shared" si="31"/>
        <v>2</v>
      </c>
      <c r="G57">
        <f t="shared" si="31"/>
        <v>2</v>
      </c>
      <c r="H57">
        <f t="shared" si="31"/>
        <v>2</v>
      </c>
      <c r="I57">
        <v>1000</v>
      </c>
    </row>
    <row r="58" spans="4:9" x14ac:dyDescent="0.3">
      <c r="D58">
        <f t="shared" ref="D58:H58" si="32">2-D31</f>
        <v>1</v>
      </c>
      <c r="E58">
        <f t="shared" si="32"/>
        <v>1</v>
      </c>
      <c r="F58">
        <f t="shared" si="32"/>
        <v>2</v>
      </c>
      <c r="G58">
        <f t="shared" si="32"/>
        <v>2</v>
      </c>
      <c r="H58">
        <f t="shared" si="32"/>
        <v>1</v>
      </c>
      <c r="I58">
        <v>1000</v>
      </c>
    </row>
    <row r="59" spans="4:9" x14ac:dyDescent="0.3">
      <c r="D59">
        <f t="shared" ref="D59:H59" si="33">2-D32</f>
        <v>1</v>
      </c>
      <c r="E59">
        <f t="shared" si="33"/>
        <v>1</v>
      </c>
      <c r="F59">
        <f t="shared" si="33"/>
        <v>1</v>
      </c>
      <c r="G59">
        <f t="shared" si="33"/>
        <v>1</v>
      </c>
      <c r="H59">
        <f t="shared" si="33"/>
        <v>1</v>
      </c>
      <c r="I59">
        <v>1000</v>
      </c>
    </row>
    <row r="60" spans="4:9" x14ac:dyDescent="0.3">
      <c r="D60">
        <f t="shared" ref="D60:H60" si="34">2-D33</f>
        <v>2</v>
      </c>
      <c r="E60">
        <f t="shared" si="34"/>
        <v>2</v>
      </c>
      <c r="F60">
        <f t="shared" si="34"/>
        <v>1</v>
      </c>
      <c r="G60">
        <f t="shared" si="34"/>
        <v>1</v>
      </c>
      <c r="H60">
        <f t="shared" si="34"/>
        <v>1</v>
      </c>
      <c r="I60">
        <v>1000</v>
      </c>
    </row>
    <row r="63" spans="4:9" x14ac:dyDescent="0.3">
      <c r="D63">
        <f>3-D36</f>
        <v>1</v>
      </c>
      <c r="E63">
        <f t="shared" ref="E63:H63" si="35">3-E36</f>
        <v>2</v>
      </c>
      <c r="F63">
        <f t="shared" si="35"/>
        <v>1</v>
      </c>
      <c r="G63">
        <f t="shared" si="35"/>
        <v>2</v>
      </c>
      <c r="H63">
        <f t="shared" si="35"/>
        <v>2</v>
      </c>
      <c r="I63">
        <v>1000</v>
      </c>
    </row>
    <row r="64" spans="4:9" x14ac:dyDescent="0.3">
      <c r="D64">
        <f t="shared" ref="D64:H64" si="36">3-D37</f>
        <v>2</v>
      </c>
      <c r="E64">
        <f t="shared" si="36"/>
        <v>1</v>
      </c>
      <c r="F64">
        <f t="shared" si="36"/>
        <v>1</v>
      </c>
      <c r="G64">
        <f t="shared" si="36"/>
        <v>2</v>
      </c>
      <c r="H64">
        <f t="shared" si="36"/>
        <v>2</v>
      </c>
      <c r="I64">
        <v>1000</v>
      </c>
    </row>
    <row r="65" spans="4:9" x14ac:dyDescent="0.3">
      <c r="D65">
        <f t="shared" ref="D65:H65" si="37">3-D38</f>
        <v>1</v>
      </c>
      <c r="E65">
        <f t="shared" si="37"/>
        <v>2</v>
      </c>
      <c r="F65">
        <f t="shared" si="37"/>
        <v>2</v>
      </c>
      <c r="G65">
        <f t="shared" si="37"/>
        <v>2</v>
      </c>
      <c r="H65">
        <f t="shared" si="37"/>
        <v>1</v>
      </c>
      <c r="I65">
        <v>1000</v>
      </c>
    </row>
    <row r="66" spans="4:9" x14ac:dyDescent="0.3">
      <c r="D66">
        <f t="shared" ref="D66:H66" si="38">3-D39</f>
        <v>1</v>
      </c>
      <c r="E66">
        <f t="shared" si="38"/>
        <v>2</v>
      </c>
      <c r="F66">
        <f t="shared" si="38"/>
        <v>1</v>
      </c>
      <c r="G66">
        <f t="shared" si="38"/>
        <v>1</v>
      </c>
      <c r="H66">
        <f t="shared" si="38"/>
        <v>1</v>
      </c>
      <c r="I66">
        <v>1000</v>
      </c>
    </row>
    <row r="67" spans="4:9" x14ac:dyDescent="0.3">
      <c r="D67">
        <f t="shared" ref="D67:H67" si="39">3-D40</f>
        <v>1</v>
      </c>
      <c r="E67">
        <f t="shared" si="39"/>
        <v>1</v>
      </c>
      <c r="F67">
        <f t="shared" si="39"/>
        <v>1</v>
      </c>
      <c r="G67">
        <f t="shared" si="39"/>
        <v>1</v>
      </c>
      <c r="H67">
        <f t="shared" si="39"/>
        <v>1</v>
      </c>
      <c r="I67">
        <v>1000</v>
      </c>
    </row>
    <row r="68" spans="4:9" x14ac:dyDescent="0.3">
      <c r="D68">
        <f t="shared" ref="D68:H68" si="40">3-D41</f>
        <v>1</v>
      </c>
      <c r="E68">
        <f t="shared" si="40"/>
        <v>2</v>
      </c>
      <c r="F68">
        <f t="shared" si="40"/>
        <v>2</v>
      </c>
      <c r="G68">
        <f t="shared" si="40"/>
        <v>1</v>
      </c>
      <c r="H68">
        <f t="shared" si="40"/>
        <v>1</v>
      </c>
      <c r="I68">
        <v>1000</v>
      </c>
    </row>
    <row r="69" spans="4:9" x14ac:dyDescent="0.3">
      <c r="D69">
        <f t="shared" ref="D69:H69" si="41">3-D42</f>
        <v>1</v>
      </c>
      <c r="E69">
        <f t="shared" si="41"/>
        <v>2</v>
      </c>
      <c r="F69">
        <f t="shared" si="41"/>
        <v>2</v>
      </c>
      <c r="G69">
        <f t="shared" si="41"/>
        <v>1</v>
      </c>
      <c r="H69">
        <f t="shared" si="41"/>
        <v>2</v>
      </c>
      <c r="I69">
        <v>1000</v>
      </c>
    </row>
    <row r="70" spans="4:9" x14ac:dyDescent="0.3">
      <c r="D70">
        <f t="shared" ref="D70:H70" si="42">3-D43</f>
        <v>2</v>
      </c>
      <c r="E70">
        <f t="shared" si="42"/>
        <v>1</v>
      </c>
      <c r="F70">
        <f t="shared" si="42"/>
        <v>2</v>
      </c>
      <c r="G70">
        <f t="shared" si="42"/>
        <v>2</v>
      </c>
      <c r="H70">
        <f t="shared" si="42"/>
        <v>1</v>
      </c>
      <c r="I70">
        <v>1000</v>
      </c>
    </row>
    <row r="71" spans="4:9" x14ac:dyDescent="0.3">
      <c r="D71">
        <f t="shared" ref="D71:H71" si="43">3-D44</f>
        <v>1</v>
      </c>
      <c r="E71">
        <f t="shared" si="43"/>
        <v>2</v>
      </c>
      <c r="F71">
        <f t="shared" si="43"/>
        <v>2</v>
      </c>
      <c r="G71">
        <f t="shared" si="43"/>
        <v>2</v>
      </c>
      <c r="H71">
        <f t="shared" si="43"/>
        <v>1</v>
      </c>
      <c r="I71">
        <v>1000</v>
      </c>
    </row>
    <row r="72" spans="4:9" x14ac:dyDescent="0.3">
      <c r="D72">
        <f t="shared" ref="D72:H72" si="44">3-D45</f>
        <v>2</v>
      </c>
      <c r="E72">
        <f t="shared" si="44"/>
        <v>2</v>
      </c>
      <c r="F72">
        <f t="shared" si="44"/>
        <v>1</v>
      </c>
      <c r="G72">
        <f t="shared" si="44"/>
        <v>2</v>
      </c>
      <c r="H72">
        <f t="shared" si="44"/>
        <v>1</v>
      </c>
      <c r="I72">
        <v>1000</v>
      </c>
    </row>
    <row r="73" spans="4:9" x14ac:dyDescent="0.3">
      <c r="D73">
        <f t="shared" ref="D73:H73" si="45">3-D46</f>
        <v>1</v>
      </c>
      <c r="E73">
        <f t="shared" si="45"/>
        <v>2</v>
      </c>
      <c r="F73">
        <f t="shared" si="45"/>
        <v>1</v>
      </c>
      <c r="G73">
        <f t="shared" si="45"/>
        <v>1</v>
      </c>
      <c r="H73">
        <f t="shared" si="45"/>
        <v>1</v>
      </c>
      <c r="I73">
        <v>1000</v>
      </c>
    </row>
    <row r="74" spans="4:9" x14ac:dyDescent="0.3">
      <c r="D74">
        <f t="shared" ref="D74:H74" si="46">3-D47</f>
        <v>2</v>
      </c>
      <c r="E74">
        <f t="shared" si="46"/>
        <v>1</v>
      </c>
      <c r="F74">
        <f t="shared" si="46"/>
        <v>1</v>
      </c>
      <c r="G74">
        <f t="shared" si="46"/>
        <v>2</v>
      </c>
      <c r="H74">
        <f t="shared" si="46"/>
        <v>1</v>
      </c>
      <c r="I74">
        <v>1000</v>
      </c>
    </row>
    <row r="75" spans="4:9" x14ac:dyDescent="0.3">
      <c r="D75">
        <f t="shared" ref="D75:H75" si="47">3-D48</f>
        <v>1</v>
      </c>
      <c r="E75">
        <f t="shared" si="47"/>
        <v>2</v>
      </c>
      <c r="F75">
        <f t="shared" si="47"/>
        <v>2</v>
      </c>
      <c r="G75">
        <f t="shared" si="47"/>
        <v>1</v>
      </c>
      <c r="H75">
        <f t="shared" si="47"/>
        <v>2</v>
      </c>
      <c r="I75">
        <v>1000</v>
      </c>
    </row>
    <row r="76" spans="4:9" x14ac:dyDescent="0.3">
      <c r="D76">
        <f t="shared" ref="D76:H76" si="48">3-D49</f>
        <v>1</v>
      </c>
      <c r="E76">
        <f t="shared" si="48"/>
        <v>2</v>
      </c>
      <c r="F76">
        <f t="shared" si="48"/>
        <v>1</v>
      </c>
      <c r="G76">
        <f t="shared" si="48"/>
        <v>2</v>
      </c>
      <c r="H76">
        <f t="shared" si="48"/>
        <v>2</v>
      </c>
      <c r="I76">
        <v>1000</v>
      </c>
    </row>
    <row r="77" spans="4:9" x14ac:dyDescent="0.3">
      <c r="D77">
        <f t="shared" ref="D77:H77" si="49">3-D50</f>
        <v>2</v>
      </c>
      <c r="E77">
        <f t="shared" si="49"/>
        <v>1</v>
      </c>
      <c r="F77">
        <f t="shared" si="49"/>
        <v>2</v>
      </c>
      <c r="G77">
        <f t="shared" si="49"/>
        <v>1</v>
      </c>
      <c r="H77">
        <f t="shared" si="49"/>
        <v>1</v>
      </c>
      <c r="I77">
        <v>1000</v>
      </c>
    </row>
    <row r="78" spans="4:9" x14ac:dyDescent="0.3">
      <c r="D78">
        <f t="shared" ref="D78:H78" si="50">3-D51</f>
        <v>2</v>
      </c>
      <c r="E78">
        <f t="shared" si="50"/>
        <v>1</v>
      </c>
      <c r="F78">
        <f t="shared" si="50"/>
        <v>2</v>
      </c>
      <c r="G78">
        <f t="shared" si="50"/>
        <v>2</v>
      </c>
      <c r="H78">
        <f t="shared" si="50"/>
        <v>1</v>
      </c>
      <c r="I78">
        <v>1000</v>
      </c>
    </row>
    <row r="79" spans="4:9" x14ac:dyDescent="0.3">
      <c r="D79">
        <f t="shared" ref="D79:H79" si="51">3-D52</f>
        <v>2</v>
      </c>
      <c r="E79">
        <f t="shared" si="51"/>
        <v>1</v>
      </c>
      <c r="F79">
        <f t="shared" si="51"/>
        <v>2</v>
      </c>
      <c r="G79">
        <f t="shared" si="51"/>
        <v>2</v>
      </c>
      <c r="H79">
        <f t="shared" si="51"/>
        <v>1</v>
      </c>
      <c r="I79">
        <v>1000</v>
      </c>
    </row>
    <row r="80" spans="4:9" x14ac:dyDescent="0.3">
      <c r="D80">
        <f t="shared" ref="D80:H80" si="52">3-D53</f>
        <v>2</v>
      </c>
      <c r="E80">
        <f t="shared" si="52"/>
        <v>2</v>
      </c>
      <c r="F80">
        <f t="shared" si="52"/>
        <v>2</v>
      </c>
      <c r="G80">
        <f t="shared" si="52"/>
        <v>2</v>
      </c>
      <c r="H80">
        <f t="shared" si="52"/>
        <v>2</v>
      </c>
      <c r="I80">
        <v>1000</v>
      </c>
    </row>
    <row r="81" spans="4:9" x14ac:dyDescent="0.3">
      <c r="D81">
        <f t="shared" ref="D81:H81" si="53">3-D54</f>
        <v>1</v>
      </c>
      <c r="E81">
        <f t="shared" si="53"/>
        <v>2</v>
      </c>
      <c r="F81">
        <f t="shared" si="53"/>
        <v>2</v>
      </c>
      <c r="G81">
        <f t="shared" si="53"/>
        <v>2</v>
      </c>
      <c r="H81">
        <f t="shared" si="53"/>
        <v>1</v>
      </c>
      <c r="I81">
        <v>1000</v>
      </c>
    </row>
    <row r="82" spans="4:9" x14ac:dyDescent="0.3">
      <c r="D82">
        <f t="shared" ref="D82:H82" si="54">3-D55</f>
        <v>2</v>
      </c>
      <c r="E82">
        <f t="shared" si="54"/>
        <v>1</v>
      </c>
      <c r="F82">
        <f t="shared" si="54"/>
        <v>2</v>
      </c>
      <c r="G82">
        <f t="shared" si="54"/>
        <v>1</v>
      </c>
      <c r="H82">
        <f t="shared" si="54"/>
        <v>2</v>
      </c>
      <c r="I82">
        <v>1000</v>
      </c>
    </row>
    <row r="83" spans="4:9" x14ac:dyDescent="0.3">
      <c r="D83">
        <f t="shared" ref="D83:H83" si="55">3-D56</f>
        <v>1</v>
      </c>
      <c r="E83">
        <f t="shared" si="55"/>
        <v>1</v>
      </c>
      <c r="F83">
        <f t="shared" si="55"/>
        <v>1</v>
      </c>
      <c r="G83">
        <f t="shared" si="55"/>
        <v>2</v>
      </c>
      <c r="H83">
        <f t="shared" si="55"/>
        <v>1</v>
      </c>
      <c r="I83">
        <v>1000</v>
      </c>
    </row>
    <row r="84" spans="4:9" x14ac:dyDescent="0.3">
      <c r="D84">
        <f t="shared" ref="D84:H84" si="56">3-D57</f>
        <v>2</v>
      </c>
      <c r="E84">
        <f t="shared" si="56"/>
        <v>2</v>
      </c>
      <c r="F84">
        <f t="shared" si="56"/>
        <v>1</v>
      </c>
      <c r="G84">
        <f t="shared" si="56"/>
        <v>1</v>
      </c>
      <c r="H84">
        <f t="shared" si="56"/>
        <v>1</v>
      </c>
      <c r="I84">
        <v>1000</v>
      </c>
    </row>
    <row r="85" spans="4:9" x14ac:dyDescent="0.3">
      <c r="D85">
        <f t="shared" ref="D85:H85" si="57">3-D58</f>
        <v>2</v>
      </c>
      <c r="E85">
        <f t="shared" si="57"/>
        <v>2</v>
      </c>
      <c r="F85">
        <f t="shared" si="57"/>
        <v>1</v>
      </c>
      <c r="G85">
        <f t="shared" si="57"/>
        <v>1</v>
      </c>
      <c r="H85">
        <f t="shared" si="57"/>
        <v>2</v>
      </c>
      <c r="I85">
        <v>1000</v>
      </c>
    </row>
    <row r="86" spans="4:9" x14ac:dyDescent="0.3">
      <c r="D86">
        <f t="shared" ref="D86:H86" si="58">3-D59</f>
        <v>2</v>
      </c>
      <c r="E86">
        <f t="shared" si="58"/>
        <v>2</v>
      </c>
      <c r="F86">
        <f t="shared" si="58"/>
        <v>2</v>
      </c>
      <c r="G86">
        <f t="shared" si="58"/>
        <v>2</v>
      </c>
      <c r="H86">
        <f t="shared" si="58"/>
        <v>2</v>
      </c>
      <c r="I86">
        <v>1000</v>
      </c>
    </row>
    <row r="87" spans="4:9" x14ac:dyDescent="0.3">
      <c r="D87">
        <f t="shared" ref="D87:H87" si="59">3-D60</f>
        <v>1</v>
      </c>
      <c r="E87">
        <f t="shared" si="59"/>
        <v>1</v>
      </c>
      <c r="F87">
        <f t="shared" si="59"/>
        <v>2</v>
      </c>
      <c r="G87">
        <f t="shared" si="59"/>
        <v>2</v>
      </c>
      <c r="H87">
        <f t="shared" si="59"/>
        <v>2</v>
      </c>
      <c r="I87">
        <v>1000</v>
      </c>
    </row>
  </sheetData>
  <conditionalFormatting sqref="D9:H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:T3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N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H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3A45-DC2D-4CDB-A32E-E29AB26C91B0}">
  <dimension ref="A1:L81"/>
  <sheetViews>
    <sheetView topLeftCell="A40" workbookViewId="0">
      <selection activeCell="E41" sqref="E41"/>
    </sheetView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8370094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2</v>
      </c>
      <c r="I5" s="3" t="s">
        <v>12</v>
      </c>
      <c r="J5" s="4">
        <v>0</v>
      </c>
      <c r="K5" s="3" t="s">
        <v>13</v>
      </c>
      <c r="L5" s="4" t="s">
        <v>93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1</v>
      </c>
      <c r="C8" s="6">
        <v>2</v>
      </c>
      <c r="D8" s="6">
        <v>1</v>
      </c>
      <c r="E8" s="6">
        <v>2</v>
      </c>
      <c r="F8" s="6">
        <v>2</v>
      </c>
      <c r="G8" s="6">
        <v>1000</v>
      </c>
    </row>
    <row r="9" spans="1:12" ht="15" thickBot="1" x14ac:dyDescent="0.35">
      <c r="A9" s="5" t="s">
        <v>23</v>
      </c>
      <c r="B9" s="6">
        <v>2</v>
      </c>
      <c r="C9" s="6">
        <v>1</v>
      </c>
      <c r="D9" s="6">
        <v>1</v>
      </c>
      <c r="E9" s="6">
        <v>2</v>
      </c>
      <c r="F9" s="6">
        <v>2</v>
      </c>
      <c r="G9" s="6">
        <v>1000</v>
      </c>
    </row>
    <row r="10" spans="1:12" ht="15" thickBot="1" x14ac:dyDescent="0.35">
      <c r="A10" s="5" t="s">
        <v>24</v>
      </c>
      <c r="B10" s="6">
        <v>1</v>
      </c>
      <c r="C10" s="6">
        <v>2</v>
      </c>
      <c r="D10" s="6">
        <v>2</v>
      </c>
      <c r="E10" s="6">
        <v>2</v>
      </c>
      <c r="F10" s="6">
        <v>1</v>
      </c>
      <c r="G10" s="6">
        <v>1000</v>
      </c>
    </row>
    <row r="11" spans="1:12" ht="15" thickBot="1" x14ac:dyDescent="0.35">
      <c r="A11" s="5" t="s">
        <v>25</v>
      </c>
      <c r="B11" s="6">
        <v>1</v>
      </c>
      <c r="C11" s="6">
        <v>2</v>
      </c>
      <c r="D11" s="6">
        <v>1</v>
      </c>
      <c r="E11" s="6">
        <v>1</v>
      </c>
      <c r="F11" s="6">
        <v>1</v>
      </c>
      <c r="G11" s="6">
        <v>1000</v>
      </c>
    </row>
    <row r="12" spans="1:12" ht="15" thickBot="1" x14ac:dyDescent="0.35">
      <c r="A12" s="5" t="s">
        <v>26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>
        <v>1000</v>
      </c>
    </row>
    <row r="13" spans="1:12" ht="15" thickBot="1" x14ac:dyDescent="0.35">
      <c r="A13" s="5" t="s">
        <v>27</v>
      </c>
      <c r="B13" s="6">
        <v>1</v>
      </c>
      <c r="C13" s="6">
        <v>2</v>
      </c>
      <c r="D13" s="6">
        <v>2</v>
      </c>
      <c r="E13" s="6">
        <v>1</v>
      </c>
      <c r="F13" s="6">
        <v>1</v>
      </c>
      <c r="G13" s="6">
        <v>1000</v>
      </c>
    </row>
    <row r="14" spans="1:12" ht="15" thickBot="1" x14ac:dyDescent="0.35">
      <c r="A14" s="5" t="s">
        <v>28</v>
      </c>
      <c r="B14" s="6">
        <v>1</v>
      </c>
      <c r="C14" s="6">
        <v>2</v>
      </c>
      <c r="D14" s="6">
        <v>2</v>
      </c>
      <c r="E14" s="6">
        <v>1</v>
      </c>
      <c r="F14" s="6">
        <v>2</v>
      </c>
      <c r="G14" s="6">
        <v>1000</v>
      </c>
    </row>
    <row r="15" spans="1:12" ht="15" thickBot="1" x14ac:dyDescent="0.35">
      <c r="A15" s="5" t="s">
        <v>29</v>
      </c>
      <c r="B15" s="6">
        <v>2</v>
      </c>
      <c r="C15" s="6">
        <v>1</v>
      </c>
      <c r="D15" s="6">
        <v>2</v>
      </c>
      <c r="E15" s="6">
        <v>2</v>
      </c>
      <c r="F15" s="6">
        <v>1</v>
      </c>
      <c r="G15" s="6">
        <v>1000</v>
      </c>
    </row>
    <row r="16" spans="1:12" ht="15" thickBot="1" x14ac:dyDescent="0.35">
      <c r="A16" s="5" t="s">
        <v>30</v>
      </c>
      <c r="B16" s="6">
        <v>1</v>
      </c>
      <c r="C16" s="6">
        <v>2</v>
      </c>
      <c r="D16" s="6">
        <v>2</v>
      </c>
      <c r="E16" s="6">
        <v>2</v>
      </c>
      <c r="F16" s="6">
        <v>1</v>
      </c>
      <c r="G16" s="6">
        <v>1000</v>
      </c>
    </row>
    <row r="17" spans="1:7" ht="15" thickBot="1" x14ac:dyDescent="0.35">
      <c r="A17" s="5" t="s">
        <v>31</v>
      </c>
      <c r="B17" s="6">
        <v>2</v>
      </c>
      <c r="C17" s="6">
        <v>2</v>
      </c>
      <c r="D17" s="6">
        <v>1</v>
      </c>
      <c r="E17" s="6">
        <v>2</v>
      </c>
      <c r="F17" s="6">
        <v>1</v>
      </c>
      <c r="G17" s="6">
        <v>1000</v>
      </c>
    </row>
    <row r="18" spans="1:7" ht="15" thickBot="1" x14ac:dyDescent="0.35">
      <c r="A18" s="5" t="s">
        <v>32</v>
      </c>
      <c r="B18" s="6">
        <v>1</v>
      </c>
      <c r="C18" s="6">
        <v>2</v>
      </c>
      <c r="D18" s="6">
        <v>1</v>
      </c>
      <c r="E18" s="6">
        <v>1</v>
      </c>
      <c r="F18" s="6">
        <v>1</v>
      </c>
      <c r="G18" s="6">
        <v>1000</v>
      </c>
    </row>
    <row r="19" spans="1:7" ht="15" thickBot="1" x14ac:dyDescent="0.35">
      <c r="A19" s="5" t="s">
        <v>33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1000</v>
      </c>
    </row>
    <row r="20" spans="1:7" ht="15" thickBot="1" x14ac:dyDescent="0.35">
      <c r="A20" s="5" t="s">
        <v>34</v>
      </c>
      <c r="B20" s="6">
        <v>1</v>
      </c>
      <c r="C20" s="6">
        <v>2</v>
      </c>
      <c r="D20" s="6">
        <v>2</v>
      </c>
      <c r="E20" s="6">
        <v>1</v>
      </c>
      <c r="F20" s="6">
        <v>2</v>
      </c>
      <c r="G20" s="6">
        <v>1000</v>
      </c>
    </row>
    <row r="21" spans="1:7" ht="15" thickBot="1" x14ac:dyDescent="0.35">
      <c r="A21" s="5" t="s">
        <v>35</v>
      </c>
      <c r="B21" s="6">
        <v>1</v>
      </c>
      <c r="C21" s="6">
        <v>2</v>
      </c>
      <c r="D21" s="6">
        <v>1</v>
      </c>
      <c r="E21" s="6">
        <v>2</v>
      </c>
      <c r="F21" s="6">
        <v>2</v>
      </c>
      <c r="G21" s="6">
        <v>1000</v>
      </c>
    </row>
    <row r="22" spans="1:7" ht="15" thickBot="1" x14ac:dyDescent="0.35">
      <c r="A22" s="5" t="s">
        <v>36</v>
      </c>
      <c r="B22" s="6">
        <v>2</v>
      </c>
      <c r="C22" s="6">
        <v>1</v>
      </c>
      <c r="D22" s="6">
        <v>2</v>
      </c>
      <c r="E22" s="6">
        <v>1</v>
      </c>
      <c r="F22" s="6">
        <v>1</v>
      </c>
      <c r="G22" s="6">
        <v>1000</v>
      </c>
    </row>
    <row r="23" spans="1:7" ht="15" thickBot="1" x14ac:dyDescent="0.35">
      <c r="A23" s="5" t="s">
        <v>37</v>
      </c>
      <c r="B23" s="6">
        <v>2</v>
      </c>
      <c r="C23" s="6">
        <v>1</v>
      </c>
      <c r="D23" s="6">
        <v>2</v>
      </c>
      <c r="E23" s="6">
        <v>2</v>
      </c>
      <c r="F23" s="6">
        <v>1</v>
      </c>
      <c r="G23" s="6">
        <v>1000</v>
      </c>
    </row>
    <row r="24" spans="1:7" ht="15" thickBot="1" x14ac:dyDescent="0.35">
      <c r="A24" s="5" t="s">
        <v>38</v>
      </c>
      <c r="B24" s="6">
        <v>2</v>
      </c>
      <c r="C24" s="6">
        <v>1</v>
      </c>
      <c r="D24" s="6">
        <v>2</v>
      </c>
      <c r="E24" s="6">
        <v>2</v>
      </c>
      <c r="F24" s="6">
        <v>1</v>
      </c>
      <c r="G24" s="6">
        <v>1000</v>
      </c>
    </row>
    <row r="25" spans="1:7" ht="15" thickBot="1" x14ac:dyDescent="0.35">
      <c r="A25" s="5" t="s">
        <v>39</v>
      </c>
      <c r="B25" s="6">
        <v>2</v>
      </c>
      <c r="C25" s="6">
        <v>2</v>
      </c>
      <c r="D25" s="6">
        <v>2</v>
      </c>
      <c r="E25" s="6">
        <v>2</v>
      </c>
      <c r="F25" s="6">
        <v>2</v>
      </c>
      <c r="G25" s="6">
        <v>1000</v>
      </c>
    </row>
    <row r="26" spans="1:7" ht="15" thickBot="1" x14ac:dyDescent="0.35">
      <c r="A26" s="5" t="s">
        <v>40</v>
      </c>
      <c r="B26" s="6">
        <v>1</v>
      </c>
      <c r="C26" s="6">
        <v>2</v>
      </c>
      <c r="D26" s="6">
        <v>2</v>
      </c>
      <c r="E26" s="6">
        <v>2</v>
      </c>
      <c r="F26" s="6">
        <v>1</v>
      </c>
      <c r="G26" s="6">
        <v>1000</v>
      </c>
    </row>
    <row r="27" spans="1:7" ht="15" thickBot="1" x14ac:dyDescent="0.35">
      <c r="A27" s="5" t="s">
        <v>41</v>
      </c>
      <c r="B27" s="6">
        <v>2</v>
      </c>
      <c r="C27" s="6">
        <v>1</v>
      </c>
      <c r="D27" s="6">
        <v>2</v>
      </c>
      <c r="E27" s="6">
        <v>1</v>
      </c>
      <c r="F27" s="6">
        <v>2</v>
      </c>
      <c r="G27" s="6">
        <v>1000</v>
      </c>
    </row>
    <row r="28" spans="1:7" ht="15" thickBot="1" x14ac:dyDescent="0.35">
      <c r="A28" s="5" t="s">
        <v>42</v>
      </c>
      <c r="B28" s="6">
        <v>1</v>
      </c>
      <c r="C28" s="6">
        <v>1</v>
      </c>
      <c r="D28" s="6">
        <v>1</v>
      </c>
      <c r="E28" s="6">
        <v>2</v>
      </c>
      <c r="F28" s="6">
        <v>1</v>
      </c>
      <c r="G28" s="6">
        <v>1000</v>
      </c>
    </row>
    <row r="29" spans="1:7" ht="15" thickBot="1" x14ac:dyDescent="0.35">
      <c r="A29" s="5" t="s">
        <v>43</v>
      </c>
      <c r="B29" s="6">
        <v>2</v>
      </c>
      <c r="C29" s="6">
        <v>2</v>
      </c>
      <c r="D29" s="6">
        <v>1</v>
      </c>
      <c r="E29" s="6">
        <v>1</v>
      </c>
      <c r="F29" s="6">
        <v>1</v>
      </c>
      <c r="G29" s="6">
        <v>1000</v>
      </c>
    </row>
    <row r="30" spans="1:7" ht="15" thickBot="1" x14ac:dyDescent="0.35">
      <c r="A30" s="5" t="s">
        <v>44</v>
      </c>
      <c r="B30" s="6">
        <v>2</v>
      </c>
      <c r="C30" s="6">
        <v>2</v>
      </c>
      <c r="D30" s="6">
        <v>1</v>
      </c>
      <c r="E30" s="6">
        <v>1</v>
      </c>
      <c r="F30" s="6">
        <v>2</v>
      </c>
      <c r="G30" s="6">
        <v>1000</v>
      </c>
    </row>
    <row r="31" spans="1:7" ht="15" thickBot="1" x14ac:dyDescent="0.35">
      <c r="A31" s="5" t="s">
        <v>45</v>
      </c>
      <c r="B31" s="6">
        <v>2</v>
      </c>
      <c r="C31" s="6">
        <v>2</v>
      </c>
      <c r="D31" s="6">
        <v>2</v>
      </c>
      <c r="E31" s="6">
        <v>2</v>
      </c>
      <c r="F31" s="6">
        <v>2</v>
      </c>
      <c r="G31" s="6">
        <v>1000</v>
      </c>
    </row>
    <row r="32" spans="1:7" ht="15" thickBot="1" x14ac:dyDescent="0.35">
      <c r="A32" s="5" t="s">
        <v>46</v>
      </c>
      <c r="B32" s="6">
        <v>1</v>
      </c>
      <c r="C32" s="6">
        <v>1</v>
      </c>
      <c r="D32" s="6">
        <v>2</v>
      </c>
      <c r="E32" s="6">
        <v>2</v>
      </c>
      <c r="F32" s="6">
        <v>2</v>
      </c>
      <c r="G32" s="6">
        <v>1000</v>
      </c>
    </row>
    <row r="33" spans="1:10" ht="18.600000000000001" thickBot="1" x14ac:dyDescent="0.35">
      <c r="A33" s="1"/>
    </row>
    <row r="34" spans="1:10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0" ht="15" thickBot="1" x14ac:dyDescent="0.35">
      <c r="A35" s="5" t="s">
        <v>48</v>
      </c>
      <c r="B35" s="6" t="s">
        <v>72</v>
      </c>
      <c r="C35" s="6" t="s">
        <v>72</v>
      </c>
      <c r="D35" s="6" t="s">
        <v>72</v>
      </c>
      <c r="E35" s="6" t="s">
        <v>94</v>
      </c>
      <c r="F35" s="6" t="s">
        <v>95</v>
      </c>
    </row>
    <row r="36" spans="1:10" ht="15" thickBot="1" x14ac:dyDescent="0.35">
      <c r="A36" s="5" t="s">
        <v>75</v>
      </c>
      <c r="B36" s="6" t="s">
        <v>49</v>
      </c>
      <c r="C36" s="6" t="s">
        <v>49</v>
      </c>
      <c r="D36" s="6" t="s">
        <v>49</v>
      </c>
      <c r="E36" s="6" t="s">
        <v>96</v>
      </c>
      <c r="F36" s="6" t="s">
        <v>97</v>
      </c>
    </row>
    <row r="37" spans="1:10" ht="18.600000000000001" thickBot="1" x14ac:dyDescent="0.35">
      <c r="A37" s="1"/>
    </row>
    <row r="38" spans="1:10" ht="15" thickBot="1" x14ac:dyDescent="0.35">
      <c r="A38" s="5" t="s">
        <v>52</v>
      </c>
      <c r="B38" s="5" t="s">
        <v>16</v>
      </c>
      <c r="C38" s="5" t="s">
        <v>17</v>
      </c>
      <c r="D38" s="5" t="s">
        <v>18</v>
      </c>
      <c r="E38" s="5" t="s">
        <v>19</v>
      </c>
      <c r="F38" s="5" t="s">
        <v>20</v>
      </c>
    </row>
    <row r="39" spans="1:10" ht="15" thickBot="1" x14ac:dyDescent="0.35">
      <c r="A39" s="5" t="s">
        <v>48</v>
      </c>
      <c r="B39" s="6">
        <v>1</v>
      </c>
      <c r="C39" s="6">
        <v>1</v>
      </c>
      <c r="D39" s="6">
        <v>1</v>
      </c>
      <c r="E39" s="6">
        <v>501.1</v>
      </c>
      <c r="F39" s="6">
        <v>498.6</v>
      </c>
    </row>
    <row r="40" spans="1:10" ht="15" thickBot="1" x14ac:dyDescent="0.35">
      <c r="A40" s="5" t="s">
        <v>75</v>
      </c>
      <c r="B40" s="6">
        <v>0</v>
      </c>
      <c r="C40" s="6">
        <v>0</v>
      </c>
      <c r="D40" s="6">
        <v>0</v>
      </c>
      <c r="E40" s="6">
        <v>500.1</v>
      </c>
      <c r="F40" s="6">
        <v>497.6</v>
      </c>
    </row>
    <row r="41" spans="1:10" ht="18.600000000000001" thickBot="1" x14ac:dyDescent="0.35">
      <c r="A41" s="1"/>
      <c r="G41" s="12">
        <f>CORREL(G43:G67,statikus1!O9:O33)</f>
        <v>-0.60609163500339924</v>
      </c>
    </row>
    <row r="42" spans="1:10" ht="15" thickBot="1" x14ac:dyDescent="0.35">
      <c r="A42" s="5" t="s">
        <v>53</v>
      </c>
      <c r="B42" s="5" t="s">
        <v>16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54</v>
      </c>
      <c r="H42" s="5" t="s">
        <v>55</v>
      </c>
      <c r="I42" s="5" t="s">
        <v>56</v>
      </c>
      <c r="J42" s="5" t="s">
        <v>57</v>
      </c>
    </row>
    <row r="43" spans="1:10" ht="15" thickBot="1" x14ac:dyDescent="0.35">
      <c r="A43" s="5" t="s">
        <v>22</v>
      </c>
      <c r="B43" s="6">
        <v>1</v>
      </c>
      <c r="C43" s="6">
        <v>0</v>
      </c>
      <c r="D43" s="6">
        <v>1</v>
      </c>
      <c r="E43" s="6">
        <v>500.1</v>
      </c>
      <c r="F43" s="6">
        <v>497.6</v>
      </c>
      <c r="G43" s="6">
        <v>999.6</v>
      </c>
      <c r="H43" s="6">
        <v>1000</v>
      </c>
      <c r="I43" s="6">
        <v>0.4</v>
      </c>
      <c r="J43" s="6">
        <v>0.04</v>
      </c>
    </row>
    <row r="44" spans="1:10" ht="15" thickBot="1" x14ac:dyDescent="0.35">
      <c r="A44" s="5" t="s">
        <v>23</v>
      </c>
      <c r="B44" s="6">
        <v>0</v>
      </c>
      <c r="C44" s="6">
        <v>1</v>
      </c>
      <c r="D44" s="6">
        <v>1</v>
      </c>
      <c r="E44" s="6">
        <v>500.1</v>
      </c>
      <c r="F44" s="6">
        <v>497.6</v>
      </c>
      <c r="G44" s="6">
        <v>999.6</v>
      </c>
      <c r="H44" s="6">
        <v>1000</v>
      </c>
      <c r="I44" s="6">
        <v>0.4</v>
      </c>
      <c r="J44" s="6">
        <v>0.04</v>
      </c>
    </row>
    <row r="45" spans="1:10" ht="15" thickBot="1" x14ac:dyDescent="0.35">
      <c r="A45" s="5" t="s">
        <v>24</v>
      </c>
      <c r="B45" s="6">
        <v>1</v>
      </c>
      <c r="C45" s="6">
        <v>0</v>
      </c>
      <c r="D45" s="6">
        <v>0</v>
      </c>
      <c r="E45" s="6">
        <v>500.1</v>
      </c>
      <c r="F45" s="6">
        <v>498.6</v>
      </c>
      <c r="G45" s="6">
        <v>999.6</v>
      </c>
      <c r="H45" s="6">
        <v>1000</v>
      </c>
      <c r="I45" s="6">
        <v>0.4</v>
      </c>
      <c r="J45" s="6">
        <v>0.04</v>
      </c>
    </row>
    <row r="46" spans="1:10" ht="15" thickBot="1" x14ac:dyDescent="0.35">
      <c r="A46" s="5" t="s">
        <v>25</v>
      </c>
      <c r="B46" s="6">
        <v>1</v>
      </c>
      <c r="C46" s="6">
        <v>0</v>
      </c>
      <c r="D46" s="6">
        <v>1</v>
      </c>
      <c r="E46" s="6">
        <v>501.1</v>
      </c>
      <c r="F46" s="6">
        <v>498.6</v>
      </c>
      <c r="G46" s="6">
        <v>1001.6</v>
      </c>
      <c r="H46" s="6">
        <v>1000</v>
      </c>
      <c r="I46" s="6">
        <v>-1.6</v>
      </c>
      <c r="J46" s="6">
        <v>-0.16</v>
      </c>
    </row>
    <row r="47" spans="1:10" ht="15" thickBot="1" x14ac:dyDescent="0.35">
      <c r="A47" s="5" t="s">
        <v>26</v>
      </c>
      <c r="B47" s="6">
        <v>1</v>
      </c>
      <c r="C47" s="6">
        <v>1</v>
      </c>
      <c r="D47" s="6">
        <v>1</v>
      </c>
      <c r="E47" s="6">
        <v>501.1</v>
      </c>
      <c r="F47" s="6">
        <v>498.6</v>
      </c>
      <c r="G47" s="6">
        <v>1002.6</v>
      </c>
      <c r="H47" s="6">
        <v>1000</v>
      </c>
      <c r="I47" s="6">
        <v>-2.6</v>
      </c>
      <c r="J47" s="6">
        <v>-0.26</v>
      </c>
    </row>
    <row r="48" spans="1:10" ht="15" thickBot="1" x14ac:dyDescent="0.35">
      <c r="A48" s="5" t="s">
        <v>27</v>
      </c>
      <c r="B48" s="6">
        <v>1</v>
      </c>
      <c r="C48" s="6">
        <v>0</v>
      </c>
      <c r="D48" s="6">
        <v>0</v>
      </c>
      <c r="E48" s="6">
        <v>501.1</v>
      </c>
      <c r="F48" s="6">
        <v>498.6</v>
      </c>
      <c r="G48" s="6">
        <v>1000.6</v>
      </c>
      <c r="H48" s="6">
        <v>1000</v>
      </c>
      <c r="I48" s="6">
        <v>-0.6</v>
      </c>
      <c r="J48" s="6">
        <v>-0.06</v>
      </c>
    </row>
    <row r="49" spans="1:10" ht="15" thickBot="1" x14ac:dyDescent="0.35">
      <c r="A49" s="5" t="s">
        <v>28</v>
      </c>
      <c r="B49" s="6">
        <v>1</v>
      </c>
      <c r="C49" s="6">
        <v>0</v>
      </c>
      <c r="D49" s="6">
        <v>0</v>
      </c>
      <c r="E49" s="6">
        <v>501.1</v>
      </c>
      <c r="F49" s="6">
        <v>497.6</v>
      </c>
      <c r="G49" s="6">
        <v>999.6</v>
      </c>
      <c r="H49" s="6">
        <v>1000</v>
      </c>
      <c r="I49" s="6">
        <v>0.4</v>
      </c>
      <c r="J49" s="6">
        <v>0.04</v>
      </c>
    </row>
    <row r="50" spans="1:10" ht="15" thickBot="1" x14ac:dyDescent="0.35">
      <c r="A50" s="5" t="s">
        <v>29</v>
      </c>
      <c r="B50" s="6">
        <v>0</v>
      </c>
      <c r="C50" s="6">
        <v>1</v>
      </c>
      <c r="D50" s="6">
        <v>0</v>
      </c>
      <c r="E50" s="6">
        <v>500.1</v>
      </c>
      <c r="F50" s="6">
        <v>498.6</v>
      </c>
      <c r="G50" s="6">
        <v>999.6</v>
      </c>
      <c r="H50" s="6">
        <v>1000</v>
      </c>
      <c r="I50" s="6">
        <v>0.4</v>
      </c>
      <c r="J50" s="6">
        <v>0.04</v>
      </c>
    </row>
    <row r="51" spans="1:10" ht="15" thickBot="1" x14ac:dyDescent="0.35">
      <c r="A51" s="5" t="s">
        <v>30</v>
      </c>
      <c r="B51" s="6">
        <v>1</v>
      </c>
      <c r="C51" s="6">
        <v>0</v>
      </c>
      <c r="D51" s="6">
        <v>0</v>
      </c>
      <c r="E51" s="6">
        <v>500.1</v>
      </c>
      <c r="F51" s="6">
        <v>498.6</v>
      </c>
      <c r="G51" s="6">
        <v>999.6</v>
      </c>
      <c r="H51" s="6">
        <v>1000</v>
      </c>
      <c r="I51" s="6">
        <v>0.4</v>
      </c>
      <c r="J51" s="6">
        <v>0.04</v>
      </c>
    </row>
    <row r="52" spans="1:10" ht="15" thickBot="1" x14ac:dyDescent="0.35">
      <c r="A52" s="5" t="s">
        <v>31</v>
      </c>
      <c r="B52" s="6">
        <v>0</v>
      </c>
      <c r="C52" s="6">
        <v>0</v>
      </c>
      <c r="D52" s="6">
        <v>1</v>
      </c>
      <c r="E52" s="6">
        <v>500.1</v>
      </c>
      <c r="F52" s="6">
        <v>498.6</v>
      </c>
      <c r="G52" s="6">
        <v>999.6</v>
      </c>
      <c r="H52" s="6">
        <v>1000</v>
      </c>
      <c r="I52" s="6">
        <v>0.4</v>
      </c>
      <c r="J52" s="6">
        <v>0.04</v>
      </c>
    </row>
    <row r="53" spans="1:10" ht="15" thickBot="1" x14ac:dyDescent="0.35">
      <c r="A53" s="5" t="s">
        <v>32</v>
      </c>
      <c r="B53" s="6">
        <v>1</v>
      </c>
      <c r="C53" s="6">
        <v>0</v>
      </c>
      <c r="D53" s="6">
        <v>1</v>
      </c>
      <c r="E53" s="6">
        <v>501.1</v>
      </c>
      <c r="F53" s="6">
        <v>498.6</v>
      </c>
      <c r="G53" s="6">
        <v>1001.6</v>
      </c>
      <c r="H53" s="6">
        <v>1000</v>
      </c>
      <c r="I53" s="6">
        <v>-1.6</v>
      </c>
      <c r="J53" s="6">
        <v>-0.16</v>
      </c>
    </row>
    <row r="54" spans="1:10" ht="15" thickBot="1" x14ac:dyDescent="0.35">
      <c r="A54" s="5" t="s">
        <v>33</v>
      </c>
      <c r="B54" s="6">
        <v>0</v>
      </c>
      <c r="C54" s="6">
        <v>1</v>
      </c>
      <c r="D54" s="6">
        <v>1</v>
      </c>
      <c r="E54" s="6">
        <v>500.1</v>
      </c>
      <c r="F54" s="6">
        <v>498.6</v>
      </c>
      <c r="G54" s="6">
        <v>1000.6</v>
      </c>
      <c r="H54" s="6">
        <v>1000</v>
      </c>
      <c r="I54" s="6">
        <v>-0.6</v>
      </c>
      <c r="J54" s="6">
        <v>-0.06</v>
      </c>
    </row>
    <row r="55" spans="1:10" ht="15" thickBot="1" x14ac:dyDescent="0.35">
      <c r="A55" s="5" t="s">
        <v>34</v>
      </c>
      <c r="B55" s="6">
        <v>1</v>
      </c>
      <c r="C55" s="6">
        <v>0</v>
      </c>
      <c r="D55" s="6">
        <v>0</v>
      </c>
      <c r="E55" s="6">
        <v>501.1</v>
      </c>
      <c r="F55" s="6">
        <v>497.6</v>
      </c>
      <c r="G55" s="6">
        <v>999.6</v>
      </c>
      <c r="H55" s="6">
        <v>1000</v>
      </c>
      <c r="I55" s="6">
        <v>0.4</v>
      </c>
      <c r="J55" s="6">
        <v>0.04</v>
      </c>
    </row>
    <row r="56" spans="1:10" ht="15" thickBot="1" x14ac:dyDescent="0.35">
      <c r="A56" s="5" t="s">
        <v>35</v>
      </c>
      <c r="B56" s="6">
        <v>1</v>
      </c>
      <c r="C56" s="6">
        <v>0</v>
      </c>
      <c r="D56" s="6">
        <v>1</v>
      </c>
      <c r="E56" s="6">
        <v>500.1</v>
      </c>
      <c r="F56" s="6">
        <v>497.6</v>
      </c>
      <c r="G56" s="6">
        <v>999.6</v>
      </c>
      <c r="H56" s="6">
        <v>1000</v>
      </c>
      <c r="I56" s="6">
        <v>0.4</v>
      </c>
      <c r="J56" s="6">
        <v>0.04</v>
      </c>
    </row>
    <row r="57" spans="1:10" ht="15" thickBot="1" x14ac:dyDescent="0.35">
      <c r="A57" s="5" t="s">
        <v>36</v>
      </c>
      <c r="B57" s="6">
        <v>0</v>
      </c>
      <c r="C57" s="6">
        <v>1</v>
      </c>
      <c r="D57" s="6">
        <v>0</v>
      </c>
      <c r="E57" s="6">
        <v>501.1</v>
      </c>
      <c r="F57" s="6">
        <v>498.6</v>
      </c>
      <c r="G57" s="6">
        <v>1000.6</v>
      </c>
      <c r="H57" s="6">
        <v>1000</v>
      </c>
      <c r="I57" s="6">
        <v>-0.6</v>
      </c>
      <c r="J57" s="6">
        <v>-0.06</v>
      </c>
    </row>
    <row r="58" spans="1:10" ht="15" thickBot="1" x14ac:dyDescent="0.35">
      <c r="A58" s="5" t="s">
        <v>37</v>
      </c>
      <c r="B58" s="6">
        <v>0</v>
      </c>
      <c r="C58" s="6">
        <v>1</v>
      </c>
      <c r="D58" s="6">
        <v>0</v>
      </c>
      <c r="E58" s="6">
        <v>500.1</v>
      </c>
      <c r="F58" s="6">
        <v>498.6</v>
      </c>
      <c r="G58" s="6">
        <v>999.6</v>
      </c>
      <c r="H58" s="6">
        <v>1000</v>
      </c>
      <c r="I58" s="6">
        <v>0.4</v>
      </c>
      <c r="J58" s="6">
        <v>0.04</v>
      </c>
    </row>
    <row r="59" spans="1:10" ht="15" thickBot="1" x14ac:dyDescent="0.35">
      <c r="A59" s="5" t="s">
        <v>38</v>
      </c>
      <c r="B59" s="6">
        <v>0</v>
      </c>
      <c r="C59" s="6">
        <v>1</v>
      </c>
      <c r="D59" s="6">
        <v>0</v>
      </c>
      <c r="E59" s="6">
        <v>500.1</v>
      </c>
      <c r="F59" s="6">
        <v>498.6</v>
      </c>
      <c r="G59" s="6">
        <v>999.6</v>
      </c>
      <c r="H59" s="6">
        <v>1000</v>
      </c>
      <c r="I59" s="6">
        <v>0.4</v>
      </c>
      <c r="J59" s="6">
        <v>0.04</v>
      </c>
    </row>
    <row r="60" spans="1:10" ht="15" thickBot="1" x14ac:dyDescent="0.35">
      <c r="A60" s="5" t="s">
        <v>39</v>
      </c>
      <c r="B60" s="6">
        <v>0</v>
      </c>
      <c r="C60" s="6">
        <v>0</v>
      </c>
      <c r="D60" s="6">
        <v>0</v>
      </c>
      <c r="E60" s="6">
        <v>500.1</v>
      </c>
      <c r="F60" s="6">
        <v>497.6</v>
      </c>
      <c r="G60" s="6">
        <v>997.6</v>
      </c>
      <c r="H60" s="6">
        <v>1000</v>
      </c>
      <c r="I60" s="6">
        <v>2.4</v>
      </c>
      <c r="J60" s="6">
        <v>0.24</v>
      </c>
    </row>
    <row r="61" spans="1:10" ht="15" thickBot="1" x14ac:dyDescent="0.35">
      <c r="A61" s="5" t="s">
        <v>40</v>
      </c>
      <c r="B61" s="6">
        <v>1</v>
      </c>
      <c r="C61" s="6">
        <v>0</v>
      </c>
      <c r="D61" s="6">
        <v>0</v>
      </c>
      <c r="E61" s="6">
        <v>500.1</v>
      </c>
      <c r="F61" s="6">
        <v>498.6</v>
      </c>
      <c r="G61" s="6">
        <v>999.6</v>
      </c>
      <c r="H61" s="6">
        <v>1000</v>
      </c>
      <c r="I61" s="6">
        <v>0.4</v>
      </c>
      <c r="J61" s="6">
        <v>0.04</v>
      </c>
    </row>
    <row r="62" spans="1:10" ht="15" thickBot="1" x14ac:dyDescent="0.35">
      <c r="A62" s="5" t="s">
        <v>41</v>
      </c>
      <c r="B62" s="6">
        <v>0</v>
      </c>
      <c r="C62" s="6">
        <v>1</v>
      </c>
      <c r="D62" s="6">
        <v>0</v>
      </c>
      <c r="E62" s="6">
        <v>501.1</v>
      </c>
      <c r="F62" s="6">
        <v>497.6</v>
      </c>
      <c r="G62" s="6">
        <v>999.6</v>
      </c>
      <c r="H62" s="6">
        <v>1000</v>
      </c>
      <c r="I62" s="6">
        <v>0.4</v>
      </c>
      <c r="J62" s="6">
        <v>0.04</v>
      </c>
    </row>
    <row r="63" spans="1:10" ht="15" thickBot="1" x14ac:dyDescent="0.35">
      <c r="A63" s="5" t="s">
        <v>42</v>
      </c>
      <c r="B63" s="6">
        <v>1</v>
      </c>
      <c r="C63" s="6">
        <v>1</v>
      </c>
      <c r="D63" s="6">
        <v>1</v>
      </c>
      <c r="E63" s="6">
        <v>500.1</v>
      </c>
      <c r="F63" s="6">
        <v>498.6</v>
      </c>
      <c r="G63" s="6">
        <v>1001.6</v>
      </c>
      <c r="H63" s="6">
        <v>1000</v>
      </c>
      <c r="I63" s="6">
        <v>-1.6</v>
      </c>
      <c r="J63" s="6">
        <v>-0.16</v>
      </c>
    </row>
    <row r="64" spans="1:10" ht="15" thickBot="1" x14ac:dyDescent="0.35">
      <c r="A64" s="5" t="s">
        <v>43</v>
      </c>
      <c r="B64" s="6">
        <v>0</v>
      </c>
      <c r="C64" s="6">
        <v>0</v>
      </c>
      <c r="D64" s="6">
        <v>1</v>
      </c>
      <c r="E64" s="6">
        <v>501.1</v>
      </c>
      <c r="F64" s="6">
        <v>498.6</v>
      </c>
      <c r="G64" s="6">
        <v>1000.6</v>
      </c>
      <c r="H64" s="6">
        <v>1000</v>
      </c>
      <c r="I64" s="6">
        <v>-0.6</v>
      </c>
      <c r="J64" s="6">
        <v>-0.06</v>
      </c>
    </row>
    <row r="65" spans="1:10" ht="15" thickBot="1" x14ac:dyDescent="0.35">
      <c r="A65" s="5" t="s">
        <v>44</v>
      </c>
      <c r="B65" s="6">
        <v>0</v>
      </c>
      <c r="C65" s="6">
        <v>0</v>
      </c>
      <c r="D65" s="6">
        <v>1</v>
      </c>
      <c r="E65" s="6">
        <v>501.1</v>
      </c>
      <c r="F65" s="6">
        <v>497.6</v>
      </c>
      <c r="G65" s="6">
        <v>999.6</v>
      </c>
      <c r="H65" s="6">
        <v>1000</v>
      </c>
      <c r="I65" s="6">
        <v>0.4</v>
      </c>
      <c r="J65" s="6">
        <v>0.04</v>
      </c>
    </row>
    <row r="66" spans="1:10" ht="15" thickBot="1" x14ac:dyDescent="0.35">
      <c r="A66" s="5" t="s">
        <v>45</v>
      </c>
      <c r="B66" s="6">
        <v>0</v>
      </c>
      <c r="C66" s="6">
        <v>0</v>
      </c>
      <c r="D66" s="6">
        <v>0</v>
      </c>
      <c r="E66" s="6">
        <v>500.1</v>
      </c>
      <c r="F66" s="6">
        <v>497.6</v>
      </c>
      <c r="G66" s="6">
        <v>997.6</v>
      </c>
      <c r="H66" s="6">
        <v>1000</v>
      </c>
      <c r="I66" s="6">
        <v>2.4</v>
      </c>
      <c r="J66" s="6">
        <v>0.24</v>
      </c>
    </row>
    <row r="67" spans="1:10" ht="15" thickBot="1" x14ac:dyDescent="0.35">
      <c r="A67" s="5" t="s">
        <v>46</v>
      </c>
      <c r="B67" s="6">
        <v>1</v>
      </c>
      <c r="C67" s="6">
        <v>1</v>
      </c>
      <c r="D67" s="6">
        <v>0</v>
      </c>
      <c r="E67" s="6">
        <v>500.1</v>
      </c>
      <c r="F67" s="6">
        <v>497.6</v>
      </c>
      <c r="G67" s="6">
        <v>999.6</v>
      </c>
      <c r="H67" s="6">
        <v>1000</v>
      </c>
      <c r="I67" s="6">
        <v>0.4</v>
      </c>
      <c r="J67" s="6">
        <v>0.04</v>
      </c>
    </row>
    <row r="68" spans="1:10" ht="15" thickBot="1" x14ac:dyDescent="0.35"/>
    <row r="69" spans="1:10" ht="15" thickBot="1" x14ac:dyDescent="0.35">
      <c r="A69" s="7" t="s">
        <v>58</v>
      </c>
      <c r="B69" s="8">
        <v>1002.7</v>
      </c>
    </row>
    <row r="70" spans="1:10" ht="15" thickBot="1" x14ac:dyDescent="0.35">
      <c r="A70" s="7" t="s">
        <v>78</v>
      </c>
      <c r="B70" s="8">
        <v>997.7</v>
      </c>
    </row>
    <row r="71" spans="1:10" ht="15" thickBot="1" x14ac:dyDescent="0.35">
      <c r="A71" s="7" t="s">
        <v>59</v>
      </c>
      <c r="B71" s="8">
        <v>24999</v>
      </c>
    </row>
    <row r="72" spans="1:10" ht="15" thickBot="1" x14ac:dyDescent="0.35">
      <c r="A72" s="7" t="s">
        <v>60</v>
      </c>
      <c r="B72" s="8">
        <v>25000</v>
      </c>
    </row>
    <row r="73" spans="1:10" ht="15" thickBot="1" x14ac:dyDescent="0.35">
      <c r="A73" s="7" t="s">
        <v>61</v>
      </c>
      <c r="B73" s="8">
        <v>-1</v>
      </c>
    </row>
    <row r="74" spans="1:10" ht="15" thickBot="1" x14ac:dyDescent="0.35">
      <c r="A74" s="7" t="s">
        <v>62</v>
      </c>
      <c r="B74" s="8"/>
    </row>
    <row r="75" spans="1:10" ht="15" thickBot="1" x14ac:dyDescent="0.35">
      <c r="A75" s="7" t="s">
        <v>63</v>
      </c>
      <c r="B75" s="8"/>
    </row>
    <row r="76" spans="1:10" ht="15" thickBot="1" x14ac:dyDescent="0.35">
      <c r="A76" s="7" t="s">
        <v>64</v>
      </c>
      <c r="B76" s="8">
        <v>0</v>
      </c>
    </row>
    <row r="78" spans="1:10" x14ac:dyDescent="0.3">
      <c r="A78" s="9" t="s">
        <v>65</v>
      </c>
    </row>
    <row r="80" spans="1:10" x14ac:dyDescent="0.3">
      <c r="A80" s="10" t="s">
        <v>66</v>
      </c>
    </row>
    <row r="81" spans="1:1" x14ac:dyDescent="0.3">
      <c r="A81" s="10" t="s">
        <v>89</v>
      </c>
    </row>
  </sheetData>
  <hyperlinks>
    <hyperlink ref="A78" r:id="rId1" display="https://miau.my-x.hu/myx-free/coco/test/837009420220227155451.html" xr:uid="{3FBECC22-EDB2-4532-8EDB-DB84DABC09A7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0B13-5A5F-4FB9-8150-AFEFEC4CDB52}">
  <dimension ref="A1:L79"/>
  <sheetViews>
    <sheetView workbookViewId="0">
      <selection activeCell="H11" sqref="H11"/>
    </sheetView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1226220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1</v>
      </c>
      <c r="I5" s="3" t="s">
        <v>12</v>
      </c>
      <c r="J5" s="4">
        <v>0</v>
      </c>
      <c r="K5" s="3" t="s">
        <v>13</v>
      </c>
      <c r="L5" s="4" t="s">
        <v>14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0</v>
      </c>
      <c r="C8" s="6">
        <v>1</v>
      </c>
      <c r="D8" s="6">
        <v>0</v>
      </c>
      <c r="E8" s="6">
        <v>1</v>
      </c>
      <c r="F8" s="6">
        <v>1</v>
      </c>
      <c r="G8" s="6">
        <v>1000</v>
      </c>
    </row>
    <row r="9" spans="1:12" ht="15" thickBot="1" x14ac:dyDescent="0.35">
      <c r="A9" s="5" t="s">
        <v>23</v>
      </c>
      <c r="B9" s="6">
        <v>1</v>
      </c>
      <c r="C9" s="6">
        <v>0</v>
      </c>
      <c r="D9" s="6">
        <v>0</v>
      </c>
      <c r="E9" s="6">
        <v>1</v>
      </c>
      <c r="F9" s="6">
        <v>1</v>
      </c>
      <c r="G9" s="6">
        <v>1000</v>
      </c>
    </row>
    <row r="10" spans="1:12" ht="15" thickBot="1" x14ac:dyDescent="0.35">
      <c r="A10" s="5" t="s">
        <v>24</v>
      </c>
      <c r="B10" s="6">
        <v>0</v>
      </c>
      <c r="C10" s="6">
        <v>1</v>
      </c>
      <c r="D10" s="6">
        <v>1</v>
      </c>
      <c r="E10" s="6">
        <v>1</v>
      </c>
      <c r="F10" s="6">
        <v>0</v>
      </c>
      <c r="G10" s="6">
        <v>1000</v>
      </c>
    </row>
    <row r="11" spans="1:12" ht="15" thickBot="1" x14ac:dyDescent="0.35">
      <c r="A11" s="5" t="s">
        <v>25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1000</v>
      </c>
    </row>
    <row r="12" spans="1:12" ht="15" thickBot="1" x14ac:dyDescent="0.35">
      <c r="A12" s="5" t="s">
        <v>26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1000</v>
      </c>
    </row>
    <row r="13" spans="1:12" ht="15" thickBot="1" x14ac:dyDescent="0.35">
      <c r="A13" s="5" t="s">
        <v>27</v>
      </c>
      <c r="B13" s="6">
        <v>0</v>
      </c>
      <c r="C13" s="6">
        <v>1</v>
      </c>
      <c r="D13" s="6">
        <v>1</v>
      </c>
      <c r="E13" s="6">
        <v>0</v>
      </c>
      <c r="F13" s="6">
        <v>0</v>
      </c>
      <c r="G13" s="6">
        <v>1000</v>
      </c>
    </row>
    <row r="14" spans="1:12" ht="15" thickBot="1" x14ac:dyDescent="0.35">
      <c r="A14" s="5" t="s">
        <v>28</v>
      </c>
      <c r="B14" s="6">
        <v>0</v>
      </c>
      <c r="C14" s="6">
        <v>1</v>
      </c>
      <c r="D14" s="6">
        <v>1</v>
      </c>
      <c r="E14" s="6">
        <v>0</v>
      </c>
      <c r="F14" s="6">
        <v>1</v>
      </c>
      <c r="G14" s="6">
        <v>1000</v>
      </c>
    </row>
    <row r="15" spans="1:12" ht="15" thickBot="1" x14ac:dyDescent="0.35">
      <c r="A15" s="5" t="s">
        <v>29</v>
      </c>
      <c r="B15" s="6">
        <v>1</v>
      </c>
      <c r="C15" s="6">
        <v>0</v>
      </c>
      <c r="D15" s="6">
        <v>1</v>
      </c>
      <c r="E15" s="6">
        <v>1</v>
      </c>
      <c r="F15" s="6">
        <v>0</v>
      </c>
      <c r="G15" s="6">
        <v>1000</v>
      </c>
    </row>
    <row r="16" spans="1:12" ht="15" thickBot="1" x14ac:dyDescent="0.35">
      <c r="A16" s="5" t="s">
        <v>30</v>
      </c>
      <c r="B16" s="6">
        <v>0</v>
      </c>
      <c r="C16" s="6">
        <v>1</v>
      </c>
      <c r="D16" s="6">
        <v>1</v>
      </c>
      <c r="E16" s="6">
        <v>1</v>
      </c>
      <c r="F16" s="6">
        <v>0</v>
      </c>
      <c r="G16" s="6">
        <v>1000</v>
      </c>
    </row>
    <row r="17" spans="1:7" ht="15" thickBot="1" x14ac:dyDescent="0.35">
      <c r="A17" s="5" t="s">
        <v>31</v>
      </c>
      <c r="B17" s="6">
        <v>1</v>
      </c>
      <c r="C17" s="6">
        <v>1</v>
      </c>
      <c r="D17" s="6">
        <v>0</v>
      </c>
      <c r="E17" s="6">
        <v>1</v>
      </c>
      <c r="F17" s="6">
        <v>0</v>
      </c>
      <c r="G17" s="6">
        <v>1000</v>
      </c>
    </row>
    <row r="18" spans="1:7" ht="15" thickBot="1" x14ac:dyDescent="0.35">
      <c r="A18" s="5" t="s">
        <v>32</v>
      </c>
      <c r="B18" s="6">
        <v>0</v>
      </c>
      <c r="C18" s="6">
        <v>1</v>
      </c>
      <c r="D18" s="6">
        <v>0</v>
      </c>
      <c r="E18" s="6">
        <v>0</v>
      </c>
      <c r="F18" s="6">
        <v>0</v>
      </c>
      <c r="G18" s="6">
        <v>1000</v>
      </c>
    </row>
    <row r="19" spans="1:7" ht="15" thickBot="1" x14ac:dyDescent="0.35">
      <c r="A19" s="5" t="s">
        <v>33</v>
      </c>
      <c r="B19" s="6">
        <v>1</v>
      </c>
      <c r="C19" s="6">
        <v>0</v>
      </c>
      <c r="D19" s="6">
        <v>0</v>
      </c>
      <c r="E19" s="6">
        <v>1</v>
      </c>
      <c r="F19" s="6">
        <v>0</v>
      </c>
      <c r="G19" s="6">
        <v>1000</v>
      </c>
    </row>
    <row r="20" spans="1:7" ht="15" thickBot="1" x14ac:dyDescent="0.35">
      <c r="A20" s="5" t="s">
        <v>34</v>
      </c>
      <c r="B20" s="6">
        <v>0</v>
      </c>
      <c r="C20" s="6">
        <v>1</v>
      </c>
      <c r="D20" s="6">
        <v>1</v>
      </c>
      <c r="E20" s="6">
        <v>0</v>
      </c>
      <c r="F20" s="6">
        <v>1</v>
      </c>
      <c r="G20" s="6">
        <v>1000</v>
      </c>
    </row>
    <row r="21" spans="1:7" ht="15" thickBot="1" x14ac:dyDescent="0.35">
      <c r="A21" s="5" t="s">
        <v>35</v>
      </c>
      <c r="B21" s="6">
        <v>0</v>
      </c>
      <c r="C21" s="6">
        <v>1</v>
      </c>
      <c r="D21" s="6">
        <v>0</v>
      </c>
      <c r="E21" s="6">
        <v>1</v>
      </c>
      <c r="F21" s="6">
        <v>1</v>
      </c>
      <c r="G21" s="6">
        <v>1000</v>
      </c>
    </row>
    <row r="22" spans="1:7" ht="15" thickBot="1" x14ac:dyDescent="0.35">
      <c r="A22" s="5" t="s">
        <v>36</v>
      </c>
      <c r="B22" s="6">
        <v>1</v>
      </c>
      <c r="C22" s="6">
        <v>0</v>
      </c>
      <c r="D22" s="6">
        <v>1</v>
      </c>
      <c r="E22" s="6">
        <v>0</v>
      </c>
      <c r="F22" s="6">
        <v>0</v>
      </c>
      <c r="G22" s="6">
        <v>1000</v>
      </c>
    </row>
    <row r="23" spans="1:7" ht="15" thickBot="1" x14ac:dyDescent="0.35">
      <c r="A23" s="5" t="s">
        <v>37</v>
      </c>
      <c r="B23" s="6">
        <v>1</v>
      </c>
      <c r="C23" s="6">
        <v>0</v>
      </c>
      <c r="D23" s="6">
        <v>1</v>
      </c>
      <c r="E23" s="6">
        <v>1</v>
      </c>
      <c r="F23" s="6">
        <v>0</v>
      </c>
      <c r="G23" s="6">
        <v>1000</v>
      </c>
    </row>
    <row r="24" spans="1:7" ht="15" thickBot="1" x14ac:dyDescent="0.35">
      <c r="A24" s="5" t="s">
        <v>38</v>
      </c>
      <c r="B24" s="6">
        <v>1</v>
      </c>
      <c r="C24" s="6">
        <v>0</v>
      </c>
      <c r="D24" s="6">
        <v>1</v>
      </c>
      <c r="E24" s="6">
        <v>1</v>
      </c>
      <c r="F24" s="6">
        <v>0</v>
      </c>
      <c r="G24" s="6">
        <v>1000</v>
      </c>
    </row>
    <row r="25" spans="1:7" ht="15" thickBot="1" x14ac:dyDescent="0.35">
      <c r="A25" s="5" t="s">
        <v>39</v>
      </c>
      <c r="B25" s="6">
        <v>1</v>
      </c>
      <c r="C25" s="6">
        <v>1</v>
      </c>
      <c r="D25" s="6">
        <v>1</v>
      </c>
      <c r="E25" s="6">
        <v>1</v>
      </c>
      <c r="F25" s="6">
        <v>1</v>
      </c>
      <c r="G25" s="6">
        <v>1000</v>
      </c>
    </row>
    <row r="26" spans="1:7" ht="15" thickBot="1" x14ac:dyDescent="0.35">
      <c r="A26" s="5" t="s">
        <v>40</v>
      </c>
      <c r="B26" s="6">
        <v>0</v>
      </c>
      <c r="C26" s="6">
        <v>1</v>
      </c>
      <c r="D26" s="6">
        <v>1</v>
      </c>
      <c r="E26" s="6">
        <v>1</v>
      </c>
      <c r="F26" s="6">
        <v>0</v>
      </c>
      <c r="G26" s="6">
        <v>1000</v>
      </c>
    </row>
    <row r="27" spans="1:7" ht="15" thickBot="1" x14ac:dyDescent="0.35">
      <c r="A27" s="5" t="s">
        <v>41</v>
      </c>
      <c r="B27" s="6">
        <v>1</v>
      </c>
      <c r="C27" s="6">
        <v>0</v>
      </c>
      <c r="D27" s="6">
        <v>1</v>
      </c>
      <c r="E27" s="6">
        <v>0</v>
      </c>
      <c r="F27" s="6">
        <v>1</v>
      </c>
      <c r="G27" s="6">
        <v>1000</v>
      </c>
    </row>
    <row r="28" spans="1:7" ht="15" thickBot="1" x14ac:dyDescent="0.35">
      <c r="A28" s="5" t="s">
        <v>42</v>
      </c>
      <c r="B28" s="6">
        <v>0</v>
      </c>
      <c r="C28" s="6">
        <v>0</v>
      </c>
      <c r="D28" s="6">
        <v>0</v>
      </c>
      <c r="E28" s="6">
        <v>1</v>
      </c>
      <c r="F28" s="6">
        <v>0</v>
      </c>
      <c r="G28" s="6">
        <v>1000</v>
      </c>
    </row>
    <row r="29" spans="1:7" ht="15" thickBot="1" x14ac:dyDescent="0.35">
      <c r="A29" s="5" t="s">
        <v>43</v>
      </c>
      <c r="B29" s="6">
        <v>1</v>
      </c>
      <c r="C29" s="6">
        <v>1</v>
      </c>
      <c r="D29" s="6">
        <v>0</v>
      </c>
      <c r="E29" s="6">
        <v>0</v>
      </c>
      <c r="F29" s="6">
        <v>0</v>
      </c>
      <c r="G29" s="6">
        <v>1000</v>
      </c>
    </row>
    <row r="30" spans="1:7" ht="15" thickBot="1" x14ac:dyDescent="0.35">
      <c r="A30" s="5" t="s">
        <v>44</v>
      </c>
      <c r="B30" s="6">
        <v>1</v>
      </c>
      <c r="C30" s="6">
        <v>1</v>
      </c>
      <c r="D30" s="6">
        <v>0</v>
      </c>
      <c r="E30" s="6">
        <v>0</v>
      </c>
      <c r="F30" s="6">
        <v>1</v>
      </c>
      <c r="G30" s="6">
        <v>1000</v>
      </c>
    </row>
    <row r="31" spans="1:7" ht="15" thickBot="1" x14ac:dyDescent="0.35">
      <c r="A31" s="5" t="s">
        <v>45</v>
      </c>
      <c r="B31" s="6">
        <v>1</v>
      </c>
      <c r="C31" s="6">
        <v>1</v>
      </c>
      <c r="D31" s="6">
        <v>1</v>
      </c>
      <c r="E31" s="6">
        <v>1</v>
      </c>
      <c r="F31" s="6">
        <v>1</v>
      </c>
      <c r="G31" s="6">
        <v>1000</v>
      </c>
    </row>
    <row r="32" spans="1:7" ht="15" thickBot="1" x14ac:dyDescent="0.35">
      <c r="A32" s="5" t="s">
        <v>46</v>
      </c>
      <c r="B32" s="6">
        <v>0</v>
      </c>
      <c r="C32" s="6">
        <v>0</v>
      </c>
      <c r="D32" s="6">
        <v>1</v>
      </c>
      <c r="E32" s="6">
        <v>1</v>
      </c>
      <c r="F32" s="6">
        <v>1</v>
      </c>
      <c r="G32" s="6">
        <v>1000</v>
      </c>
    </row>
    <row r="33" spans="1:12" ht="18.600000000000001" thickBot="1" x14ac:dyDescent="0.35">
      <c r="A33" s="1"/>
    </row>
    <row r="34" spans="1:12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2" ht="15" thickBot="1" x14ac:dyDescent="0.35">
      <c r="A35" s="5" t="s">
        <v>48</v>
      </c>
      <c r="B35" s="6" t="s">
        <v>49</v>
      </c>
      <c r="C35" s="6" t="s">
        <v>50</v>
      </c>
      <c r="D35" s="6" t="s">
        <v>49</v>
      </c>
      <c r="E35" s="6" t="s">
        <v>49</v>
      </c>
      <c r="F35" s="6" t="s">
        <v>51</v>
      </c>
    </row>
    <row r="36" spans="1:12" ht="18.600000000000001" thickBot="1" x14ac:dyDescent="0.35">
      <c r="A36" s="1"/>
    </row>
    <row r="37" spans="1:12" ht="15" thickBot="1" x14ac:dyDescent="0.35">
      <c r="A37" s="5" t="s">
        <v>52</v>
      </c>
      <c r="B37" s="5" t="s">
        <v>16</v>
      </c>
      <c r="C37" s="5" t="s">
        <v>17</v>
      </c>
      <c r="D37" s="5" t="s">
        <v>18</v>
      </c>
      <c r="E37" s="5" t="s">
        <v>19</v>
      </c>
      <c r="F37" s="5" t="s">
        <v>20</v>
      </c>
    </row>
    <row r="38" spans="1:12" ht="15" thickBot="1" x14ac:dyDescent="0.35">
      <c r="A38" s="5" t="s">
        <v>48</v>
      </c>
      <c r="B38" s="6">
        <v>0</v>
      </c>
      <c r="C38" s="6">
        <v>473.2</v>
      </c>
      <c r="D38" s="6">
        <v>0</v>
      </c>
      <c r="E38" s="6">
        <v>0</v>
      </c>
      <c r="F38" s="6">
        <v>473.2</v>
      </c>
      <c r="H38">
        <f>IF(B38=0,0,1)</f>
        <v>0</v>
      </c>
      <c r="I38">
        <f t="shared" ref="I38:L38" si="0">IF(C38=0,0,1)</f>
        <v>1</v>
      </c>
      <c r="J38">
        <f t="shared" si="0"/>
        <v>0</v>
      </c>
      <c r="K38">
        <f t="shared" si="0"/>
        <v>0</v>
      </c>
      <c r="L38">
        <f t="shared" si="0"/>
        <v>1</v>
      </c>
    </row>
    <row r="39" spans="1:12" ht="18.600000000000001" thickBot="1" x14ac:dyDescent="0.35">
      <c r="A39" s="1"/>
    </row>
    <row r="40" spans="1:12" ht="15" thickBot="1" x14ac:dyDescent="0.35">
      <c r="A40" s="5" t="s">
        <v>53</v>
      </c>
      <c r="B40" s="5" t="s">
        <v>16</v>
      </c>
      <c r="C40" s="5" t="s">
        <v>17</v>
      </c>
      <c r="D40" s="5" t="s">
        <v>18</v>
      </c>
      <c r="E40" s="5" t="s">
        <v>19</v>
      </c>
      <c r="F40" s="5" t="s">
        <v>20</v>
      </c>
      <c r="G40" s="5" t="s">
        <v>54</v>
      </c>
      <c r="H40" s="5" t="s">
        <v>55</v>
      </c>
      <c r="I40" s="5" t="s">
        <v>56</v>
      </c>
      <c r="J40" s="5" t="s">
        <v>57</v>
      </c>
    </row>
    <row r="41" spans="1:12" ht="15" thickBot="1" x14ac:dyDescent="0.35">
      <c r="A41" s="5" t="s">
        <v>22</v>
      </c>
      <c r="B41" s="6">
        <v>473.2</v>
      </c>
      <c r="C41" s="6">
        <v>473.2</v>
      </c>
      <c r="D41" s="6">
        <v>473.2</v>
      </c>
      <c r="E41" s="6">
        <v>0</v>
      </c>
      <c r="F41" s="6">
        <v>473.2</v>
      </c>
      <c r="G41" s="6">
        <v>1892.9</v>
      </c>
      <c r="H41" s="6">
        <v>1000</v>
      </c>
      <c r="I41" s="6">
        <v>-892.9</v>
      </c>
      <c r="J41" s="6">
        <v>-89.29</v>
      </c>
    </row>
    <row r="42" spans="1:12" ht="15" thickBot="1" x14ac:dyDescent="0.35">
      <c r="A42" s="5" t="s">
        <v>23</v>
      </c>
      <c r="B42" s="6">
        <v>0</v>
      </c>
      <c r="C42" s="6">
        <v>0</v>
      </c>
      <c r="D42" s="6">
        <v>0</v>
      </c>
      <c r="E42" s="6">
        <v>0</v>
      </c>
      <c r="F42" s="6">
        <v>473.2</v>
      </c>
      <c r="G42" s="6">
        <v>473.2</v>
      </c>
      <c r="H42" s="6">
        <v>1000</v>
      </c>
      <c r="I42" s="6">
        <v>526.79999999999995</v>
      </c>
      <c r="J42" s="6">
        <v>52.68</v>
      </c>
    </row>
    <row r="43" spans="1:12" ht="15" thickBot="1" x14ac:dyDescent="0.35">
      <c r="A43" s="5" t="s">
        <v>24</v>
      </c>
      <c r="B43" s="6">
        <v>473.2</v>
      </c>
      <c r="C43" s="6">
        <v>473.2</v>
      </c>
      <c r="D43" s="6">
        <v>0</v>
      </c>
      <c r="E43" s="6">
        <v>0</v>
      </c>
      <c r="F43" s="6">
        <v>0</v>
      </c>
      <c r="G43" s="6">
        <v>946.4</v>
      </c>
      <c r="H43" s="6">
        <v>1000</v>
      </c>
      <c r="I43" s="6">
        <v>53.6</v>
      </c>
      <c r="J43" s="6">
        <v>5.36</v>
      </c>
    </row>
    <row r="44" spans="1:12" ht="15" thickBot="1" x14ac:dyDescent="0.35">
      <c r="A44" s="5" t="s">
        <v>25</v>
      </c>
      <c r="B44" s="6">
        <v>0</v>
      </c>
      <c r="C44" s="6">
        <v>473.2</v>
      </c>
      <c r="D44" s="6">
        <v>473.2</v>
      </c>
      <c r="E44" s="6">
        <v>473.2</v>
      </c>
      <c r="F44" s="6">
        <v>473.2</v>
      </c>
      <c r="G44" s="6">
        <v>1892.9</v>
      </c>
      <c r="H44" s="6">
        <v>1000</v>
      </c>
      <c r="I44" s="6">
        <v>-892.9</v>
      </c>
      <c r="J44" s="6">
        <v>-89.29</v>
      </c>
    </row>
    <row r="45" spans="1:12" ht="15" thickBot="1" x14ac:dyDescent="0.35">
      <c r="A45" s="5" t="s">
        <v>26</v>
      </c>
      <c r="B45" s="6">
        <v>473.2</v>
      </c>
      <c r="C45" s="6">
        <v>473.2</v>
      </c>
      <c r="D45" s="6">
        <v>473.2</v>
      </c>
      <c r="E45" s="6">
        <v>473.2</v>
      </c>
      <c r="F45" s="6">
        <v>473.2</v>
      </c>
      <c r="G45" s="6">
        <v>2366.1</v>
      </c>
      <c r="H45" s="6">
        <v>1000</v>
      </c>
      <c r="I45" s="6">
        <v>-1366.1</v>
      </c>
      <c r="J45" s="6">
        <v>-136.61000000000001</v>
      </c>
    </row>
    <row r="46" spans="1:12" ht="15" thickBot="1" x14ac:dyDescent="0.35">
      <c r="A46" s="5" t="s">
        <v>27</v>
      </c>
      <c r="B46" s="6">
        <v>473.2</v>
      </c>
      <c r="C46" s="6">
        <v>473.2</v>
      </c>
      <c r="D46" s="6">
        <v>0</v>
      </c>
      <c r="E46" s="6">
        <v>0</v>
      </c>
      <c r="F46" s="6">
        <v>0</v>
      </c>
      <c r="G46" s="6">
        <v>946.4</v>
      </c>
      <c r="H46" s="6">
        <v>1000</v>
      </c>
      <c r="I46" s="6">
        <v>53.6</v>
      </c>
      <c r="J46" s="6">
        <v>5.36</v>
      </c>
    </row>
    <row r="47" spans="1:12" ht="15" thickBot="1" x14ac:dyDescent="0.35">
      <c r="A47" s="5" t="s">
        <v>28</v>
      </c>
      <c r="B47" s="6">
        <v>0</v>
      </c>
      <c r="C47" s="6">
        <v>473.2</v>
      </c>
      <c r="D47" s="6">
        <v>0</v>
      </c>
      <c r="E47" s="6">
        <v>0</v>
      </c>
      <c r="F47" s="6">
        <v>473.2</v>
      </c>
      <c r="G47" s="6">
        <v>946.4</v>
      </c>
      <c r="H47" s="6">
        <v>1000</v>
      </c>
      <c r="I47" s="6">
        <v>53.6</v>
      </c>
      <c r="J47" s="6">
        <v>5.36</v>
      </c>
    </row>
    <row r="48" spans="1:12" ht="15" thickBot="1" x14ac:dyDescent="0.35">
      <c r="A48" s="5" t="s">
        <v>29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1000</v>
      </c>
      <c r="I48" s="6">
        <v>1000</v>
      </c>
      <c r="J48" s="6">
        <v>100</v>
      </c>
    </row>
    <row r="49" spans="1:10" ht="15" thickBot="1" x14ac:dyDescent="0.35">
      <c r="A49" s="5" t="s">
        <v>30</v>
      </c>
      <c r="B49" s="6">
        <v>0</v>
      </c>
      <c r="C49" s="6">
        <v>473.2</v>
      </c>
      <c r="D49" s="6">
        <v>0</v>
      </c>
      <c r="E49" s="6">
        <v>0</v>
      </c>
      <c r="F49" s="6">
        <v>0</v>
      </c>
      <c r="G49" s="6">
        <v>473.2</v>
      </c>
      <c r="H49" s="6">
        <v>1000</v>
      </c>
      <c r="I49" s="6">
        <v>526.79999999999995</v>
      </c>
      <c r="J49" s="6">
        <v>52.68</v>
      </c>
    </row>
    <row r="50" spans="1:10" ht="15" thickBot="1" x14ac:dyDescent="0.35">
      <c r="A50" s="5" t="s">
        <v>31</v>
      </c>
      <c r="B50" s="6">
        <v>0</v>
      </c>
      <c r="C50" s="6">
        <v>473.2</v>
      </c>
      <c r="D50" s="6">
        <v>473.2</v>
      </c>
      <c r="E50" s="6">
        <v>0</v>
      </c>
      <c r="F50" s="6">
        <v>0</v>
      </c>
      <c r="G50" s="6">
        <v>946.4</v>
      </c>
      <c r="H50" s="6">
        <v>1000</v>
      </c>
      <c r="I50" s="6">
        <v>53.6</v>
      </c>
      <c r="J50" s="6">
        <v>5.36</v>
      </c>
    </row>
    <row r="51" spans="1:10" ht="15" thickBot="1" x14ac:dyDescent="0.35">
      <c r="A51" s="5" t="s">
        <v>32</v>
      </c>
      <c r="B51" s="6">
        <v>0</v>
      </c>
      <c r="C51" s="6">
        <v>473.2</v>
      </c>
      <c r="D51" s="6">
        <v>473.2</v>
      </c>
      <c r="E51" s="6">
        <v>473.2</v>
      </c>
      <c r="F51" s="6">
        <v>473.2</v>
      </c>
      <c r="G51" s="6">
        <v>1892.9</v>
      </c>
      <c r="H51" s="6">
        <v>1000</v>
      </c>
      <c r="I51" s="6">
        <v>-892.9</v>
      </c>
      <c r="J51" s="6">
        <v>-89.29</v>
      </c>
    </row>
    <row r="52" spans="1:10" ht="15" thickBot="1" x14ac:dyDescent="0.35">
      <c r="A52" s="5" t="s">
        <v>33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1000</v>
      </c>
      <c r="I52" s="6">
        <v>1000</v>
      </c>
      <c r="J52" s="6">
        <v>100</v>
      </c>
    </row>
    <row r="53" spans="1:10" ht="15" thickBot="1" x14ac:dyDescent="0.35">
      <c r="A53" s="5" t="s">
        <v>34</v>
      </c>
      <c r="B53" s="6">
        <v>0</v>
      </c>
      <c r="C53" s="6">
        <v>473.2</v>
      </c>
      <c r="D53" s="6">
        <v>0</v>
      </c>
      <c r="E53" s="6">
        <v>0</v>
      </c>
      <c r="F53" s="6">
        <v>473.2</v>
      </c>
      <c r="G53" s="6">
        <v>946.4</v>
      </c>
      <c r="H53" s="6">
        <v>1000</v>
      </c>
      <c r="I53" s="6">
        <v>53.6</v>
      </c>
      <c r="J53" s="6">
        <v>5.36</v>
      </c>
    </row>
    <row r="54" spans="1:10" ht="15" thickBot="1" x14ac:dyDescent="0.35">
      <c r="A54" s="5" t="s">
        <v>35</v>
      </c>
      <c r="B54" s="6">
        <v>473.2</v>
      </c>
      <c r="C54" s="6">
        <v>473.2</v>
      </c>
      <c r="D54" s="6">
        <v>473.2</v>
      </c>
      <c r="E54" s="6">
        <v>0</v>
      </c>
      <c r="F54" s="6">
        <v>473.2</v>
      </c>
      <c r="G54" s="6">
        <v>1892.9</v>
      </c>
      <c r="H54" s="6">
        <v>1000</v>
      </c>
      <c r="I54" s="6">
        <v>-892.9</v>
      </c>
      <c r="J54" s="6">
        <v>-89.29</v>
      </c>
    </row>
    <row r="55" spans="1:10" ht="15" thickBot="1" x14ac:dyDescent="0.35">
      <c r="A55" s="5" t="s">
        <v>36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1000</v>
      </c>
      <c r="I55" s="6">
        <v>1000</v>
      </c>
      <c r="J55" s="6">
        <v>100</v>
      </c>
    </row>
    <row r="56" spans="1:10" ht="15" thickBot="1" x14ac:dyDescent="0.35">
      <c r="A56" s="5" t="s">
        <v>37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1000</v>
      </c>
      <c r="I56" s="6">
        <v>1000</v>
      </c>
      <c r="J56" s="6">
        <v>100</v>
      </c>
    </row>
    <row r="57" spans="1:10" ht="15" thickBot="1" x14ac:dyDescent="0.35">
      <c r="A57" s="5" t="s">
        <v>38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1000</v>
      </c>
      <c r="I57" s="6">
        <v>1000</v>
      </c>
      <c r="J57" s="6">
        <v>100</v>
      </c>
    </row>
    <row r="58" spans="1:10" ht="15" thickBot="1" x14ac:dyDescent="0.35">
      <c r="A58" s="5" t="s">
        <v>39</v>
      </c>
      <c r="B58" s="6">
        <v>0</v>
      </c>
      <c r="C58" s="6">
        <v>473.2</v>
      </c>
      <c r="D58" s="6">
        <v>0</v>
      </c>
      <c r="E58" s="6">
        <v>0</v>
      </c>
      <c r="F58" s="6">
        <v>473.2</v>
      </c>
      <c r="G58" s="6">
        <v>946.4</v>
      </c>
      <c r="H58" s="6">
        <v>1000</v>
      </c>
      <c r="I58" s="6">
        <v>53.6</v>
      </c>
      <c r="J58" s="6">
        <v>5.36</v>
      </c>
    </row>
    <row r="59" spans="1:10" ht="15" thickBot="1" x14ac:dyDescent="0.35">
      <c r="A59" s="5" t="s">
        <v>40</v>
      </c>
      <c r="B59" s="6">
        <v>473.2</v>
      </c>
      <c r="C59" s="6">
        <v>473.2</v>
      </c>
      <c r="D59" s="6">
        <v>0</v>
      </c>
      <c r="E59" s="6">
        <v>0</v>
      </c>
      <c r="F59" s="6">
        <v>0</v>
      </c>
      <c r="G59" s="6">
        <v>946.4</v>
      </c>
      <c r="H59" s="6">
        <v>1000</v>
      </c>
      <c r="I59" s="6">
        <v>53.6</v>
      </c>
      <c r="J59" s="6">
        <v>5.36</v>
      </c>
    </row>
    <row r="60" spans="1:10" ht="15" thickBot="1" x14ac:dyDescent="0.35">
      <c r="A60" s="5" t="s">
        <v>41</v>
      </c>
      <c r="B60" s="6">
        <v>0</v>
      </c>
      <c r="C60" s="6">
        <v>0</v>
      </c>
      <c r="D60" s="6">
        <v>0</v>
      </c>
      <c r="E60" s="6">
        <v>0</v>
      </c>
      <c r="F60" s="6">
        <v>473.2</v>
      </c>
      <c r="G60" s="6">
        <v>473.2</v>
      </c>
      <c r="H60" s="6">
        <v>1000</v>
      </c>
      <c r="I60" s="6">
        <v>526.79999999999995</v>
      </c>
      <c r="J60" s="6">
        <v>52.68</v>
      </c>
    </row>
    <row r="61" spans="1:10" ht="15" thickBot="1" x14ac:dyDescent="0.35">
      <c r="A61" s="5" t="s">
        <v>42</v>
      </c>
      <c r="B61" s="6">
        <v>473.2</v>
      </c>
      <c r="C61" s="6">
        <v>473.2</v>
      </c>
      <c r="D61" s="6">
        <v>473.2</v>
      </c>
      <c r="E61" s="6">
        <v>0</v>
      </c>
      <c r="F61" s="6">
        <v>0</v>
      </c>
      <c r="G61" s="6">
        <v>1419.6</v>
      </c>
      <c r="H61" s="6">
        <v>1000</v>
      </c>
      <c r="I61" s="6">
        <v>-419.6</v>
      </c>
      <c r="J61" s="6">
        <v>-41.96</v>
      </c>
    </row>
    <row r="62" spans="1:10" ht="15" thickBot="1" x14ac:dyDescent="0.35">
      <c r="A62" s="5" t="s">
        <v>43</v>
      </c>
      <c r="B62" s="6">
        <v>0</v>
      </c>
      <c r="C62" s="6">
        <v>473.2</v>
      </c>
      <c r="D62" s="6">
        <v>473.2</v>
      </c>
      <c r="E62" s="6">
        <v>473.2</v>
      </c>
      <c r="F62" s="6">
        <v>473.2</v>
      </c>
      <c r="G62" s="6">
        <v>1892.9</v>
      </c>
      <c r="H62" s="6">
        <v>1000</v>
      </c>
      <c r="I62" s="6">
        <v>-892.9</v>
      </c>
      <c r="J62" s="6">
        <v>-89.29</v>
      </c>
    </row>
    <row r="63" spans="1:10" ht="15" thickBot="1" x14ac:dyDescent="0.35">
      <c r="A63" s="5" t="s">
        <v>44</v>
      </c>
      <c r="B63" s="6">
        <v>0</v>
      </c>
      <c r="C63" s="6">
        <v>473.2</v>
      </c>
      <c r="D63" s="6">
        <v>473.2</v>
      </c>
      <c r="E63" s="6">
        <v>473.2</v>
      </c>
      <c r="F63" s="6">
        <v>473.2</v>
      </c>
      <c r="G63" s="6">
        <v>1892.9</v>
      </c>
      <c r="H63" s="6">
        <v>1000</v>
      </c>
      <c r="I63" s="6">
        <v>-892.9</v>
      </c>
      <c r="J63" s="6">
        <v>-89.29</v>
      </c>
    </row>
    <row r="64" spans="1:10" ht="15" thickBot="1" x14ac:dyDescent="0.35">
      <c r="A64" s="5" t="s">
        <v>45</v>
      </c>
      <c r="B64" s="6">
        <v>0</v>
      </c>
      <c r="C64" s="6">
        <v>473.2</v>
      </c>
      <c r="D64" s="6">
        <v>0</v>
      </c>
      <c r="E64" s="6">
        <v>0</v>
      </c>
      <c r="F64" s="6">
        <v>473.2</v>
      </c>
      <c r="G64" s="6">
        <v>946.4</v>
      </c>
      <c r="H64" s="6">
        <v>1000</v>
      </c>
      <c r="I64" s="6">
        <v>53.6</v>
      </c>
      <c r="J64" s="6">
        <v>5.36</v>
      </c>
    </row>
    <row r="65" spans="1:10" ht="15" thickBot="1" x14ac:dyDescent="0.35">
      <c r="A65" s="5" t="s">
        <v>46</v>
      </c>
      <c r="B65" s="6">
        <v>473.2</v>
      </c>
      <c r="C65" s="6">
        <v>473.2</v>
      </c>
      <c r="D65" s="6">
        <v>0</v>
      </c>
      <c r="E65" s="6">
        <v>0</v>
      </c>
      <c r="F65" s="6">
        <v>473.2</v>
      </c>
      <c r="G65" s="6">
        <v>1419.6</v>
      </c>
      <c r="H65" s="6">
        <v>1000</v>
      </c>
      <c r="I65" s="6">
        <v>-419.6</v>
      </c>
      <c r="J65" s="6">
        <v>-41.96</v>
      </c>
    </row>
    <row r="66" spans="1:10" ht="15" thickBot="1" x14ac:dyDescent="0.35"/>
    <row r="67" spans="1:10" ht="15" thickBot="1" x14ac:dyDescent="0.35">
      <c r="A67" s="7" t="s">
        <v>58</v>
      </c>
      <c r="B67" s="8">
        <v>946.4</v>
      </c>
    </row>
    <row r="68" spans="1:10" ht="15" thickBot="1" x14ac:dyDescent="0.35">
      <c r="A68" s="7" t="s">
        <v>58</v>
      </c>
      <c r="B68" s="8">
        <v>946.4</v>
      </c>
    </row>
    <row r="69" spans="1:10" ht="15" thickBot="1" x14ac:dyDescent="0.35">
      <c r="A69" s="7" t="s">
        <v>59</v>
      </c>
      <c r="B69" s="8">
        <v>25553.5</v>
      </c>
    </row>
    <row r="70" spans="1:10" ht="15" thickBot="1" x14ac:dyDescent="0.35">
      <c r="A70" s="7" t="s">
        <v>60</v>
      </c>
      <c r="B70" s="8">
        <v>25000</v>
      </c>
    </row>
    <row r="71" spans="1:10" ht="15" thickBot="1" x14ac:dyDescent="0.35">
      <c r="A71" s="7" t="s">
        <v>61</v>
      </c>
      <c r="B71" s="8">
        <v>553.5</v>
      </c>
    </row>
    <row r="72" spans="1:10" ht="15" thickBot="1" x14ac:dyDescent="0.35">
      <c r="A72" s="7" t="s">
        <v>62</v>
      </c>
      <c r="B72" s="8"/>
    </row>
    <row r="73" spans="1:10" ht="15" thickBot="1" x14ac:dyDescent="0.35">
      <c r="A73" s="7" t="s">
        <v>63</v>
      </c>
      <c r="B73" s="8"/>
    </row>
    <row r="74" spans="1:10" ht="15" thickBot="1" x14ac:dyDescent="0.35">
      <c r="A74" s="7" t="s">
        <v>64</v>
      </c>
      <c r="B74" s="8">
        <v>0</v>
      </c>
    </row>
    <row r="76" spans="1:10" x14ac:dyDescent="0.3">
      <c r="A76" s="9" t="s">
        <v>65</v>
      </c>
    </row>
    <row r="78" spans="1:10" x14ac:dyDescent="0.3">
      <c r="A78" s="10" t="s">
        <v>66</v>
      </c>
    </row>
    <row r="79" spans="1:10" x14ac:dyDescent="0.3">
      <c r="A79" s="10" t="s">
        <v>67</v>
      </c>
    </row>
  </sheetData>
  <conditionalFormatting sqref="B38:F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8:L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s://miau.my-x.hu/myx-free/coco/test/122622020220227153826.html" xr:uid="{002A3903-119C-4583-B2C4-1DB37368D6B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BB3F-17AE-485E-9B30-F7F0D2B5DBEC}">
  <dimension ref="A1:L81"/>
  <sheetViews>
    <sheetView workbookViewId="0">
      <selection activeCell="H39" sqref="H39:L39"/>
    </sheetView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3512604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2</v>
      </c>
      <c r="I5" s="3" t="s">
        <v>12</v>
      </c>
      <c r="J5" s="4">
        <v>0</v>
      </c>
      <c r="K5" s="3" t="s">
        <v>13</v>
      </c>
      <c r="L5" s="4" t="s">
        <v>71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2</v>
      </c>
      <c r="C8" s="6">
        <v>1</v>
      </c>
      <c r="D8" s="6">
        <v>2</v>
      </c>
      <c r="E8" s="6">
        <v>1</v>
      </c>
      <c r="F8" s="6">
        <v>1</v>
      </c>
      <c r="G8" s="6">
        <v>1000</v>
      </c>
    </row>
    <row r="9" spans="1:12" ht="15" thickBot="1" x14ac:dyDescent="0.35">
      <c r="A9" s="5" t="s">
        <v>23</v>
      </c>
      <c r="B9" s="6">
        <v>1</v>
      </c>
      <c r="C9" s="6">
        <v>2</v>
      </c>
      <c r="D9" s="6">
        <v>2</v>
      </c>
      <c r="E9" s="6">
        <v>1</v>
      </c>
      <c r="F9" s="6">
        <v>1</v>
      </c>
      <c r="G9" s="6">
        <v>1000</v>
      </c>
    </row>
    <row r="10" spans="1:12" ht="15" thickBot="1" x14ac:dyDescent="0.35">
      <c r="A10" s="5" t="s">
        <v>24</v>
      </c>
      <c r="B10" s="6">
        <v>2</v>
      </c>
      <c r="C10" s="6">
        <v>1</v>
      </c>
      <c r="D10" s="6">
        <v>1</v>
      </c>
      <c r="E10" s="6">
        <v>1</v>
      </c>
      <c r="F10" s="6">
        <v>2</v>
      </c>
      <c r="G10" s="6">
        <v>1000</v>
      </c>
    </row>
    <row r="11" spans="1:12" ht="15" thickBot="1" x14ac:dyDescent="0.35">
      <c r="A11" s="5" t="s">
        <v>25</v>
      </c>
      <c r="B11" s="6">
        <v>2</v>
      </c>
      <c r="C11" s="6">
        <v>1</v>
      </c>
      <c r="D11" s="6">
        <v>2</v>
      </c>
      <c r="E11" s="6">
        <v>2</v>
      </c>
      <c r="F11" s="6">
        <v>2</v>
      </c>
      <c r="G11" s="6">
        <v>1000</v>
      </c>
    </row>
    <row r="12" spans="1:12" ht="15" thickBot="1" x14ac:dyDescent="0.35">
      <c r="A12" s="5" t="s">
        <v>26</v>
      </c>
      <c r="B12" s="6">
        <v>2</v>
      </c>
      <c r="C12" s="6">
        <v>2</v>
      </c>
      <c r="D12" s="6">
        <v>2</v>
      </c>
      <c r="E12" s="6">
        <v>2</v>
      </c>
      <c r="F12" s="6">
        <v>2</v>
      </c>
      <c r="G12" s="6">
        <v>1000</v>
      </c>
    </row>
    <row r="13" spans="1:12" ht="15" thickBot="1" x14ac:dyDescent="0.35">
      <c r="A13" s="5" t="s">
        <v>27</v>
      </c>
      <c r="B13" s="6">
        <v>2</v>
      </c>
      <c r="C13" s="6">
        <v>1</v>
      </c>
      <c r="D13" s="6">
        <v>1</v>
      </c>
      <c r="E13" s="6">
        <v>2</v>
      </c>
      <c r="F13" s="6">
        <v>2</v>
      </c>
      <c r="G13" s="6">
        <v>1000</v>
      </c>
    </row>
    <row r="14" spans="1:12" ht="15" thickBot="1" x14ac:dyDescent="0.35">
      <c r="A14" s="5" t="s">
        <v>28</v>
      </c>
      <c r="B14" s="6">
        <v>2</v>
      </c>
      <c r="C14" s="6">
        <v>1</v>
      </c>
      <c r="D14" s="6">
        <v>1</v>
      </c>
      <c r="E14" s="6">
        <v>2</v>
      </c>
      <c r="F14" s="6">
        <v>1</v>
      </c>
      <c r="G14" s="6">
        <v>1000</v>
      </c>
    </row>
    <row r="15" spans="1:12" ht="15" thickBot="1" x14ac:dyDescent="0.35">
      <c r="A15" s="5" t="s">
        <v>29</v>
      </c>
      <c r="B15" s="6">
        <v>1</v>
      </c>
      <c r="C15" s="6">
        <v>2</v>
      </c>
      <c r="D15" s="6">
        <v>1</v>
      </c>
      <c r="E15" s="6">
        <v>1</v>
      </c>
      <c r="F15" s="6">
        <v>2</v>
      </c>
      <c r="G15" s="6">
        <v>1000</v>
      </c>
    </row>
    <row r="16" spans="1:12" ht="15" thickBot="1" x14ac:dyDescent="0.35">
      <c r="A16" s="5" t="s">
        <v>30</v>
      </c>
      <c r="B16" s="6">
        <v>2</v>
      </c>
      <c r="C16" s="6">
        <v>1</v>
      </c>
      <c r="D16" s="6">
        <v>1</v>
      </c>
      <c r="E16" s="6">
        <v>1</v>
      </c>
      <c r="F16" s="6">
        <v>2</v>
      </c>
      <c r="G16" s="6">
        <v>1000</v>
      </c>
    </row>
    <row r="17" spans="1:7" ht="15" thickBot="1" x14ac:dyDescent="0.35">
      <c r="A17" s="5" t="s">
        <v>31</v>
      </c>
      <c r="B17" s="6">
        <v>1</v>
      </c>
      <c r="C17" s="6">
        <v>1</v>
      </c>
      <c r="D17" s="6">
        <v>2</v>
      </c>
      <c r="E17" s="6">
        <v>1</v>
      </c>
      <c r="F17" s="6">
        <v>2</v>
      </c>
      <c r="G17" s="6">
        <v>1000</v>
      </c>
    </row>
    <row r="18" spans="1:7" ht="15" thickBot="1" x14ac:dyDescent="0.35">
      <c r="A18" s="5" t="s">
        <v>32</v>
      </c>
      <c r="B18" s="6">
        <v>2</v>
      </c>
      <c r="C18" s="6">
        <v>1</v>
      </c>
      <c r="D18" s="6">
        <v>2</v>
      </c>
      <c r="E18" s="6">
        <v>2</v>
      </c>
      <c r="F18" s="6">
        <v>2</v>
      </c>
      <c r="G18" s="6">
        <v>1000</v>
      </c>
    </row>
    <row r="19" spans="1:7" ht="15" thickBot="1" x14ac:dyDescent="0.35">
      <c r="A19" s="5" t="s">
        <v>33</v>
      </c>
      <c r="B19" s="6">
        <v>1</v>
      </c>
      <c r="C19" s="6">
        <v>2</v>
      </c>
      <c r="D19" s="6">
        <v>2</v>
      </c>
      <c r="E19" s="6">
        <v>1</v>
      </c>
      <c r="F19" s="6">
        <v>2</v>
      </c>
      <c r="G19" s="6">
        <v>1000</v>
      </c>
    </row>
    <row r="20" spans="1:7" ht="15" thickBot="1" x14ac:dyDescent="0.35">
      <c r="A20" s="5" t="s">
        <v>34</v>
      </c>
      <c r="B20" s="6">
        <v>2</v>
      </c>
      <c r="C20" s="6">
        <v>1</v>
      </c>
      <c r="D20" s="6">
        <v>1</v>
      </c>
      <c r="E20" s="6">
        <v>2</v>
      </c>
      <c r="F20" s="6">
        <v>1</v>
      </c>
      <c r="G20" s="6">
        <v>1000</v>
      </c>
    </row>
    <row r="21" spans="1:7" ht="15" thickBot="1" x14ac:dyDescent="0.35">
      <c r="A21" s="5" t="s">
        <v>35</v>
      </c>
      <c r="B21" s="6">
        <v>2</v>
      </c>
      <c r="C21" s="6">
        <v>1</v>
      </c>
      <c r="D21" s="6">
        <v>2</v>
      </c>
      <c r="E21" s="6">
        <v>1</v>
      </c>
      <c r="F21" s="6">
        <v>1</v>
      </c>
      <c r="G21" s="6">
        <v>1000</v>
      </c>
    </row>
    <row r="22" spans="1:7" ht="15" thickBot="1" x14ac:dyDescent="0.35">
      <c r="A22" s="5" t="s">
        <v>36</v>
      </c>
      <c r="B22" s="6">
        <v>1</v>
      </c>
      <c r="C22" s="6">
        <v>2</v>
      </c>
      <c r="D22" s="6">
        <v>1</v>
      </c>
      <c r="E22" s="6">
        <v>2</v>
      </c>
      <c r="F22" s="6">
        <v>2</v>
      </c>
      <c r="G22" s="6">
        <v>1000</v>
      </c>
    </row>
    <row r="23" spans="1:7" ht="15" thickBot="1" x14ac:dyDescent="0.35">
      <c r="A23" s="5" t="s">
        <v>37</v>
      </c>
      <c r="B23" s="6">
        <v>1</v>
      </c>
      <c r="C23" s="6">
        <v>2</v>
      </c>
      <c r="D23" s="6">
        <v>1</v>
      </c>
      <c r="E23" s="6">
        <v>1</v>
      </c>
      <c r="F23" s="6">
        <v>2</v>
      </c>
      <c r="G23" s="6">
        <v>1000</v>
      </c>
    </row>
    <row r="24" spans="1:7" ht="15" thickBot="1" x14ac:dyDescent="0.35">
      <c r="A24" s="5" t="s">
        <v>38</v>
      </c>
      <c r="B24" s="6">
        <v>1</v>
      </c>
      <c r="C24" s="6">
        <v>2</v>
      </c>
      <c r="D24" s="6">
        <v>1</v>
      </c>
      <c r="E24" s="6">
        <v>1</v>
      </c>
      <c r="F24" s="6">
        <v>2</v>
      </c>
      <c r="G24" s="6">
        <v>1000</v>
      </c>
    </row>
    <row r="25" spans="1:7" ht="15" thickBot="1" x14ac:dyDescent="0.35">
      <c r="A25" s="5" t="s">
        <v>39</v>
      </c>
      <c r="B25" s="6">
        <v>1</v>
      </c>
      <c r="C25" s="6">
        <v>1</v>
      </c>
      <c r="D25" s="6">
        <v>1</v>
      </c>
      <c r="E25" s="6">
        <v>1</v>
      </c>
      <c r="F25" s="6">
        <v>1</v>
      </c>
      <c r="G25" s="6">
        <v>1000</v>
      </c>
    </row>
    <row r="26" spans="1:7" ht="15" thickBot="1" x14ac:dyDescent="0.35">
      <c r="A26" s="5" t="s">
        <v>40</v>
      </c>
      <c r="B26" s="6">
        <v>2</v>
      </c>
      <c r="C26" s="6">
        <v>1</v>
      </c>
      <c r="D26" s="6">
        <v>1</v>
      </c>
      <c r="E26" s="6">
        <v>1</v>
      </c>
      <c r="F26" s="6">
        <v>2</v>
      </c>
      <c r="G26" s="6">
        <v>1000</v>
      </c>
    </row>
    <row r="27" spans="1:7" ht="15" thickBot="1" x14ac:dyDescent="0.35">
      <c r="A27" s="5" t="s">
        <v>41</v>
      </c>
      <c r="B27" s="6">
        <v>1</v>
      </c>
      <c r="C27" s="6">
        <v>2</v>
      </c>
      <c r="D27" s="6">
        <v>1</v>
      </c>
      <c r="E27" s="6">
        <v>2</v>
      </c>
      <c r="F27" s="6">
        <v>1</v>
      </c>
      <c r="G27" s="6">
        <v>1000</v>
      </c>
    </row>
    <row r="28" spans="1:7" ht="15" thickBot="1" x14ac:dyDescent="0.35">
      <c r="A28" s="5" t="s">
        <v>42</v>
      </c>
      <c r="B28" s="6">
        <v>2</v>
      </c>
      <c r="C28" s="6">
        <v>2</v>
      </c>
      <c r="D28" s="6">
        <v>2</v>
      </c>
      <c r="E28" s="6">
        <v>1</v>
      </c>
      <c r="F28" s="6">
        <v>2</v>
      </c>
      <c r="G28" s="6">
        <v>1000</v>
      </c>
    </row>
    <row r="29" spans="1:7" ht="15" thickBot="1" x14ac:dyDescent="0.35">
      <c r="A29" s="5" t="s">
        <v>43</v>
      </c>
      <c r="B29" s="6">
        <v>1</v>
      </c>
      <c r="C29" s="6">
        <v>1</v>
      </c>
      <c r="D29" s="6">
        <v>2</v>
      </c>
      <c r="E29" s="6">
        <v>2</v>
      </c>
      <c r="F29" s="6">
        <v>2</v>
      </c>
      <c r="G29" s="6">
        <v>1000</v>
      </c>
    </row>
    <row r="30" spans="1:7" ht="15" thickBot="1" x14ac:dyDescent="0.35">
      <c r="A30" s="5" t="s">
        <v>44</v>
      </c>
      <c r="B30" s="6">
        <v>1</v>
      </c>
      <c r="C30" s="6">
        <v>1</v>
      </c>
      <c r="D30" s="6">
        <v>2</v>
      </c>
      <c r="E30" s="6">
        <v>2</v>
      </c>
      <c r="F30" s="6">
        <v>1</v>
      </c>
      <c r="G30" s="6">
        <v>1000</v>
      </c>
    </row>
    <row r="31" spans="1:7" ht="15" thickBot="1" x14ac:dyDescent="0.35">
      <c r="A31" s="5" t="s">
        <v>45</v>
      </c>
      <c r="B31" s="6">
        <v>1</v>
      </c>
      <c r="C31" s="6">
        <v>1</v>
      </c>
      <c r="D31" s="6">
        <v>1</v>
      </c>
      <c r="E31" s="6">
        <v>1</v>
      </c>
      <c r="F31" s="6">
        <v>1</v>
      </c>
      <c r="G31" s="6">
        <v>1000</v>
      </c>
    </row>
    <row r="32" spans="1:7" ht="15" thickBot="1" x14ac:dyDescent="0.35">
      <c r="A32" s="5" t="s">
        <v>46</v>
      </c>
      <c r="B32" s="6">
        <v>2</v>
      </c>
      <c r="C32" s="6">
        <v>2</v>
      </c>
      <c r="D32" s="6">
        <v>1</v>
      </c>
      <c r="E32" s="6">
        <v>1</v>
      </c>
      <c r="F32" s="6">
        <v>1</v>
      </c>
      <c r="G32" s="6">
        <v>1000</v>
      </c>
    </row>
    <row r="33" spans="1:12" ht="18.600000000000001" thickBot="1" x14ac:dyDescent="0.35">
      <c r="A33" s="1"/>
    </row>
    <row r="34" spans="1:12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2" ht="15" thickBot="1" x14ac:dyDescent="0.35">
      <c r="A35" s="5" t="s">
        <v>48</v>
      </c>
      <c r="B35" s="6" t="s">
        <v>72</v>
      </c>
      <c r="C35" s="6" t="s">
        <v>73</v>
      </c>
      <c r="D35" s="6" t="s">
        <v>72</v>
      </c>
      <c r="E35" s="6" t="s">
        <v>74</v>
      </c>
      <c r="F35" s="6" t="s">
        <v>72</v>
      </c>
    </row>
    <row r="36" spans="1:12" ht="15" thickBot="1" x14ac:dyDescent="0.35">
      <c r="A36" s="5" t="s">
        <v>75</v>
      </c>
      <c r="B36" s="6" t="s">
        <v>49</v>
      </c>
      <c r="C36" s="6" t="s">
        <v>76</v>
      </c>
      <c r="D36" s="6" t="s">
        <v>49</v>
      </c>
      <c r="E36" s="6" t="s">
        <v>77</v>
      </c>
      <c r="F36" s="6" t="s">
        <v>49</v>
      </c>
    </row>
    <row r="37" spans="1:12" ht="18.600000000000001" thickBot="1" x14ac:dyDescent="0.35">
      <c r="A37" s="1"/>
    </row>
    <row r="38" spans="1:12" ht="15" thickBot="1" x14ac:dyDescent="0.35">
      <c r="A38" s="5" t="s">
        <v>52</v>
      </c>
      <c r="B38" s="5" t="s">
        <v>16</v>
      </c>
      <c r="C38" s="5" t="s">
        <v>17</v>
      </c>
      <c r="D38" s="5" t="s">
        <v>18</v>
      </c>
      <c r="E38" s="5" t="s">
        <v>19</v>
      </c>
      <c r="F38" s="5" t="s">
        <v>20</v>
      </c>
    </row>
    <row r="39" spans="1:12" ht="15" thickBot="1" x14ac:dyDescent="0.35">
      <c r="A39" s="5" t="s">
        <v>48</v>
      </c>
      <c r="B39" s="6">
        <v>1</v>
      </c>
      <c r="C39" s="6">
        <v>498.4</v>
      </c>
      <c r="D39" s="6">
        <v>1</v>
      </c>
      <c r="E39" s="6">
        <v>500.9</v>
      </c>
      <c r="F39" s="6">
        <v>1</v>
      </c>
      <c r="H39">
        <f>B39-MIN(B39:B40)</f>
        <v>1</v>
      </c>
      <c r="I39">
        <f t="shared" ref="I39:I40" si="0">C39-MIN(C39:C40)</f>
        <v>1</v>
      </c>
      <c r="J39">
        <f t="shared" ref="J39:J40" si="1">D39-MIN(D39:D40)</f>
        <v>1</v>
      </c>
      <c r="K39">
        <f t="shared" ref="K39:K40" si="2">E39-MIN(E39:E40)</f>
        <v>1</v>
      </c>
      <c r="L39">
        <f t="shared" ref="L39:L40" si="3">F39-MIN(F39:F40)</f>
        <v>1</v>
      </c>
    </row>
    <row r="40" spans="1:12" ht="15" thickBot="1" x14ac:dyDescent="0.35">
      <c r="A40" s="5" t="s">
        <v>75</v>
      </c>
      <c r="B40" s="6">
        <v>0</v>
      </c>
      <c r="C40" s="6">
        <v>497.4</v>
      </c>
      <c r="D40" s="6">
        <v>0</v>
      </c>
      <c r="E40" s="6">
        <v>499.9</v>
      </c>
      <c r="F40" s="6">
        <v>0</v>
      </c>
      <c r="H40">
        <f t="shared" ref="H40" si="4">B40-MIN(B40:B41)</f>
        <v>0</v>
      </c>
      <c r="I40">
        <f t="shared" si="0"/>
        <v>0</v>
      </c>
      <c r="J40">
        <f t="shared" si="1"/>
        <v>0</v>
      </c>
      <c r="K40">
        <f t="shared" si="2"/>
        <v>0</v>
      </c>
      <c r="L40">
        <f t="shared" si="3"/>
        <v>0</v>
      </c>
    </row>
    <row r="41" spans="1:12" ht="18.600000000000001" thickBot="1" x14ac:dyDescent="0.35">
      <c r="A41" s="1"/>
    </row>
    <row r="42" spans="1:12" ht="15" thickBot="1" x14ac:dyDescent="0.35">
      <c r="A42" s="5" t="s">
        <v>53</v>
      </c>
      <c r="B42" s="5" t="s">
        <v>16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54</v>
      </c>
      <c r="H42" s="5" t="s">
        <v>55</v>
      </c>
      <c r="I42" s="5" t="s">
        <v>56</v>
      </c>
      <c r="J42" s="5" t="s">
        <v>57</v>
      </c>
    </row>
    <row r="43" spans="1:12" ht="15" thickBot="1" x14ac:dyDescent="0.35">
      <c r="A43" s="5" t="s">
        <v>22</v>
      </c>
      <c r="B43" s="6">
        <v>0</v>
      </c>
      <c r="C43" s="6">
        <v>498.4</v>
      </c>
      <c r="D43" s="6">
        <v>0</v>
      </c>
      <c r="E43" s="6">
        <v>500.9</v>
      </c>
      <c r="F43" s="6">
        <v>1</v>
      </c>
      <c r="G43" s="6">
        <v>1000.4</v>
      </c>
      <c r="H43" s="6">
        <v>1000</v>
      </c>
      <c r="I43" s="6">
        <v>-0.4</v>
      </c>
      <c r="J43" s="6">
        <v>-0.04</v>
      </c>
    </row>
    <row r="44" spans="1:12" ht="15" thickBot="1" x14ac:dyDescent="0.35">
      <c r="A44" s="5" t="s">
        <v>23</v>
      </c>
      <c r="B44" s="6">
        <v>1</v>
      </c>
      <c r="C44" s="6">
        <v>497.4</v>
      </c>
      <c r="D44" s="6">
        <v>0</v>
      </c>
      <c r="E44" s="6">
        <v>500.9</v>
      </c>
      <c r="F44" s="6">
        <v>1</v>
      </c>
      <c r="G44" s="6">
        <v>1000.4</v>
      </c>
      <c r="H44" s="6">
        <v>1000</v>
      </c>
      <c r="I44" s="6">
        <v>-0.4</v>
      </c>
      <c r="J44" s="6">
        <v>-0.04</v>
      </c>
    </row>
    <row r="45" spans="1:12" ht="15" thickBot="1" x14ac:dyDescent="0.35">
      <c r="A45" s="5" t="s">
        <v>24</v>
      </c>
      <c r="B45" s="6">
        <v>0</v>
      </c>
      <c r="C45" s="6">
        <v>498.4</v>
      </c>
      <c r="D45" s="6">
        <v>1</v>
      </c>
      <c r="E45" s="6">
        <v>500.9</v>
      </c>
      <c r="F45" s="6">
        <v>0</v>
      </c>
      <c r="G45" s="6">
        <v>1000.4</v>
      </c>
      <c r="H45" s="6">
        <v>1000</v>
      </c>
      <c r="I45" s="6">
        <v>-0.4</v>
      </c>
      <c r="J45" s="6">
        <v>-0.04</v>
      </c>
    </row>
    <row r="46" spans="1:12" ht="15" thickBot="1" x14ac:dyDescent="0.35">
      <c r="A46" s="5" t="s">
        <v>25</v>
      </c>
      <c r="B46" s="6">
        <v>0</v>
      </c>
      <c r="C46" s="6">
        <v>498.4</v>
      </c>
      <c r="D46" s="6">
        <v>0</v>
      </c>
      <c r="E46" s="6">
        <v>499.9</v>
      </c>
      <c r="F46" s="6">
        <v>0</v>
      </c>
      <c r="G46" s="6">
        <v>998.4</v>
      </c>
      <c r="H46" s="6">
        <v>1000</v>
      </c>
      <c r="I46" s="6">
        <v>1.6</v>
      </c>
      <c r="J46" s="6">
        <v>0.16</v>
      </c>
    </row>
    <row r="47" spans="1:12" ht="15" thickBot="1" x14ac:dyDescent="0.35">
      <c r="A47" s="5" t="s">
        <v>26</v>
      </c>
      <c r="B47" s="6">
        <v>0</v>
      </c>
      <c r="C47" s="6">
        <v>497.4</v>
      </c>
      <c r="D47" s="6">
        <v>0</v>
      </c>
      <c r="E47" s="6">
        <v>499.9</v>
      </c>
      <c r="F47" s="6">
        <v>0</v>
      </c>
      <c r="G47" s="6">
        <v>997.4</v>
      </c>
      <c r="H47" s="6">
        <v>1000</v>
      </c>
      <c r="I47" s="6">
        <v>2.6</v>
      </c>
      <c r="J47" s="6">
        <v>0.26</v>
      </c>
    </row>
    <row r="48" spans="1:12" ht="15" thickBot="1" x14ac:dyDescent="0.35">
      <c r="A48" s="5" t="s">
        <v>27</v>
      </c>
      <c r="B48" s="6">
        <v>0</v>
      </c>
      <c r="C48" s="6">
        <v>498.4</v>
      </c>
      <c r="D48" s="6">
        <v>1</v>
      </c>
      <c r="E48" s="6">
        <v>499.9</v>
      </c>
      <c r="F48" s="6">
        <v>0</v>
      </c>
      <c r="G48" s="6">
        <v>999.4</v>
      </c>
      <c r="H48" s="6">
        <v>1000</v>
      </c>
      <c r="I48" s="6">
        <v>0.6</v>
      </c>
      <c r="J48" s="6">
        <v>0.06</v>
      </c>
    </row>
    <row r="49" spans="1:10" ht="15" thickBot="1" x14ac:dyDescent="0.35">
      <c r="A49" s="5" t="s">
        <v>28</v>
      </c>
      <c r="B49" s="6">
        <v>0</v>
      </c>
      <c r="C49" s="6">
        <v>498.4</v>
      </c>
      <c r="D49" s="6">
        <v>1</v>
      </c>
      <c r="E49" s="6">
        <v>499.9</v>
      </c>
      <c r="F49" s="6">
        <v>1</v>
      </c>
      <c r="G49" s="6">
        <v>1000.4</v>
      </c>
      <c r="H49" s="6">
        <v>1000</v>
      </c>
      <c r="I49" s="6">
        <v>-0.4</v>
      </c>
      <c r="J49" s="6">
        <v>-0.04</v>
      </c>
    </row>
    <row r="50" spans="1:10" ht="15" thickBot="1" x14ac:dyDescent="0.35">
      <c r="A50" s="5" t="s">
        <v>29</v>
      </c>
      <c r="B50" s="6">
        <v>1</v>
      </c>
      <c r="C50" s="6">
        <v>497.4</v>
      </c>
      <c r="D50" s="6">
        <v>1</v>
      </c>
      <c r="E50" s="6">
        <v>500.9</v>
      </c>
      <c r="F50" s="6">
        <v>0</v>
      </c>
      <c r="G50" s="6">
        <v>1000.4</v>
      </c>
      <c r="H50" s="6">
        <v>1000</v>
      </c>
      <c r="I50" s="6">
        <v>-0.4</v>
      </c>
      <c r="J50" s="6">
        <v>-0.04</v>
      </c>
    </row>
    <row r="51" spans="1:10" ht="15" thickBot="1" x14ac:dyDescent="0.35">
      <c r="A51" s="5" t="s">
        <v>30</v>
      </c>
      <c r="B51" s="6">
        <v>0</v>
      </c>
      <c r="C51" s="6">
        <v>498.4</v>
      </c>
      <c r="D51" s="6">
        <v>1</v>
      </c>
      <c r="E51" s="6">
        <v>500.9</v>
      </c>
      <c r="F51" s="6">
        <v>0</v>
      </c>
      <c r="G51" s="6">
        <v>1000.4</v>
      </c>
      <c r="H51" s="6">
        <v>1000</v>
      </c>
      <c r="I51" s="6">
        <v>-0.4</v>
      </c>
      <c r="J51" s="6">
        <v>-0.04</v>
      </c>
    </row>
    <row r="52" spans="1:10" ht="15" thickBot="1" x14ac:dyDescent="0.35">
      <c r="A52" s="5" t="s">
        <v>31</v>
      </c>
      <c r="B52" s="6">
        <v>1</v>
      </c>
      <c r="C52" s="6">
        <v>498.4</v>
      </c>
      <c r="D52" s="6">
        <v>0</v>
      </c>
      <c r="E52" s="6">
        <v>500.9</v>
      </c>
      <c r="F52" s="6">
        <v>0</v>
      </c>
      <c r="G52" s="6">
        <v>1000.4</v>
      </c>
      <c r="H52" s="6">
        <v>1000</v>
      </c>
      <c r="I52" s="6">
        <v>-0.4</v>
      </c>
      <c r="J52" s="6">
        <v>-0.04</v>
      </c>
    </row>
    <row r="53" spans="1:10" ht="15" thickBot="1" x14ac:dyDescent="0.35">
      <c r="A53" s="5" t="s">
        <v>32</v>
      </c>
      <c r="B53" s="6">
        <v>0</v>
      </c>
      <c r="C53" s="6">
        <v>498.4</v>
      </c>
      <c r="D53" s="6">
        <v>0</v>
      </c>
      <c r="E53" s="6">
        <v>499.9</v>
      </c>
      <c r="F53" s="6">
        <v>0</v>
      </c>
      <c r="G53" s="6">
        <v>998.4</v>
      </c>
      <c r="H53" s="6">
        <v>1000</v>
      </c>
      <c r="I53" s="6">
        <v>1.6</v>
      </c>
      <c r="J53" s="6">
        <v>0.16</v>
      </c>
    </row>
    <row r="54" spans="1:10" ht="15" thickBot="1" x14ac:dyDescent="0.35">
      <c r="A54" s="5" t="s">
        <v>33</v>
      </c>
      <c r="B54" s="6">
        <v>1</v>
      </c>
      <c r="C54" s="6">
        <v>497.4</v>
      </c>
      <c r="D54" s="6">
        <v>0</v>
      </c>
      <c r="E54" s="6">
        <v>500.9</v>
      </c>
      <c r="F54" s="6">
        <v>0</v>
      </c>
      <c r="G54" s="6">
        <v>999.4</v>
      </c>
      <c r="H54" s="6">
        <v>1000</v>
      </c>
      <c r="I54" s="6">
        <v>0.6</v>
      </c>
      <c r="J54" s="6">
        <v>0.06</v>
      </c>
    </row>
    <row r="55" spans="1:10" ht="15" thickBot="1" x14ac:dyDescent="0.35">
      <c r="A55" s="5" t="s">
        <v>34</v>
      </c>
      <c r="B55" s="6">
        <v>0</v>
      </c>
      <c r="C55" s="6">
        <v>498.4</v>
      </c>
      <c r="D55" s="6">
        <v>1</v>
      </c>
      <c r="E55" s="6">
        <v>499.9</v>
      </c>
      <c r="F55" s="6">
        <v>1</v>
      </c>
      <c r="G55" s="6">
        <v>1000.4</v>
      </c>
      <c r="H55" s="6">
        <v>1000</v>
      </c>
      <c r="I55" s="6">
        <v>-0.4</v>
      </c>
      <c r="J55" s="6">
        <v>-0.04</v>
      </c>
    </row>
    <row r="56" spans="1:10" ht="15" thickBot="1" x14ac:dyDescent="0.35">
      <c r="A56" s="5" t="s">
        <v>35</v>
      </c>
      <c r="B56" s="6">
        <v>0</v>
      </c>
      <c r="C56" s="6">
        <v>498.4</v>
      </c>
      <c r="D56" s="6">
        <v>0</v>
      </c>
      <c r="E56" s="6">
        <v>500.9</v>
      </c>
      <c r="F56" s="6">
        <v>1</v>
      </c>
      <c r="G56" s="6">
        <v>1000.4</v>
      </c>
      <c r="H56" s="6">
        <v>1000</v>
      </c>
      <c r="I56" s="6">
        <v>-0.4</v>
      </c>
      <c r="J56" s="6">
        <v>-0.04</v>
      </c>
    </row>
    <row r="57" spans="1:10" ht="15" thickBot="1" x14ac:dyDescent="0.35">
      <c r="A57" s="5" t="s">
        <v>36</v>
      </c>
      <c r="B57" s="6">
        <v>1</v>
      </c>
      <c r="C57" s="6">
        <v>497.4</v>
      </c>
      <c r="D57" s="6">
        <v>1</v>
      </c>
      <c r="E57" s="6">
        <v>499.9</v>
      </c>
      <c r="F57" s="6">
        <v>0</v>
      </c>
      <c r="G57" s="6">
        <v>999.4</v>
      </c>
      <c r="H57" s="6">
        <v>1000</v>
      </c>
      <c r="I57" s="6">
        <v>0.6</v>
      </c>
      <c r="J57" s="6">
        <v>0.06</v>
      </c>
    </row>
    <row r="58" spans="1:10" ht="15" thickBot="1" x14ac:dyDescent="0.35">
      <c r="A58" s="5" t="s">
        <v>37</v>
      </c>
      <c r="B58" s="6">
        <v>1</v>
      </c>
      <c r="C58" s="6">
        <v>497.4</v>
      </c>
      <c r="D58" s="6">
        <v>1</v>
      </c>
      <c r="E58" s="6">
        <v>500.9</v>
      </c>
      <c r="F58" s="6">
        <v>0</v>
      </c>
      <c r="G58" s="6">
        <v>1000.4</v>
      </c>
      <c r="H58" s="6">
        <v>1000</v>
      </c>
      <c r="I58" s="6">
        <v>-0.4</v>
      </c>
      <c r="J58" s="6">
        <v>-0.04</v>
      </c>
    </row>
    <row r="59" spans="1:10" ht="15" thickBot="1" x14ac:dyDescent="0.35">
      <c r="A59" s="5" t="s">
        <v>38</v>
      </c>
      <c r="B59" s="6">
        <v>1</v>
      </c>
      <c r="C59" s="6">
        <v>497.4</v>
      </c>
      <c r="D59" s="6">
        <v>1</v>
      </c>
      <c r="E59" s="6">
        <v>500.9</v>
      </c>
      <c r="F59" s="6">
        <v>0</v>
      </c>
      <c r="G59" s="6">
        <v>1000.4</v>
      </c>
      <c r="H59" s="6">
        <v>1000</v>
      </c>
      <c r="I59" s="6">
        <v>-0.4</v>
      </c>
      <c r="J59" s="6">
        <v>-0.04</v>
      </c>
    </row>
    <row r="60" spans="1:10" ht="15" thickBot="1" x14ac:dyDescent="0.35">
      <c r="A60" s="5" t="s">
        <v>39</v>
      </c>
      <c r="B60" s="6">
        <v>1</v>
      </c>
      <c r="C60" s="6">
        <v>498.4</v>
      </c>
      <c r="D60" s="6">
        <v>1</v>
      </c>
      <c r="E60" s="6">
        <v>500.9</v>
      </c>
      <c r="F60" s="6">
        <v>1</v>
      </c>
      <c r="G60" s="6">
        <v>1002.4</v>
      </c>
      <c r="H60" s="6">
        <v>1000</v>
      </c>
      <c r="I60" s="6">
        <v>-2.4</v>
      </c>
      <c r="J60" s="6">
        <v>-0.24</v>
      </c>
    </row>
    <row r="61" spans="1:10" ht="15" thickBot="1" x14ac:dyDescent="0.35">
      <c r="A61" s="5" t="s">
        <v>40</v>
      </c>
      <c r="B61" s="6">
        <v>0</v>
      </c>
      <c r="C61" s="6">
        <v>498.4</v>
      </c>
      <c r="D61" s="6">
        <v>1</v>
      </c>
      <c r="E61" s="6">
        <v>500.9</v>
      </c>
      <c r="F61" s="6">
        <v>0</v>
      </c>
      <c r="G61" s="6">
        <v>1000.4</v>
      </c>
      <c r="H61" s="6">
        <v>1000</v>
      </c>
      <c r="I61" s="6">
        <v>-0.4</v>
      </c>
      <c r="J61" s="6">
        <v>-0.04</v>
      </c>
    </row>
    <row r="62" spans="1:10" ht="15" thickBot="1" x14ac:dyDescent="0.35">
      <c r="A62" s="5" t="s">
        <v>41</v>
      </c>
      <c r="B62" s="6">
        <v>1</v>
      </c>
      <c r="C62" s="6">
        <v>497.4</v>
      </c>
      <c r="D62" s="6">
        <v>1</v>
      </c>
      <c r="E62" s="6">
        <v>499.9</v>
      </c>
      <c r="F62" s="6">
        <v>1</v>
      </c>
      <c r="G62" s="6">
        <v>1000.4</v>
      </c>
      <c r="H62" s="6">
        <v>1000</v>
      </c>
      <c r="I62" s="6">
        <v>-0.4</v>
      </c>
      <c r="J62" s="6">
        <v>-0.04</v>
      </c>
    </row>
    <row r="63" spans="1:10" ht="15" thickBot="1" x14ac:dyDescent="0.35">
      <c r="A63" s="5" t="s">
        <v>42</v>
      </c>
      <c r="B63" s="6">
        <v>0</v>
      </c>
      <c r="C63" s="6">
        <v>497.4</v>
      </c>
      <c r="D63" s="6">
        <v>0</v>
      </c>
      <c r="E63" s="6">
        <v>500.9</v>
      </c>
      <c r="F63" s="6">
        <v>0</v>
      </c>
      <c r="G63" s="6">
        <v>998.4</v>
      </c>
      <c r="H63" s="6">
        <v>1000</v>
      </c>
      <c r="I63" s="6">
        <v>1.6</v>
      </c>
      <c r="J63" s="6">
        <v>0.16</v>
      </c>
    </row>
    <row r="64" spans="1:10" ht="15" thickBot="1" x14ac:dyDescent="0.35">
      <c r="A64" s="5" t="s">
        <v>43</v>
      </c>
      <c r="B64" s="6">
        <v>1</v>
      </c>
      <c r="C64" s="6">
        <v>498.4</v>
      </c>
      <c r="D64" s="6">
        <v>0</v>
      </c>
      <c r="E64" s="6">
        <v>499.9</v>
      </c>
      <c r="F64" s="6">
        <v>0</v>
      </c>
      <c r="G64" s="6">
        <v>999.4</v>
      </c>
      <c r="H64" s="6">
        <v>1000</v>
      </c>
      <c r="I64" s="6">
        <v>0.6</v>
      </c>
      <c r="J64" s="6">
        <v>0.06</v>
      </c>
    </row>
    <row r="65" spans="1:10" ht="15" thickBot="1" x14ac:dyDescent="0.35">
      <c r="A65" s="5" t="s">
        <v>44</v>
      </c>
      <c r="B65" s="6">
        <v>1</v>
      </c>
      <c r="C65" s="6">
        <v>498.4</v>
      </c>
      <c r="D65" s="6">
        <v>0</v>
      </c>
      <c r="E65" s="6">
        <v>499.9</v>
      </c>
      <c r="F65" s="6">
        <v>1</v>
      </c>
      <c r="G65" s="6">
        <v>1000.4</v>
      </c>
      <c r="H65" s="6">
        <v>1000</v>
      </c>
      <c r="I65" s="6">
        <v>-0.4</v>
      </c>
      <c r="J65" s="6">
        <v>-0.04</v>
      </c>
    </row>
    <row r="66" spans="1:10" ht="15" thickBot="1" x14ac:dyDescent="0.35">
      <c r="A66" s="5" t="s">
        <v>45</v>
      </c>
      <c r="B66" s="6">
        <v>1</v>
      </c>
      <c r="C66" s="6">
        <v>498.4</v>
      </c>
      <c r="D66" s="6">
        <v>1</v>
      </c>
      <c r="E66" s="6">
        <v>500.9</v>
      </c>
      <c r="F66" s="6">
        <v>1</v>
      </c>
      <c r="G66" s="6">
        <v>1002.4</v>
      </c>
      <c r="H66" s="6">
        <v>1000</v>
      </c>
      <c r="I66" s="6">
        <v>-2.4</v>
      </c>
      <c r="J66" s="6">
        <v>-0.24</v>
      </c>
    </row>
    <row r="67" spans="1:10" ht="15" thickBot="1" x14ac:dyDescent="0.35">
      <c r="A67" s="5" t="s">
        <v>46</v>
      </c>
      <c r="B67" s="6">
        <v>0</v>
      </c>
      <c r="C67" s="6">
        <v>497.4</v>
      </c>
      <c r="D67" s="6">
        <v>1</v>
      </c>
      <c r="E67" s="6">
        <v>500.9</v>
      </c>
      <c r="F67" s="6">
        <v>1</v>
      </c>
      <c r="G67" s="6">
        <v>1000.4</v>
      </c>
      <c r="H67" s="6">
        <v>1000</v>
      </c>
      <c r="I67" s="6">
        <v>-0.4</v>
      </c>
      <c r="J67" s="6">
        <v>-0.04</v>
      </c>
    </row>
    <row r="68" spans="1:10" ht="15" thickBot="1" x14ac:dyDescent="0.35"/>
    <row r="69" spans="1:10" ht="15" thickBot="1" x14ac:dyDescent="0.35">
      <c r="A69" s="7" t="s">
        <v>58</v>
      </c>
      <c r="B69" s="8">
        <v>1002.3</v>
      </c>
    </row>
    <row r="70" spans="1:10" ht="15" thickBot="1" x14ac:dyDescent="0.35">
      <c r="A70" s="7" t="s">
        <v>78</v>
      </c>
      <c r="B70" s="8">
        <v>997.3</v>
      </c>
    </row>
    <row r="71" spans="1:10" ht="15" thickBot="1" x14ac:dyDescent="0.35">
      <c r="A71" s="7" t="s">
        <v>59</v>
      </c>
      <c r="B71" s="8">
        <v>25001</v>
      </c>
    </row>
    <row r="72" spans="1:10" ht="15" thickBot="1" x14ac:dyDescent="0.35">
      <c r="A72" s="7" t="s">
        <v>60</v>
      </c>
      <c r="B72" s="8">
        <v>25000</v>
      </c>
    </row>
    <row r="73" spans="1:10" ht="15" thickBot="1" x14ac:dyDescent="0.35">
      <c r="A73" s="7" t="s">
        <v>61</v>
      </c>
      <c r="B73" s="8">
        <v>1</v>
      </c>
    </row>
    <row r="74" spans="1:10" ht="15" thickBot="1" x14ac:dyDescent="0.35">
      <c r="A74" s="7" t="s">
        <v>62</v>
      </c>
      <c r="B74" s="8"/>
    </row>
    <row r="75" spans="1:10" ht="15" thickBot="1" x14ac:dyDescent="0.35">
      <c r="A75" s="7" t="s">
        <v>63</v>
      </c>
      <c r="B75" s="8"/>
    </row>
    <row r="76" spans="1:10" ht="15" thickBot="1" x14ac:dyDescent="0.35">
      <c r="A76" s="7" t="s">
        <v>64</v>
      </c>
      <c r="B76" s="8">
        <v>0</v>
      </c>
    </row>
    <row r="78" spans="1:10" x14ac:dyDescent="0.3">
      <c r="A78" s="9" t="s">
        <v>65</v>
      </c>
    </row>
    <row r="80" spans="1:10" x14ac:dyDescent="0.3">
      <c r="A80" s="10" t="s">
        <v>66</v>
      </c>
    </row>
    <row r="81" spans="1:1" x14ac:dyDescent="0.3">
      <c r="A81" s="10" t="s">
        <v>79</v>
      </c>
    </row>
  </sheetData>
  <conditionalFormatting sqref="H39:L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8" r:id="rId1" display="https://miau.my-x.hu/myx-free/coco/test/351260420220227154108.html" xr:uid="{8402A755-65D0-4DB7-8EA5-58876CA263E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A270-790E-4AD3-988B-B1A631D2B35F}">
  <dimension ref="C1:N28"/>
  <sheetViews>
    <sheetView workbookViewId="0"/>
  </sheetViews>
  <sheetFormatPr defaultRowHeight="14.4" x14ac:dyDescent="0.3"/>
  <cols>
    <col min="3" max="3" width="3.33203125" bestFit="1" customWidth="1"/>
    <col min="4" max="8" width="3" bestFit="1" customWidth="1"/>
    <col min="9" max="9" width="5.6640625" bestFit="1" customWidth="1"/>
    <col min="10" max="14" width="3" bestFit="1" customWidth="1"/>
  </cols>
  <sheetData>
    <row r="1" spans="3:14" x14ac:dyDescent="0.3">
      <c r="C1" t="s">
        <v>6</v>
      </c>
      <c r="D1">
        <v>1</v>
      </c>
      <c r="E1">
        <v>0</v>
      </c>
      <c r="F1">
        <v>0</v>
      </c>
      <c r="G1">
        <v>1</v>
      </c>
      <c r="H1">
        <v>0</v>
      </c>
      <c r="I1">
        <f>MAX(I3:I27)</f>
        <v>4</v>
      </c>
    </row>
    <row r="2" spans="3:14" x14ac:dyDescent="0.3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tr">
        <f>D2</f>
        <v>K1</v>
      </c>
      <c r="K2" t="str">
        <f t="shared" ref="K2:N2" si="0">E2</f>
        <v>K2</v>
      </c>
      <c r="L2" t="str">
        <f t="shared" si="0"/>
        <v>K3</v>
      </c>
      <c r="M2" t="str">
        <f t="shared" si="0"/>
        <v>K4</v>
      </c>
      <c r="N2" t="str">
        <f t="shared" si="0"/>
        <v>K5</v>
      </c>
    </row>
    <row r="3" spans="3:14" x14ac:dyDescent="0.3">
      <c r="C3">
        <v>1</v>
      </c>
      <c r="D3">
        <v>0</v>
      </c>
      <c r="E3">
        <v>1</v>
      </c>
      <c r="F3">
        <v>1</v>
      </c>
      <c r="G3">
        <v>1</v>
      </c>
      <c r="H3">
        <v>1</v>
      </c>
      <c r="I3">
        <f>SUM(J3:N3)</f>
        <v>1</v>
      </c>
      <c r="J3">
        <f>IF(D3=D$1,1,0)</f>
        <v>0</v>
      </c>
      <c r="K3">
        <f t="shared" ref="K3:N27" si="1">IF(E3=E$1,1,0)</f>
        <v>0</v>
      </c>
      <c r="L3">
        <f t="shared" si="1"/>
        <v>0</v>
      </c>
      <c r="M3">
        <f t="shared" si="1"/>
        <v>1</v>
      </c>
      <c r="N3">
        <f t="shared" si="1"/>
        <v>0</v>
      </c>
    </row>
    <row r="4" spans="3:14" x14ac:dyDescent="0.3">
      <c r="C4">
        <v>2</v>
      </c>
      <c r="D4">
        <v>0</v>
      </c>
      <c r="E4">
        <v>1</v>
      </c>
      <c r="F4">
        <v>0</v>
      </c>
      <c r="G4">
        <v>0</v>
      </c>
      <c r="H4">
        <v>1</v>
      </c>
      <c r="I4">
        <f t="shared" ref="I4:I27" si="2">SUM(J4:N4)</f>
        <v>1</v>
      </c>
      <c r="J4">
        <f t="shared" ref="J4:J27" si="3">IF(D4=D$1,1,0)</f>
        <v>0</v>
      </c>
      <c r="K4">
        <f t="shared" si="1"/>
        <v>0</v>
      </c>
      <c r="L4">
        <f t="shared" si="1"/>
        <v>1</v>
      </c>
      <c r="M4">
        <f t="shared" si="1"/>
        <v>0</v>
      </c>
      <c r="N4">
        <f t="shared" si="1"/>
        <v>0</v>
      </c>
    </row>
    <row r="5" spans="3:14" x14ac:dyDescent="0.3">
      <c r="C5">
        <v>3</v>
      </c>
      <c r="D5">
        <v>1</v>
      </c>
      <c r="E5">
        <v>0</v>
      </c>
      <c r="F5">
        <v>0</v>
      </c>
      <c r="G5">
        <v>1</v>
      </c>
      <c r="H5">
        <v>1</v>
      </c>
      <c r="I5">
        <f t="shared" si="2"/>
        <v>4</v>
      </c>
      <c r="J5">
        <f t="shared" si="3"/>
        <v>1</v>
      </c>
      <c r="K5">
        <f t="shared" si="1"/>
        <v>1</v>
      </c>
      <c r="L5">
        <f t="shared" si="1"/>
        <v>1</v>
      </c>
      <c r="M5">
        <f t="shared" si="1"/>
        <v>1</v>
      </c>
      <c r="N5">
        <f t="shared" si="1"/>
        <v>0</v>
      </c>
    </row>
    <row r="6" spans="3:14" x14ac:dyDescent="0.3">
      <c r="C6">
        <v>4</v>
      </c>
      <c r="D6">
        <v>0</v>
      </c>
      <c r="E6">
        <v>1</v>
      </c>
      <c r="F6">
        <v>0</v>
      </c>
      <c r="G6">
        <v>0</v>
      </c>
      <c r="H6">
        <v>0</v>
      </c>
      <c r="I6">
        <f t="shared" si="2"/>
        <v>2</v>
      </c>
      <c r="J6">
        <f t="shared" si="3"/>
        <v>0</v>
      </c>
      <c r="K6">
        <f t="shared" si="1"/>
        <v>0</v>
      </c>
      <c r="L6">
        <f t="shared" si="1"/>
        <v>1</v>
      </c>
      <c r="M6">
        <f t="shared" si="1"/>
        <v>0</v>
      </c>
      <c r="N6">
        <f t="shared" si="1"/>
        <v>1</v>
      </c>
    </row>
    <row r="7" spans="3:14" x14ac:dyDescent="0.3">
      <c r="C7">
        <v>5</v>
      </c>
      <c r="D7">
        <v>0</v>
      </c>
      <c r="E7">
        <v>1</v>
      </c>
      <c r="F7">
        <v>1</v>
      </c>
      <c r="G7">
        <v>1</v>
      </c>
      <c r="H7">
        <v>1</v>
      </c>
      <c r="I7">
        <f t="shared" si="2"/>
        <v>1</v>
      </c>
      <c r="J7">
        <f t="shared" si="3"/>
        <v>0</v>
      </c>
      <c r="K7">
        <f t="shared" si="1"/>
        <v>0</v>
      </c>
      <c r="L7">
        <f t="shared" si="1"/>
        <v>0</v>
      </c>
      <c r="M7">
        <f t="shared" si="1"/>
        <v>1</v>
      </c>
      <c r="N7">
        <f t="shared" si="1"/>
        <v>0</v>
      </c>
    </row>
    <row r="8" spans="3:14" x14ac:dyDescent="0.3">
      <c r="C8">
        <v>6</v>
      </c>
      <c r="D8">
        <v>0</v>
      </c>
      <c r="E8">
        <v>0</v>
      </c>
      <c r="F8">
        <v>1</v>
      </c>
      <c r="G8">
        <v>0</v>
      </c>
      <c r="H8">
        <v>0</v>
      </c>
      <c r="I8">
        <f t="shared" si="2"/>
        <v>2</v>
      </c>
      <c r="J8">
        <f t="shared" si="3"/>
        <v>0</v>
      </c>
      <c r="K8">
        <f t="shared" si="1"/>
        <v>1</v>
      </c>
      <c r="L8">
        <f t="shared" si="1"/>
        <v>0</v>
      </c>
      <c r="M8">
        <f t="shared" si="1"/>
        <v>0</v>
      </c>
      <c r="N8">
        <f t="shared" si="1"/>
        <v>1</v>
      </c>
    </row>
    <row r="9" spans="3:14" x14ac:dyDescent="0.3">
      <c r="C9">
        <v>7</v>
      </c>
      <c r="D9">
        <v>1</v>
      </c>
      <c r="E9">
        <v>1</v>
      </c>
      <c r="F9">
        <v>1</v>
      </c>
      <c r="G9">
        <v>0</v>
      </c>
      <c r="H9">
        <v>1</v>
      </c>
      <c r="I9">
        <f t="shared" si="2"/>
        <v>1</v>
      </c>
      <c r="J9">
        <f t="shared" si="3"/>
        <v>1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</row>
    <row r="10" spans="3:14" x14ac:dyDescent="0.3">
      <c r="C10">
        <v>8</v>
      </c>
      <c r="D10">
        <v>0</v>
      </c>
      <c r="E10">
        <v>0</v>
      </c>
      <c r="F10">
        <v>1</v>
      </c>
      <c r="G10">
        <v>1</v>
      </c>
      <c r="H10">
        <v>1</v>
      </c>
      <c r="I10">
        <f t="shared" si="2"/>
        <v>2</v>
      </c>
      <c r="J10">
        <f t="shared" si="3"/>
        <v>0</v>
      </c>
      <c r="K10">
        <f t="shared" si="1"/>
        <v>1</v>
      </c>
      <c r="L10">
        <f t="shared" si="1"/>
        <v>0</v>
      </c>
      <c r="M10">
        <f t="shared" si="1"/>
        <v>1</v>
      </c>
      <c r="N10">
        <f t="shared" si="1"/>
        <v>0</v>
      </c>
    </row>
    <row r="11" spans="3:14" x14ac:dyDescent="0.3">
      <c r="C11">
        <v>9</v>
      </c>
      <c r="D11">
        <v>0</v>
      </c>
      <c r="E11">
        <v>0</v>
      </c>
      <c r="F11">
        <v>0</v>
      </c>
      <c r="G11">
        <v>0</v>
      </c>
      <c r="H11">
        <v>1</v>
      </c>
      <c r="I11">
        <f t="shared" si="2"/>
        <v>2</v>
      </c>
      <c r="J11">
        <f t="shared" si="3"/>
        <v>0</v>
      </c>
      <c r="K11">
        <f t="shared" si="1"/>
        <v>1</v>
      </c>
      <c r="L11">
        <f t="shared" si="1"/>
        <v>1</v>
      </c>
      <c r="M11">
        <f t="shared" si="1"/>
        <v>0</v>
      </c>
      <c r="N11">
        <f t="shared" si="1"/>
        <v>0</v>
      </c>
    </row>
    <row r="12" spans="3:14" x14ac:dyDescent="0.3">
      <c r="C12">
        <v>10</v>
      </c>
      <c r="D12">
        <v>0</v>
      </c>
      <c r="E12">
        <v>0</v>
      </c>
      <c r="F12">
        <v>0</v>
      </c>
      <c r="G12">
        <v>1</v>
      </c>
      <c r="H12">
        <v>0</v>
      </c>
      <c r="I12">
        <f t="shared" si="2"/>
        <v>4</v>
      </c>
      <c r="J12">
        <f t="shared" si="3"/>
        <v>0</v>
      </c>
      <c r="K12">
        <f t="shared" si="1"/>
        <v>1</v>
      </c>
      <c r="L12">
        <f t="shared" si="1"/>
        <v>1</v>
      </c>
      <c r="M12">
        <f t="shared" si="1"/>
        <v>1</v>
      </c>
      <c r="N12">
        <f t="shared" si="1"/>
        <v>1</v>
      </c>
    </row>
    <row r="13" spans="3:14" x14ac:dyDescent="0.3">
      <c r="C13">
        <v>11</v>
      </c>
      <c r="D13">
        <v>0</v>
      </c>
      <c r="E13">
        <v>0</v>
      </c>
      <c r="F13">
        <v>1</v>
      </c>
      <c r="G13">
        <v>1</v>
      </c>
      <c r="H13">
        <v>1</v>
      </c>
      <c r="I13">
        <f t="shared" si="2"/>
        <v>2</v>
      </c>
      <c r="J13">
        <f t="shared" si="3"/>
        <v>0</v>
      </c>
      <c r="K13">
        <f t="shared" si="1"/>
        <v>1</v>
      </c>
      <c r="L13">
        <f t="shared" si="1"/>
        <v>0</v>
      </c>
      <c r="M13">
        <f t="shared" si="1"/>
        <v>1</v>
      </c>
      <c r="N13">
        <f t="shared" si="1"/>
        <v>0</v>
      </c>
    </row>
    <row r="14" spans="3:14" x14ac:dyDescent="0.3">
      <c r="C14">
        <v>12</v>
      </c>
      <c r="D14">
        <v>0</v>
      </c>
      <c r="E14">
        <v>0</v>
      </c>
      <c r="F14">
        <v>0</v>
      </c>
      <c r="G14">
        <v>1</v>
      </c>
      <c r="H14">
        <v>1</v>
      </c>
      <c r="I14">
        <f t="shared" si="2"/>
        <v>3</v>
      </c>
      <c r="J14">
        <f t="shared" si="3"/>
        <v>0</v>
      </c>
      <c r="K14">
        <f t="shared" si="1"/>
        <v>1</v>
      </c>
      <c r="L14">
        <f t="shared" si="1"/>
        <v>1</v>
      </c>
      <c r="M14">
        <f t="shared" si="1"/>
        <v>1</v>
      </c>
      <c r="N14">
        <f t="shared" si="1"/>
        <v>0</v>
      </c>
    </row>
    <row r="15" spans="3:14" x14ac:dyDescent="0.3">
      <c r="C15">
        <v>13</v>
      </c>
      <c r="D15">
        <v>1</v>
      </c>
      <c r="E15">
        <v>0</v>
      </c>
      <c r="F15">
        <v>1</v>
      </c>
      <c r="G15">
        <v>1</v>
      </c>
      <c r="H15">
        <v>1</v>
      </c>
      <c r="I15">
        <f t="shared" si="2"/>
        <v>3</v>
      </c>
      <c r="J15">
        <f t="shared" si="3"/>
        <v>1</v>
      </c>
      <c r="K15">
        <f t="shared" si="1"/>
        <v>1</v>
      </c>
      <c r="L15">
        <f t="shared" si="1"/>
        <v>0</v>
      </c>
      <c r="M15">
        <f t="shared" si="1"/>
        <v>1</v>
      </c>
      <c r="N15">
        <f t="shared" si="1"/>
        <v>0</v>
      </c>
    </row>
    <row r="16" spans="3:14" x14ac:dyDescent="0.3">
      <c r="C16">
        <v>14</v>
      </c>
      <c r="D16">
        <v>1</v>
      </c>
      <c r="E16">
        <v>0</v>
      </c>
      <c r="F16">
        <v>0</v>
      </c>
      <c r="G16">
        <v>1</v>
      </c>
      <c r="H16">
        <v>1</v>
      </c>
      <c r="I16">
        <f t="shared" si="2"/>
        <v>4</v>
      </c>
      <c r="J16">
        <f t="shared" si="3"/>
        <v>1</v>
      </c>
      <c r="K16">
        <f t="shared" si="1"/>
        <v>1</v>
      </c>
      <c r="L16">
        <f t="shared" si="1"/>
        <v>1</v>
      </c>
      <c r="M16">
        <f t="shared" si="1"/>
        <v>1</v>
      </c>
      <c r="N16">
        <f t="shared" si="1"/>
        <v>0</v>
      </c>
    </row>
    <row r="17" spans="3:14" x14ac:dyDescent="0.3">
      <c r="C17">
        <v>15</v>
      </c>
      <c r="D17">
        <v>0</v>
      </c>
      <c r="E17">
        <v>0</v>
      </c>
      <c r="F17">
        <v>1</v>
      </c>
      <c r="G17">
        <v>0</v>
      </c>
      <c r="H17">
        <v>1</v>
      </c>
      <c r="I17">
        <f t="shared" si="2"/>
        <v>1</v>
      </c>
      <c r="J17">
        <f t="shared" si="3"/>
        <v>0</v>
      </c>
      <c r="K17">
        <f t="shared" si="1"/>
        <v>1</v>
      </c>
      <c r="L17">
        <f t="shared" si="1"/>
        <v>0</v>
      </c>
      <c r="M17">
        <f t="shared" si="1"/>
        <v>0</v>
      </c>
      <c r="N17">
        <f t="shared" si="1"/>
        <v>0</v>
      </c>
    </row>
    <row r="18" spans="3:14" x14ac:dyDescent="0.3">
      <c r="C18">
        <v>16</v>
      </c>
      <c r="D18">
        <v>0</v>
      </c>
      <c r="E18">
        <v>1</v>
      </c>
      <c r="F18">
        <v>0</v>
      </c>
      <c r="G18">
        <v>0</v>
      </c>
      <c r="H18">
        <v>0</v>
      </c>
      <c r="I18">
        <f t="shared" si="2"/>
        <v>2</v>
      </c>
      <c r="J18">
        <f t="shared" si="3"/>
        <v>0</v>
      </c>
      <c r="K18">
        <f t="shared" si="1"/>
        <v>0</v>
      </c>
      <c r="L18">
        <f t="shared" si="1"/>
        <v>1</v>
      </c>
      <c r="M18">
        <f t="shared" si="1"/>
        <v>0</v>
      </c>
      <c r="N18">
        <f t="shared" si="1"/>
        <v>1</v>
      </c>
    </row>
    <row r="19" spans="3:14" x14ac:dyDescent="0.3">
      <c r="C19">
        <v>17</v>
      </c>
      <c r="D19">
        <v>0</v>
      </c>
      <c r="E19">
        <v>0</v>
      </c>
      <c r="F19">
        <v>0</v>
      </c>
      <c r="G19">
        <v>0</v>
      </c>
      <c r="H19">
        <v>1</v>
      </c>
      <c r="I19">
        <f t="shared" si="2"/>
        <v>2</v>
      </c>
      <c r="J19">
        <f t="shared" si="3"/>
        <v>0</v>
      </c>
      <c r="K19">
        <f t="shared" si="1"/>
        <v>1</v>
      </c>
      <c r="L19">
        <f t="shared" si="1"/>
        <v>1</v>
      </c>
      <c r="M19">
        <f t="shared" si="1"/>
        <v>0</v>
      </c>
      <c r="N19">
        <f t="shared" si="1"/>
        <v>0</v>
      </c>
    </row>
    <row r="20" spans="3:14" x14ac:dyDescent="0.3">
      <c r="C20">
        <v>18</v>
      </c>
      <c r="D20">
        <v>1</v>
      </c>
      <c r="E20">
        <v>1</v>
      </c>
      <c r="F20">
        <v>1</v>
      </c>
      <c r="G20">
        <v>0</v>
      </c>
      <c r="H20">
        <v>0</v>
      </c>
      <c r="I20">
        <f t="shared" si="2"/>
        <v>2</v>
      </c>
      <c r="J20">
        <f t="shared" si="3"/>
        <v>1</v>
      </c>
      <c r="K20">
        <f t="shared" si="1"/>
        <v>0</v>
      </c>
      <c r="L20">
        <f t="shared" si="1"/>
        <v>0</v>
      </c>
      <c r="M20">
        <f t="shared" si="1"/>
        <v>0</v>
      </c>
      <c r="N20">
        <f t="shared" si="1"/>
        <v>1</v>
      </c>
    </row>
    <row r="21" spans="3:14" x14ac:dyDescent="0.3">
      <c r="C21">
        <v>19</v>
      </c>
      <c r="D21">
        <v>1</v>
      </c>
      <c r="E21">
        <v>1</v>
      </c>
      <c r="F21">
        <v>0</v>
      </c>
      <c r="G21">
        <v>1</v>
      </c>
      <c r="H21">
        <v>1</v>
      </c>
      <c r="I21">
        <f t="shared" si="2"/>
        <v>3</v>
      </c>
      <c r="J21">
        <f t="shared" si="3"/>
        <v>1</v>
      </c>
      <c r="K21">
        <f t="shared" si="1"/>
        <v>0</v>
      </c>
      <c r="L21">
        <f t="shared" si="1"/>
        <v>1</v>
      </c>
      <c r="M21">
        <f t="shared" si="1"/>
        <v>1</v>
      </c>
      <c r="N21">
        <f t="shared" si="1"/>
        <v>0</v>
      </c>
    </row>
    <row r="22" spans="3:14" x14ac:dyDescent="0.3">
      <c r="C22">
        <v>20</v>
      </c>
      <c r="D22">
        <v>0</v>
      </c>
      <c r="E22">
        <v>0</v>
      </c>
      <c r="F22">
        <v>1</v>
      </c>
      <c r="G22">
        <v>1</v>
      </c>
      <c r="H22">
        <v>0</v>
      </c>
      <c r="I22">
        <f t="shared" si="2"/>
        <v>3</v>
      </c>
      <c r="J22">
        <f t="shared" si="3"/>
        <v>0</v>
      </c>
      <c r="K22">
        <f t="shared" si="1"/>
        <v>1</v>
      </c>
      <c r="L22">
        <f t="shared" si="1"/>
        <v>0</v>
      </c>
      <c r="M22">
        <f t="shared" si="1"/>
        <v>1</v>
      </c>
      <c r="N22">
        <f t="shared" si="1"/>
        <v>1</v>
      </c>
    </row>
    <row r="23" spans="3:14" x14ac:dyDescent="0.3">
      <c r="C23">
        <v>21</v>
      </c>
      <c r="D23">
        <v>0</v>
      </c>
      <c r="E23">
        <v>0</v>
      </c>
      <c r="F23">
        <v>0</v>
      </c>
      <c r="G23">
        <v>0</v>
      </c>
      <c r="H23">
        <v>0</v>
      </c>
      <c r="I23">
        <f t="shared" si="2"/>
        <v>3</v>
      </c>
      <c r="J23">
        <f t="shared" si="3"/>
        <v>0</v>
      </c>
      <c r="K23">
        <f t="shared" si="1"/>
        <v>1</v>
      </c>
      <c r="L23">
        <f t="shared" si="1"/>
        <v>1</v>
      </c>
      <c r="M23">
        <f t="shared" si="1"/>
        <v>0</v>
      </c>
      <c r="N23">
        <f t="shared" si="1"/>
        <v>1</v>
      </c>
    </row>
    <row r="24" spans="3:14" x14ac:dyDescent="0.3">
      <c r="C24">
        <v>22</v>
      </c>
      <c r="D24">
        <v>0</v>
      </c>
      <c r="E24">
        <v>0</v>
      </c>
      <c r="F24">
        <v>0</v>
      </c>
      <c r="G24">
        <v>0</v>
      </c>
      <c r="H24">
        <v>0</v>
      </c>
      <c r="I24">
        <f t="shared" si="2"/>
        <v>3</v>
      </c>
      <c r="J24">
        <f t="shared" si="3"/>
        <v>0</v>
      </c>
      <c r="K24">
        <f t="shared" si="1"/>
        <v>1</v>
      </c>
      <c r="L24">
        <f t="shared" si="1"/>
        <v>1</v>
      </c>
      <c r="M24">
        <f t="shared" si="1"/>
        <v>0</v>
      </c>
      <c r="N24">
        <f t="shared" si="1"/>
        <v>1</v>
      </c>
    </row>
    <row r="25" spans="3:14" x14ac:dyDescent="0.3">
      <c r="C25">
        <v>23</v>
      </c>
      <c r="D25">
        <v>0</v>
      </c>
      <c r="E25">
        <v>1</v>
      </c>
      <c r="F25">
        <v>0</v>
      </c>
      <c r="G25">
        <v>0</v>
      </c>
      <c r="H25">
        <v>1</v>
      </c>
      <c r="I25">
        <f t="shared" si="2"/>
        <v>1</v>
      </c>
      <c r="J25">
        <f t="shared" si="3"/>
        <v>0</v>
      </c>
      <c r="K25">
        <f t="shared" si="1"/>
        <v>0</v>
      </c>
      <c r="L25">
        <f t="shared" si="1"/>
        <v>1</v>
      </c>
      <c r="M25">
        <f t="shared" si="1"/>
        <v>0</v>
      </c>
      <c r="N25">
        <f t="shared" si="1"/>
        <v>0</v>
      </c>
    </row>
    <row r="26" spans="3:14" x14ac:dyDescent="0.3">
      <c r="C26">
        <v>24</v>
      </c>
      <c r="D26">
        <v>1</v>
      </c>
      <c r="E26">
        <v>1</v>
      </c>
      <c r="F26">
        <v>1</v>
      </c>
      <c r="G26">
        <v>0</v>
      </c>
      <c r="H26">
        <v>0</v>
      </c>
      <c r="I26">
        <f t="shared" si="2"/>
        <v>2</v>
      </c>
      <c r="J26">
        <f t="shared" si="3"/>
        <v>1</v>
      </c>
      <c r="K26">
        <f t="shared" si="1"/>
        <v>0</v>
      </c>
      <c r="L26">
        <f t="shared" si="1"/>
        <v>0</v>
      </c>
      <c r="M26">
        <f t="shared" si="1"/>
        <v>0</v>
      </c>
      <c r="N26">
        <f t="shared" si="1"/>
        <v>1</v>
      </c>
    </row>
    <row r="27" spans="3:14" x14ac:dyDescent="0.3">
      <c r="C27">
        <v>25</v>
      </c>
      <c r="D27">
        <v>0</v>
      </c>
      <c r="E27">
        <v>1</v>
      </c>
      <c r="F27">
        <v>1</v>
      </c>
      <c r="G27">
        <v>1</v>
      </c>
      <c r="H27">
        <v>1</v>
      </c>
      <c r="I27">
        <f t="shared" si="2"/>
        <v>1</v>
      </c>
      <c r="J27">
        <f t="shared" si="3"/>
        <v>0</v>
      </c>
      <c r="K27">
        <f t="shared" si="1"/>
        <v>0</v>
      </c>
      <c r="L27">
        <f t="shared" si="1"/>
        <v>0</v>
      </c>
      <c r="M27">
        <f t="shared" si="1"/>
        <v>1</v>
      </c>
      <c r="N27">
        <f t="shared" si="1"/>
        <v>0</v>
      </c>
    </row>
    <row r="28" spans="3:14" x14ac:dyDescent="0.3">
      <c r="I28">
        <f>MIN(I3:I27)</f>
        <v>1</v>
      </c>
    </row>
  </sheetData>
  <conditionalFormatting sqref="D3:H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:N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I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2D65-84DF-4A75-AD0E-70D0EF403BB7}">
  <sheetPr>
    <tabColor rgb="FFFFC000"/>
  </sheetPr>
  <dimension ref="A1:T87"/>
  <sheetViews>
    <sheetView workbookViewId="0"/>
  </sheetViews>
  <sheetFormatPr defaultRowHeight="14.4" x14ac:dyDescent="0.3"/>
  <cols>
    <col min="3" max="3" width="3.33203125" bestFit="1" customWidth="1"/>
    <col min="4" max="8" width="3" bestFit="1" customWidth="1"/>
    <col min="9" max="9" width="5" bestFit="1" customWidth="1"/>
    <col min="10" max="11" width="12" bestFit="1" customWidth="1"/>
    <col min="12" max="12" width="6.21875" customWidth="1"/>
    <col min="13" max="13" width="5" customWidth="1"/>
    <col min="14" max="14" width="4.44140625" bestFit="1" customWidth="1"/>
    <col min="15" max="15" width="5.6640625" bestFit="1" customWidth="1"/>
    <col min="16" max="20" width="3" bestFit="1" customWidth="1"/>
  </cols>
  <sheetData>
    <row r="1" spans="1:20" x14ac:dyDescent="0.3">
      <c r="B1" t="s">
        <v>84</v>
      </c>
      <c r="D1">
        <f>IF(D3&gt;D2,0,1)</f>
        <v>0</v>
      </c>
      <c r="E1">
        <f t="shared" ref="E1:H1" si="0">IF(E3&gt;E2,0,1)</f>
        <v>1</v>
      </c>
      <c r="F1" s="26">
        <f t="shared" si="0"/>
        <v>0</v>
      </c>
      <c r="G1">
        <f t="shared" si="0"/>
        <v>0</v>
      </c>
      <c r="H1">
        <f t="shared" si="0"/>
        <v>1</v>
      </c>
      <c r="J1" s="18" t="s">
        <v>103</v>
      </c>
    </row>
    <row r="2" spans="1:20" x14ac:dyDescent="0.3">
      <c r="B2" t="s">
        <v>86</v>
      </c>
      <c r="D2">
        <f>COUNTIF(D4:D6,1)</f>
        <v>1</v>
      </c>
      <c r="E2">
        <f t="shared" ref="E2:H2" si="1">COUNTIF(E4:E6,1)</f>
        <v>2</v>
      </c>
      <c r="F2">
        <f t="shared" si="1"/>
        <v>1</v>
      </c>
      <c r="G2">
        <f t="shared" si="1"/>
        <v>1</v>
      </c>
      <c r="H2">
        <f t="shared" si="1"/>
        <v>3</v>
      </c>
      <c r="J2" t="s">
        <v>105</v>
      </c>
    </row>
    <row r="3" spans="1:20" x14ac:dyDescent="0.3">
      <c r="B3" t="s">
        <v>85</v>
      </c>
      <c r="D3">
        <f>COUNTIF(D4:D6,0)</f>
        <v>2</v>
      </c>
      <c r="E3">
        <f t="shared" ref="E3:H3" si="2">COUNTIF(E4:E6,0)</f>
        <v>1</v>
      </c>
      <c r="F3">
        <f t="shared" si="2"/>
        <v>2</v>
      </c>
      <c r="G3">
        <f t="shared" si="2"/>
        <v>2</v>
      </c>
      <c r="H3">
        <f t="shared" si="2"/>
        <v>0</v>
      </c>
      <c r="J3" s="17" t="s">
        <v>108</v>
      </c>
      <c r="K3" s="17"/>
    </row>
    <row r="4" spans="1:20" x14ac:dyDescent="0.3">
      <c r="B4" t="s">
        <v>83</v>
      </c>
      <c r="D4">
        <f>INT(ROUND(AVERAGE(D9:D33),0))</f>
        <v>0</v>
      </c>
      <c r="E4">
        <f t="shared" ref="E4:H4" si="3">INT(ROUND(AVERAGE(E9:E33),0))</f>
        <v>0</v>
      </c>
      <c r="F4">
        <f t="shared" si="3"/>
        <v>0</v>
      </c>
      <c r="G4">
        <f t="shared" si="3"/>
        <v>0</v>
      </c>
      <c r="H4">
        <f t="shared" si="3"/>
        <v>1</v>
      </c>
    </row>
    <row r="5" spans="1:20" ht="15" thickBot="1" x14ac:dyDescent="0.35">
      <c r="B5" t="s">
        <v>82</v>
      </c>
      <c r="D5">
        <f>'Y0-2 lepcso'!H39</f>
        <v>1</v>
      </c>
      <c r="E5">
        <f>'Y0-2 lepcso'!I39</f>
        <v>1</v>
      </c>
      <c r="F5">
        <f>'Y0-2 lepcso'!J39</f>
        <v>1</v>
      </c>
      <c r="G5">
        <f>'Y0-2 lepcso'!K39</f>
        <v>1</v>
      </c>
      <c r="H5">
        <f>'Y0-2 lepcso'!L39</f>
        <v>1</v>
      </c>
      <c r="J5" s="14" t="s">
        <v>101</v>
      </c>
    </row>
    <row r="6" spans="1:20" ht="15" thickBot="1" x14ac:dyDescent="0.35">
      <c r="B6" t="s">
        <v>81</v>
      </c>
      <c r="D6" s="30">
        <f>'Y0-1 lepcso'!H38</f>
        <v>0</v>
      </c>
      <c r="E6" s="30">
        <f>'Y0-1 lepcso'!I38</f>
        <v>1</v>
      </c>
      <c r="F6" s="30">
        <f>'Y0-1 lepcso'!J38</f>
        <v>0</v>
      </c>
      <c r="G6" s="30">
        <f>'Y0-1 lepcso'!K38</f>
        <v>0</v>
      </c>
      <c r="H6" s="30">
        <f>'Y0-1 lepcso'!L38</f>
        <v>1</v>
      </c>
      <c r="K6" s="24">
        <f>CORREL(K9:K33,J9:J33)</f>
        <v>-0.1296181981313268</v>
      </c>
      <c r="L6" s="21">
        <f>CORREL(L9:L33,J9:J33)</f>
        <v>0.1296181981313268</v>
      </c>
    </row>
    <row r="7" spans="1:20" x14ac:dyDescent="0.3">
      <c r="C7" t="s">
        <v>6</v>
      </c>
      <c r="D7">
        <v>1</v>
      </c>
      <c r="E7">
        <v>0</v>
      </c>
      <c r="F7" s="26">
        <v>0</v>
      </c>
      <c r="G7">
        <v>1</v>
      </c>
      <c r="H7">
        <v>0</v>
      </c>
      <c r="J7" s="11">
        <f>CORREL(J9:J33,$O$9:$O$33)</f>
        <v>-1.9811222565985869E-2</v>
      </c>
      <c r="K7" s="22">
        <f>CORREL(K9:K33,$O$9:$O$33)</f>
        <v>-0.24098948748012444</v>
      </c>
      <c r="L7" s="23"/>
      <c r="N7" t="s">
        <v>70</v>
      </c>
      <c r="O7">
        <f>MAX(O9:O33)</f>
        <v>4</v>
      </c>
    </row>
    <row r="8" spans="1:20" x14ac:dyDescent="0.3">
      <c r="A8" s="25" t="s">
        <v>106</v>
      </c>
      <c r="B8" s="17">
        <f>AVERAGE(D9:H33)</f>
        <v>0.46400000000000002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7</v>
      </c>
      <c r="J8" t="s">
        <v>68</v>
      </c>
      <c r="K8" t="s">
        <v>80</v>
      </c>
      <c r="L8" t="s">
        <v>102</v>
      </c>
      <c r="O8" t="s">
        <v>5</v>
      </c>
      <c r="P8" t="str">
        <f>D8</f>
        <v>K1</v>
      </c>
      <c r="Q8" t="str">
        <f>E8</f>
        <v>K2</v>
      </c>
      <c r="R8" t="str">
        <f>F8</f>
        <v>K3</v>
      </c>
      <c r="S8" t="str">
        <f>G8</f>
        <v>K4</v>
      </c>
      <c r="T8" t="str">
        <f>H8</f>
        <v>K5</v>
      </c>
    </row>
    <row r="9" spans="1:20" x14ac:dyDescent="0.3">
      <c r="C9">
        <v>1</v>
      </c>
      <c r="D9">
        <v>0</v>
      </c>
      <c r="E9">
        <v>1</v>
      </c>
      <c r="F9">
        <v>1</v>
      </c>
      <c r="G9">
        <v>1</v>
      </c>
      <c r="H9">
        <v>1</v>
      </c>
      <c r="I9">
        <v>1000</v>
      </c>
      <c r="J9">
        <f>'l1'!G41</f>
        <v>1351.4</v>
      </c>
      <c r="K9">
        <f>'l2'!G43</f>
        <v>1001.7</v>
      </c>
      <c r="L9">
        <f>y0_2l_i!G43</f>
        <v>998.3</v>
      </c>
      <c r="O9">
        <f>SUM(P9:T9)</f>
        <v>1</v>
      </c>
      <c r="P9">
        <f>IF(D9=D$7,1,0)</f>
        <v>0</v>
      </c>
      <c r="Q9">
        <f>IF(E9=E$7,1,0)</f>
        <v>0</v>
      </c>
      <c r="R9">
        <f>IF(F9=F$7,1,0)</f>
        <v>0</v>
      </c>
      <c r="S9">
        <f>IF(G9=G$7,1,0)</f>
        <v>1</v>
      </c>
      <c r="T9">
        <f>IF(H9=H$7,1,0)</f>
        <v>0</v>
      </c>
    </row>
    <row r="10" spans="1:20" x14ac:dyDescent="0.3">
      <c r="C10">
        <v>2</v>
      </c>
      <c r="D10">
        <v>0</v>
      </c>
      <c r="E10">
        <v>1</v>
      </c>
      <c r="F10">
        <v>0</v>
      </c>
      <c r="G10">
        <v>0</v>
      </c>
      <c r="H10">
        <v>1</v>
      </c>
      <c r="I10">
        <v>1000</v>
      </c>
      <c r="J10">
        <f>'l1'!G42</f>
        <v>1351.4</v>
      </c>
      <c r="K10">
        <f>'l2'!G44</f>
        <v>999.7</v>
      </c>
      <c r="L10">
        <f>y0_2l_i!G44</f>
        <v>1000.3</v>
      </c>
      <c r="O10">
        <f t="shared" ref="O10:O33" si="4">SUM(P10:T10)</f>
        <v>1</v>
      </c>
      <c r="P10">
        <f t="shared" ref="P10:P33" si="5">IF(D10=D$7,1,0)</f>
        <v>0</v>
      </c>
      <c r="Q10">
        <f t="shared" ref="Q10:Q33" si="6">IF(E10=E$7,1,0)</f>
        <v>0</v>
      </c>
      <c r="R10">
        <f t="shared" ref="R10:R33" si="7">IF(F10=F$7,1,0)</f>
        <v>1</v>
      </c>
      <c r="S10">
        <f t="shared" ref="S10:S33" si="8">IF(G10=G$7,1,0)</f>
        <v>0</v>
      </c>
      <c r="T10">
        <f t="shared" ref="T10:T33" si="9">IF(H10=H$7,1,0)</f>
        <v>0</v>
      </c>
    </row>
    <row r="11" spans="1:20" x14ac:dyDescent="0.3">
      <c r="C11">
        <v>3</v>
      </c>
      <c r="D11">
        <v>1</v>
      </c>
      <c r="E11">
        <v>0</v>
      </c>
      <c r="F11">
        <v>0</v>
      </c>
      <c r="G11">
        <v>1</v>
      </c>
      <c r="H11">
        <v>1</v>
      </c>
      <c r="I11">
        <v>1000</v>
      </c>
      <c r="J11">
        <f>'l1'!G43</f>
        <v>675.7</v>
      </c>
      <c r="K11">
        <f>'l2'!G45</f>
        <v>1000.7</v>
      </c>
      <c r="L11">
        <f>y0_2l_i!G45</f>
        <v>999.3</v>
      </c>
      <c r="O11">
        <f t="shared" si="4"/>
        <v>4</v>
      </c>
      <c r="P11">
        <f t="shared" si="5"/>
        <v>1</v>
      </c>
      <c r="Q11">
        <f t="shared" si="6"/>
        <v>1</v>
      </c>
      <c r="R11">
        <f t="shared" si="7"/>
        <v>1</v>
      </c>
      <c r="S11">
        <f t="shared" si="8"/>
        <v>1</v>
      </c>
      <c r="T11">
        <f t="shared" si="9"/>
        <v>0</v>
      </c>
    </row>
    <row r="12" spans="1:20" x14ac:dyDescent="0.3">
      <c r="C12">
        <v>4</v>
      </c>
      <c r="D12">
        <v>0</v>
      </c>
      <c r="E12">
        <v>1</v>
      </c>
      <c r="F12">
        <v>0</v>
      </c>
      <c r="G12">
        <v>0</v>
      </c>
      <c r="H12">
        <v>0</v>
      </c>
      <c r="I12">
        <v>1000</v>
      </c>
      <c r="J12">
        <f>'l1'!G44</f>
        <v>675.7</v>
      </c>
      <c r="K12">
        <f>'l2'!G46</f>
        <v>998.7</v>
      </c>
      <c r="L12">
        <f>y0_2l_i!G46</f>
        <v>1001.3</v>
      </c>
      <c r="O12">
        <f t="shared" si="4"/>
        <v>2</v>
      </c>
      <c r="P12">
        <f t="shared" si="5"/>
        <v>0</v>
      </c>
      <c r="Q12">
        <f t="shared" si="6"/>
        <v>0</v>
      </c>
      <c r="R12">
        <f t="shared" si="7"/>
        <v>1</v>
      </c>
      <c r="S12">
        <f t="shared" si="8"/>
        <v>0</v>
      </c>
      <c r="T12">
        <f t="shared" si="9"/>
        <v>1</v>
      </c>
    </row>
    <row r="13" spans="1:20" x14ac:dyDescent="0.3">
      <c r="C13">
        <v>5</v>
      </c>
      <c r="D13">
        <v>0</v>
      </c>
      <c r="E13">
        <v>1</v>
      </c>
      <c r="F13">
        <v>1</v>
      </c>
      <c r="G13">
        <v>1</v>
      </c>
      <c r="H13">
        <v>1</v>
      </c>
      <c r="I13">
        <v>1000</v>
      </c>
      <c r="J13">
        <f>'l1'!G45</f>
        <v>675.7</v>
      </c>
      <c r="K13">
        <f>'l2'!G47</f>
        <v>1001.7</v>
      </c>
      <c r="L13">
        <f>y0_2l_i!G47</f>
        <v>998.3</v>
      </c>
      <c r="O13">
        <f t="shared" si="4"/>
        <v>1</v>
      </c>
      <c r="P13">
        <f t="shared" si="5"/>
        <v>0</v>
      </c>
      <c r="Q13">
        <f t="shared" si="6"/>
        <v>0</v>
      </c>
      <c r="R13">
        <f t="shared" si="7"/>
        <v>0</v>
      </c>
      <c r="S13">
        <f t="shared" si="8"/>
        <v>1</v>
      </c>
      <c r="T13">
        <f t="shared" si="9"/>
        <v>0</v>
      </c>
    </row>
    <row r="14" spans="1:20" x14ac:dyDescent="0.3">
      <c r="C14">
        <v>6</v>
      </c>
      <c r="D14">
        <v>0</v>
      </c>
      <c r="E14">
        <v>0</v>
      </c>
      <c r="F14">
        <v>1</v>
      </c>
      <c r="G14">
        <v>0</v>
      </c>
      <c r="H14">
        <v>0</v>
      </c>
      <c r="I14">
        <v>1000</v>
      </c>
      <c r="J14">
        <f>'l1'!G46</f>
        <v>1351.4</v>
      </c>
      <c r="K14">
        <f>'l2'!G48</f>
        <v>998.7</v>
      </c>
      <c r="L14">
        <f>y0_2l_i!G48</f>
        <v>1001.3</v>
      </c>
      <c r="O14">
        <f t="shared" si="4"/>
        <v>2</v>
      </c>
      <c r="P14">
        <f t="shared" si="5"/>
        <v>0</v>
      </c>
      <c r="Q14">
        <f t="shared" si="6"/>
        <v>1</v>
      </c>
      <c r="R14">
        <f t="shared" si="7"/>
        <v>0</v>
      </c>
      <c r="S14">
        <f t="shared" si="8"/>
        <v>0</v>
      </c>
      <c r="T14">
        <f t="shared" si="9"/>
        <v>1</v>
      </c>
    </row>
    <row r="15" spans="1:20" x14ac:dyDescent="0.3">
      <c r="C15">
        <v>7</v>
      </c>
      <c r="D15">
        <v>1</v>
      </c>
      <c r="E15">
        <v>1</v>
      </c>
      <c r="F15">
        <v>1</v>
      </c>
      <c r="G15">
        <v>0</v>
      </c>
      <c r="H15">
        <v>1</v>
      </c>
      <c r="I15">
        <v>1000</v>
      </c>
      <c r="J15">
        <f>'l1'!G47</f>
        <v>675.7</v>
      </c>
      <c r="K15">
        <f>'l2'!G49</f>
        <v>1001.7</v>
      </c>
      <c r="L15">
        <f>y0_2l_i!G49</f>
        <v>998.3</v>
      </c>
      <c r="O15">
        <f t="shared" si="4"/>
        <v>1</v>
      </c>
      <c r="P15">
        <f t="shared" si="5"/>
        <v>1</v>
      </c>
      <c r="Q15">
        <f t="shared" si="6"/>
        <v>0</v>
      </c>
      <c r="R15">
        <f t="shared" si="7"/>
        <v>0</v>
      </c>
      <c r="S15">
        <f t="shared" si="8"/>
        <v>0</v>
      </c>
      <c r="T15">
        <f t="shared" si="9"/>
        <v>0</v>
      </c>
    </row>
    <row r="16" spans="1:20" x14ac:dyDescent="0.3">
      <c r="C16">
        <v>8</v>
      </c>
      <c r="D16">
        <v>0</v>
      </c>
      <c r="E16">
        <v>0</v>
      </c>
      <c r="F16">
        <v>1</v>
      </c>
      <c r="G16">
        <v>1</v>
      </c>
      <c r="H16">
        <v>1</v>
      </c>
      <c r="I16">
        <v>1000</v>
      </c>
      <c r="J16">
        <f>'l1'!G48</f>
        <v>2027</v>
      </c>
      <c r="K16">
        <f>'l2'!G50</f>
        <v>1000.7</v>
      </c>
      <c r="L16">
        <f>y0_2l_i!G50</f>
        <v>999.3</v>
      </c>
      <c r="O16">
        <f t="shared" si="4"/>
        <v>2</v>
      </c>
      <c r="P16">
        <f t="shared" si="5"/>
        <v>0</v>
      </c>
      <c r="Q16">
        <f t="shared" si="6"/>
        <v>1</v>
      </c>
      <c r="R16">
        <f t="shared" si="7"/>
        <v>0</v>
      </c>
      <c r="S16">
        <f t="shared" si="8"/>
        <v>1</v>
      </c>
      <c r="T16">
        <f t="shared" si="9"/>
        <v>0</v>
      </c>
    </row>
    <row r="17" spans="3:20" x14ac:dyDescent="0.3">
      <c r="C17">
        <v>9</v>
      </c>
      <c r="D17">
        <v>0</v>
      </c>
      <c r="E17">
        <v>0</v>
      </c>
      <c r="F17">
        <v>0</v>
      </c>
      <c r="G17">
        <v>0</v>
      </c>
      <c r="H17">
        <v>1</v>
      </c>
      <c r="I17">
        <v>1000</v>
      </c>
      <c r="J17">
        <f>'l1'!G49</f>
        <v>3378.4</v>
      </c>
      <c r="K17">
        <f>'l2'!G51</f>
        <v>998.7</v>
      </c>
      <c r="L17">
        <f>y0_2l_i!G51</f>
        <v>1001.3</v>
      </c>
      <c r="O17">
        <f t="shared" si="4"/>
        <v>2</v>
      </c>
      <c r="P17">
        <f t="shared" si="5"/>
        <v>0</v>
      </c>
      <c r="Q17">
        <f t="shared" si="6"/>
        <v>1</v>
      </c>
      <c r="R17">
        <f t="shared" si="7"/>
        <v>1</v>
      </c>
      <c r="S17">
        <f t="shared" si="8"/>
        <v>0</v>
      </c>
      <c r="T17">
        <f t="shared" si="9"/>
        <v>0</v>
      </c>
    </row>
    <row r="18" spans="3:20" x14ac:dyDescent="0.3">
      <c r="C18">
        <v>10</v>
      </c>
      <c r="D18">
        <v>0</v>
      </c>
      <c r="E18">
        <v>0</v>
      </c>
      <c r="F18">
        <v>0</v>
      </c>
      <c r="G18">
        <v>1</v>
      </c>
      <c r="H18">
        <v>0</v>
      </c>
      <c r="I18">
        <v>1000</v>
      </c>
      <c r="J18">
        <f>'l1'!G50</f>
        <v>2027</v>
      </c>
      <c r="K18">
        <f>'l2'!G52</f>
        <v>998.7</v>
      </c>
      <c r="L18">
        <f>y0_2l_i!G52</f>
        <v>1001.3</v>
      </c>
      <c r="O18">
        <f t="shared" si="4"/>
        <v>4</v>
      </c>
      <c r="P18">
        <f t="shared" si="5"/>
        <v>0</v>
      </c>
      <c r="Q18">
        <f t="shared" si="6"/>
        <v>1</v>
      </c>
      <c r="R18">
        <f t="shared" si="7"/>
        <v>1</v>
      </c>
      <c r="S18">
        <f t="shared" si="8"/>
        <v>1</v>
      </c>
      <c r="T18">
        <f t="shared" si="9"/>
        <v>1</v>
      </c>
    </row>
    <row r="19" spans="3:20" x14ac:dyDescent="0.3">
      <c r="C19">
        <v>11</v>
      </c>
      <c r="D19">
        <v>0</v>
      </c>
      <c r="E19">
        <v>0</v>
      </c>
      <c r="F19">
        <v>1</v>
      </c>
      <c r="G19">
        <v>1</v>
      </c>
      <c r="H19">
        <v>1</v>
      </c>
      <c r="I19">
        <v>1000</v>
      </c>
      <c r="J19">
        <f>'l1'!G51</f>
        <v>675.7</v>
      </c>
      <c r="K19">
        <f>'l2'!G53</f>
        <v>1000.7</v>
      </c>
      <c r="L19">
        <f>y0_2l_i!G53</f>
        <v>999.3</v>
      </c>
      <c r="O19">
        <f t="shared" si="4"/>
        <v>2</v>
      </c>
      <c r="P19">
        <f t="shared" si="5"/>
        <v>0</v>
      </c>
      <c r="Q19">
        <f t="shared" si="6"/>
        <v>1</v>
      </c>
      <c r="R19">
        <f t="shared" si="7"/>
        <v>0</v>
      </c>
      <c r="S19">
        <f t="shared" si="8"/>
        <v>1</v>
      </c>
      <c r="T19">
        <f t="shared" si="9"/>
        <v>0</v>
      </c>
    </row>
    <row r="20" spans="3:20" x14ac:dyDescent="0.3">
      <c r="C20">
        <v>12</v>
      </c>
      <c r="D20">
        <v>0</v>
      </c>
      <c r="E20">
        <v>0</v>
      </c>
      <c r="F20">
        <v>0</v>
      </c>
      <c r="G20">
        <v>1</v>
      </c>
      <c r="H20">
        <v>1</v>
      </c>
      <c r="I20">
        <v>1000</v>
      </c>
      <c r="J20">
        <f>'l1'!G52</f>
        <v>2702.7</v>
      </c>
      <c r="K20">
        <f>'l2'!G54</f>
        <v>999.7</v>
      </c>
      <c r="L20">
        <f>y0_2l_i!G54</f>
        <v>1000.3</v>
      </c>
      <c r="O20">
        <f t="shared" si="4"/>
        <v>3</v>
      </c>
      <c r="P20">
        <f t="shared" si="5"/>
        <v>0</v>
      </c>
      <c r="Q20">
        <f t="shared" si="6"/>
        <v>1</v>
      </c>
      <c r="R20">
        <f t="shared" si="7"/>
        <v>1</v>
      </c>
      <c r="S20">
        <f t="shared" si="8"/>
        <v>1</v>
      </c>
      <c r="T20">
        <f t="shared" si="9"/>
        <v>0</v>
      </c>
    </row>
    <row r="21" spans="3:20" x14ac:dyDescent="0.3">
      <c r="C21">
        <v>13</v>
      </c>
      <c r="D21">
        <v>1</v>
      </c>
      <c r="E21">
        <v>0</v>
      </c>
      <c r="F21">
        <v>1</v>
      </c>
      <c r="G21">
        <v>1</v>
      </c>
      <c r="H21">
        <v>1</v>
      </c>
      <c r="I21">
        <v>1000</v>
      </c>
      <c r="J21">
        <f>'l1'!G53</f>
        <v>675.7</v>
      </c>
      <c r="K21">
        <f>'l2'!G55</f>
        <v>1001.7</v>
      </c>
      <c r="L21">
        <f>y0_2l_i!G55</f>
        <v>998.3</v>
      </c>
      <c r="O21">
        <f t="shared" si="4"/>
        <v>3</v>
      </c>
      <c r="P21">
        <f t="shared" si="5"/>
        <v>1</v>
      </c>
      <c r="Q21">
        <f t="shared" si="6"/>
        <v>1</v>
      </c>
      <c r="R21">
        <f t="shared" si="7"/>
        <v>0</v>
      </c>
      <c r="S21">
        <f t="shared" si="8"/>
        <v>1</v>
      </c>
      <c r="T21">
        <f t="shared" si="9"/>
        <v>0</v>
      </c>
    </row>
    <row r="22" spans="3:20" x14ac:dyDescent="0.3">
      <c r="C22">
        <v>14</v>
      </c>
      <c r="D22">
        <v>1</v>
      </c>
      <c r="E22">
        <v>0</v>
      </c>
      <c r="F22">
        <v>0</v>
      </c>
      <c r="G22">
        <v>1</v>
      </c>
      <c r="H22">
        <v>1</v>
      </c>
      <c r="I22">
        <v>1000</v>
      </c>
      <c r="J22">
        <f>'l1'!G54</f>
        <v>675.7</v>
      </c>
      <c r="K22">
        <f>'l2'!G56</f>
        <v>1000.7</v>
      </c>
      <c r="L22">
        <f>y0_2l_i!G56</f>
        <v>999.3</v>
      </c>
      <c r="O22">
        <f t="shared" si="4"/>
        <v>4</v>
      </c>
      <c r="P22">
        <f t="shared" si="5"/>
        <v>1</v>
      </c>
      <c r="Q22">
        <f t="shared" si="6"/>
        <v>1</v>
      </c>
      <c r="R22">
        <f t="shared" si="7"/>
        <v>1</v>
      </c>
      <c r="S22">
        <f t="shared" si="8"/>
        <v>1</v>
      </c>
      <c r="T22">
        <f t="shared" si="9"/>
        <v>0</v>
      </c>
    </row>
    <row r="23" spans="3:20" x14ac:dyDescent="0.3">
      <c r="C23">
        <v>15</v>
      </c>
      <c r="D23">
        <v>0</v>
      </c>
      <c r="E23">
        <v>0</v>
      </c>
      <c r="F23">
        <v>1</v>
      </c>
      <c r="G23">
        <v>0</v>
      </c>
      <c r="H23">
        <v>1</v>
      </c>
      <c r="I23">
        <v>1000</v>
      </c>
      <c r="J23">
        <f>'l1'!G55</f>
        <v>2027</v>
      </c>
      <c r="K23">
        <f>'l2'!G57</f>
        <v>999.7</v>
      </c>
      <c r="L23">
        <f>y0_2l_i!G57</f>
        <v>1000.3</v>
      </c>
      <c r="O23">
        <f t="shared" si="4"/>
        <v>1</v>
      </c>
      <c r="P23">
        <f t="shared" si="5"/>
        <v>0</v>
      </c>
      <c r="Q23">
        <f t="shared" si="6"/>
        <v>1</v>
      </c>
      <c r="R23">
        <f t="shared" si="7"/>
        <v>0</v>
      </c>
      <c r="S23">
        <f t="shared" si="8"/>
        <v>0</v>
      </c>
      <c r="T23">
        <f t="shared" si="9"/>
        <v>0</v>
      </c>
    </row>
    <row r="24" spans="3:20" x14ac:dyDescent="0.3">
      <c r="C24">
        <v>16</v>
      </c>
      <c r="D24">
        <v>0</v>
      </c>
      <c r="E24">
        <v>1</v>
      </c>
      <c r="F24">
        <v>0</v>
      </c>
      <c r="G24">
        <v>0</v>
      </c>
      <c r="H24">
        <v>0</v>
      </c>
      <c r="I24">
        <v>1000</v>
      </c>
      <c r="J24">
        <f>'l1'!G56</f>
        <v>675.7</v>
      </c>
      <c r="K24">
        <f>'l2'!G58</f>
        <v>998.7</v>
      </c>
      <c r="L24">
        <f>y0_2l_i!G58</f>
        <v>1001.3</v>
      </c>
      <c r="O24">
        <f t="shared" si="4"/>
        <v>2</v>
      </c>
      <c r="P24">
        <f t="shared" si="5"/>
        <v>0</v>
      </c>
      <c r="Q24">
        <f t="shared" si="6"/>
        <v>0</v>
      </c>
      <c r="R24">
        <f t="shared" si="7"/>
        <v>1</v>
      </c>
      <c r="S24">
        <f t="shared" si="8"/>
        <v>0</v>
      </c>
      <c r="T24">
        <f t="shared" si="9"/>
        <v>1</v>
      </c>
    </row>
    <row r="25" spans="3:20" x14ac:dyDescent="0.3">
      <c r="C25">
        <v>17</v>
      </c>
      <c r="D25">
        <v>0</v>
      </c>
      <c r="E25">
        <v>0</v>
      </c>
      <c r="F25">
        <v>0</v>
      </c>
      <c r="G25">
        <v>0</v>
      </c>
      <c r="H25">
        <v>1</v>
      </c>
      <c r="I25">
        <v>1000</v>
      </c>
      <c r="J25">
        <f>'l1'!G57</f>
        <v>675.7</v>
      </c>
      <c r="K25">
        <f>'l2'!G59</f>
        <v>998.7</v>
      </c>
      <c r="L25">
        <f>y0_2l_i!G59</f>
        <v>1001.3</v>
      </c>
      <c r="O25">
        <f t="shared" si="4"/>
        <v>2</v>
      </c>
      <c r="P25">
        <f t="shared" si="5"/>
        <v>0</v>
      </c>
      <c r="Q25">
        <f t="shared" si="6"/>
        <v>1</v>
      </c>
      <c r="R25">
        <f t="shared" si="7"/>
        <v>1</v>
      </c>
      <c r="S25">
        <f t="shared" si="8"/>
        <v>0</v>
      </c>
      <c r="T25">
        <f t="shared" si="9"/>
        <v>0</v>
      </c>
    </row>
    <row r="26" spans="3:20" x14ac:dyDescent="0.3">
      <c r="C26">
        <v>18</v>
      </c>
      <c r="D26">
        <v>1</v>
      </c>
      <c r="E26">
        <v>1</v>
      </c>
      <c r="F26">
        <v>1</v>
      </c>
      <c r="G26">
        <v>0</v>
      </c>
      <c r="H26">
        <v>0</v>
      </c>
      <c r="I26">
        <v>1000</v>
      </c>
      <c r="J26">
        <f>'l1'!G58</f>
        <v>0</v>
      </c>
      <c r="K26">
        <f>'l2'!G60</f>
        <v>1000.7</v>
      </c>
      <c r="L26">
        <f>y0_2l_i!G60</f>
        <v>999.3</v>
      </c>
      <c r="O26">
        <f t="shared" si="4"/>
        <v>2</v>
      </c>
      <c r="P26">
        <f t="shared" si="5"/>
        <v>1</v>
      </c>
      <c r="Q26">
        <f t="shared" si="6"/>
        <v>0</v>
      </c>
      <c r="R26">
        <f t="shared" si="7"/>
        <v>0</v>
      </c>
      <c r="S26">
        <f t="shared" si="8"/>
        <v>0</v>
      </c>
      <c r="T26">
        <f t="shared" si="9"/>
        <v>1</v>
      </c>
    </row>
    <row r="27" spans="3:20" x14ac:dyDescent="0.3">
      <c r="C27">
        <v>19</v>
      </c>
      <c r="D27">
        <v>1</v>
      </c>
      <c r="E27">
        <v>1</v>
      </c>
      <c r="F27">
        <v>0</v>
      </c>
      <c r="G27">
        <v>1</v>
      </c>
      <c r="H27">
        <v>1</v>
      </c>
      <c r="I27">
        <v>1000</v>
      </c>
      <c r="J27">
        <f>'l1'!G59</f>
        <v>675.7</v>
      </c>
      <c r="K27">
        <f>'l2'!G61</f>
        <v>1001.7</v>
      </c>
      <c r="L27">
        <f>y0_2l_i!G61</f>
        <v>998.3</v>
      </c>
      <c r="O27">
        <f t="shared" si="4"/>
        <v>3</v>
      </c>
      <c r="P27">
        <f t="shared" si="5"/>
        <v>1</v>
      </c>
      <c r="Q27">
        <f t="shared" si="6"/>
        <v>0</v>
      </c>
      <c r="R27">
        <f t="shared" si="7"/>
        <v>1</v>
      </c>
      <c r="S27">
        <f t="shared" si="8"/>
        <v>1</v>
      </c>
      <c r="T27">
        <f t="shared" si="9"/>
        <v>0</v>
      </c>
    </row>
    <row r="28" spans="3:20" x14ac:dyDescent="0.3">
      <c r="C28">
        <v>20</v>
      </c>
      <c r="D28">
        <v>0</v>
      </c>
      <c r="E28">
        <v>0</v>
      </c>
      <c r="F28">
        <v>1</v>
      </c>
      <c r="G28">
        <v>1</v>
      </c>
      <c r="H28">
        <v>0</v>
      </c>
      <c r="I28">
        <v>1000</v>
      </c>
      <c r="J28">
        <f>'l1'!G60</f>
        <v>1351.4</v>
      </c>
      <c r="K28">
        <f>'l2'!G62</f>
        <v>999.7</v>
      </c>
      <c r="L28">
        <f>y0_2l_i!G62</f>
        <v>1000.3</v>
      </c>
      <c r="O28">
        <f t="shared" si="4"/>
        <v>3</v>
      </c>
      <c r="P28">
        <f t="shared" si="5"/>
        <v>0</v>
      </c>
      <c r="Q28">
        <f t="shared" si="6"/>
        <v>1</v>
      </c>
      <c r="R28">
        <f t="shared" si="7"/>
        <v>0</v>
      </c>
      <c r="S28">
        <f t="shared" si="8"/>
        <v>1</v>
      </c>
      <c r="T28">
        <f t="shared" si="9"/>
        <v>1</v>
      </c>
    </row>
    <row r="29" spans="3:20" x14ac:dyDescent="0.3">
      <c r="C29">
        <v>21</v>
      </c>
      <c r="D29">
        <v>0</v>
      </c>
      <c r="E29">
        <v>0</v>
      </c>
      <c r="F29">
        <v>0</v>
      </c>
      <c r="G29">
        <v>0</v>
      </c>
      <c r="H29">
        <v>0</v>
      </c>
      <c r="I29">
        <v>1000</v>
      </c>
      <c r="J29">
        <f>'l1'!G61</f>
        <v>0</v>
      </c>
      <c r="K29">
        <f>'l2'!G63</f>
        <v>997.7</v>
      </c>
      <c r="L29">
        <f>y0_2l_i!G63</f>
        <v>1002.3</v>
      </c>
      <c r="O29">
        <f t="shared" si="4"/>
        <v>3</v>
      </c>
      <c r="P29">
        <f t="shared" si="5"/>
        <v>0</v>
      </c>
      <c r="Q29">
        <f t="shared" si="6"/>
        <v>1</v>
      </c>
      <c r="R29">
        <f t="shared" si="7"/>
        <v>1</v>
      </c>
      <c r="S29">
        <f t="shared" si="8"/>
        <v>0</v>
      </c>
      <c r="T29">
        <f t="shared" si="9"/>
        <v>1</v>
      </c>
    </row>
    <row r="30" spans="3:20" x14ac:dyDescent="0.3">
      <c r="C30">
        <v>22</v>
      </c>
      <c r="D30">
        <v>0</v>
      </c>
      <c r="E30">
        <v>0</v>
      </c>
      <c r="F30">
        <v>0</v>
      </c>
      <c r="G30">
        <v>0</v>
      </c>
      <c r="H30">
        <v>0</v>
      </c>
      <c r="I30">
        <v>1000</v>
      </c>
      <c r="J30">
        <f>'l1'!G62</f>
        <v>0</v>
      </c>
      <c r="K30">
        <f>'l2'!G64</f>
        <v>997.7</v>
      </c>
      <c r="L30">
        <f>y0_2l_i!G64</f>
        <v>1002.3</v>
      </c>
      <c r="O30">
        <f t="shared" si="4"/>
        <v>3</v>
      </c>
      <c r="P30">
        <f t="shared" si="5"/>
        <v>0</v>
      </c>
      <c r="Q30">
        <f t="shared" si="6"/>
        <v>1</v>
      </c>
      <c r="R30">
        <f t="shared" si="7"/>
        <v>1</v>
      </c>
      <c r="S30">
        <f t="shared" si="8"/>
        <v>0</v>
      </c>
      <c r="T30">
        <f t="shared" si="9"/>
        <v>1</v>
      </c>
    </row>
    <row r="31" spans="3:20" x14ac:dyDescent="0.3">
      <c r="C31">
        <v>23</v>
      </c>
      <c r="D31">
        <v>0</v>
      </c>
      <c r="E31">
        <v>1</v>
      </c>
      <c r="F31">
        <v>0</v>
      </c>
      <c r="G31">
        <v>0</v>
      </c>
      <c r="H31">
        <v>1</v>
      </c>
      <c r="I31">
        <v>1000</v>
      </c>
      <c r="J31">
        <f>'l1'!G63</f>
        <v>675.7</v>
      </c>
      <c r="K31">
        <f>'l2'!G65</f>
        <v>999.7</v>
      </c>
      <c r="L31">
        <f>y0_2l_i!G65</f>
        <v>1000.3</v>
      </c>
      <c r="O31">
        <f t="shared" si="4"/>
        <v>1</v>
      </c>
      <c r="P31">
        <f t="shared" si="5"/>
        <v>0</v>
      </c>
      <c r="Q31">
        <f t="shared" si="6"/>
        <v>0</v>
      </c>
      <c r="R31">
        <f t="shared" si="7"/>
        <v>1</v>
      </c>
      <c r="S31">
        <f t="shared" si="8"/>
        <v>0</v>
      </c>
      <c r="T31">
        <f t="shared" si="9"/>
        <v>0</v>
      </c>
    </row>
    <row r="32" spans="3:20" x14ac:dyDescent="0.3">
      <c r="C32">
        <v>24</v>
      </c>
      <c r="D32">
        <v>1</v>
      </c>
      <c r="E32">
        <v>1</v>
      </c>
      <c r="F32">
        <v>1</v>
      </c>
      <c r="G32">
        <v>0</v>
      </c>
      <c r="H32">
        <v>0</v>
      </c>
      <c r="I32">
        <v>1000</v>
      </c>
      <c r="J32">
        <f>'l1'!G64</f>
        <v>0</v>
      </c>
      <c r="K32">
        <f>'l2'!G66</f>
        <v>1000.7</v>
      </c>
      <c r="L32">
        <f>y0_2l_i!G66</f>
        <v>999.3</v>
      </c>
      <c r="O32">
        <f t="shared" si="4"/>
        <v>2</v>
      </c>
      <c r="P32">
        <f t="shared" si="5"/>
        <v>1</v>
      </c>
      <c r="Q32">
        <f t="shared" si="6"/>
        <v>0</v>
      </c>
      <c r="R32">
        <f t="shared" si="7"/>
        <v>0</v>
      </c>
      <c r="S32">
        <f t="shared" si="8"/>
        <v>0</v>
      </c>
      <c r="T32">
        <f t="shared" si="9"/>
        <v>1</v>
      </c>
    </row>
    <row r="33" spans="3:20" x14ac:dyDescent="0.3">
      <c r="C33">
        <v>25</v>
      </c>
      <c r="D33">
        <v>0</v>
      </c>
      <c r="E33">
        <v>1</v>
      </c>
      <c r="F33">
        <v>1</v>
      </c>
      <c r="G33">
        <v>1</v>
      </c>
      <c r="H33">
        <v>1</v>
      </c>
      <c r="I33">
        <v>1000</v>
      </c>
      <c r="J33">
        <f>'l1'!G65</f>
        <v>675.7</v>
      </c>
      <c r="K33">
        <f>'l2'!G67</f>
        <v>1001.7</v>
      </c>
      <c r="L33">
        <f>y0_2l_i!G67</f>
        <v>998.3</v>
      </c>
      <c r="O33">
        <f t="shared" si="4"/>
        <v>1</v>
      </c>
      <c r="P33">
        <f t="shared" si="5"/>
        <v>0</v>
      </c>
      <c r="Q33">
        <f t="shared" si="6"/>
        <v>0</v>
      </c>
      <c r="R33">
        <f t="shared" si="7"/>
        <v>0</v>
      </c>
      <c r="S33">
        <f t="shared" si="8"/>
        <v>1</v>
      </c>
      <c r="T33">
        <f t="shared" si="9"/>
        <v>0</v>
      </c>
    </row>
    <row r="34" spans="3:20" x14ac:dyDescent="0.3">
      <c r="N34" t="s">
        <v>69</v>
      </c>
      <c r="O34">
        <f>MIN(O9:O33)</f>
        <v>1</v>
      </c>
    </row>
    <row r="36" spans="3:20" x14ac:dyDescent="0.3">
      <c r="D36">
        <f>2-D9</f>
        <v>2</v>
      </c>
      <c r="E36">
        <f t="shared" ref="E36:H36" si="10">2-E9</f>
        <v>1</v>
      </c>
      <c r="F36">
        <f t="shared" si="10"/>
        <v>1</v>
      </c>
      <c r="G36">
        <f t="shared" si="10"/>
        <v>1</v>
      </c>
      <c r="H36">
        <f t="shared" si="10"/>
        <v>1</v>
      </c>
      <c r="I36">
        <v>1000</v>
      </c>
    </row>
    <row r="37" spans="3:20" x14ac:dyDescent="0.3">
      <c r="D37">
        <f t="shared" ref="D37:H52" si="11">2-D10</f>
        <v>2</v>
      </c>
      <c r="E37">
        <f t="shared" si="11"/>
        <v>1</v>
      </c>
      <c r="F37">
        <f t="shared" si="11"/>
        <v>2</v>
      </c>
      <c r="G37">
        <f t="shared" si="11"/>
        <v>2</v>
      </c>
      <c r="H37">
        <f t="shared" si="11"/>
        <v>1</v>
      </c>
      <c r="I37">
        <v>1000</v>
      </c>
    </row>
    <row r="38" spans="3:20" x14ac:dyDescent="0.3">
      <c r="D38">
        <f t="shared" si="11"/>
        <v>1</v>
      </c>
      <c r="E38">
        <f t="shared" si="11"/>
        <v>2</v>
      </c>
      <c r="F38">
        <f t="shared" si="11"/>
        <v>2</v>
      </c>
      <c r="G38">
        <f t="shared" si="11"/>
        <v>1</v>
      </c>
      <c r="H38">
        <f t="shared" si="11"/>
        <v>1</v>
      </c>
      <c r="I38">
        <v>1000</v>
      </c>
    </row>
    <row r="39" spans="3:20" x14ac:dyDescent="0.3">
      <c r="D39">
        <f t="shared" si="11"/>
        <v>2</v>
      </c>
      <c r="E39">
        <f t="shared" si="11"/>
        <v>1</v>
      </c>
      <c r="F39">
        <f t="shared" si="11"/>
        <v>2</v>
      </c>
      <c r="G39">
        <f t="shared" si="11"/>
        <v>2</v>
      </c>
      <c r="H39">
        <f t="shared" si="11"/>
        <v>2</v>
      </c>
      <c r="I39">
        <v>1000</v>
      </c>
    </row>
    <row r="40" spans="3:20" x14ac:dyDescent="0.3">
      <c r="D40">
        <f t="shared" si="11"/>
        <v>2</v>
      </c>
      <c r="E40">
        <f t="shared" si="11"/>
        <v>1</v>
      </c>
      <c r="F40">
        <f t="shared" si="11"/>
        <v>1</v>
      </c>
      <c r="G40">
        <f t="shared" si="11"/>
        <v>1</v>
      </c>
      <c r="H40">
        <f t="shared" si="11"/>
        <v>1</v>
      </c>
      <c r="I40">
        <v>1000</v>
      </c>
    </row>
    <row r="41" spans="3:20" x14ac:dyDescent="0.3">
      <c r="D41">
        <f t="shared" si="11"/>
        <v>2</v>
      </c>
      <c r="E41">
        <f t="shared" si="11"/>
        <v>2</v>
      </c>
      <c r="F41">
        <f t="shared" si="11"/>
        <v>1</v>
      </c>
      <c r="G41">
        <f t="shared" si="11"/>
        <v>2</v>
      </c>
      <c r="H41">
        <f t="shared" si="11"/>
        <v>2</v>
      </c>
      <c r="I41">
        <v>1000</v>
      </c>
    </row>
    <row r="42" spans="3:20" x14ac:dyDescent="0.3">
      <c r="D42">
        <f t="shared" si="11"/>
        <v>1</v>
      </c>
      <c r="E42">
        <f t="shared" si="11"/>
        <v>1</v>
      </c>
      <c r="F42">
        <f t="shared" si="11"/>
        <v>1</v>
      </c>
      <c r="G42">
        <f t="shared" si="11"/>
        <v>2</v>
      </c>
      <c r="H42">
        <f t="shared" si="11"/>
        <v>1</v>
      </c>
      <c r="I42">
        <v>1000</v>
      </c>
    </row>
    <row r="43" spans="3:20" x14ac:dyDescent="0.3">
      <c r="D43">
        <f t="shared" si="11"/>
        <v>2</v>
      </c>
      <c r="E43">
        <f t="shared" si="11"/>
        <v>2</v>
      </c>
      <c r="F43">
        <f t="shared" si="11"/>
        <v>1</v>
      </c>
      <c r="G43">
        <f t="shared" si="11"/>
        <v>1</v>
      </c>
      <c r="H43">
        <f t="shared" si="11"/>
        <v>1</v>
      </c>
      <c r="I43">
        <v>1000</v>
      </c>
    </row>
    <row r="44" spans="3:20" x14ac:dyDescent="0.3">
      <c r="D44">
        <f t="shared" si="11"/>
        <v>2</v>
      </c>
      <c r="E44">
        <f t="shared" si="11"/>
        <v>2</v>
      </c>
      <c r="F44">
        <f t="shared" si="11"/>
        <v>2</v>
      </c>
      <c r="G44">
        <f t="shared" si="11"/>
        <v>2</v>
      </c>
      <c r="H44">
        <f t="shared" si="11"/>
        <v>1</v>
      </c>
      <c r="I44">
        <v>1000</v>
      </c>
    </row>
    <row r="45" spans="3:20" x14ac:dyDescent="0.3">
      <c r="D45">
        <f t="shared" si="11"/>
        <v>2</v>
      </c>
      <c r="E45">
        <f t="shared" si="11"/>
        <v>2</v>
      </c>
      <c r="F45">
        <f t="shared" si="11"/>
        <v>2</v>
      </c>
      <c r="G45">
        <f t="shared" si="11"/>
        <v>1</v>
      </c>
      <c r="H45">
        <f t="shared" si="11"/>
        <v>2</v>
      </c>
      <c r="I45">
        <v>1000</v>
      </c>
    </row>
    <row r="46" spans="3:20" x14ac:dyDescent="0.3">
      <c r="D46">
        <f t="shared" si="11"/>
        <v>2</v>
      </c>
      <c r="E46">
        <f t="shared" si="11"/>
        <v>2</v>
      </c>
      <c r="F46">
        <f t="shared" si="11"/>
        <v>1</v>
      </c>
      <c r="G46">
        <f t="shared" si="11"/>
        <v>1</v>
      </c>
      <c r="H46">
        <f t="shared" si="11"/>
        <v>1</v>
      </c>
      <c r="I46">
        <v>1000</v>
      </c>
    </row>
    <row r="47" spans="3:20" x14ac:dyDescent="0.3">
      <c r="D47">
        <f t="shared" si="11"/>
        <v>2</v>
      </c>
      <c r="E47">
        <f t="shared" si="11"/>
        <v>2</v>
      </c>
      <c r="F47">
        <f t="shared" si="11"/>
        <v>2</v>
      </c>
      <c r="G47">
        <f t="shared" si="11"/>
        <v>1</v>
      </c>
      <c r="H47">
        <f t="shared" si="11"/>
        <v>1</v>
      </c>
      <c r="I47">
        <v>1000</v>
      </c>
    </row>
    <row r="48" spans="3:20" x14ac:dyDescent="0.3">
      <c r="D48">
        <f t="shared" si="11"/>
        <v>1</v>
      </c>
      <c r="E48">
        <f t="shared" si="11"/>
        <v>2</v>
      </c>
      <c r="F48">
        <f t="shared" si="11"/>
        <v>1</v>
      </c>
      <c r="G48">
        <f t="shared" si="11"/>
        <v>1</v>
      </c>
      <c r="H48">
        <f t="shared" si="11"/>
        <v>1</v>
      </c>
      <c r="I48">
        <v>1000</v>
      </c>
    </row>
    <row r="49" spans="4:9" x14ac:dyDescent="0.3">
      <c r="D49">
        <f t="shared" si="11"/>
        <v>1</v>
      </c>
      <c r="E49">
        <f t="shared" si="11"/>
        <v>2</v>
      </c>
      <c r="F49">
        <f t="shared" si="11"/>
        <v>2</v>
      </c>
      <c r="G49">
        <f t="shared" si="11"/>
        <v>1</v>
      </c>
      <c r="H49">
        <f t="shared" si="11"/>
        <v>1</v>
      </c>
      <c r="I49">
        <v>1000</v>
      </c>
    </row>
    <row r="50" spans="4:9" x14ac:dyDescent="0.3">
      <c r="D50">
        <f t="shared" si="11"/>
        <v>2</v>
      </c>
      <c r="E50">
        <f t="shared" si="11"/>
        <v>2</v>
      </c>
      <c r="F50">
        <f t="shared" si="11"/>
        <v>1</v>
      </c>
      <c r="G50">
        <f t="shared" si="11"/>
        <v>2</v>
      </c>
      <c r="H50">
        <f t="shared" si="11"/>
        <v>1</v>
      </c>
      <c r="I50">
        <v>1000</v>
      </c>
    </row>
    <row r="51" spans="4:9" x14ac:dyDescent="0.3">
      <c r="D51">
        <f t="shared" si="11"/>
        <v>2</v>
      </c>
      <c r="E51">
        <f t="shared" si="11"/>
        <v>1</v>
      </c>
      <c r="F51">
        <f t="shared" si="11"/>
        <v>2</v>
      </c>
      <c r="G51">
        <f t="shared" si="11"/>
        <v>2</v>
      </c>
      <c r="H51">
        <f t="shared" si="11"/>
        <v>2</v>
      </c>
      <c r="I51">
        <v>1000</v>
      </c>
    </row>
    <row r="52" spans="4:9" x14ac:dyDescent="0.3">
      <c r="D52">
        <f t="shared" si="11"/>
        <v>2</v>
      </c>
      <c r="E52">
        <f t="shared" si="11"/>
        <v>2</v>
      </c>
      <c r="F52">
        <f t="shared" si="11"/>
        <v>2</v>
      </c>
      <c r="G52">
        <f t="shared" si="11"/>
        <v>2</v>
      </c>
      <c r="H52">
        <f t="shared" si="11"/>
        <v>1</v>
      </c>
      <c r="I52">
        <v>1000</v>
      </c>
    </row>
    <row r="53" spans="4:9" x14ac:dyDescent="0.3">
      <c r="D53">
        <f t="shared" ref="D53:H60" si="12">2-D26</f>
        <v>1</v>
      </c>
      <c r="E53">
        <f t="shared" si="12"/>
        <v>1</v>
      </c>
      <c r="F53">
        <f t="shared" si="12"/>
        <v>1</v>
      </c>
      <c r="G53">
        <f t="shared" si="12"/>
        <v>2</v>
      </c>
      <c r="H53">
        <f t="shared" si="12"/>
        <v>2</v>
      </c>
      <c r="I53">
        <v>1000</v>
      </c>
    </row>
    <row r="54" spans="4:9" x14ac:dyDescent="0.3">
      <c r="D54">
        <f t="shared" si="12"/>
        <v>1</v>
      </c>
      <c r="E54">
        <f t="shared" si="12"/>
        <v>1</v>
      </c>
      <c r="F54">
        <f t="shared" si="12"/>
        <v>2</v>
      </c>
      <c r="G54">
        <f t="shared" si="12"/>
        <v>1</v>
      </c>
      <c r="H54">
        <f t="shared" si="12"/>
        <v>1</v>
      </c>
      <c r="I54">
        <v>1000</v>
      </c>
    </row>
    <row r="55" spans="4:9" x14ac:dyDescent="0.3">
      <c r="D55">
        <f t="shared" si="12"/>
        <v>2</v>
      </c>
      <c r="E55">
        <f t="shared" si="12"/>
        <v>2</v>
      </c>
      <c r="F55">
        <f t="shared" si="12"/>
        <v>1</v>
      </c>
      <c r="G55">
        <f t="shared" si="12"/>
        <v>1</v>
      </c>
      <c r="H55">
        <f t="shared" si="12"/>
        <v>2</v>
      </c>
      <c r="I55">
        <v>1000</v>
      </c>
    </row>
    <row r="56" spans="4:9" x14ac:dyDescent="0.3">
      <c r="D56">
        <f t="shared" si="12"/>
        <v>2</v>
      </c>
      <c r="E56">
        <f t="shared" si="12"/>
        <v>2</v>
      </c>
      <c r="F56">
        <f t="shared" si="12"/>
        <v>2</v>
      </c>
      <c r="G56">
        <f t="shared" si="12"/>
        <v>2</v>
      </c>
      <c r="H56">
        <f t="shared" si="12"/>
        <v>2</v>
      </c>
      <c r="I56">
        <v>1000</v>
      </c>
    </row>
    <row r="57" spans="4:9" x14ac:dyDescent="0.3">
      <c r="D57">
        <f t="shared" si="12"/>
        <v>2</v>
      </c>
      <c r="E57">
        <f t="shared" si="12"/>
        <v>2</v>
      </c>
      <c r="F57">
        <f t="shared" si="12"/>
        <v>2</v>
      </c>
      <c r="G57">
        <f t="shared" si="12"/>
        <v>2</v>
      </c>
      <c r="H57">
        <f t="shared" si="12"/>
        <v>2</v>
      </c>
      <c r="I57">
        <v>1000</v>
      </c>
    </row>
    <row r="58" spans="4:9" x14ac:dyDescent="0.3">
      <c r="D58">
        <f t="shared" si="12"/>
        <v>2</v>
      </c>
      <c r="E58">
        <f t="shared" si="12"/>
        <v>1</v>
      </c>
      <c r="F58">
        <f t="shared" si="12"/>
        <v>2</v>
      </c>
      <c r="G58">
        <f t="shared" si="12"/>
        <v>2</v>
      </c>
      <c r="H58">
        <f t="shared" si="12"/>
        <v>1</v>
      </c>
      <c r="I58">
        <v>1000</v>
      </c>
    </row>
    <row r="59" spans="4:9" x14ac:dyDescent="0.3">
      <c r="D59">
        <f t="shared" si="12"/>
        <v>1</v>
      </c>
      <c r="E59">
        <f t="shared" si="12"/>
        <v>1</v>
      </c>
      <c r="F59">
        <f t="shared" si="12"/>
        <v>1</v>
      </c>
      <c r="G59">
        <f t="shared" si="12"/>
        <v>2</v>
      </c>
      <c r="H59">
        <f t="shared" si="12"/>
        <v>2</v>
      </c>
      <c r="I59">
        <v>1000</v>
      </c>
    </row>
    <row r="60" spans="4:9" x14ac:dyDescent="0.3">
      <c r="D60">
        <f t="shared" si="12"/>
        <v>2</v>
      </c>
      <c r="E60">
        <f t="shared" si="12"/>
        <v>1</v>
      </c>
      <c r="F60">
        <f t="shared" si="12"/>
        <v>1</v>
      </c>
      <c r="G60">
        <f t="shared" si="12"/>
        <v>1</v>
      </c>
      <c r="H60">
        <f t="shared" si="12"/>
        <v>1</v>
      </c>
      <c r="I60">
        <v>1000</v>
      </c>
    </row>
    <row r="63" spans="4:9" x14ac:dyDescent="0.3">
      <c r="D63">
        <f>3-D36</f>
        <v>1</v>
      </c>
      <c r="E63">
        <f t="shared" ref="E63:H63" si="13">3-E36</f>
        <v>2</v>
      </c>
      <c r="F63">
        <f t="shared" si="13"/>
        <v>2</v>
      </c>
      <c r="G63">
        <f t="shared" si="13"/>
        <v>2</v>
      </c>
      <c r="H63">
        <f t="shared" si="13"/>
        <v>2</v>
      </c>
      <c r="I63">
        <v>1000</v>
      </c>
    </row>
    <row r="64" spans="4:9" x14ac:dyDescent="0.3">
      <c r="D64">
        <f t="shared" ref="D64:H79" si="14">3-D37</f>
        <v>1</v>
      </c>
      <c r="E64">
        <f t="shared" si="14"/>
        <v>2</v>
      </c>
      <c r="F64">
        <f t="shared" si="14"/>
        <v>1</v>
      </c>
      <c r="G64">
        <f t="shared" si="14"/>
        <v>1</v>
      </c>
      <c r="H64">
        <f t="shared" si="14"/>
        <v>2</v>
      </c>
      <c r="I64">
        <v>1000</v>
      </c>
    </row>
    <row r="65" spans="4:9" x14ac:dyDescent="0.3">
      <c r="D65">
        <f t="shared" si="14"/>
        <v>2</v>
      </c>
      <c r="E65">
        <f t="shared" si="14"/>
        <v>1</v>
      </c>
      <c r="F65">
        <f t="shared" si="14"/>
        <v>1</v>
      </c>
      <c r="G65">
        <f t="shared" si="14"/>
        <v>2</v>
      </c>
      <c r="H65">
        <f t="shared" si="14"/>
        <v>2</v>
      </c>
      <c r="I65">
        <v>1000</v>
      </c>
    </row>
    <row r="66" spans="4:9" x14ac:dyDescent="0.3">
      <c r="D66">
        <f t="shared" si="14"/>
        <v>1</v>
      </c>
      <c r="E66">
        <f t="shared" si="14"/>
        <v>2</v>
      </c>
      <c r="F66">
        <f t="shared" si="14"/>
        <v>1</v>
      </c>
      <c r="G66">
        <f t="shared" si="14"/>
        <v>1</v>
      </c>
      <c r="H66">
        <f t="shared" si="14"/>
        <v>1</v>
      </c>
      <c r="I66">
        <v>1000</v>
      </c>
    </row>
    <row r="67" spans="4:9" x14ac:dyDescent="0.3">
      <c r="D67">
        <f t="shared" si="14"/>
        <v>1</v>
      </c>
      <c r="E67">
        <f t="shared" si="14"/>
        <v>2</v>
      </c>
      <c r="F67">
        <f t="shared" si="14"/>
        <v>2</v>
      </c>
      <c r="G67">
        <f t="shared" si="14"/>
        <v>2</v>
      </c>
      <c r="H67">
        <f t="shared" si="14"/>
        <v>2</v>
      </c>
      <c r="I67">
        <v>1000</v>
      </c>
    </row>
    <row r="68" spans="4:9" x14ac:dyDescent="0.3">
      <c r="D68">
        <f t="shared" si="14"/>
        <v>1</v>
      </c>
      <c r="E68">
        <f t="shared" si="14"/>
        <v>1</v>
      </c>
      <c r="F68">
        <f t="shared" si="14"/>
        <v>2</v>
      </c>
      <c r="G68">
        <f t="shared" si="14"/>
        <v>1</v>
      </c>
      <c r="H68">
        <f t="shared" si="14"/>
        <v>1</v>
      </c>
      <c r="I68">
        <v>1000</v>
      </c>
    </row>
    <row r="69" spans="4:9" x14ac:dyDescent="0.3">
      <c r="D69">
        <f t="shared" si="14"/>
        <v>2</v>
      </c>
      <c r="E69">
        <f t="shared" si="14"/>
        <v>2</v>
      </c>
      <c r="F69">
        <f t="shared" si="14"/>
        <v>2</v>
      </c>
      <c r="G69">
        <f t="shared" si="14"/>
        <v>1</v>
      </c>
      <c r="H69">
        <f t="shared" si="14"/>
        <v>2</v>
      </c>
      <c r="I69">
        <v>1000</v>
      </c>
    </row>
    <row r="70" spans="4:9" x14ac:dyDescent="0.3">
      <c r="D70">
        <f t="shared" si="14"/>
        <v>1</v>
      </c>
      <c r="E70">
        <f t="shared" si="14"/>
        <v>1</v>
      </c>
      <c r="F70">
        <f t="shared" si="14"/>
        <v>2</v>
      </c>
      <c r="G70">
        <f t="shared" si="14"/>
        <v>2</v>
      </c>
      <c r="H70">
        <f t="shared" si="14"/>
        <v>2</v>
      </c>
      <c r="I70">
        <v>1000</v>
      </c>
    </row>
    <row r="71" spans="4:9" x14ac:dyDescent="0.3">
      <c r="D71">
        <f t="shared" si="14"/>
        <v>1</v>
      </c>
      <c r="E71">
        <f t="shared" si="14"/>
        <v>1</v>
      </c>
      <c r="F71">
        <f t="shared" si="14"/>
        <v>1</v>
      </c>
      <c r="G71">
        <f t="shared" si="14"/>
        <v>1</v>
      </c>
      <c r="H71">
        <f t="shared" si="14"/>
        <v>2</v>
      </c>
      <c r="I71">
        <v>1000</v>
      </c>
    </row>
    <row r="72" spans="4:9" x14ac:dyDescent="0.3">
      <c r="D72">
        <f t="shared" si="14"/>
        <v>1</v>
      </c>
      <c r="E72">
        <f t="shared" si="14"/>
        <v>1</v>
      </c>
      <c r="F72">
        <f t="shared" si="14"/>
        <v>1</v>
      </c>
      <c r="G72">
        <f t="shared" si="14"/>
        <v>2</v>
      </c>
      <c r="H72">
        <f t="shared" si="14"/>
        <v>1</v>
      </c>
      <c r="I72">
        <v>1000</v>
      </c>
    </row>
    <row r="73" spans="4:9" x14ac:dyDescent="0.3">
      <c r="D73">
        <f t="shared" si="14"/>
        <v>1</v>
      </c>
      <c r="E73">
        <f t="shared" si="14"/>
        <v>1</v>
      </c>
      <c r="F73">
        <f t="shared" si="14"/>
        <v>2</v>
      </c>
      <c r="G73">
        <f t="shared" si="14"/>
        <v>2</v>
      </c>
      <c r="H73">
        <f t="shared" si="14"/>
        <v>2</v>
      </c>
      <c r="I73">
        <v>1000</v>
      </c>
    </row>
    <row r="74" spans="4:9" x14ac:dyDescent="0.3">
      <c r="D74">
        <f t="shared" si="14"/>
        <v>1</v>
      </c>
      <c r="E74">
        <f t="shared" si="14"/>
        <v>1</v>
      </c>
      <c r="F74">
        <f t="shared" si="14"/>
        <v>1</v>
      </c>
      <c r="G74">
        <f t="shared" si="14"/>
        <v>2</v>
      </c>
      <c r="H74">
        <f t="shared" si="14"/>
        <v>2</v>
      </c>
      <c r="I74">
        <v>1000</v>
      </c>
    </row>
    <row r="75" spans="4:9" x14ac:dyDescent="0.3">
      <c r="D75">
        <f t="shared" si="14"/>
        <v>2</v>
      </c>
      <c r="E75">
        <f t="shared" si="14"/>
        <v>1</v>
      </c>
      <c r="F75">
        <f t="shared" si="14"/>
        <v>2</v>
      </c>
      <c r="G75">
        <f t="shared" si="14"/>
        <v>2</v>
      </c>
      <c r="H75">
        <f t="shared" si="14"/>
        <v>2</v>
      </c>
      <c r="I75">
        <v>1000</v>
      </c>
    </row>
    <row r="76" spans="4:9" x14ac:dyDescent="0.3">
      <c r="D76">
        <f t="shared" si="14"/>
        <v>2</v>
      </c>
      <c r="E76">
        <f t="shared" si="14"/>
        <v>1</v>
      </c>
      <c r="F76">
        <f t="shared" si="14"/>
        <v>1</v>
      </c>
      <c r="G76">
        <f t="shared" si="14"/>
        <v>2</v>
      </c>
      <c r="H76">
        <f t="shared" si="14"/>
        <v>2</v>
      </c>
      <c r="I76">
        <v>1000</v>
      </c>
    </row>
    <row r="77" spans="4:9" x14ac:dyDescent="0.3">
      <c r="D77">
        <f t="shared" si="14"/>
        <v>1</v>
      </c>
      <c r="E77">
        <f t="shared" si="14"/>
        <v>1</v>
      </c>
      <c r="F77">
        <f t="shared" si="14"/>
        <v>2</v>
      </c>
      <c r="G77">
        <f t="shared" si="14"/>
        <v>1</v>
      </c>
      <c r="H77">
        <f t="shared" si="14"/>
        <v>2</v>
      </c>
      <c r="I77">
        <v>1000</v>
      </c>
    </row>
    <row r="78" spans="4:9" x14ac:dyDescent="0.3">
      <c r="D78">
        <f t="shared" si="14"/>
        <v>1</v>
      </c>
      <c r="E78">
        <f t="shared" si="14"/>
        <v>2</v>
      </c>
      <c r="F78">
        <f t="shared" si="14"/>
        <v>1</v>
      </c>
      <c r="G78">
        <f t="shared" si="14"/>
        <v>1</v>
      </c>
      <c r="H78">
        <f t="shared" si="14"/>
        <v>1</v>
      </c>
      <c r="I78">
        <v>1000</v>
      </c>
    </row>
    <row r="79" spans="4:9" x14ac:dyDescent="0.3">
      <c r="D79">
        <f t="shared" si="14"/>
        <v>1</v>
      </c>
      <c r="E79">
        <f t="shared" si="14"/>
        <v>1</v>
      </c>
      <c r="F79">
        <f t="shared" si="14"/>
        <v>1</v>
      </c>
      <c r="G79">
        <f t="shared" si="14"/>
        <v>1</v>
      </c>
      <c r="H79">
        <f t="shared" si="14"/>
        <v>2</v>
      </c>
      <c r="I79">
        <v>1000</v>
      </c>
    </row>
    <row r="80" spans="4:9" x14ac:dyDescent="0.3">
      <c r="D80">
        <f t="shared" ref="D80:H87" si="15">3-D53</f>
        <v>2</v>
      </c>
      <c r="E80">
        <f t="shared" si="15"/>
        <v>2</v>
      </c>
      <c r="F80">
        <f t="shared" si="15"/>
        <v>2</v>
      </c>
      <c r="G80">
        <f t="shared" si="15"/>
        <v>1</v>
      </c>
      <c r="H80">
        <f t="shared" si="15"/>
        <v>1</v>
      </c>
      <c r="I80">
        <v>1000</v>
      </c>
    </row>
    <row r="81" spans="4:9" x14ac:dyDescent="0.3">
      <c r="D81">
        <f t="shared" si="15"/>
        <v>2</v>
      </c>
      <c r="E81">
        <f t="shared" si="15"/>
        <v>2</v>
      </c>
      <c r="F81">
        <f t="shared" si="15"/>
        <v>1</v>
      </c>
      <c r="G81">
        <f t="shared" si="15"/>
        <v>2</v>
      </c>
      <c r="H81">
        <f t="shared" si="15"/>
        <v>2</v>
      </c>
      <c r="I81">
        <v>1000</v>
      </c>
    </row>
    <row r="82" spans="4:9" x14ac:dyDescent="0.3">
      <c r="D82">
        <f t="shared" si="15"/>
        <v>1</v>
      </c>
      <c r="E82">
        <f t="shared" si="15"/>
        <v>1</v>
      </c>
      <c r="F82">
        <f t="shared" si="15"/>
        <v>2</v>
      </c>
      <c r="G82">
        <f t="shared" si="15"/>
        <v>2</v>
      </c>
      <c r="H82">
        <f t="shared" si="15"/>
        <v>1</v>
      </c>
      <c r="I82">
        <v>1000</v>
      </c>
    </row>
    <row r="83" spans="4:9" x14ac:dyDescent="0.3">
      <c r="D83">
        <f t="shared" si="15"/>
        <v>1</v>
      </c>
      <c r="E83">
        <f t="shared" si="15"/>
        <v>1</v>
      </c>
      <c r="F83">
        <f t="shared" si="15"/>
        <v>1</v>
      </c>
      <c r="G83">
        <f t="shared" si="15"/>
        <v>1</v>
      </c>
      <c r="H83">
        <f t="shared" si="15"/>
        <v>1</v>
      </c>
      <c r="I83">
        <v>1000</v>
      </c>
    </row>
    <row r="84" spans="4:9" x14ac:dyDescent="0.3">
      <c r="D84">
        <f t="shared" si="15"/>
        <v>1</v>
      </c>
      <c r="E84">
        <f t="shared" si="15"/>
        <v>1</v>
      </c>
      <c r="F84">
        <f t="shared" si="15"/>
        <v>1</v>
      </c>
      <c r="G84">
        <f t="shared" si="15"/>
        <v>1</v>
      </c>
      <c r="H84">
        <f t="shared" si="15"/>
        <v>1</v>
      </c>
      <c r="I84">
        <v>1000</v>
      </c>
    </row>
    <row r="85" spans="4:9" x14ac:dyDescent="0.3">
      <c r="D85">
        <f t="shared" si="15"/>
        <v>1</v>
      </c>
      <c r="E85">
        <f t="shared" si="15"/>
        <v>2</v>
      </c>
      <c r="F85">
        <f t="shared" si="15"/>
        <v>1</v>
      </c>
      <c r="G85">
        <f t="shared" si="15"/>
        <v>1</v>
      </c>
      <c r="H85">
        <f t="shared" si="15"/>
        <v>2</v>
      </c>
      <c r="I85">
        <v>1000</v>
      </c>
    </row>
    <row r="86" spans="4:9" x14ac:dyDescent="0.3">
      <c r="D86">
        <f t="shared" si="15"/>
        <v>2</v>
      </c>
      <c r="E86">
        <f t="shared" si="15"/>
        <v>2</v>
      </c>
      <c r="F86">
        <f t="shared" si="15"/>
        <v>2</v>
      </c>
      <c r="G86">
        <f t="shared" si="15"/>
        <v>1</v>
      </c>
      <c r="H86">
        <f t="shared" si="15"/>
        <v>1</v>
      </c>
      <c r="I86">
        <v>1000</v>
      </c>
    </row>
    <row r="87" spans="4:9" x14ac:dyDescent="0.3">
      <c r="D87">
        <f t="shared" si="15"/>
        <v>1</v>
      </c>
      <c r="E87">
        <f t="shared" si="15"/>
        <v>2</v>
      </c>
      <c r="F87">
        <f t="shared" si="15"/>
        <v>2</v>
      </c>
      <c r="G87">
        <f t="shared" si="15"/>
        <v>2</v>
      </c>
      <c r="H87">
        <f t="shared" si="15"/>
        <v>2</v>
      </c>
      <c r="I87">
        <v>1000</v>
      </c>
    </row>
  </sheetData>
  <conditionalFormatting sqref="P9:T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:K7 M7:N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H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H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H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639F-DBD5-47A7-94F7-0BCBC1A787F5}">
  <sheetPr>
    <tabColor rgb="FFFFC000"/>
  </sheetPr>
  <dimension ref="A1:T87"/>
  <sheetViews>
    <sheetView tabSelected="1" workbookViewId="0"/>
  </sheetViews>
  <sheetFormatPr defaultRowHeight="14.4" x14ac:dyDescent="0.3"/>
  <cols>
    <col min="3" max="3" width="3.33203125" bestFit="1" customWidth="1"/>
    <col min="4" max="8" width="3" bestFit="1" customWidth="1"/>
    <col min="9" max="9" width="5" bestFit="1" customWidth="1"/>
    <col min="10" max="11" width="12" bestFit="1" customWidth="1"/>
    <col min="12" max="12" width="6.21875" customWidth="1"/>
    <col min="13" max="13" width="5" customWidth="1"/>
    <col min="14" max="14" width="4.44140625" bestFit="1" customWidth="1"/>
    <col min="15" max="15" width="5.6640625" bestFit="1" customWidth="1"/>
    <col min="16" max="20" width="3" bestFit="1" customWidth="1"/>
  </cols>
  <sheetData>
    <row r="1" spans="1:20" x14ac:dyDescent="0.3">
      <c r="B1" t="s">
        <v>84</v>
      </c>
      <c r="D1">
        <f>IF(D3&gt;D2,0,1)</f>
        <v>0</v>
      </c>
      <c r="E1">
        <f t="shared" ref="E1:H1" si="0">IF(E3&gt;E2,0,1)</f>
        <v>1</v>
      </c>
      <c r="F1" s="26">
        <f t="shared" si="0"/>
        <v>1</v>
      </c>
      <c r="G1">
        <f t="shared" si="0"/>
        <v>0</v>
      </c>
      <c r="H1">
        <f t="shared" si="0"/>
        <v>1</v>
      </c>
      <c r="J1" s="18" t="s">
        <v>103</v>
      </c>
    </row>
    <row r="2" spans="1:20" x14ac:dyDescent="0.3">
      <c r="B2" t="s">
        <v>86</v>
      </c>
      <c r="D2">
        <f>COUNTIF(D4:D6,1)</f>
        <v>1</v>
      </c>
      <c r="E2">
        <f t="shared" ref="E2:H2" si="1">COUNTIF(E4:E6,1)</f>
        <v>1</v>
      </c>
      <c r="F2">
        <f t="shared" si="1"/>
        <v>2</v>
      </c>
      <c r="G2">
        <f t="shared" si="1"/>
        <v>1</v>
      </c>
      <c r="H2">
        <f t="shared" si="1"/>
        <v>3</v>
      </c>
      <c r="J2" t="s">
        <v>105</v>
      </c>
    </row>
    <row r="3" spans="1:20" x14ac:dyDescent="0.3">
      <c r="B3" t="s">
        <v>85</v>
      </c>
      <c r="D3">
        <f>COUNTIF(D4:D6,0)</f>
        <v>2</v>
      </c>
      <c r="E3">
        <f t="shared" ref="E3:H3" si="2">COUNTIF(E4:E6,0)</f>
        <v>1</v>
      </c>
      <c r="F3">
        <f t="shared" si="2"/>
        <v>1</v>
      </c>
      <c r="G3">
        <f t="shared" si="2"/>
        <v>2</v>
      </c>
      <c r="H3">
        <f t="shared" si="2"/>
        <v>0</v>
      </c>
      <c r="J3" s="17" t="s">
        <v>108</v>
      </c>
      <c r="K3" s="17"/>
    </row>
    <row r="4" spans="1:20" x14ac:dyDescent="0.3">
      <c r="B4" t="s">
        <v>83</v>
      </c>
      <c r="D4">
        <f>INT(ROUND(AVERAGE(D9:D33),0))</f>
        <v>0</v>
      </c>
      <c r="E4">
        <f t="shared" ref="E4:H4" si="3">INT(ROUND(AVERAGE(E9:E33),0))</f>
        <v>0</v>
      </c>
      <c r="F4">
        <f t="shared" si="3"/>
        <v>0</v>
      </c>
      <c r="G4">
        <f t="shared" si="3"/>
        <v>0</v>
      </c>
      <c r="H4">
        <f t="shared" si="3"/>
        <v>1</v>
      </c>
    </row>
    <row r="5" spans="1:20" ht="15" thickBot="1" x14ac:dyDescent="0.35">
      <c r="B5" t="s">
        <v>82</v>
      </c>
      <c r="D5">
        <f>'Y0-2 lepcso'!H39</f>
        <v>1</v>
      </c>
      <c r="E5">
        <f>'Y0-2 lepcso'!I39</f>
        <v>1</v>
      </c>
      <c r="F5">
        <f>'Y0-2 lepcso'!J39</f>
        <v>1</v>
      </c>
      <c r="G5">
        <f>'Y0-2 lepcso'!K39</f>
        <v>1</v>
      </c>
      <c r="H5">
        <f>'Y0-2 lepcso'!L39</f>
        <v>1</v>
      </c>
      <c r="J5" s="14" t="s">
        <v>101</v>
      </c>
    </row>
    <row r="6" spans="1:20" ht="15" thickBot="1" x14ac:dyDescent="0.35">
      <c r="B6" s="28" t="s">
        <v>81</v>
      </c>
      <c r="D6" s="28">
        <f>'Y0-1 lepcso'!H38</f>
        <v>0</v>
      </c>
      <c r="E6" s="29" t="s">
        <v>116</v>
      </c>
      <c r="F6" s="29">
        <v>1</v>
      </c>
      <c r="G6" s="28">
        <v>0</v>
      </c>
      <c r="H6" s="28">
        <f>'Y0-1 lepcso'!L38</f>
        <v>1</v>
      </c>
      <c r="K6" s="24">
        <f>CORREL(K9:K33,J9:J33)</f>
        <v>-0.1296181981313268</v>
      </c>
      <c r="L6" s="21">
        <f>CORREL(L9:L33,J9:J33)</f>
        <v>0.1296181981313268</v>
      </c>
    </row>
    <row r="7" spans="1:20" x14ac:dyDescent="0.3">
      <c r="C7" t="s">
        <v>6</v>
      </c>
      <c r="D7">
        <v>1</v>
      </c>
      <c r="E7">
        <v>0</v>
      </c>
      <c r="F7" s="26">
        <v>0</v>
      </c>
      <c r="G7">
        <v>1</v>
      </c>
      <c r="H7">
        <v>0</v>
      </c>
      <c r="J7" s="11">
        <f>CORREL(J9:J33,$O$9:$O$33)</f>
        <v>-1.9811222565985869E-2</v>
      </c>
      <c r="K7" s="22">
        <f>CORREL(K9:K33,$O$9:$O$33)</f>
        <v>-0.24098948748012444</v>
      </c>
      <c r="L7" s="23"/>
      <c r="N7" t="s">
        <v>70</v>
      </c>
      <c r="O7">
        <f>MAX(O9:O33)</f>
        <v>4</v>
      </c>
    </row>
    <row r="8" spans="1:20" x14ac:dyDescent="0.3">
      <c r="A8" s="25" t="s">
        <v>106</v>
      </c>
      <c r="B8" s="17">
        <f>AVERAGE(D9:H33)</f>
        <v>0.46400000000000002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7</v>
      </c>
      <c r="J8" t="s">
        <v>68</v>
      </c>
      <c r="K8" t="s">
        <v>80</v>
      </c>
      <c r="L8" t="s">
        <v>102</v>
      </c>
      <c r="O8" t="s">
        <v>5</v>
      </c>
      <c r="P8" t="str">
        <f>D8</f>
        <v>K1</v>
      </c>
      <c r="Q8" t="str">
        <f>E8</f>
        <v>K2</v>
      </c>
      <c r="R8" t="str">
        <f>F8</f>
        <v>K3</v>
      </c>
      <c r="S8" t="str">
        <f>G8</f>
        <v>K4</v>
      </c>
      <c r="T8" t="str">
        <f>H8</f>
        <v>K5</v>
      </c>
    </row>
    <row r="9" spans="1:20" x14ac:dyDescent="0.3">
      <c r="C9">
        <v>1</v>
      </c>
      <c r="D9">
        <v>0</v>
      </c>
      <c r="E9">
        <v>1</v>
      </c>
      <c r="F9">
        <v>1</v>
      </c>
      <c r="G9">
        <v>1</v>
      </c>
      <c r="H9">
        <v>1</v>
      </c>
      <c r="I9">
        <v>1000</v>
      </c>
      <c r="J9">
        <f>'l1'!G41</f>
        <v>1351.4</v>
      </c>
      <c r="K9">
        <f>'l2'!G43</f>
        <v>1001.7</v>
      </c>
      <c r="L9">
        <f>y0_2l_i!G43</f>
        <v>998.3</v>
      </c>
      <c r="O9">
        <f>SUM(P9:T9)</f>
        <v>1</v>
      </c>
      <c r="P9">
        <f>IF(D9=D$7,1,0)</f>
        <v>0</v>
      </c>
      <c r="Q9">
        <f>IF(E9=E$7,1,0)</f>
        <v>0</v>
      </c>
      <c r="R9">
        <f>IF(F9=F$7,1,0)</f>
        <v>0</v>
      </c>
      <c r="S9">
        <f>IF(G9=G$7,1,0)</f>
        <v>1</v>
      </c>
      <c r="T9">
        <f>IF(H9=H$7,1,0)</f>
        <v>0</v>
      </c>
    </row>
    <row r="10" spans="1:20" x14ac:dyDescent="0.3">
      <c r="C10">
        <v>2</v>
      </c>
      <c r="D10">
        <v>0</v>
      </c>
      <c r="E10">
        <v>1</v>
      </c>
      <c r="F10">
        <v>0</v>
      </c>
      <c r="G10">
        <v>0</v>
      </c>
      <c r="H10">
        <v>1</v>
      </c>
      <c r="I10">
        <v>1000</v>
      </c>
      <c r="J10">
        <f>'l1'!G42</f>
        <v>1351.4</v>
      </c>
      <c r="K10">
        <f>'l2'!G44</f>
        <v>999.7</v>
      </c>
      <c r="L10">
        <f>y0_2l_i!G44</f>
        <v>1000.3</v>
      </c>
      <c r="O10">
        <f t="shared" ref="O10:O33" si="4">SUM(P10:T10)</f>
        <v>1</v>
      </c>
      <c r="P10">
        <f t="shared" ref="P10:T33" si="5">IF(D10=D$7,1,0)</f>
        <v>0</v>
      </c>
      <c r="Q10">
        <f t="shared" si="5"/>
        <v>0</v>
      </c>
      <c r="R10">
        <f t="shared" si="5"/>
        <v>1</v>
      </c>
      <c r="S10">
        <f t="shared" si="5"/>
        <v>0</v>
      </c>
      <c r="T10">
        <f t="shared" si="5"/>
        <v>0</v>
      </c>
    </row>
    <row r="11" spans="1:20" x14ac:dyDescent="0.3">
      <c r="C11">
        <v>3</v>
      </c>
      <c r="D11">
        <v>1</v>
      </c>
      <c r="E11">
        <v>0</v>
      </c>
      <c r="F11">
        <v>0</v>
      </c>
      <c r="G11">
        <v>1</v>
      </c>
      <c r="H11">
        <v>1</v>
      </c>
      <c r="I11">
        <v>1000</v>
      </c>
      <c r="J11">
        <f>'l1'!G43</f>
        <v>675.7</v>
      </c>
      <c r="K11">
        <f>'l2'!G45</f>
        <v>1000.7</v>
      </c>
      <c r="L11">
        <f>y0_2l_i!G45</f>
        <v>999.3</v>
      </c>
      <c r="O11">
        <f t="shared" si="4"/>
        <v>4</v>
      </c>
      <c r="P11">
        <f t="shared" si="5"/>
        <v>1</v>
      </c>
      <c r="Q11">
        <f t="shared" si="5"/>
        <v>1</v>
      </c>
      <c r="R11">
        <f t="shared" si="5"/>
        <v>1</v>
      </c>
      <c r="S11">
        <f t="shared" si="5"/>
        <v>1</v>
      </c>
      <c r="T11">
        <f t="shared" si="5"/>
        <v>0</v>
      </c>
    </row>
    <row r="12" spans="1:20" x14ac:dyDescent="0.3">
      <c r="C12">
        <v>4</v>
      </c>
      <c r="D12">
        <v>0</v>
      </c>
      <c r="E12">
        <v>1</v>
      </c>
      <c r="F12">
        <v>0</v>
      </c>
      <c r="G12">
        <v>0</v>
      </c>
      <c r="H12">
        <v>0</v>
      </c>
      <c r="I12">
        <v>1000</v>
      </c>
      <c r="J12">
        <f>'l1'!G44</f>
        <v>675.7</v>
      </c>
      <c r="K12">
        <f>'l2'!G46</f>
        <v>998.7</v>
      </c>
      <c r="L12">
        <f>y0_2l_i!G46</f>
        <v>1001.3</v>
      </c>
      <c r="O12">
        <f t="shared" si="4"/>
        <v>2</v>
      </c>
      <c r="P12">
        <f t="shared" si="5"/>
        <v>0</v>
      </c>
      <c r="Q12">
        <f t="shared" si="5"/>
        <v>0</v>
      </c>
      <c r="R12">
        <f t="shared" si="5"/>
        <v>1</v>
      </c>
      <c r="S12">
        <f t="shared" si="5"/>
        <v>0</v>
      </c>
      <c r="T12">
        <f t="shared" si="5"/>
        <v>1</v>
      </c>
    </row>
    <row r="13" spans="1:20" x14ac:dyDescent="0.3">
      <c r="C13">
        <v>5</v>
      </c>
      <c r="D13">
        <v>0</v>
      </c>
      <c r="E13">
        <v>1</v>
      </c>
      <c r="F13">
        <v>1</v>
      </c>
      <c r="G13">
        <v>1</v>
      </c>
      <c r="H13">
        <v>1</v>
      </c>
      <c r="I13">
        <v>1000</v>
      </c>
      <c r="J13">
        <f>'l1'!G45</f>
        <v>675.7</v>
      </c>
      <c r="K13">
        <f>'l2'!G47</f>
        <v>1001.7</v>
      </c>
      <c r="L13">
        <f>y0_2l_i!G47</f>
        <v>998.3</v>
      </c>
      <c r="O13">
        <f t="shared" si="4"/>
        <v>1</v>
      </c>
      <c r="P13">
        <f t="shared" si="5"/>
        <v>0</v>
      </c>
      <c r="Q13">
        <f t="shared" si="5"/>
        <v>0</v>
      </c>
      <c r="R13">
        <f t="shared" si="5"/>
        <v>0</v>
      </c>
      <c r="S13">
        <f t="shared" si="5"/>
        <v>1</v>
      </c>
      <c r="T13">
        <f t="shared" si="5"/>
        <v>0</v>
      </c>
    </row>
    <row r="14" spans="1:20" x14ac:dyDescent="0.3">
      <c r="C14">
        <v>6</v>
      </c>
      <c r="D14">
        <v>0</v>
      </c>
      <c r="E14">
        <v>0</v>
      </c>
      <c r="F14">
        <v>1</v>
      </c>
      <c r="G14">
        <v>0</v>
      </c>
      <c r="H14">
        <v>0</v>
      </c>
      <c r="I14">
        <v>1000</v>
      </c>
      <c r="J14">
        <f>'l1'!G46</f>
        <v>1351.4</v>
      </c>
      <c r="K14">
        <f>'l2'!G48</f>
        <v>998.7</v>
      </c>
      <c r="L14">
        <f>y0_2l_i!G48</f>
        <v>1001.3</v>
      </c>
      <c r="O14">
        <f t="shared" si="4"/>
        <v>2</v>
      </c>
      <c r="P14">
        <f t="shared" si="5"/>
        <v>0</v>
      </c>
      <c r="Q14">
        <f t="shared" si="5"/>
        <v>1</v>
      </c>
      <c r="R14">
        <f t="shared" si="5"/>
        <v>0</v>
      </c>
      <c r="S14">
        <f t="shared" si="5"/>
        <v>0</v>
      </c>
      <c r="T14">
        <f t="shared" si="5"/>
        <v>1</v>
      </c>
    </row>
    <row r="15" spans="1:20" x14ac:dyDescent="0.3">
      <c r="C15">
        <v>7</v>
      </c>
      <c r="D15">
        <v>1</v>
      </c>
      <c r="E15">
        <v>1</v>
      </c>
      <c r="F15">
        <v>1</v>
      </c>
      <c r="G15">
        <v>0</v>
      </c>
      <c r="H15">
        <v>1</v>
      </c>
      <c r="I15">
        <v>1000</v>
      </c>
      <c r="J15">
        <f>'l1'!G47</f>
        <v>675.7</v>
      </c>
      <c r="K15">
        <f>'l2'!G49</f>
        <v>1001.7</v>
      </c>
      <c r="L15">
        <f>y0_2l_i!G49</f>
        <v>998.3</v>
      </c>
      <c r="O15">
        <f t="shared" si="4"/>
        <v>1</v>
      </c>
      <c r="P15">
        <f t="shared" si="5"/>
        <v>1</v>
      </c>
      <c r="Q15">
        <f t="shared" si="5"/>
        <v>0</v>
      </c>
      <c r="R15">
        <f t="shared" si="5"/>
        <v>0</v>
      </c>
      <c r="S15">
        <f t="shared" si="5"/>
        <v>0</v>
      </c>
      <c r="T15">
        <f t="shared" si="5"/>
        <v>0</v>
      </c>
    </row>
    <row r="16" spans="1:20" x14ac:dyDescent="0.3">
      <c r="C16">
        <v>8</v>
      </c>
      <c r="D16">
        <v>0</v>
      </c>
      <c r="E16">
        <v>0</v>
      </c>
      <c r="F16">
        <v>1</v>
      </c>
      <c r="G16">
        <v>1</v>
      </c>
      <c r="H16">
        <v>1</v>
      </c>
      <c r="I16">
        <v>1000</v>
      </c>
      <c r="J16">
        <f>'l1'!G48</f>
        <v>2027</v>
      </c>
      <c r="K16">
        <f>'l2'!G50</f>
        <v>1000.7</v>
      </c>
      <c r="L16">
        <f>y0_2l_i!G50</f>
        <v>999.3</v>
      </c>
      <c r="O16">
        <f t="shared" si="4"/>
        <v>2</v>
      </c>
      <c r="P16">
        <f t="shared" si="5"/>
        <v>0</v>
      </c>
      <c r="Q16">
        <f t="shared" si="5"/>
        <v>1</v>
      </c>
      <c r="R16">
        <f t="shared" si="5"/>
        <v>0</v>
      </c>
      <c r="S16">
        <f t="shared" si="5"/>
        <v>1</v>
      </c>
      <c r="T16">
        <f t="shared" si="5"/>
        <v>0</v>
      </c>
    </row>
    <row r="17" spans="3:20" x14ac:dyDescent="0.3">
      <c r="C17">
        <v>9</v>
      </c>
      <c r="D17">
        <v>0</v>
      </c>
      <c r="E17">
        <v>0</v>
      </c>
      <c r="F17">
        <v>0</v>
      </c>
      <c r="G17">
        <v>0</v>
      </c>
      <c r="H17">
        <v>1</v>
      </c>
      <c r="I17">
        <v>1000</v>
      </c>
      <c r="J17">
        <f>'l1'!G49</f>
        <v>3378.4</v>
      </c>
      <c r="K17">
        <f>'l2'!G51</f>
        <v>998.7</v>
      </c>
      <c r="L17">
        <f>y0_2l_i!G51</f>
        <v>1001.3</v>
      </c>
      <c r="O17">
        <f t="shared" si="4"/>
        <v>2</v>
      </c>
      <c r="P17">
        <f t="shared" si="5"/>
        <v>0</v>
      </c>
      <c r="Q17">
        <f t="shared" si="5"/>
        <v>1</v>
      </c>
      <c r="R17">
        <f t="shared" si="5"/>
        <v>1</v>
      </c>
      <c r="S17">
        <f t="shared" si="5"/>
        <v>0</v>
      </c>
      <c r="T17">
        <f t="shared" si="5"/>
        <v>0</v>
      </c>
    </row>
    <row r="18" spans="3:20" x14ac:dyDescent="0.3">
      <c r="C18">
        <v>10</v>
      </c>
      <c r="D18">
        <v>0</v>
      </c>
      <c r="E18">
        <v>0</v>
      </c>
      <c r="F18">
        <v>0</v>
      </c>
      <c r="G18">
        <v>1</v>
      </c>
      <c r="H18">
        <v>0</v>
      </c>
      <c r="I18">
        <v>1000</v>
      </c>
      <c r="J18">
        <f>'l1'!G50</f>
        <v>2027</v>
      </c>
      <c r="K18">
        <f>'l2'!G52</f>
        <v>998.7</v>
      </c>
      <c r="L18">
        <f>y0_2l_i!G52</f>
        <v>1001.3</v>
      </c>
      <c r="O18">
        <f t="shared" si="4"/>
        <v>4</v>
      </c>
      <c r="P18">
        <f t="shared" si="5"/>
        <v>0</v>
      </c>
      <c r="Q18">
        <f t="shared" si="5"/>
        <v>1</v>
      </c>
      <c r="R18">
        <f t="shared" si="5"/>
        <v>1</v>
      </c>
      <c r="S18">
        <f t="shared" si="5"/>
        <v>1</v>
      </c>
      <c r="T18">
        <f t="shared" si="5"/>
        <v>1</v>
      </c>
    </row>
    <row r="19" spans="3:20" x14ac:dyDescent="0.3">
      <c r="C19">
        <v>11</v>
      </c>
      <c r="D19">
        <v>0</v>
      </c>
      <c r="E19">
        <v>0</v>
      </c>
      <c r="F19">
        <v>1</v>
      </c>
      <c r="G19">
        <v>1</v>
      </c>
      <c r="H19">
        <v>1</v>
      </c>
      <c r="I19">
        <v>1000</v>
      </c>
      <c r="J19">
        <f>'l1'!G51</f>
        <v>675.7</v>
      </c>
      <c r="K19">
        <f>'l2'!G53</f>
        <v>1000.7</v>
      </c>
      <c r="L19">
        <f>y0_2l_i!G53</f>
        <v>999.3</v>
      </c>
      <c r="O19">
        <f t="shared" si="4"/>
        <v>2</v>
      </c>
      <c r="P19">
        <f t="shared" si="5"/>
        <v>0</v>
      </c>
      <c r="Q19">
        <f t="shared" si="5"/>
        <v>1</v>
      </c>
      <c r="R19">
        <f t="shared" si="5"/>
        <v>0</v>
      </c>
      <c r="S19">
        <f t="shared" si="5"/>
        <v>1</v>
      </c>
      <c r="T19">
        <f t="shared" si="5"/>
        <v>0</v>
      </c>
    </row>
    <row r="20" spans="3:20" x14ac:dyDescent="0.3">
      <c r="C20">
        <v>12</v>
      </c>
      <c r="D20">
        <v>0</v>
      </c>
      <c r="E20">
        <v>0</v>
      </c>
      <c r="F20">
        <v>0</v>
      </c>
      <c r="G20">
        <v>1</v>
      </c>
      <c r="H20">
        <v>1</v>
      </c>
      <c r="I20">
        <v>1000</v>
      </c>
      <c r="J20">
        <f>'l1'!G52</f>
        <v>2702.7</v>
      </c>
      <c r="K20">
        <f>'l2'!G54</f>
        <v>999.7</v>
      </c>
      <c r="L20">
        <f>y0_2l_i!G54</f>
        <v>1000.3</v>
      </c>
      <c r="O20">
        <f t="shared" si="4"/>
        <v>3</v>
      </c>
      <c r="P20">
        <f t="shared" si="5"/>
        <v>0</v>
      </c>
      <c r="Q20">
        <f t="shared" si="5"/>
        <v>1</v>
      </c>
      <c r="R20">
        <f t="shared" si="5"/>
        <v>1</v>
      </c>
      <c r="S20">
        <f t="shared" si="5"/>
        <v>1</v>
      </c>
      <c r="T20">
        <f t="shared" si="5"/>
        <v>0</v>
      </c>
    </row>
    <row r="21" spans="3:20" x14ac:dyDescent="0.3">
      <c r="C21">
        <v>13</v>
      </c>
      <c r="D21">
        <v>1</v>
      </c>
      <c r="E21">
        <v>0</v>
      </c>
      <c r="F21">
        <v>1</v>
      </c>
      <c r="G21">
        <v>1</v>
      </c>
      <c r="H21">
        <v>1</v>
      </c>
      <c r="I21">
        <v>1000</v>
      </c>
      <c r="J21">
        <f>'l1'!G53</f>
        <v>675.7</v>
      </c>
      <c r="K21">
        <f>'l2'!G55</f>
        <v>1001.7</v>
      </c>
      <c r="L21">
        <f>y0_2l_i!G55</f>
        <v>998.3</v>
      </c>
      <c r="O21">
        <f t="shared" si="4"/>
        <v>3</v>
      </c>
      <c r="P21">
        <f t="shared" si="5"/>
        <v>1</v>
      </c>
      <c r="Q21">
        <f t="shared" si="5"/>
        <v>1</v>
      </c>
      <c r="R21">
        <f t="shared" si="5"/>
        <v>0</v>
      </c>
      <c r="S21">
        <f t="shared" si="5"/>
        <v>1</v>
      </c>
      <c r="T21">
        <f t="shared" si="5"/>
        <v>0</v>
      </c>
    </row>
    <row r="22" spans="3:20" x14ac:dyDescent="0.3">
      <c r="C22">
        <v>14</v>
      </c>
      <c r="D22">
        <v>1</v>
      </c>
      <c r="E22">
        <v>0</v>
      </c>
      <c r="F22">
        <v>0</v>
      </c>
      <c r="G22">
        <v>1</v>
      </c>
      <c r="H22">
        <v>1</v>
      </c>
      <c r="I22">
        <v>1000</v>
      </c>
      <c r="J22">
        <f>'l1'!G54</f>
        <v>675.7</v>
      </c>
      <c r="K22">
        <f>'l2'!G56</f>
        <v>1000.7</v>
      </c>
      <c r="L22">
        <f>y0_2l_i!G56</f>
        <v>999.3</v>
      </c>
      <c r="O22">
        <f t="shared" si="4"/>
        <v>4</v>
      </c>
      <c r="P22">
        <f t="shared" si="5"/>
        <v>1</v>
      </c>
      <c r="Q22">
        <f t="shared" si="5"/>
        <v>1</v>
      </c>
      <c r="R22">
        <f t="shared" si="5"/>
        <v>1</v>
      </c>
      <c r="S22">
        <f t="shared" si="5"/>
        <v>1</v>
      </c>
      <c r="T22">
        <f t="shared" si="5"/>
        <v>0</v>
      </c>
    </row>
    <row r="23" spans="3:20" x14ac:dyDescent="0.3">
      <c r="C23">
        <v>15</v>
      </c>
      <c r="D23">
        <v>0</v>
      </c>
      <c r="E23">
        <v>0</v>
      </c>
      <c r="F23">
        <v>1</v>
      </c>
      <c r="G23">
        <v>0</v>
      </c>
      <c r="H23">
        <v>1</v>
      </c>
      <c r="I23">
        <v>1000</v>
      </c>
      <c r="J23">
        <f>'l1'!G55</f>
        <v>2027</v>
      </c>
      <c r="K23">
        <f>'l2'!G57</f>
        <v>999.7</v>
      </c>
      <c r="L23">
        <f>y0_2l_i!G57</f>
        <v>1000.3</v>
      </c>
      <c r="O23">
        <f t="shared" si="4"/>
        <v>1</v>
      </c>
      <c r="P23">
        <f t="shared" si="5"/>
        <v>0</v>
      </c>
      <c r="Q23">
        <f t="shared" si="5"/>
        <v>1</v>
      </c>
      <c r="R23">
        <f t="shared" si="5"/>
        <v>0</v>
      </c>
      <c r="S23">
        <f t="shared" si="5"/>
        <v>0</v>
      </c>
      <c r="T23">
        <f t="shared" si="5"/>
        <v>0</v>
      </c>
    </row>
    <row r="24" spans="3:20" x14ac:dyDescent="0.3">
      <c r="C24">
        <v>16</v>
      </c>
      <c r="D24">
        <v>0</v>
      </c>
      <c r="E24">
        <v>1</v>
      </c>
      <c r="F24">
        <v>0</v>
      </c>
      <c r="G24">
        <v>0</v>
      </c>
      <c r="H24">
        <v>0</v>
      </c>
      <c r="I24">
        <v>1000</v>
      </c>
      <c r="J24">
        <f>'l1'!G56</f>
        <v>675.7</v>
      </c>
      <c r="K24">
        <f>'l2'!G58</f>
        <v>998.7</v>
      </c>
      <c r="L24">
        <f>y0_2l_i!G58</f>
        <v>1001.3</v>
      </c>
      <c r="O24">
        <f t="shared" si="4"/>
        <v>2</v>
      </c>
      <c r="P24">
        <f t="shared" si="5"/>
        <v>0</v>
      </c>
      <c r="Q24">
        <f t="shared" si="5"/>
        <v>0</v>
      </c>
      <c r="R24">
        <f t="shared" si="5"/>
        <v>1</v>
      </c>
      <c r="S24">
        <f t="shared" si="5"/>
        <v>0</v>
      </c>
      <c r="T24">
        <f t="shared" si="5"/>
        <v>1</v>
      </c>
    </row>
    <row r="25" spans="3:20" x14ac:dyDescent="0.3">
      <c r="C25">
        <v>17</v>
      </c>
      <c r="D25">
        <v>0</v>
      </c>
      <c r="E25">
        <v>0</v>
      </c>
      <c r="F25">
        <v>0</v>
      </c>
      <c r="G25">
        <v>0</v>
      </c>
      <c r="H25">
        <v>1</v>
      </c>
      <c r="I25">
        <v>1000</v>
      </c>
      <c r="J25">
        <f>'l1'!G57</f>
        <v>675.7</v>
      </c>
      <c r="K25">
        <f>'l2'!G59</f>
        <v>998.7</v>
      </c>
      <c r="L25">
        <f>y0_2l_i!G59</f>
        <v>1001.3</v>
      </c>
      <c r="O25">
        <f t="shared" si="4"/>
        <v>2</v>
      </c>
      <c r="P25">
        <f t="shared" si="5"/>
        <v>0</v>
      </c>
      <c r="Q25">
        <f t="shared" si="5"/>
        <v>1</v>
      </c>
      <c r="R25">
        <f t="shared" si="5"/>
        <v>1</v>
      </c>
      <c r="S25">
        <f t="shared" si="5"/>
        <v>0</v>
      </c>
      <c r="T25">
        <f t="shared" si="5"/>
        <v>0</v>
      </c>
    </row>
    <row r="26" spans="3:20" x14ac:dyDescent="0.3">
      <c r="C26">
        <v>18</v>
      </c>
      <c r="D26">
        <v>1</v>
      </c>
      <c r="E26">
        <v>1</v>
      </c>
      <c r="F26">
        <v>1</v>
      </c>
      <c r="G26">
        <v>0</v>
      </c>
      <c r="H26">
        <v>0</v>
      </c>
      <c r="I26">
        <v>1000</v>
      </c>
      <c r="J26">
        <f>'l1'!G58</f>
        <v>0</v>
      </c>
      <c r="K26">
        <f>'l2'!G60</f>
        <v>1000.7</v>
      </c>
      <c r="L26">
        <f>y0_2l_i!G60</f>
        <v>999.3</v>
      </c>
      <c r="O26">
        <f t="shared" si="4"/>
        <v>2</v>
      </c>
      <c r="P26">
        <f t="shared" si="5"/>
        <v>1</v>
      </c>
      <c r="Q26">
        <f t="shared" si="5"/>
        <v>0</v>
      </c>
      <c r="R26">
        <f t="shared" si="5"/>
        <v>0</v>
      </c>
      <c r="S26">
        <f t="shared" si="5"/>
        <v>0</v>
      </c>
      <c r="T26">
        <f t="shared" si="5"/>
        <v>1</v>
      </c>
    </row>
    <row r="27" spans="3:20" x14ac:dyDescent="0.3">
      <c r="C27">
        <v>19</v>
      </c>
      <c r="D27">
        <v>1</v>
      </c>
      <c r="E27">
        <v>1</v>
      </c>
      <c r="F27">
        <v>0</v>
      </c>
      <c r="G27">
        <v>1</v>
      </c>
      <c r="H27">
        <v>1</v>
      </c>
      <c r="I27">
        <v>1000</v>
      </c>
      <c r="J27">
        <f>'l1'!G59</f>
        <v>675.7</v>
      </c>
      <c r="K27">
        <f>'l2'!G61</f>
        <v>1001.7</v>
      </c>
      <c r="L27">
        <f>y0_2l_i!G61</f>
        <v>998.3</v>
      </c>
      <c r="O27">
        <f t="shared" si="4"/>
        <v>3</v>
      </c>
      <c r="P27">
        <f t="shared" si="5"/>
        <v>1</v>
      </c>
      <c r="Q27">
        <f t="shared" si="5"/>
        <v>0</v>
      </c>
      <c r="R27">
        <f t="shared" si="5"/>
        <v>1</v>
      </c>
      <c r="S27">
        <f t="shared" si="5"/>
        <v>1</v>
      </c>
      <c r="T27">
        <f t="shared" si="5"/>
        <v>0</v>
      </c>
    </row>
    <row r="28" spans="3:20" x14ac:dyDescent="0.3">
      <c r="C28">
        <v>20</v>
      </c>
      <c r="D28">
        <v>0</v>
      </c>
      <c r="E28">
        <v>0</v>
      </c>
      <c r="F28">
        <v>1</v>
      </c>
      <c r="G28">
        <v>1</v>
      </c>
      <c r="H28">
        <v>0</v>
      </c>
      <c r="I28">
        <v>1000</v>
      </c>
      <c r="J28">
        <f>'l1'!G60</f>
        <v>1351.4</v>
      </c>
      <c r="K28">
        <f>'l2'!G62</f>
        <v>999.7</v>
      </c>
      <c r="L28">
        <f>y0_2l_i!G62</f>
        <v>1000.3</v>
      </c>
      <c r="O28">
        <f t="shared" si="4"/>
        <v>3</v>
      </c>
      <c r="P28">
        <f t="shared" si="5"/>
        <v>0</v>
      </c>
      <c r="Q28">
        <f t="shared" si="5"/>
        <v>1</v>
      </c>
      <c r="R28">
        <f t="shared" si="5"/>
        <v>0</v>
      </c>
      <c r="S28">
        <f t="shared" si="5"/>
        <v>1</v>
      </c>
      <c r="T28">
        <f t="shared" si="5"/>
        <v>1</v>
      </c>
    </row>
    <row r="29" spans="3:20" x14ac:dyDescent="0.3">
      <c r="C29">
        <v>21</v>
      </c>
      <c r="D29">
        <v>0</v>
      </c>
      <c r="E29">
        <v>0</v>
      </c>
      <c r="F29">
        <v>0</v>
      </c>
      <c r="G29">
        <v>0</v>
      </c>
      <c r="H29">
        <v>0</v>
      </c>
      <c r="I29">
        <v>1000</v>
      </c>
      <c r="J29">
        <f>'l1'!G61</f>
        <v>0</v>
      </c>
      <c r="K29">
        <f>'l2'!G63</f>
        <v>997.7</v>
      </c>
      <c r="L29">
        <f>y0_2l_i!G63</f>
        <v>1002.3</v>
      </c>
      <c r="O29">
        <f t="shared" si="4"/>
        <v>3</v>
      </c>
      <c r="P29">
        <f t="shared" si="5"/>
        <v>0</v>
      </c>
      <c r="Q29">
        <f t="shared" si="5"/>
        <v>1</v>
      </c>
      <c r="R29">
        <f t="shared" si="5"/>
        <v>1</v>
      </c>
      <c r="S29">
        <f t="shared" si="5"/>
        <v>0</v>
      </c>
      <c r="T29">
        <f t="shared" si="5"/>
        <v>1</v>
      </c>
    </row>
    <row r="30" spans="3:20" x14ac:dyDescent="0.3">
      <c r="C30">
        <v>22</v>
      </c>
      <c r="D30">
        <v>0</v>
      </c>
      <c r="E30">
        <v>0</v>
      </c>
      <c r="F30">
        <v>0</v>
      </c>
      <c r="G30">
        <v>0</v>
      </c>
      <c r="H30">
        <v>0</v>
      </c>
      <c r="I30">
        <v>1000</v>
      </c>
      <c r="J30">
        <f>'l1'!G62</f>
        <v>0</v>
      </c>
      <c r="K30">
        <f>'l2'!G64</f>
        <v>997.7</v>
      </c>
      <c r="L30">
        <f>y0_2l_i!G64</f>
        <v>1002.3</v>
      </c>
      <c r="O30">
        <f t="shared" si="4"/>
        <v>3</v>
      </c>
      <c r="P30">
        <f t="shared" si="5"/>
        <v>0</v>
      </c>
      <c r="Q30">
        <f t="shared" si="5"/>
        <v>1</v>
      </c>
      <c r="R30">
        <f t="shared" si="5"/>
        <v>1</v>
      </c>
      <c r="S30">
        <f t="shared" si="5"/>
        <v>0</v>
      </c>
      <c r="T30">
        <f t="shared" si="5"/>
        <v>1</v>
      </c>
    </row>
    <row r="31" spans="3:20" x14ac:dyDescent="0.3">
      <c r="C31">
        <v>23</v>
      </c>
      <c r="D31">
        <v>0</v>
      </c>
      <c r="E31">
        <v>1</v>
      </c>
      <c r="F31">
        <v>0</v>
      </c>
      <c r="G31">
        <v>0</v>
      </c>
      <c r="H31">
        <v>1</v>
      </c>
      <c r="I31">
        <v>1000</v>
      </c>
      <c r="J31">
        <f>'l1'!G63</f>
        <v>675.7</v>
      </c>
      <c r="K31">
        <f>'l2'!G65</f>
        <v>999.7</v>
      </c>
      <c r="L31">
        <f>y0_2l_i!G65</f>
        <v>1000.3</v>
      </c>
      <c r="O31">
        <f t="shared" si="4"/>
        <v>1</v>
      </c>
      <c r="P31">
        <f t="shared" si="5"/>
        <v>0</v>
      </c>
      <c r="Q31">
        <f t="shared" si="5"/>
        <v>0</v>
      </c>
      <c r="R31">
        <f t="shared" si="5"/>
        <v>1</v>
      </c>
      <c r="S31">
        <f t="shared" si="5"/>
        <v>0</v>
      </c>
      <c r="T31">
        <f t="shared" si="5"/>
        <v>0</v>
      </c>
    </row>
    <row r="32" spans="3:20" x14ac:dyDescent="0.3">
      <c r="C32">
        <v>24</v>
      </c>
      <c r="D32">
        <v>1</v>
      </c>
      <c r="E32">
        <v>1</v>
      </c>
      <c r="F32">
        <v>1</v>
      </c>
      <c r="G32">
        <v>0</v>
      </c>
      <c r="H32">
        <v>0</v>
      </c>
      <c r="I32">
        <v>1000</v>
      </c>
      <c r="J32">
        <f>'l1'!G64</f>
        <v>0</v>
      </c>
      <c r="K32">
        <f>'l2'!G66</f>
        <v>1000.7</v>
      </c>
      <c r="L32">
        <f>y0_2l_i!G66</f>
        <v>999.3</v>
      </c>
      <c r="O32">
        <f t="shared" si="4"/>
        <v>2</v>
      </c>
      <c r="P32">
        <f t="shared" si="5"/>
        <v>1</v>
      </c>
      <c r="Q32">
        <f t="shared" si="5"/>
        <v>0</v>
      </c>
      <c r="R32">
        <f t="shared" si="5"/>
        <v>0</v>
      </c>
      <c r="S32">
        <f t="shared" si="5"/>
        <v>0</v>
      </c>
      <c r="T32">
        <f t="shared" si="5"/>
        <v>1</v>
      </c>
    </row>
    <row r="33" spans="3:20" x14ac:dyDescent="0.3">
      <c r="C33">
        <v>25</v>
      </c>
      <c r="D33">
        <v>0</v>
      </c>
      <c r="E33">
        <v>1</v>
      </c>
      <c r="F33">
        <v>1</v>
      </c>
      <c r="G33">
        <v>1</v>
      </c>
      <c r="H33">
        <v>1</v>
      </c>
      <c r="I33">
        <v>1000</v>
      </c>
      <c r="J33">
        <f>'l1'!G65</f>
        <v>675.7</v>
      </c>
      <c r="K33">
        <f>'l2'!G67</f>
        <v>1001.7</v>
      </c>
      <c r="L33">
        <f>y0_2l_i!G67</f>
        <v>998.3</v>
      </c>
      <c r="O33">
        <f t="shared" si="4"/>
        <v>1</v>
      </c>
      <c r="P33">
        <f t="shared" si="5"/>
        <v>0</v>
      </c>
      <c r="Q33">
        <f t="shared" si="5"/>
        <v>0</v>
      </c>
      <c r="R33">
        <f t="shared" si="5"/>
        <v>0</v>
      </c>
      <c r="S33">
        <f t="shared" si="5"/>
        <v>1</v>
      </c>
      <c r="T33">
        <f t="shared" si="5"/>
        <v>0</v>
      </c>
    </row>
    <row r="34" spans="3:20" x14ac:dyDescent="0.3">
      <c r="N34" t="s">
        <v>69</v>
      </c>
      <c r="O34">
        <f>MIN(O9:O33)</f>
        <v>1</v>
      </c>
    </row>
    <row r="36" spans="3:20" x14ac:dyDescent="0.3">
      <c r="D36">
        <f>2-D9</f>
        <v>2</v>
      </c>
      <c r="E36">
        <f t="shared" ref="E36:H36" si="6">2-E9</f>
        <v>1</v>
      </c>
      <c r="F36">
        <f t="shared" si="6"/>
        <v>1</v>
      </c>
      <c r="G36">
        <f t="shared" si="6"/>
        <v>1</v>
      </c>
      <c r="H36">
        <f t="shared" si="6"/>
        <v>1</v>
      </c>
      <c r="I36">
        <v>1000</v>
      </c>
    </row>
    <row r="37" spans="3:20" x14ac:dyDescent="0.3">
      <c r="D37">
        <f t="shared" ref="D37:H52" si="7">2-D10</f>
        <v>2</v>
      </c>
      <c r="E37">
        <f t="shared" si="7"/>
        <v>1</v>
      </c>
      <c r="F37">
        <f t="shared" si="7"/>
        <v>2</v>
      </c>
      <c r="G37">
        <f t="shared" si="7"/>
        <v>2</v>
      </c>
      <c r="H37">
        <f t="shared" si="7"/>
        <v>1</v>
      </c>
      <c r="I37">
        <v>1000</v>
      </c>
    </row>
    <row r="38" spans="3:20" x14ac:dyDescent="0.3">
      <c r="D38">
        <f t="shared" si="7"/>
        <v>1</v>
      </c>
      <c r="E38">
        <f t="shared" si="7"/>
        <v>2</v>
      </c>
      <c r="F38">
        <f t="shared" si="7"/>
        <v>2</v>
      </c>
      <c r="G38">
        <f t="shared" si="7"/>
        <v>1</v>
      </c>
      <c r="H38">
        <f t="shared" si="7"/>
        <v>1</v>
      </c>
      <c r="I38">
        <v>1000</v>
      </c>
    </row>
    <row r="39" spans="3:20" x14ac:dyDescent="0.3">
      <c r="D39">
        <f t="shared" si="7"/>
        <v>2</v>
      </c>
      <c r="E39">
        <f t="shared" si="7"/>
        <v>1</v>
      </c>
      <c r="F39">
        <f t="shared" si="7"/>
        <v>2</v>
      </c>
      <c r="G39">
        <f t="shared" si="7"/>
        <v>2</v>
      </c>
      <c r="H39">
        <f t="shared" si="7"/>
        <v>2</v>
      </c>
      <c r="I39">
        <v>1000</v>
      </c>
    </row>
    <row r="40" spans="3:20" x14ac:dyDescent="0.3">
      <c r="D40">
        <f t="shared" si="7"/>
        <v>2</v>
      </c>
      <c r="E40">
        <f t="shared" si="7"/>
        <v>1</v>
      </c>
      <c r="F40">
        <f t="shared" si="7"/>
        <v>1</v>
      </c>
      <c r="G40">
        <f t="shared" si="7"/>
        <v>1</v>
      </c>
      <c r="H40">
        <f t="shared" si="7"/>
        <v>1</v>
      </c>
      <c r="I40">
        <v>1000</v>
      </c>
    </row>
    <row r="41" spans="3:20" x14ac:dyDescent="0.3">
      <c r="D41">
        <f t="shared" si="7"/>
        <v>2</v>
      </c>
      <c r="E41">
        <f t="shared" si="7"/>
        <v>2</v>
      </c>
      <c r="F41">
        <f t="shared" si="7"/>
        <v>1</v>
      </c>
      <c r="G41">
        <f t="shared" si="7"/>
        <v>2</v>
      </c>
      <c r="H41">
        <f t="shared" si="7"/>
        <v>2</v>
      </c>
      <c r="I41">
        <v>1000</v>
      </c>
    </row>
    <row r="42" spans="3:20" x14ac:dyDescent="0.3">
      <c r="D42">
        <f t="shared" si="7"/>
        <v>1</v>
      </c>
      <c r="E42">
        <f t="shared" si="7"/>
        <v>1</v>
      </c>
      <c r="F42">
        <f t="shared" si="7"/>
        <v>1</v>
      </c>
      <c r="G42">
        <f t="shared" si="7"/>
        <v>2</v>
      </c>
      <c r="H42">
        <f t="shared" si="7"/>
        <v>1</v>
      </c>
      <c r="I42">
        <v>1000</v>
      </c>
    </row>
    <row r="43" spans="3:20" x14ac:dyDescent="0.3">
      <c r="D43">
        <f t="shared" si="7"/>
        <v>2</v>
      </c>
      <c r="E43">
        <f t="shared" si="7"/>
        <v>2</v>
      </c>
      <c r="F43">
        <f t="shared" si="7"/>
        <v>1</v>
      </c>
      <c r="G43">
        <f t="shared" si="7"/>
        <v>1</v>
      </c>
      <c r="H43">
        <f t="shared" si="7"/>
        <v>1</v>
      </c>
      <c r="I43">
        <v>1000</v>
      </c>
    </row>
    <row r="44" spans="3:20" x14ac:dyDescent="0.3">
      <c r="D44">
        <f t="shared" si="7"/>
        <v>2</v>
      </c>
      <c r="E44">
        <f t="shared" si="7"/>
        <v>2</v>
      </c>
      <c r="F44">
        <f t="shared" si="7"/>
        <v>2</v>
      </c>
      <c r="G44">
        <f t="shared" si="7"/>
        <v>2</v>
      </c>
      <c r="H44">
        <f t="shared" si="7"/>
        <v>1</v>
      </c>
      <c r="I44">
        <v>1000</v>
      </c>
    </row>
    <row r="45" spans="3:20" x14ac:dyDescent="0.3">
      <c r="D45">
        <f t="shared" si="7"/>
        <v>2</v>
      </c>
      <c r="E45">
        <f t="shared" si="7"/>
        <v>2</v>
      </c>
      <c r="F45">
        <f t="shared" si="7"/>
        <v>2</v>
      </c>
      <c r="G45">
        <f t="shared" si="7"/>
        <v>1</v>
      </c>
      <c r="H45">
        <f t="shared" si="7"/>
        <v>2</v>
      </c>
      <c r="I45">
        <v>1000</v>
      </c>
    </row>
    <row r="46" spans="3:20" x14ac:dyDescent="0.3">
      <c r="D46">
        <f t="shared" si="7"/>
        <v>2</v>
      </c>
      <c r="E46">
        <f t="shared" si="7"/>
        <v>2</v>
      </c>
      <c r="F46">
        <f t="shared" si="7"/>
        <v>1</v>
      </c>
      <c r="G46">
        <f t="shared" si="7"/>
        <v>1</v>
      </c>
      <c r="H46">
        <f t="shared" si="7"/>
        <v>1</v>
      </c>
      <c r="I46">
        <v>1000</v>
      </c>
    </row>
    <row r="47" spans="3:20" x14ac:dyDescent="0.3">
      <c r="D47">
        <f t="shared" si="7"/>
        <v>2</v>
      </c>
      <c r="E47">
        <f t="shared" si="7"/>
        <v>2</v>
      </c>
      <c r="F47">
        <f t="shared" si="7"/>
        <v>2</v>
      </c>
      <c r="G47">
        <f t="shared" si="7"/>
        <v>1</v>
      </c>
      <c r="H47">
        <f t="shared" si="7"/>
        <v>1</v>
      </c>
      <c r="I47">
        <v>1000</v>
      </c>
    </row>
    <row r="48" spans="3:20" x14ac:dyDescent="0.3">
      <c r="D48">
        <f t="shared" si="7"/>
        <v>1</v>
      </c>
      <c r="E48">
        <f t="shared" si="7"/>
        <v>2</v>
      </c>
      <c r="F48">
        <f t="shared" si="7"/>
        <v>1</v>
      </c>
      <c r="G48">
        <f t="shared" si="7"/>
        <v>1</v>
      </c>
      <c r="H48">
        <f t="shared" si="7"/>
        <v>1</v>
      </c>
      <c r="I48">
        <v>1000</v>
      </c>
    </row>
    <row r="49" spans="4:9" x14ac:dyDescent="0.3">
      <c r="D49">
        <f t="shared" si="7"/>
        <v>1</v>
      </c>
      <c r="E49">
        <f t="shared" si="7"/>
        <v>2</v>
      </c>
      <c r="F49">
        <f t="shared" si="7"/>
        <v>2</v>
      </c>
      <c r="G49">
        <f t="shared" si="7"/>
        <v>1</v>
      </c>
      <c r="H49">
        <f t="shared" si="7"/>
        <v>1</v>
      </c>
      <c r="I49">
        <v>1000</v>
      </c>
    </row>
    <row r="50" spans="4:9" x14ac:dyDescent="0.3">
      <c r="D50">
        <f t="shared" si="7"/>
        <v>2</v>
      </c>
      <c r="E50">
        <f t="shared" si="7"/>
        <v>2</v>
      </c>
      <c r="F50">
        <f t="shared" si="7"/>
        <v>1</v>
      </c>
      <c r="G50">
        <f t="shared" si="7"/>
        <v>2</v>
      </c>
      <c r="H50">
        <f t="shared" si="7"/>
        <v>1</v>
      </c>
      <c r="I50">
        <v>1000</v>
      </c>
    </row>
    <row r="51" spans="4:9" x14ac:dyDescent="0.3">
      <c r="D51">
        <f t="shared" si="7"/>
        <v>2</v>
      </c>
      <c r="E51">
        <f t="shared" si="7"/>
        <v>1</v>
      </c>
      <c r="F51">
        <f t="shared" si="7"/>
        <v>2</v>
      </c>
      <c r="G51">
        <f t="shared" si="7"/>
        <v>2</v>
      </c>
      <c r="H51">
        <f t="shared" si="7"/>
        <v>2</v>
      </c>
      <c r="I51">
        <v>1000</v>
      </c>
    </row>
    <row r="52" spans="4:9" x14ac:dyDescent="0.3">
      <c r="D52">
        <f t="shared" si="7"/>
        <v>2</v>
      </c>
      <c r="E52">
        <f t="shared" si="7"/>
        <v>2</v>
      </c>
      <c r="F52">
        <f t="shared" si="7"/>
        <v>2</v>
      </c>
      <c r="G52">
        <f t="shared" si="7"/>
        <v>2</v>
      </c>
      <c r="H52">
        <f t="shared" si="7"/>
        <v>1</v>
      </c>
      <c r="I52">
        <v>1000</v>
      </c>
    </row>
    <row r="53" spans="4:9" x14ac:dyDescent="0.3">
      <c r="D53">
        <f t="shared" ref="D53:H60" si="8">2-D26</f>
        <v>1</v>
      </c>
      <c r="E53">
        <f t="shared" si="8"/>
        <v>1</v>
      </c>
      <c r="F53">
        <f t="shared" si="8"/>
        <v>1</v>
      </c>
      <c r="G53">
        <f t="shared" si="8"/>
        <v>2</v>
      </c>
      <c r="H53">
        <f t="shared" si="8"/>
        <v>2</v>
      </c>
      <c r="I53">
        <v>1000</v>
      </c>
    </row>
    <row r="54" spans="4:9" x14ac:dyDescent="0.3">
      <c r="D54">
        <f t="shared" si="8"/>
        <v>1</v>
      </c>
      <c r="E54">
        <f t="shared" si="8"/>
        <v>1</v>
      </c>
      <c r="F54">
        <f t="shared" si="8"/>
        <v>2</v>
      </c>
      <c r="G54">
        <f t="shared" si="8"/>
        <v>1</v>
      </c>
      <c r="H54">
        <f t="shared" si="8"/>
        <v>1</v>
      </c>
      <c r="I54">
        <v>1000</v>
      </c>
    </row>
    <row r="55" spans="4:9" x14ac:dyDescent="0.3">
      <c r="D55">
        <f t="shared" si="8"/>
        <v>2</v>
      </c>
      <c r="E55">
        <f t="shared" si="8"/>
        <v>2</v>
      </c>
      <c r="F55">
        <f t="shared" si="8"/>
        <v>1</v>
      </c>
      <c r="G55">
        <f t="shared" si="8"/>
        <v>1</v>
      </c>
      <c r="H55">
        <f t="shared" si="8"/>
        <v>2</v>
      </c>
      <c r="I55">
        <v>1000</v>
      </c>
    </row>
    <row r="56" spans="4:9" x14ac:dyDescent="0.3">
      <c r="D56">
        <f t="shared" si="8"/>
        <v>2</v>
      </c>
      <c r="E56">
        <f t="shared" si="8"/>
        <v>2</v>
      </c>
      <c r="F56">
        <f t="shared" si="8"/>
        <v>2</v>
      </c>
      <c r="G56">
        <f t="shared" si="8"/>
        <v>2</v>
      </c>
      <c r="H56">
        <f t="shared" si="8"/>
        <v>2</v>
      </c>
      <c r="I56">
        <v>1000</v>
      </c>
    </row>
    <row r="57" spans="4:9" x14ac:dyDescent="0.3">
      <c r="D57">
        <f t="shared" si="8"/>
        <v>2</v>
      </c>
      <c r="E57">
        <f t="shared" si="8"/>
        <v>2</v>
      </c>
      <c r="F57">
        <f t="shared" si="8"/>
        <v>2</v>
      </c>
      <c r="G57">
        <f t="shared" si="8"/>
        <v>2</v>
      </c>
      <c r="H57">
        <f t="shared" si="8"/>
        <v>2</v>
      </c>
      <c r="I57">
        <v>1000</v>
      </c>
    </row>
    <row r="58" spans="4:9" x14ac:dyDescent="0.3">
      <c r="D58">
        <f t="shared" si="8"/>
        <v>2</v>
      </c>
      <c r="E58">
        <f t="shared" si="8"/>
        <v>1</v>
      </c>
      <c r="F58">
        <f t="shared" si="8"/>
        <v>2</v>
      </c>
      <c r="G58">
        <f t="shared" si="8"/>
        <v>2</v>
      </c>
      <c r="H58">
        <f t="shared" si="8"/>
        <v>1</v>
      </c>
      <c r="I58">
        <v>1000</v>
      </c>
    </row>
    <row r="59" spans="4:9" x14ac:dyDescent="0.3">
      <c r="D59">
        <f t="shared" si="8"/>
        <v>1</v>
      </c>
      <c r="E59">
        <f t="shared" si="8"/>
        <v>1</v>
      </c>
      <c r="F59">
        <f t="shared" si="8"/>
        <v>1</v>
      </c>
      <c r="G59">
        <f t="shared" si="8"/>
        <v>2</v>
      </c>
      <c r="H59">
        <f t="shared" si="8"/>
        <v>2</v>
      </c>
      <c r="I59">
        <v>1000</v>
      </c>
    </row>
    <row r="60" spans="4:9" x14ac:dyDescent="0.3">
      <c r="D60">
        <f t="shared" si="8"/>
        <v>2</v>
      </c>
      <c r="E60">
        <f t="shared" si="8"/>
        <v>1</v>
      </c>
      <c r="F60">
        <f t="shared" si="8"/>
        <v>1</v>
      </c>
      <c r="G60">
        <f t="shared" si="8"/>
        <v>1</v>
      </c>
      <c r="H60">
        <f t="shared" si="8"/>
        <v>1</v>
      </c>
      <c r="I60">
        <v>1000</v>
      </c>
    </row>
    <row r="63" spans="4:9" x14ac:dyDescent="0.3">
      <c r="D63">
        <f>3-D36</f>
        <v>1</v>
      </c>
      <c r="E63">
        <f t="shared" ref="E63:H63" si="9">3-E36</f>
        <v>2</v>
      </c>
      <c r="F63">
        <f t="shared" si="9"/>
        <v>2</v>
      </c>
      <c r="G63">
        <f t="shared" si="9"/>
        <v>2</v>
      </c>
      <c r="H63">
        <f t="shared" si="9"/>
        <v>2</v>
      </c>
      <c r="I63">
        <v>1000</v>
      </c>
    </row>
    <row r="64" spans="4:9" x14ac:dyDescent="0.3">
      <c r="D64">
        <f t="shared" ref="D64:H79" si="10">3-D37</f>
        <v>1</v>
      </c>
      <c r="E64">
        <f t="shared" si="10"/>
        <v>2</v>
      </c>
      <c r="F64">
        <f t="shared" si="10"/>
        <v>1</v>
      </c>
      <c r="G64">
        <f t="shared" si="10"/>
        <v>1</v>
      </c>
      <c r="H64">
        <f t="shared" si="10"/>
        <v>2</v>
      </c>
      <c r="I64">
        <v>1000</v>
      </c>
    </row>
    <row r="65" spans="4:9" x14ac:dyDescent="0.3">
      <c r="D65">
        <f t="shared" si="10"/>
        <v>2</v>
      </c>
      <c r="E65">
        <f t="shared" si="10"/>
        <v>1</v>
      </c>
      <c r="F65">
        <f t="shared" si="10"/>
        <v>1</v>
      </c>
      <c r="G65">
        <f t="shared" si="10"/>
        <v>2</v>
      </c>
      <c r="H65">
        <f t="shared" si="10"/>
        <v>2</v>
      </c>
      <c r="I65">
        <v>1000</v>
      </c>
    </row>
    <row r="66" spans="4:9" x14ac:dyDescent="0.3">
      <c r="D66">
        <f t="shared" si="10"/>
        <v>1</v>
      </c>
      <c r="E66">
        <f t="shared" si="10"/>
        <v>2</v>
      </c>
      <c r="F66">
        <f t="shared" si="10"/>
        <v>1</v>
      </c>
      <c r="G66">
        <f t="shared" si="10"/>
        <v>1</v>
      </c>
      <c r="H66">
        <f t="shared" si="10"/>
        <v>1</v>
      </c>
      <c r="I66">
        <v>1000</v>
      </c>
    </row>
    <row r="67" spans="4:9" x14ac:dyDescent="0.3">
      <c r="D67">
        <f t="shared" si="10"/>
        <v>1</v>
      </c>
      <c r="E67">
        <f t="shared" si="10"/>
        <v>2</v>
      </c>
      <c r="F67">
        <f t="shared" si="10"/>
        <v>2</v>
      </c>
      <c r="G67">
        <f t="shared" si="10"/>
        <v>2</v>
      </c>
      <c r="H67">
        <f t="shared" si="10"/>
        <v>2</v>
      </c>
      <c r="I67">
        <v>1000</v>
      </c>
    </row>
    <row r="68" spans="4:9" x14ac:dyDescent="0.3">
      <c r="D68">
        <f t="shared" si="10"/>
        <v>1</v>
      </c>
      <c r="E68">
        <f t="shared" si="10"/>
        <v>1</v>
      </c>
      <c r="F68">
        <f t="shared" si="10"/>
        <v>2</v>
      </c>
      <c r="G68">
        <f t="shared" si="10"/>
        <v>1</v>
      </c>
      <c r="H68">
        <f t="shared" si="10"/>
        <v>1</v>
      </c>
      <c r="I68">
        <v>1000</v>
      </c>
    </row>
    <row r="69" spans="4:9" x14ac:dyDescent="0.3">
      <c r="D69">
        <f t="shared" si="10"/>
        <v>2</v>
      </c>
      <c r="E69">
        <f t="shared" si="10"/>
        <v>2</v>
      </c>
      <c r="F69">
        <f t="shared" si="10"/>
        <v>2</v>
      </c>
      <c r="G69">
        <f t="shared" si="10"/>
        <v>1</v>
      </c>
      <c r="H69">
        <f t="shared" si="10"/>
        <v>2</v>
      </c>
      <c r="I69">
        <v>1000</v>
      </c>
    </row>
    <row r="70" spans="4:9" x14ac:dyDescent="0.3">
      <c r="D70">
        <f t="shared" si="10"/>
        <v>1</v>
      </c>
      <c r="E70">
        <f t="shared" si="10"/>
        <v>1</v>
      </c>
      <c r="F70">
        <f t="shared" si="10"/>
        <v>2</v>
      </c>
      <c r="G70">
        <f t="shared" si="10"/>
        <v>2</v>
      </c>
      <c r="H70">
        <f t="shared" si="10"/>
        <v>2</v>
      </c>
      <c r="I70">
        <v>1000</v>
      </c>
    </row>
    <row r="71" spans="4:9" x14ac:dyDescent="0.3">
      <c r="D71">
        <f t="shared" si="10"/>
        <v>1</v>
      </c>
      <c r="E71">
        <f t="shared" si="10"/>
        <v>1</v>
      </c>
      <c r="F71">
        <f t="shared" si="10"/>
        <v>1</v>
      </c>
      <c r="G71">
        <f t="shared" si="10"/>
        <v>1</v>
      </c>
      <c r="H71">
        <f t="shared" si="10"/>
        <v>2</v>
      </c>
      <c r="I71">
        <v>1000</v>
      </c>
    </row>
    <row r="72" spans="4:9" x14ac:dyDescent="0.3">
      <c r="D72">
        <f t="shared" si="10"/>
        <v>1</v>
      </c>
      <c r="E72">
        <f t="shared" si="10"/>
        <v>1</v>
      </c>
      <c r="F72">
        <f t="shared" si="10"/>
        <v>1</v>
      </c>
      <c r="G72">
        <f t="shared" si="10"/>
        <v>2</v>
      </c>
      <c r="H72">
        <f t="shared" si="10"/>
        <v>1</v>
      </c>
      <c r="I72">
        <v>1000</v>
      </c>
    </row>
    <row r="73" spans="4:9" x14ac:dyDescent="0.3">
      <c r="D73">
        <f t="shared" si="10"/>
        <v>1</v>
      </c>
      <c r="E73">
        <f t="shared" si="10"/>
        <v>1</v>
      </c>
      <c r="F73">
        <f t="shared" si="10"/>
        <v>2</v>
      </c>
      <c r="G73">
        <f t="shared" si="10"/>
        <v>2</v>
      </c>
      <c r="H73">
        <f t="shared" si="10"/>
        <v>2</v>
      </c>
      <c r="I73">
        <v>1000</v>
      </c>
    </row>
    <row r="74" spans="4:9" x14ac:dyDescent="0.3">
      <c r="D74">
        <f t="shared" si="10"/>
        <v>1</v>
      </c>
      <c r="E74">
        <f t="shared" si="10"/>
        <v>1</v>
      </c>
      <c r="F74">
        <f t="shared" si="10"/>
        <v>1</v>
      </c>
      <c r="G74">
        <f t="shared" si="10"/>
        <v>2</v>
      </c>
      <c r="H74">
        <f t="shared" si="10"/>
        <v>2</v>
      </c>
      <c r="I74">
        <v>1000</v>
      </c>
    </row>
    <row r="75" spans="4:9" x14ac:dyDescent="0.3">
      <c r="D75">
        <f t="shared" si="10"/>
        <v>2</v>
      </c>
      <c r="E75">
        <f t="shared" si="10"/>
        <v>1</v>
      </c>
      <c r="F75">
        <f t="shared" si="10"/>
        <v>2</v>
      </c>
      <c r="G75">
        <f t="shared" si="10"/>
        <v>2</v>
      </c>
      <c r="H75">
        <f t="shared" si="10"/>
        <v>2</v>
      </c>
      <c r="I75">
        <v>1000</v>
      </c>
    </row>
    <row r="76" spans="4:9" x14ac:dyDescent="0.3">
      <c r="D76">
        <f t="shared" si="10"/>
        <v>2</v>
      </c>
      <c r="E76">
        <f t="shared" si="10"/>
        <v>1</v>
      </c>
      <c r="F76">
        <f t="shared" si="10"/>
        <v>1</v>
      </c>
      <c r="G76">
        <f t="shared" si="10"/>
        <v>2</v>
      </c>
      <c r="H76">
        <f t="shared" si="10"/>
        <v>2</v>
      </c>
      <c r="I76">
        <v>1000</v>
      </c>
    </row>
    <row r="77" spans="4:9" x14ac:dyDescent="0.3">
      <c r="D77">
        <f t="shared" si="10"/>
        <v>1</v>
      </c>
      <c r="E77">
        <f t="shared" si="10"/>
        <v>1</v>
      </c>
      <c r="F77">
        <f t="shared" si="10"/>
        <v>2</v>
      </c>
      <c r="G77">
        <f t="shared" si="10"/>
        <v>1</v>
      </c>
      <c r="H77">
        <f t="shared" si="10"/>
        <v>2</v>
      </c>
      <c r="I77">
        <v>1000</v>
      </c>
    </row>
    <row r="78" spans="4:9" x14ac:dyDescent="0.3">
      <c r="D78">
        <f t="shared" si="10"/>
        <v>1</v>
      </c>
      <c r="E78">
        <f t="shared" si="10"/>
        <v>2</v>
      </c>
      <c r="F78">
        <f t="shared" si="10"/>
        <v>1</v>
      </c>
      <c r="G78">
        <f t="shared" si="10"/>
        <v>1</v>
      </c>
      <c r="H78">
        <f t="shared" si="10"/>
        <v>1</v>
      </c>
      <c r="I78">
        <v>1000</v>
      </c>
    </row>
    <row r="79" spans="4:9" x14ac:dyDescent="0.3">
      <c r="D79">
        <f t="shared" si="10"/>
        <v>1</v>
      </c>
      <c r="E79">
        <f t="shared" si="10"/>
        <v>1</v>
      </c>
      <c r="F79">
        <f t="shared" si="10"/>
        <v>1</v>
      </c>
      <c r="G79">
        <f t="shared" si="10"/>
        <v>1</v>
      </c>
      <c r="H79">
        <f t="shared" si="10"/>
        <v>2</v>
      </c>
      <c r="I79">
        <v>1000</v>
      </c>
    </row>
    <row r="80" spans="4:9" x14ac:dyDescent="0.3">
      <c r="D80">
        <f t="shared" ref="D80:H87" si="11">3-D53</f>
        <v>2</v>
      </c>
      <c r="E80">
        <f t="shared" si="11"/>
        <v>2</v>
      </c>
      <c r="F80">
        <f t="shared" si="11"/>
        <v>2</v>
      </c>
      <c r="G80">
        <f t="shared" si="11"/>
        <v>1</v>
      </c>
      <c r="H80">
        <f t="shared" si="11"/>
        <v>1</v>
      </c>
      <c r="I80">
        <v>1000</v>
      </c>
    </row>
    <row r="81" spans="4:9" x14ac:dyDescent="0.3">
      <c r="D81">
        <f t="shared" si="11"/>
        <v>2</v>
      </c>
      <c r="E81">
        <f t="shared" si="11"/>
        <v>2</v>
      </c>
      <c r="F81">
        <f t="shared" si="11"/>
        <v>1</v>
      </c>
      <c r="G81">
        <f t="shared" si="11"/>
        <v>2</v>
      </c>
      <c r="H81">
        <f t="shared" si="11"/>
        <v>2</v>
      </c>
      <c r="I81">
        <v>1000</v>
      </c>
    </row>
    <row r="82" spans="4:9" x14ac:dyDescent="0.3">
      <c r="D82">
        <f t="shared" si="11"/>
        <v>1</v>
      </c>
      <c r="E82">
        <f t="shared" si="11"/>
        <v>1</v>
      </c>
      <c r="F82">
        <f t="shared" si="11"/>
        <v>2</v>
      </c>
      <c r="G82">
        <f t="shared" si="11"/>
        <v>2</v>
      </c>
      <c r="H82">
        <f t="shared" si="11"/>
        <v>1</v>
      </c>
      <c r="I82">
        <v>1000</v>
      </c>
    </row>
    <row r="83" spans="4:9" x14ac:dyDescent="0.3">
      <c r="D83">
        <f t="shared" si="11"/>
        <v>1</v>
      </c>
      <c r="E83">
        <f t="shared" si="11"/>
        <v>1</v>
      </c>
      <c r="F83">
        <f t="shared" si="11"/>
        <v>1</v>
      </c>
      <c r="G83">
        <f t="shared" si="11"/>
        <v>1</v>
      </c>
      <c r="H83">
        <f t="shared" si="11"/>
        <v>1</v>
      </c>
      <c r="I83">
        <v>1000</v>
      </c>
    </row>
    <row r="84" spans="4:9" x14ac:dyDescent="0.3">
      <c r="D84">
        <f t="shared" si="11"/>
        <v>1</v>
      </c>
      <c r="E84">
        <f t="shared" si="11"/>
        <v>1</v>
      </c>
      <c r="F84">
        <f t="shared" si="11"/>
        <v>1</v>
      </c>
      <c r="G84">
        <f t="shared" si="11"/>
        <v>1</v>
      </c>
      <c r="H84">
        <f t="shared" si="11"/>
        <v>1</v>
      </c>
      <c r="I84">
        <v>1000</v>
      </c>
    </row>
    <row r="85" spans="4:9" x14ac:dyDescent="0.3">
      <c r="D85">
        <f t="shared" si="11"/>
        <v>1</v>
      </c>
      <c r="E85">
        <f t="shared" si="11"/>
        <v>2</v>
      </c>
      <c r="F85">
        <f t="shared" si="11"/>
        <v>1</v>
      </c>
      <c r="G85">
        <f t="shared" si="11"/>
        <v>1</v>
      </c>
      <c r="H85">
        <f t="shared" si="11"/>
        <v>2</v>
      </c>
      <c r="I85">
        <v>1000</v>
      </c>
    </row>
    <row r="86" spans="4:9" x14ac:dyDescent="0.3">
      <c r="D86">
        <f t="shared" si="11"/>
        <v>2</v>
      </c>
      <c r="E86">
        <f t="shared" si="11"/>
        <v>2</v>
      </c>
      <c r="F86">
        <f t="shared" si="11"/>
        <v>2</v>
      </c>
      <c r="G86">
        <f t="shared" si="11"/>
        <v>1</v>
      </c>
      <c r="H86">
        <f t="shared" si="11"/>
        <v>1</v>
      </c>
      <c r="I86">
        <v>1000</v>
      </c>
    </row>
    <row r="87" spans="4:9" x14ac:dyDescent="0.3">
      <c r="D87">
        <f t="shared" si="11"/>
        <v>1</v>
      </c>
      <c r="E87">
        <f t="shared" si="11"/>
        <v>2</v>
      </c>
      <c r="F87">
        <f t="shared" si="11"/>
        <v>2</v>
      </c>
      <c r="G87">
        <f t="shared" si="11"/>
        <v>2</v>
      </c>
      <c r="H87">
        <f t="shared" si="11"/>
        <v>2</v>
      </c>
      <c r="I87">
        <v>1000</v>
      </c>
    </row>
  </sheetData>
  <conditionalFormatting sqref="P9:T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:K7 M7:N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H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H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H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207BA-4D30-41F4-8580-F0415F161114}">
  <dimension ref="A1:L81"/>
  <sheetViews>
    <sheetView workbookViewId="0"/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8</v>
      </c>
      <c r="B5" s="4">
        <v>1976541</v>
      </c>
      <c r="C5" s="3" t="s">
        <v>9</v>
      </c>
      <c r="D5" s="4">
        <v>25</v>
      </c>
      <c r="E5" s="3" t="s">
        <v>10</v>
      </c>
      <c r="F5" s="4">
        <v>5</v>
      </c>
      <c r="G5" s="3" t="s">
        <v>11</v>
      </c>
      <c r="H5" s="4">
        <v>2</v>
      </c>
      <c r="I5" s="3" t="s">
        <v>12</v>
      </c>
      <c r="J5" s="4">
        <v>0</v>
      </c>
      <c r="K5" s="3" t="s">
        <v>13</v>
      </c>
      <c r="L5" s="4" t="s">
        <v>98</v>
      </c>
    </row>
    <row r="6" spans="1:12" ht="18.600000000000001" thickBot="1" x14ac:dyDescent="0.35">
      <c r="A6" s="1"/>
    </row>
    <row r="7" spans="1:12" ht="15" thickBot="1" x14ac:dyDescent="0.35">
      <c r="A7" s="5" t="s">
        <v>15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</row>
    <row r="8" spans="1:12" ht="15" thickBot="1" x14ac:dyDescent="0.35">
      <c r="A8" s="5" t="s">
        <v>22</v>
      </c>
      <c r="B8" s="6">
        <v>1</v>
      </c>
      <c r="C8" s="6">
        <v>2</v>
      </c>
      <c r="D8" s="6">
        <v>2</v>
      </c>
      <c r="E8" s="6">
        <v>2</v>
      </c>
      <c r="F8" s="6">
        <v>2</v>
      </c>
      <c r="G8" s="6">
        <v>1000</v>
      </c>
    </row>
    <row r="9" spans="1:12" ht="15" thickBot="1" x14ac:dyDescent="0.35">
      <c r="A9" s="5" t="s">
        <v>23</v>
      </c>
      <c r="B9" s="6">
        <v>1</v>
      </c>
      <c r="C9" s="6">
        <v>2</v>
      </c>
      <c r="D9" s="6">
        <v>1</v>
      </c>
      <c r="E9" s="6">
        <v>1</v>
      </c>
      <c r="F9" s="6">
        <v>2</v>
      </c>
      <c r="G9" s="6">
        <v>1000</v>
      </c>
    </row>
    <row r="10" spans="1:12" ht="15" thickBot="1" x14ac:dyDescent="0.35">
      <c r="A10" s="5" t="s">
        <v>24</v>
      </c>
      <c r="B10" s="6">
        <v>2</v>
      </c>
      <c r="C10" s="6">
        <v>1</v>
      </c>
      <c r="D10" s="6">
        <v>1</v>
      </c>
      <c r="E10" s="6">
        <v>2</v>
      </c>
      <c r="F10" s="6">
        <v>2</v>
      </c>
      <c r="G10" s="6">
        <v>1000</v>
      </c>
    </row>
    <row r="11" spans="1:12" ht="15" thickBot="1" x14ac:dyDescent="0.35">
      <c r="A11" s="5" t="s">
        <v>25</v>
      </c>
      <c r="B11" s="6">
        <v>1</v>
      </c>
      <c r="C11" s="6">
        <v>2</v>
      </c>
      <c r="D11" s="6">
        <v>1</v>
      </c>
      <c r="E11" s="6">
        <v>1</v>
      </c>
      <c r="F11" s="6">
        <v>1</v>
      </c>
      <c r="G11" s="6">
        <v>1000</v>
      </c>
    </row>
    <row r="12" spans="1:12" ht="15" thickBot="1" x14ac:dyDescent="0.35">
      <c r="A12" s="5" t="s">
        <v>26</v>
      </c>
      <c r="B12" s="6">
        <v>1</v>
      </c>
      <c r="C12" s="6">
        <v>2</v>
      </c>
      <c r="D12" s="6">
        <v>2</v>
      </c>
      <c r="E12" s="6">
        <v>2</v>
      </c>
      <c r="F12" s="6">
        <v>2</v>
      </c>
      <c r="G12" s="6">
        <v>1000</v>
      </c>
    </row>
    <row r="13" spans="1:12" ht="15" thickBot="1" x14ac:dyDescent="0.35">
      <c r="A13" s="5" t="s">
        <v>27</v>
      </c>
      <c r="B13" s="6">
        <v>1</v>
      </c>
      <c r="C13" s="6">
        <v>1</v>
      </c>
      <c r="D13" s="6">
        <v>2</v>
      </c>
      <c r="E13" s="6">
        <v>1</v>
      </c>
      <c r="F13" s="6">
        <v>1</v>
      </c>
      <c r="G13" s="6">
        <v>1000</v>
      </c>
    </row>
    <row r="14" spans="1:12" ht="15" thickBot="1" x14ac:dyDescent="0.35">
      <c r="A14" s="5" t="s">
        <v>28</v>
      </c>
      <c r="B14" s="6">
        <v>2</v>
      </c>
      <c r="C14" s="6">
        <v>2</v>
      </c>
      <c r="D14" s="6">
        <v>2</v>
      </c>
      <c r="E14" s="6">
        <v>1</v>
      </c>
      <c r="F14" s="6">
        <v>2</v>
      </c>
      <c r="G14" s="6">
        <v>1000</v>
      </c>
    </row>
    <row r="15" spans="1:12" ht="15" thickBot="1" x14ac:dyDescent="0.35">
      <c r="A15" s="5" t="s">
        <v>29</v>
      </c>
      <c r="B15" s="6">
        <v>1</v>
      </c>
      <c r="C15" s="6">
        <v>1</v>
      </c>
      <c r="D15" s="6">
        <v>2</v>
      </c>
      <c r="E15" s="6">
        <v>2</v>
      </c>
      <c r="F15" s="6">
        <v>2</v>
      </c>
      <c r="G15" s="6">
        <v>1000</v>
      </c>
    </row>
    <row r="16" spans="1:12" ht="15" thickBot="1" x14ac:dyDescent="0.35">
      <c r="A16" s="5" t="s">
        <v>30</v>
      </c>
      <c r="B16" s="6">
        <v>1</v>
      </c>
      <c r="C16" s="6">
        <v>1</v>
      </c>
      <c r="D16" s="6">
        <v>1</v>
      </c>
      <c r="E16" s="6">
        <v>1</v>
      </c>
      <c r="F16" s="6">
        <v>2</v>
      </c>
      <c r="G16" s="6">
        <v>1000</v>
      </c>
    </row>
    <row r="17" spans="1:7" ht="15" thickBot="1" x14ac:dyDescent="0.35">
      <c r="A17" s="5" t="s">
        <v>31</v>
      </c>
      <c r="B17" s="6">
        <v>1</v>
      </c>
      <c r="C17" s="6">
        <v>1</v>
      </c>
      <c r="D17" s="6">
        <v>1</v>
      </c>
      <c r="E17" s="6">
        <v>2</v>
      </c>
      <c r="F17" s="6">
        <v>1</v>
      </c>
      <c r="G17" s="6">
        <v>1000</v>
      </c>
    </row>
    <row r="18" spans="1:7" ht="15" thickBot="1" x14ac:dyDescent="0.35">
      <c r="A18" s="5" t="s">
        <v>32</v>
      </c>
      <c r="B18" s="6">
        <v>1</v>
      </c>
      <c r="C18" s="6">
        <v>1</v>
      </c>
      <c r="D18" s="6">
        <v>2</v>
      </c>
      <c r="E18" s="6">
        <v>2</v>
      </c>
      <c r="F18" s="6">
        <v>2</v>
      </c>
      <c r="G18" s="6">
        <v>1000</v>
      </c>
    </row>
    <row r="19" spans="1:7" ht="15" thickBot="1" x14ac:dyDescent="0.35">
      <c r="A19" s="5" t="s">
        <v>33</v>
      </c>
      <c r="B19" s="6">
        <v>1</v>
      </c>
      <c r="C19" s="6">
        <v>1</v>
      </c>
      <c r="D19" s="6">
        <v>1</v>
      </c>
      <c r="E19" s="6">
        <v>2</v>
      </c>
      <c r="F19" s="6">
        <v>2</v>
      </c>
      <c r="G19" s="6">
        <v>1000</v>
      </c>
    </row>
    <row r="20" spans="1:7" ht="15" thickBot="1" x14ac:dyDescent="0.35">
      <c r="A20" s="5" t="s">
        <v>34</v>
      </c>
      <c r="B20" s="6">
        <v>2</v>
      </c>
      <c r="C20" s="6">
        <v>1</v>
      </c>
      <c r="D20" s="6">
        <v>2</v>
      </c>
      <c r="E20" s="6">
        <v>2</v>
      </c>
      <c r="F20" s="6">
        <v>2</v>
      </c>
      <c r="G20" s="6">
        <v>1000</v>
      </c>
    </row>
    <row r="21" spans="1:7" ht="15" thickBot="1" x14ac:dyDescent="0.35">
      <c r="A21" s="5" t="s">
        <v>35</v>
      </c>
      <c r="B21" s="6">
        <v>2</v>
      </c>
      <c r="C21" s="6">
        <v>1</v>
      </c>
      <c r="D21" s="6">
        <v>1</v>
      </c>
      <c r="E21" s="6">
        <v>2</v>
      </c>
      <c r="F21" s="6">
        <v>2</v>
      </c>
      <c r="G21" s="6">
        <v>1000</v>
      </c>
    </row>
    <row r="22" spans="1:7" ht="15" thickBot="1" x14ac:dyDescent="0.35">
      <c r="A22" s="5" t="s">
        <v>36</v>
      </c>
      <c r="B22" s="6">
        <v>1</v>
      </c>
      <c r="C22" s="6">
        <v>1</v>
      </c>
      <c r="D22" s="6">
        <v>2</v>
      </c>
      <c r="E22" s="6">
        <v>1</v>
      </c>
      <c r="F22" s="6">
        <v>2</v>
      </c>
      <c r="G22" s="6">
        <v>1000</v>
      </c>
    </row>
    <row r="23" spans="1:7" ht="15" thickBot="1" x14ac:dyDescent="0.35">
      <c r="A23" s="5" t="s">
        <v>37</v>
      </c>
      <c r="B23" s="6">
        <v>1</v>
      </c>
      <c r="C23" s="6">
        <v>2</v>
      </c>
      <c r="D23" s="6">
        <v>1</v>
      </c>
      <c r="E23" s="6">
        <v>1</v>
      </c>
      <c r="F23" s="6">
        <v>1</v>
      </c>
      <c r="G23" s="6">
        <v>1000</v>
      </c>
    </row>
    <row r="24" spans="1:7" ht="15" thickBot="1" x14ac:dyDescent="0.35">
      <c r="A24" s="5" t="s">
        <v>38</v>
      </c>
      <c r="B24" s="6">
        <v>1</v>
      </c>
      <c r="C24" s="6">
        <v>1</v>
      </c>
      <c r="D24" s="6">
        <v>1</v>
      </c>
      <c r="E24" s="6">
        <v>1</v>
      </c>
      <c r="F24" s="6">
        <v>2</v>
      </c>
      <c r="G24" s="6">
        <v>1000</v>
      </c>
    </row>
    <row r="25" spans="1:7" ht="15" thickBot="1" x14ac:dyDescent="0.35">
      <c r="A25" s="5" t="s">
        <v>39</v>
      </c>
      <c r="B25" s="6">
        <v>2</v>
      </c>
      <c r="C25" s="6">
        <v>2</v>
      </c>
      <c r="D25" s="6">
        <v>2</v>
      </c>
      <c r="E25" s="6">
        <v>1</v>
      </c>
      <c r="F25" s="6">
        <v>1</v>
      </c>
      <c r="G25" s="6">
        <v>1000</v>
      </c>
    </row>
    <row r="26" spans="1:7" ht="15" thickBot="1" x14ac:dyDescent="0.35">
      <c r="A26" s="5" t="s">
        <v>40</v>
      </c>
      <c r="B26" s="6">
        <v>2</v>
      </c>
      <c r="C26" s="6">
        <v>2</v>
      </c>
      <c r="D26" s="6">
        <v>1</v>
      </c>
      <c r="E26" s="6">
        <v>2</v>
      </c>
      <c r="F26" s="6">
        <v>2</v>
      </c>
      <c r="G26" s="6">
        <v>1000</v>
      </c>
    </row>
    <row r="27" spans="1:7" ht="15" thickBot="1" x14ac:dyDescent="0.35">
      <c r="A27" s="5" t="s">
        <v>41</v>
      </c>
      <c r="B27" s="6">
        <v>1</v>
      </c>
      <c r="C27" s="6">
        <v>1</v>
      </c>
      <c r="D27" s="6">
        <v>2</v>
      </c>
      <c r="E27" s="6">
        <v>2</v>
      </c>
      <c r="F27" s="6">
        <v>1</v>
      </c>
      <c r="G27" s="6">
        <v>1000</v>
      </c>
    </row>
    <row r="28" spans="1:7" ht="15" thickBot="1" x14ac:dyDescent="0.35">
      <c r="A28" s="5" t="s">
        <v>42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6">
        <v>1000</v>
      </c>
    </row>
    <row r="29" spans="1:7" ht="15" thickBot="1" x14ac:dyDescent="0.35">
      <c r="A29" s="5" t="s">
        <v>43</v>
      </c>
      <c r="B29" s="6">
        <v>1</v>
      </c>
      <c r="C29" s="6">
        <v>1</v>
      </c>
      <c r="D29" s="6">
        <v>1</v>
      </c>
      <c r="E29" s="6">
        <v>1</v>
      </c>
      <c r="F29" s="6">
        <v>1</v>
      </c>
      <c r="G29" s="6">
        <v>1000</v>
      </c>
    </row>
    <row r="30" spans="1:7" ht="15" thickBot="1" x14ac:dyDescent="0.35">
      <c r="A30" s="5" t="s">
        <v>44</v>
      </c>
      <c r="B30" s="6">
        <v>1</v>
      </c>
      <c r="C30" s="6">
        <v>2</v>
      </c>
      <c r="D30" s="6">
        <v>1</v>
      </c>
      <c r="E30" s="6">
        <v>1</v>
      </c>
      <c r="F30" s="6">
        <v>2</v>
      </c>
      <c r="G30" s="6">
        <v>1000</v>
      </c>
    </row>
    <row r="31" spans="1:7" ht="15" thickBot="1" x14ac:dyDescent="0.35">
      <c r="A31" s="5" t="s">
        <v>45</v>
      </c>
      <c r="B31" s="6">
        <v>2</v>
      </c>
      <c r="C31" s="6">
        <v>2</v>
      </c>
      <c r="D31" s="6">
        <v>2</v>
      </c>
      <c r="E31" s="6">
        <v>1</v>
      </c>
      <c r="F31" s="6">
        <v>1</v>
      </c>
      <c r="G31" s="6">
        <v>1000</v>
      </c>
    </row>
    <row r="32" spans="1:7" ht="15" thickBot="1" x14ac:dyDescent="0.35">
      <c r="A32" s="5" t="s">
        <v>46</v>
      </c>
      <c r="B32" s="6">
        <v>1</v>
      </c>
      <c r="C32" s="6">
        <v>2</v>
      </c>
      <c r="D32" s="6">
        <v>2</v>
      </c>
      <c r="E32" s="6">
        <v>2</v>
      </c>
      <c r="F32" s="6">
        <v>2</v>
      </c>
      <c r="G32" s="6">
        <v>1000</v>
      </c>
    </row>
    <row r="33" spans="1:10" ht="18.600000000000001" thickBot="1" x14ac:dyDescent="0.35">
      <c r="A33" s="1"/>
    </row>
    <row r="34" spans="1:10" ht="15" thickBot="1" x14ac:dyDescent="0.35">
      <c r="A34" s="5" t="s">
        <v>47</v>
      </c>
      <c r="B34" s="5" t="s">
        <v>16</v>
      </c>
      <c r="C34" s="5" t="s">
        <v>17</v>
      </c>
      <c r="D34" s="5" t="s">
        <v>18</v>
      </c>
      <c r="E34" s="5" t="s">
        <v>19</v>
      </c>
      <c r="F34" s="5" t="s">
        <v>20</v>
      </c>
    </row>
    <row r="35" spans="1:10" ht="15" thickBot="1" x14ac:dyDescent="0.35">
      <c r="A35" s="5" t="s">
        <v>48</v>
      </c>
      <c r="B35" s="6" t="s">
        <v>99</v>
      </c>
      <c r="C35" s="6" t="s">
        <v>72</v>
      </c>
      <c r="D35" s="6" t="s">
        <v>72</v>
      </c>
      <c r="E35" s="6" t="s">
        <v>72</v>
      </c>
      <c r="F35" s="6" t="s">
        <v>72</v>
      </c>
    </row>
    <row r="36" spans="1:10" ht="15" thickBot="1" x14ac:dyDescent="0.35">
      <c r="A36" s="5" t="s">
        <v>75</v>
      </c>
      <c r="B36" s="6" t="s">
        <v>100</v>
      </c>
      <c r="C36" s="6" t="s">
        <v>49</v>
      </c>
      <c r="D36" s="6" t="s">
        <v>49</v>
      </c>
      <c r="E36" s="6" t="s">
        <v>49</v>
      </c>
      <c r="F36" s="6" t="s">
        <v>49</v>
      </c>
    </row>
    <row r="37" spans="1:10" ht="18.600000000000001" thickBot="1" x14ac:dyDescent="0.35">
      <c r="A37" s="1"/>
    </row>
    <row r="38" spans="1:10" ht="15" thickBot="1" x14ac:dyDescent="0.35">
      <c r="A38" s="5" t="s">
        <v>52</v>
      </c>
      <c r="B38" s="5" t="s">
        <v>16</v>
      </c>
      <c r="C38" s="5" t="s">
        <v>17</v>
      </c>
      <c r="D38" s="5" t="s">
        <v>18</v>
      </c>
      <c r="E38" s="5" t="s">
        <v>19</v>
      </c>
      <c r="F38" s="5" t="s">
        <v>20</v>
      </c>
    </row>
    <row r="39" spans="1:10" ht="15" thickBot="1" x14ac:dyDescent="0.35">
      <c r="A39" s="5" t="s">
        <v>48</v>
      </c>
      <c r="B39" s="6">
        <v>998.3</v>
      </c>
      <c r="C39" s="6">
        <v>1</v>
      </c>
      <c r="D39" s="6">
        <v>1</v>
      </c>
      <c r="E39" s="6">
        <v>1</v>
      </c>
      <c r="F39" s="6">
        <v>1</v>
      </c>
    </row>
    <row r="40" spans="1:10" ht="15" thickBot="1" x14ac:dyDescent="0.35">
      <c r="A40" s="5" t="s">
        <v>75</v>
      </c>
      <c r="B40" s="6">
        <v>997.3</v>
      </c>
      <c r="C40" s="6">
        <v>0</v>
      </c>
      <c r="D40" s="6">
        <v>0</v>
      </c>
      <c r="E40" s="6">
        <v>0</v>
      </c>
      <c r="F40" s="6">
        <v>0</v>
      </c>
    </row>
    <row r="41" spans="1:10" ht="18.600000000000001" thickBot="1" x14ac:dyDescent="0.35">
      <c r="A41" s="1"/>
      <c r="G41" s="13">
        <f>CORREL(G43:G67,statikus2_!O9:O33)</f>
        <v>0.24098948748012444</v>
      </c>
    </row>
    <row r="42" spans="1:10" ht="15" thickBot="1" x14ac:dyDescent="0.35">
      <c r="A42" s="5" t="s">
        <v>53</v>
      </c>
      <c r="B42" s="5" t="s">
        <v>16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54</v>
      </c>
      <c r="H42" s="5" t="s">
        <v>55</v>
      </c>
      <c r="I42" s="5" t="s">
        <v>56</v>
      </c>
      <c r="J42" s="5" t="s">
        <v>57</v>
      </c>
    </row>
    <row r="43" spans="1:10" ht="15" thickBot="1" x14ac:dyDescent="0.35">
      <c r="A43" s="5" t="s">
        <v>22</v>
      </c>
      <c r="B43" s="6">
        <v>998.3</v>
      </c>
      <c r="C43" s="6">
        <v>0</v>
      </c>
      <c r="D43" s="6">
        <v>0</v>
      </c>
      <c r="E43" s="6">
        <v>0</v>
      </c>
      <c r="F43" s="6">
        <v>0</v>
      </c>
      <c r="G43" s="6">
        <v>998.3</v>
      </c>
      <c r="H43" s="6">
        <v>1000</v>
      </c>
      <c r="I43" s="6">
        <v>1.7</v>
      </c>
      <c r="J43" s="6">
        <v>0.17</v>
      </c>
    </row>
    <row r="44" spans="1:10" ht="15" thickBot="1" x14ac:dyDescent="0.35">
      <c r="A44" s="5" t="s">
        <v>23</v>
      </c>
      <c r="B44" s="6">
        <v>998.3</v>
      </c>
      <c r="C44" s="6">
        <v>0</v>
      </c>
      <c r="D44" s="6">
        <v>1</v>
      </c>
      <c r="E44" s="6">
        <v>1</v>
      </c>
      <c r="F44" s="6">
        <v>0</v>
      </c>
      <c r="G44" s="6">
        <v>1000.3</v>
      </c>
      <c r="H44" s="6">
        <v>1000</v>
      </c>
      <c r="I44" s="6">
        <v>-0.3</v>
      </c>
      <c r="J44" s="6">
        <v>-0.03</v>
      </c>
    </row>
    <row r="45" spans="1:10" ht="15" thickBot="1" x14ac:dyDescent="0.35">
      <c r="A45" s="5" t="s">
        <v>24</v>
      </c>
      <c r="B45" s="6">
        <v>997.3</v>
      </c>
      <c r="C45" s="6">
        <v>1</v>
      </c>
      <c r="D45" s="6">
        <v>1</v>
      </c>
      <c r="E45" s="6">
        <v>0</v>
      </c>
      <c r="F45" s="6">
        <v>0</v>
      </c>
      <c r="G45" s="6">
        <v>999.3</v>
      </c>
      <c r="H45" s="6">
        <v>1000</v>
      </c>
      <c r="I45" s="6">
        <v>0.7</v>
      </c>
      <c r="J45" s="6">
        <v>7.0000000000000007E-2</v>
      </c>
    </row>
    <row r="46" spans="1:10" ht="15" thickBot="1" x14ac:dyDescent="0.35">
      <c r="A46" s="5" t="s">
        <v>25</v>
      </c>
      <c r="B46" s="6">
        <v>998.3</v>
      </c>
      <c r="C46" s="6">
        <v>0</v>
      </c>
      <c r="D46" s="6">
        <v>1</v>
      </c>
      <c r="E46" s="6">
        <v>1</v>
      </c>
      <c r="F46" s="6">
        <v>1</v>
      </c>
      <c r="G46" s="6">
        <v>1001.3</v>
      </c>
      <c r="H46" s="6">
        <v>1000</v>
      </c>
      <c r="I46" s="6">
        <v>-1.3</v>
      </c>
      <c r="J46" s="6">
        <v>-0.13</v>
      </c>
    </row>
    <row r="47" spans="1:10" ht="15" thickBot="1" x14ac:dyDescent="0.35">
      <c r="A47" s="5" t="s">
        <v>26</v>
      </c>
      <c r="B47" s="6">
        <v>998.3</v>
      </c>
      <c r="C47" s="6">
        <v>0</v>
      </c>
      <c r="D47" s="6">
        <v>0</v>
      </c>
      <c r="E47" s="6">
        <v>0</v>
      </c>
      <c r="F47" s="6">
        <v>0</v>
      </c>
      <c r="G47" s="6">
        <v>998.3</v>
      </c>
      <c r="H47" s="6">
        <v>1000</v>
      </c>
      <c r="I47" s="6">
        <v>1.7</v>
      </c>
      <c r="J47" s="6">
        <v>0.17</v>
      </c>
    </row>
    <row r="48" spans="1:10" ht="15" thickBot="1" x14ac:dyDescent="0.35">
      <c r="A48" s="5" t="s">
        <v>27</v>
      </c>
      <c r="B48" s="6">
        <v>998.3</v>
      </c>
      <c r="C48" s="6">
        <v>1</v>
      </c>
      <c r="D48" s="6">
        <v>0</v>
      </c>
      <c r="E48" s="6">
        <v>1</v>
      </c>
      <c r="F48" s="6">
        <v>1</v>
      </c>
      <c r="G48" s="6">
        <v>1001.3</v>
      </c>
      <c r="H48" s="6">
        <v>1000</v>
      </c>
      <c r="I48" s="6">
        <v>-1.3</v>
      </c>
      <c r="J48" s="6">
        <v>-0.13</v>
      </c>
    </row>
    <row r="49" spans="1:10" ht="15" thickBot="1" x14ac:dyDescent="0.35">
      <c r="A49" s="5" t="s">
        <v>28</v>
      </c>
      <c r="B49" s="6">
        <v>997.3</v>
      </c>
      <c r="C49" s="6">
        <v>0</v>
      </c>
      <c r="D49" s="6">
        <v>0</v>
      </c>
      <c r="E49" s="6">
        <v>1</v>
      </c>
      <c r="F49" s="6">
        <v>0</v>
      </c>
      <c r="G49" s="6">
        <v>998.3</v>
      </c>
      <c r="H49" s="6">
        <v>1000</v>
      </c>
      <c r="I49" s="6">
        <v>1.7</v>
      </c>
      <c r="J49" s="6">
        <v>0.17</v>
      </c>
    </row>
    <row r="50" spans="1:10" ht="15" thickBot="1" x14ac:dyDescent="0.35">
      <c r="A50" s="5" t="s">
        <v>29</v>
      </c>
      <c r="B50" s="6">
        <v>998.3</v>
      </c>
      <c r="C50" s="6">
        <v>1</v>
      </c>
      <c r="D50" s="6">
        <v>0</v>
      </c>
      <c r="E50" s="6">
        <v>0</v>
      </c>
      <c r="F50" s="6">
        <v>0</v>
      </c>
      <c r="G50" s="6">
        <v>999.3</v>
      </c>
      <c r="H50" s="6">
        <v>1000</v>
      </c>
      <c r="I50" s="6">
        <v>0.7</v>
      </c>
      <c r="J50" s="6">
        <v>7.0000000000000007E-2</v>
      </c>
    </row>
    <row r="51" spans="1:10" ht="15" thickBot="1" x14ac:dyDescent="0.35">
      <c r="A51" s="5" t="s">
        <v>30</v>
      </c>
      <c r="B51" s="6">
        <v>998.3</v>
      </c>
      <c r="C51" s="6">
        <v>1</v>
      </c>
      <c r="D51" s="6">
        <v>1</v>
      </c>
      <c r="E51" s="6">
        <v>1</v>
      </c>
      <c r="F51" s="6">
        <v>0</v>
      </c>
      <c r="G51" s="6">
        <v>1001.3</v>
      </c>
      <c r="H51" s="6">
        <v>1000</v>
      </c>
      <c r="I51" s="6">
        <v>-1.3</v>
      </c>
      <c r="J51" s="6">
        <v>-0.13</v>
      </c>
    </row>
    <row r="52" spans="1:10" ht="15" thickBot="1" x14ac:dyDescent="0.35">
      <c r="A52" s="5" t="s">
        <v>31</v>
      </c>
      <c r="B52" s="6">
        <v>998.3</v>
      </c>
      <c r="C52" s="6">
        <v>1</v>
      </c>
      <c r="D52" s="6">
        <v>1</v>
      </c>
      <c r="E52" s="6">
        <v>0</v>
      </c>
      <c r="F52" s="6">
        <v>1</v>
      </c>
      <c r="G52" s="6">
        <v>1001.3</v>
      </c>
      <c r="H52" s="6">
        <v>1000</v>
      </c>
      <c r="I52" s="6">
        <v>-1.3</v>
      </c>
      <c r="J52" s="6">
        <v>-0.13</v>
      </c>
    </row>
    <row r="53" spans="1:10" ht="15" thickBot="1" x14ac:dyDescent="0.35">
      <c r="A53" s="5" t="s">
        <v>32</v>
      </c>
      <c r="B53" s="6">
        <v>998.3</v>
      </c>
      <c r="C53" s="6">
        <v>1</v>
      </c>
      <c r="D53" s="6">
        <v>0</v>
      </c>
      <c r="E53" s="6">
        <v>0</v>
      </c>
      <c r="F53" s="6">
        <v>0</v>
      </c>
      <c r="G53" s="6">
        <v>999.3</v>
      </c>
      <c r="H53" s="6">
        <v>1000</v>
      </c>
      <c r="I53" s="6">
        <v>0.7</v>
      </c>
      <c r="J53" s="6">
        <v>7.0000000000000007E-2</v>
      </c>
    </row>
    <row r="54" spans="1:10" ht="15" thickBot="1" x14ac:dyDescent="0.35">
      <c r="A54" s="5" t="s">
        <v>33</v>
      </c>
      <c r="B54" s="6">
        <v>998.3</v>
      </c>
      <c r="C54" s="6">
        <v>1</v>
      </c>
      <c r="D54" s="6">
        <v>1</v>
      </c>
      <c r="E54" s="6">
        <v>0</v>
      </c>
      <c r="F54" s="6">
        <v>0</v>
      </c>
      <c r="G54" s="6">
        <v>1000.3</v>
      </c>
      <c r="H54" s="6">
        <v>1000</v>
      </c>
      <c r="I54" s="6">
        <v>-0.3</v>
      </c>
      <c r="J54" s="6">
        <v>-0.03</v>
      </c>
    </row>
    <row r="55" spans="1:10" ht="15" thickBot="1" x14ac:dyDescent="0.35">
      <c r="A55" s="5" t="s">
        <v>34</v>
      </c>
      <c r="B55" s="6">
        <v>997.3</v>
      </c>
      <c r="C55" s="6">
        <v>1</v>
      </c>
      <c r="D55" s="6">
        <v>0</v>
      </c>
      <c r="E55" s="6">
        <v>0</v>
      </c>
      <c r="F55" s="6">
        <v>0</v>
      </c>
      <c r="G55" s="6">
        <v>998.3</v>
      </c>
      <c r="H55" s="6">
        <v>1000</v>
      </c>
      <c r="I55" s="6">
        <v>1.7</v>
      </c>
      <c r="J55" s="6">
        <v>0.17</v>
      </c>
    </row>
    <row r="56" spans="1:10" ht="15" thickBot="1" x14ac:dyDescent="0.35">
      <c r="A56" s="5" t="s">
        <v>35</v>
      </c>
      <c r="B56" s="6">
        <v>997.3</v>
      </c>
      <c r="C56" s="6">
        <v>1</v>
      </c>
      <c r="D56" s="6">
        <v>1</v>
      </c>
      <c r="E56" s="6">
        <v>0</v>
      </c>
      <c r="F56" s="6">
        <v>0</v>
      </c>
      <c r="G56" s="6">
        <v>999.3</v>
      </c>
      <c r="H56" s="6">
        <v>1000</v>
      </c>
      <c r="I56" s="6">
        <v>0.7</v>
      </c>
      <c r="J56" s="6">
        <v>7.0000000000000007E-2</v>
      </c>
    </row>
    <row r="57" spans="1:10" ht="15" thickBot="1" x14ac:dyDescent="0.35">
      <c r="A57" s="5" t="s">
        <v>36</v>
      </c>
      <c r="B57" s="6">
        <v>998.3</v>
      </c>
      <c r="C57" s="6">
        <v>1</v>
      </c>
      <c r="D57" s="6">
        <v>0</v>
      </c>
      <c r="E57" s="6">
        <v>1</v>
      </c>
      <c r="F57" s="6">
        <v>0</v>
      </c>
      <c r="G57" s="6">
        <v>1000.3</v>
      </c>
      <c r="H57" s="6">
        <v>1000</v>
      </c>
      <c r="I57" s="6">
        <v>-0.3</v>
      </c>
      <c r="J57" s="6">
        <v>-0.03</v>
      </c>
    </row>
    <row r="58" spans="1:10" ht="15" thickBot="1" x14ac:dyDescent="0.35">
      <c r="A58" s="5" t="s">
        <v>37</v>
      </c>
      <c r="B58" s="6">
        <v>998.3</v>
      </c>
      <c r="C58" s="6">
        <v>0</v>
      </c>
      <c r="D58" s="6">
        <v>1</v>
      </c>
      <c r="E58" s="6">
        <v>1</v>
      </c>
      <c r="F58" s="6">
        <v>1</v>
      </c>
      <c r="G58" s="6">
        <v>1001.3</v>
      </c>
      <c r="H58" s="6">
        <v>1000</v>
      </c>
      <c r="I58" s="6">
        <v>-1.3</v>
      </c>
      <c r="J58" s="6">
        <v>-0.13</v>
      </c>
    </row>
    <row r="59" spans="1:10" ht="15" thickBot="1" x14ac:dyDescent="0.35">
      <c r="A59" s="5" t="s">
        <v>38</v>
      </c>
      <c r="B59" s="6">
        <v>998.3</v>
      </c>
      <c r="C59" s="6">
        <v>1</v>
      </c>
      <c r="D59" s="6">
        <v>1</v>
      </c>
      <c r="E59" s="6">
        <v>1</v>
      </c>
      <c r="F59" s="6">
        <v>0</v>
      </c>
      <c r="G59" s="6">
        <v>1001.3</v>
      </c>
      <c r="H59" s="6">
        <v>1000</v>
      </c>
      <c r="I59" s="6">
        <v>-1.3</v>
      </c>
      <c r="J59" s="6">
        <v>-0.13</v>
      </c>
    </row>
    <row r="60" spans="1:10" ht="15" thickBot="1" x14ac:dyDescent="0.35">
      <c r="A60" s="5" t="s">
        <v>39</v>
      </c>
      <c r="B60" s="6">
        <v>997.3</v>
      </c>
      <c r="C60" s="6">
        <v>0</v>
      </c>
      <c r="D60" s="6">
        <v>0</v>
      </c>
      <c r="E60" s="6">
        <v>1</v>
      </c>
      <c r="F60" s="6">
        <v>1</v>
      </c>
      <c r="G60" s="6">
        <v>999.3</v>
      </c>
      <c r="H60" s="6">
        <v>1000</v>
      </c>
      <c r="I60" s="6">
        <v>0.7</v>
      </c>
      <c r="J60" s="6">
        <v>7.0000000000000007E-2</v>
      </c>
    </row>
    <row r="61" spans="1:10" ht="15" thickBot="1" x14ac:dyDescent="0.35">
      <c r="A61" s="5" t="s">
        <v>40</v>
      </c>
      <c r="B61" s="6">
        <v>997.3</v>
      </c>
      <c r="C61" s="6">
        <v>0</v>
      </c>
      <c r="D61" s="6">
        <v>1</v>
      </c>
      <c r="E61" s="6">
        <v>0</v>
      </c>
      <c r="F61" s="6">
        <v>0</v>
      </c>
      <c r="G61" s="6">
        <v>998.3</v>
      </c>
      <c r="H61" s="6">
        <v>1000</v>
      </c>
      <c r="I61" s="6">
        <v>1.7</v>
      </c>
      <c r="J61" s="6">
        <v>0.17</v>
      </c>
    </row>
    <row r="62" spans="1:10" ht="15" thickBot="1" x14ac:dyDescent="0.35">
      <c r="A62" s="5" t="s">
        <v>41</v>
      </c>
      <c r="B62" s="6">
        <v>998.3</v>
      </c>
      <c r="C62" s="6">
        <v>1</v>
      </c>
      <c r="D62" s="6">
        <v>0</v>
      </c>
      <c r="E62" s="6">
        <v>0</v>
      </c>
      <c r="F62" s="6">
        <v>1</v>
      </c>
      <c r="G62" s="6">
        <v>1000.3</v>
      </c>
      <c r="H62" s="6">
        <v>1000</v>
      </c>
      <c r="I62" s="6">
        <v>-0.3</v>
      </c>
      <c r="J62" s="6">
        <v>-0.03</v>
      </c>
    </row>
    <row r="63" spans="1:10" ht="15" thickBot="1" x14ac:dyDescent="0.35">
      <c r="A63" s="5" t="s">
        <v>42</v>
      </c>
      <c r="B63" s="6">
        <v>998.3</v>
      </c>
      <c r="C63" s="6">
        <v>1</v>
      </c>
      <c r="D63" s="6">
        <v>1</v>
      </c>
      <c r="E63" s="6">
        <v>1</v>
      </c>
      <c r="F63" s="6">
        <v>1</v>
      </c>
      <c r="G63" s="6">
        <v>1002.3</v>
      </c>
      <c r="H63" s="6">
        <v>1000</v>
      </c>
      <c r="I63" s="6">
        <v>-2.2999999999999998</v>
      </c>
      <c r="J63" s="6">
        <v>-0.23</v>
      </c>
    </row>
    <row r="64" spans="1:10" ht="15" thickBot="1" x14ac:dyDescent="0.35">
      <c r="A64" s="5" t="s">
        <v>43</v>
      </c>
      <c r="B64" s="6">
        <v>998.3</v>
      </c>
      <c r="C64" s="6">
        <v>1</v>
      </c>
      <c r="D64" s="6">
        <v>1</v>
      </c>
      <c r="E64" s="6">
        <v>1</v>
      </c>
      <c r="F64" s="6">
        <v>1</v>
      </c>
      <c r="G64" s="6">
        <v>1002.3</v>
      </c>
      <c r="H64" s="6">
        <v>1000</v>
      </c>
      <c r="I64" s="6">
        <v>-2.2999999999999998</v>
      </c>
      <c r="J64" s="6">
        <v>-0.23</v>
      </c>
    </row>
    <row r="65" spans="1:10" ht="15" thickBot="1" x14ac:dyDescent="0.35">
      <c r="A65" s="5" t="s">
        <v>44</v>
      </c>
      <c r="B65" s="6">
        <v>998.3</v>
      </c>
      <c r="C65" s="6">
        <v>0</v>
      </c>
      <c r="D65" s="6">
        <v>1</v>
      </c>
      <c r="E65" s="6">
        <v>1</v>
      </c>
      <c r="F65" s="6">
        <v>0</v>
      </c>
      <c r="G65" s="6">
        <v>1000.3</v>
      </c>
      <c r="H65" s="6">
        <v>1000</v>
      </c>
      <c r="I65" s="6">
        <v>-0.3</v>
      </c>
      <c r="J65" s="6">
        <v>-0.03</v>
      </c>
    </row>
    <row r="66" spans="1:10" ht="15" thickBot="1" x14ac:dyDescent="0.35">
      <c r="A66" s="5" t="s">
        <v>45</v>
      </c>
      <c r="B66" s="6">
        <v>997.3</v>
      </c>
      <c r="C66" s="6">
        <v>0</v>
      </c>
      <c r="D66" s="6">
        <v>0</v>
      </c>
      <c r="E66" s="6">
        <v>1</v>
      </c>
      <c r="F66" s="6">
        <v>1</v>
      </c>
      <c r="G66" s="6">
        <v>999.3</v>
      </c>
      <c r="H66" s="6">
        <v>1000</v>
      </c>
      <c r="I66" s="6">
        <v>0.7</v>
      </c>
      <c r="J66" s="6">
        <v>7.0000000000000007E-2</v>
      </c>
    </row>
    <row r="67" spans="1:10" ht="15" thickBot="1" x14ac:dyDescent="0.35">
      <c r="A67" s="5" t="s">
        <v>46</v>
      </c>
      <c r="B67" s="6">
        <v>998.3</v>
      </c>
      <c r="C67" s="6">
        <v>0</v>
      </c>
      <c r="D67" s="6">
        <v>0</v>
      </c>
      <c r="E67" s="6">
        <v>0</v>
      </c>
      <c r="F67" s="6">
        <v>0</v>
      </c>
      <c r="G67" s="6">
        <v>998.3</v>
      </c>
      <c r="H67" s="6">
        <v>1000</v>
      </c>
      <c r="I67" s="6">
        <v>1.7</v>
      </c>
      <c r="J67" s="6">
        <v>0.17</v>
      </c>
    </row>
    <row r="68" spans="1:10" ht="15" thickBot="1" x14ac:dyDescent="0.35"/>
    <row r="69" spans="1:10" ht="15" thickBot="1" x14ac:dyDescent="0.35">
      <c r="A69" s="7" t="s">
        <v>58</v>
      </c>
      <c r="B69" s="8">
        <v>1002.3</v>
      </c>
    </row>
    <row r="70" spans="1:10" ht="15" thickBot="1" x14ac:dyDescent="0.35">
      <c r="A70" s="7" t="s">
        <v>78</v>
      </c>
      <c r="B70" s="8">
        <v>997.3</v>
      </c>
    </row>
    <row r="71" spans="1:10" ht="15" thickBot="1" x14ac:dyDescent="0.35">
      <c r="A71" s="7" t="s">
        <v>59</v>
      </c>
      <c r="B71" s="8">
        <v>24999.5</v>
      </c>
    </row>
    <row r="72" spans="1:10" ht="15" thickBot="1" x14ac:dyDescent="0.35">
      <c r="A72" s="7" t="s">
        <v>60</v>
      </c>
      <c r="B72" s="8">
        <v>25000</v>
      </c>
    </row>
    <row r="73" spans="1:10" ht="15" thickBot="1" x14ac:dyDescent="0.35">
      <c r="A73" s="7" t="s">
        <v>61</v>
      </c>
      <c r="B73" s="8">
        <v>-0.5</v>
      </c>
    </row>
    <row r="74" spans="1:10" ht="15" thickBot="1" x14ac:dyDescent="0.35">
      <c r="A74" s="7" t="s">
        <v>62</v>
      </c>
      <c r="B74" s="8"/>
    </row>
    <row r="75" spans="1:10" ht="15" thickBot="1" x14ac:dyDescent="0.35">
      <c r="A75" s="7" t="s">
        <v>63</v>
      </c>
      <c r="B75" s="8"/>
    </row>
    <row r="76" spans="1:10" ht="15" thickBot="1" x14ac:dyDescent="0.35">
      <c r="A76" s="7" t="s">
        <v>64</v>
      </c>
      <c r="B76" s="8">
        <v>0</v>
      </c>
    </row>
    <row r="78" spans="1:10" x14ac:dyDescent="0.3">
      <c r="A78" s="9" t="s">
        <v>65</v>
      </c>
    </row>
    <row r="80" spans="1:10" x14ac:dyDescent="0.3">
      <c r="A80" s="10" t="s">
        <v>66</v>
      </c>
    </row>
    <row r="81" spans="1:1" x14ac:dyDescent="0.3">
      <c r="A81" s="10" t="s">
        <v>89</v>
      </c>
    </row>
  </sheetData>
  <hyperlinks>
    <hyperlink ref="A78" r:id="rId1" display="https://miau.my-x.hu/myx-free/coco/test/197654120220227155602.html" xr:uid="{0083DF01-DEA7-4FC7-B8B3-490689FFFD2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dinamikus</vt:lpstr>
      <vt:lpstr>statikus1</vt:lpstr>
      <vt:lpstr>y0-1l-i</vt:lpstr>
      <vt:lpstr>Y0-1 lepcso</vt:lpstr>
      <vt:lpstr>Y0-2 lepcso</vt:lpstr>
      <vt:lpstr>statikus2</vt:lpstr>
      <vt:lpstr>statikus2_</vt:lpstr>
      <vt:lpstr>statikus2_ (2)</vt:lpstr>
      <vt:lpstr>y0_2l_i</vt:lpstr>
      <vt:lpstr>l1</vt:lpstr>
      <vt:lpstr>l2</vt:lpstr>
      <vt:lpstr>Excel1 1L</vt:lpstr>
      <vt:lpstr>Excel1 1L (2)</vt:lpstr>
      <vt:lpstr>Excel2 1L</vt:lpstr>
      <vt:lpstr>Excel2 1L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2022-02-22T09:33:56Z</dcterms:created>
  <dcterms:modified xsi:type="dcterms:W3CDTF">2022-03-01T13:23:24Z</dcterms:modified>
</cp:coreProperties>
</file>