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3169\var\www\miau\data\miau\287\"/>
    </mc:Choice>
  </mc:AlternateContent>
  <xr:revisionPtr revIDLastSave="0" documentId="13_ncr:1_{2E18A973-6114-4C54-ACFD-0D0F36B32F18}" xr6:coauthVersionLast="47" xr6:coauthVersionMax="47" xr10:uidLastSave="{00000000-0000-0000-0000-000000000000}"/>
  <bookViews>
    <workbookView xWindow="-108" yWindow="-108" windowWidth="23256" windowHeight="12720" xr2:uid="{BB1B5B0B-DFEE-4711-A480-E4CB600CAADA}"/>
  </bookViews>
  <sheets>
    <sheet name="steps" sheetId="9" r:id="rId1"/>
    <sheet name="1.2.3.4.5.6.7" sheetId="11" r:id="rId2"/>
    <sheet name="1...n" sheetId="10" r:id="rId3"/>
    <sheet name="7 szó összesítő" sheetId="2" r:id="rId4"/>
    <sheet name="robotics" sheetId="8" r:id="rId5"/>
    <sheet name="metaverse+nft" sheetId="7" r:id="rId6"/>
    <sheet name="platform+metaverse" sheetId="6" r:id="rId7"/>
    <sheet name="metaverse+IoT" sheetId="5" r:id="rId8"/>
    <sheet name="metaverse+VR" sheetId="3" r:id="rId9"/>
    <sheet name="metaverse+sandbox" sheetId="4" r:id="rId10"/>
  </sheets>
  <definedNames>
    <definedName name="KülsőAdatok_1" localSheetId="3" hidden="1">'7 szó összesítő'!$A$1:$F$228</definedName>
    <definedName name="KülsőAdatok_1" localSheetId="7" hidden="1">'metaverse+IoT'!$A$1:$C$228</definedName>
    <definedName name="KülsőAdatok_2" localSheetId="3" hidden="1">'7 szó összesítő'!#REF!</definedName>
    <definedName name="KülsőAdatok_2" localSheetId="5" hidden="1">'metaverse+nft'!$A$1:$C$228</definedName>
    <definedName name="KülsőAdatok_3" localSheetId="6" hidden="1">'platform+metaverse'!$A$1:$C$228</definedName>
    <definedName name="KülsőAdatok_4" localSheetId="9" hidden="1">'metaverse+sandbox'!$A$1:$C$228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1" l="1"/>
  <c r="D1" i="1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8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3" i="11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232" i="2"/>
  <c r="J233" i="2"/>
  <c r="P233" i="2" s="1"/>
  <c r="J234" i="2"/>
  <c r="P234" i="2" s="1"/>
  <c r="J235" i="2"/>
  <c r="P235" i="2" s="1"/>
  <c r="J236" i="2"/>
  <c r="P236" i="2" s="1"/>
  <c r="J237" i="2"/>
  <c r="P237" i="2" s="1"/>
  <c r="J238" i="2"/>
  <c r="P238" i="2" s="1"/>
  <c r="J239" i="2"/>
  <c r="P239" i="2" s="1"/>
  <c r="J240" i="2"/>
  <c r="P240" i="2" s="1"/>
  <c r="J241" i="2"/>
  <c r="P241" i="2" s="1"/>
  <c r="J242" i="2"/>
  <c r="P242" i="2" s="1"/>
  <c r="J243" i="2"/>
  <c r="P243" i="2" s="1"/>
  <c r="J244" i="2"/>
  <c r="P244" i="2" s="1"/>
  <c r="J245" i="2"/>
  <c r="P245" i="2" s="1"/>
  <c r="J246" i="2"/>
  <c r="P246" i="2" s="1"/>
  <c r="J247" i="2"/>
  <c r="P247" i="2" s="1"/>
  <c r="J248" i="2"/>
  <c r="P248" i="2" s="1"/>
  <c r="J249" i="2"/>
  <c r="P249" i="2" s="1"/>
  <c r="J250" i="2"/>
  <c r="P250" i="2" s="1"/>
  <c r="J251" i="2"/>
  <c r="P251" i="2" s="1"/>
  <c r="J252" i="2"/>
  <c r="P252" i="2" s="1"/>
  <c r="J253" i="2"/>
  <c r="P253" i="2" s="1"/>
  <c r="J254" i="2"/>
  <c r="P254" i="2" s="1"/>
  <c r="J255" i="2"/>
  <c r="P255" i="2" s="1"/>
  <c r="J256" i="2"/>
  <c r="P256" i="2" s="1"/>
  <c r="J257" i="2"/>
  <c r="P257" i="2" s="1"/>
  <c r="J258" i="2"/>
  <c r="P258" i="2" s="1"/>
  <c r="J259" i="2"/>
  <c r="P259" i="2" s="1"/>
  <c r="J260" i="2"/>
  <c r="P260" i="2" s="1"/>
  <c r="J261" i="2"/>
  <c r="P261" i="2" s="1"/>
  <c r="J262" i="2"/>
  <c r="P262" i="2" s="1"/>
  <c r="J263" i="2"/>
  <c r="P263" i="2" s="1"/>
  <c r="J264" i="2"/>
  <c r="P264" i="2" s="1"/>
  <c r="J265" i="2"/>
  <c r="P265" i="2" s="1"/>
  <c r="J266" i="2"/>
  <c r="P266" i="2" s="1"/>
  <c r="J267" i="2"/>
  <c r="P267" i="2" s="1"/>
  <c r="J268" i="2"/>
  <c r="P268" i="2" s="1"/>
  <c r="J269" i="2"/>
  <c r="P269" i="2" s="1"/>
  <c r="J270" i="2"/>
  <c r="P270" i="2" s="1"/>
  <c r="J271" i="2"/>
  <c r="P271" i="2" s="1"/>
  <c r="J272" i="2"/>
  <c r="P272" i="2" s="1"/>
  <c r="J273" i="2"/>
  <c r="P273" i="2" s="1"/>
  <c r="J274" i="2"/>
  <c r="P274" i="2" s="1"/>
  <c r="J275" i="2"/>
  <c r="P275" i="2" s="1"/>
  <c r="J276" i="2"/>
  <c r="P276" i="2" s="1"/>
  <c r="J277" i="2"/>
  <c r="P277" i="2" s="1"/>
  <c r="J278" i="2"/>
  <c r="P278" i="2" s="1"/>
  <c r="J279" i="2"/>
  <c r="P279" i="2" s="1"/>
  <c r="J280" i="2"/>
  <c r="P280" i="2" s="1"/>
  <c r="J281" i="2"/>
  <c r="P281" i="2" s="1"/>
  <c r="J282" i="2"/>
  <c r="P282" i="2" s="1"/>
  <c r="J283" i="2"/>
  <c r="P283" i="2" s="1"/>
  <c r="J284" i="2"/>
  <c r="P284" i="2" s="1"/>
  <c r="J285" i="2"/>
  <c r="P285" i="2" s="1"/>
  <c r="J286" i="2"/>
  <c r="P286" i="2" s="1"/>
  <c r="J287" i="2"/>
  <c r="P287" i="2" s="1"/>
  <c r="J288" i="2"/>
  <c r="P288" i="2" s="1"/>
  <c r="J289" i="2"/>
  <c r="P289" i="2" s="1"/>
  <c r="J290" i="2"/>
  <c r="P290" i="2" s="1"/>
  <c r="J291" i="2"/>
  <c r="P291" i="2" s="1"/>
  <c r="J292" i="2"/>
  <c r="P292" i="2" s="1"/>
  <c r="J293" i="2"/>
  <c r="P293" i="2" s="1"/>
  <c r="J294" i="2"/>
  <c r="P294" i="2" s="1"/>
  <c r="J295" i="2"/>
  <c r="P295" i="2" s="1"/>
  <c r="J296" i="2"/>
  <c r="P296" i="2" s="1"/>
  <c r="J297" i="2"/>
  <c r="P297" i="2" s="1"/>
  <c r="J298" i="2"/>
  <c r="P298" i="2" s="1"/>
  <c r="J299" i="2"/>
  <c r="P299" i="2" s="1"/>
  <c r="J300" i="2"/>
  <c r="P300" i="2" s="1"/>
  <c r="J301" i="2"/>
  <c r="P301" i="2" s="1"/>
  <c r="J302" i="2"/>
  <c r="P302" i="2" s="1"/>
  <c r="J303" i="2"/>
  <c r="P303" i="2" s="1"/>
  <c r="J304" i="2"/>
  <c r="P304" i="2" s="1"/>
  <c r="J305" i="2"/>
  <c r="P305" i="2" s="1"/>
  <c r="J306" i="2"/>
  <c r="P306" i="2" s="1"/>
  <c r="J307" i="2"/>
  <c r="P307" i="2" s="1"/>
  <c r="J308" i="2"/>
  <c r="P308" i="2" s="1"/>
  <c r="J309" i="2"/>
  <c r="P309" i="2" s="1"/>
  <c r="J310" i="2"/>
  <c r="P310" i="2" s="1"/>
  <c r="J311" i="2"/>
  <c r="P311" i="2" s="1"/>
  <c r="J312" i="2"/>
  <c r="P312" i="2" s="1"/>
  <c r="J313" i="2"/>
  <c r="P313" i="2" s="1"/>
  <c r="J314" i="2"/>
  <c r="P314" i="2" s="1"/>
  <c r="J315" i="2"/>
  <c r="P315" i="2" s="1"/>
  <c r="J316" i="2"/>
  <c r="P316" i="2" s="1"/>
  <c r="J317" i="2"/>
  <c r="P317" i="2" s="1"/>
  <c r="J318" i="2"/>
  <c r="P318" i="2" s="1"/>
  <c r="J319" i="2"/>
  <c r="P319" i="2" s="1"/>
  <c r="J320" i="2"/>
  <c r="P320" i="2" s="1"/>
  <c r="J321" i="2"/>
  <c r="P321" i="2" s="1"/>
  <c r="J322" i="2"/>
  <c r="P322" i="2" s="1"/>
  <c r="J323" i="2"/>
  <c r="P323" i="2" s="1"/>
  <c r="J324" i="2"/>
  <c r="P324" i="2" s="1"/>
  <c r="J325" i="2"/>
  <c r="P325" i="2" s="1"/>
  <c r="J326" i="2"/>
  <c r="P326" i="2" s="1"/>
  <c r="J327" i="2"/>
  <c r="P327" i="2" s="1"/>
  <c r="J328" i="2"/>
  <c r="P328" i="2" s="1"/>
  <c r="J329" i="2"/>
  <c r="P329" i="2" s="1"/>
  <c r="J330" i="2"/>
  <c r="P330" i="2" s="1"/>
  <c r="J331" i="2"/>
  <c r="P331" i="2" s="1"/>
  <c r="J332" i="2"/>
  <c r="P332" i="2" s="1"/>
  <c r="J333" i="2"/>
  <c r="P333" i="2" s="1"/>
  <c r="J334" i="2"/>
  <c r="P334" i="2" s="1"/>
  <c r="J335" i="2"/>
  <c r="P335" i="2" s="1"/>
  <c r="J336" i="2"/>
  <c r="P336" i="2" s="1"/>
  <c r="J337" i="2"/>
  <c r="P337" i="2" s="1"/>
  <c r="J338" i="2"/>
  <c r="P338" i="2" s="1"/>
  <c r="J339" i="2"/>
  <c r="P339" i="2" s="1"/>
  <c r="J340" i="2"/>
  <c r="P340" i="2" s="1"/>
  <c r="J341" i="2"/>
  <c r="P341" i="2" s="1"/>
  <c r="J342" i="2"/>
  <c r="P342" i="2" s="1"/>
  <c r="J343" i="2"/>
  <c r="P343" i="2" s="1"/>
  <c r="J344" i="2"/>
  <c r="P344" i="2" s="1"/>
  <c r="J345" i="2"/>
  <c r="P345" i="2" s="1"/>
  <c r="J346" i="2"/>
  <c r="P346" i="2" s="1"/>
  <c r="J347" i="2"/>
  <c r="P347" i="2" s="1"/>
  <c r="J348" i="2"/>
  <c r="P348" i="2" s="1"/>
  <c r="J349" i="2"/>
  <c r="P349" i="2" s="1"/>
  <c r="J350" i="2"/>
  <c r="P350" i="2" s="1"/>
  <c r="J351" i="2"/>
  <c r="P351" i="2" s="1"/>
  <c r="J352" i="2"/>
  <c r="P352" i="2" s="1"/>
  <c r="J353" i="2"/>
  <c r="P353" i="2" s="1"/>
  <c r="J354" i="2"/>
  <c r="P354" i="2" s="1"/>
  <c r="J355" i="2"/>
  <c r="P355" i="2" s="1"/>
  <c r="J356" i="2"/>
  <c r="P356" i="2" s="1"/>
  <c r="J357" i="2"/>
  <c r="P357" i="2" s="1"/>
  <c r="J358" i="2"/>
  <c r="P358" i="2" s="1"/>
  <c r="J359" i="2"/>
  <c r="P359" i="2" s="1"/>
  <c r="J360" i="2"/>
  <c r="P360" i="2" s="1"/>
  <c r="J361" i="2"/>
  <c r="P361" i="2" s="1"/>
  <c r="J362" i="2"/>
  <c r="P362" i="2" s="1"/>
  <c r="J363" i="2"/>
  <c r="P363" i="2" s="1"/>
  <c r="J364" i="2"/>
  <c r="P364" i="2" s="1"/>
  <c r="J365" i="2"/>
  <c r="P365" i="2" s="1"/>
  <c r="J366" i="2"/>
  <c r="P366" i="2" s="1"/>
  <c r="J367" i="2"/>
  <c r="P367" i="2" s="1"/>
  <c r="J368" i="2"/>
  <c r="P368" i="2" s="1"/>
  <c r="J369" i="2"/>
  <c r="P369" i="2" s="1"/>
  <c r="J370" i="2"/>
  <c r="P370" i="2" s="1"/>
  <c r="J371" i="2"/>
  <c r="P371" i="2" s="1"/>
  <c r="J372" i="2"/>
  <c r="P372" i="2" s="1"/>
  <c r="J373" i="2"/>
  <c r="P373" i="2" s="1"/>
  <c r="J374" i="2"/>
  <c r="P374" i="2" s="1"/>
  <c r="J375" i="2"/>
  <c r="P375" i="2" s="1"/>
  <c r="J376" i="2"/>
  <c r="P376" i="2" s="1"/>
  <c r="J377" i="2"/>
  <c r="P377" i="2" s="1"/>
  <c r="J378" i="2"/>
  <c r="P378" i="2" s="1"/>
  <c r="J379" i="2"/>
  <c r="P379" i="2" s="1"/>
  <c r="J380" i="2"/>
  <c r="P380" i="2" s="1"/>
  <c r="J381" i="2"/>
  <c r="P381" i="2" s="1"/>
  <c r="J382" i="2"/>
  <c r="P382" i="2" s="1"/>
  <c r="J383" i="2"/>
  <c r="P383" i="2" s="1"/>
  <c r="J384" i="2"/>
  <c r="P384" i="2" s="1"/>
  <c r="J385" i="2"/>
  <c r="P385" i="2" s="1"/>
  <c r="J386" i="2"/>
  <c r="P386" i="2" s="1"/>
  <c r="J387" i="2"/>
  <c r="P387" i="2" s="1"/>
  <c r="J388" i="2"/>
  <c r="P388" i="2" s="1"/>
  <c r="J389" i="2"/>
  <c r="P389" i="2" s="1"/>
  <c r="J390" i="2"/>
  <c r="P390" i="2" s="1"/>
  <c r="J391" i="2"/>
  <c r="P391" i="2" s="1"/>
  <c r="J392" i="2"/>
  <c r="P392" i="2" s="1"/>
  <c r="J393" i="2"/>
  <c r="P393" i="2" s="1"/>
  <c r="J394" i="2"/>
  <c r="P394" i="2" s="1"/>
  <c r="J395" i="2"/>
  <c r="P395" i="2" s="1"/>
  <c r="J396" i="2"/>
  <c r="P396" i="2" s="1"/>
  <c r="J397" i="2"/>
  <c r="P397" i="2" s="1"/>
  <c r="J398" i="2"/>
  <c r="P398" i="2" s="1"/>
  <c r="J399" i="2"/>
  <c r="P399" i="2" s="1"/>
  <c r="J400" i="2"/>
  <c r="P400" i="2" s="1"/>
  <c r="J401" i="2"/>
  <c r="P401" i="2" s="1"/>
  <c r="J402" i="2"/>
  <c r="P402" i="2" s="1"/>
  <c r="J403" i="2"/>
  <c r="P403" i="2" s="1"/>
  <c r="J404" i="2"/>
  <c r="P404" i="2" s="1"/>
  <c r="J405" i="2"/>
  <c r="P405" i="2" s="1"/>
  <c r="J406" i="2"/>
  <c r="P406" i="2" s="1"/>
  <c r="J407" i="2"/>
  <c r="P407" i="2" s="1"/>
  <c r="J408" i="2"/>
  <c r="P408" i="2" s="1"/>
  <c r="J409" i="2"/>
  <c r="P409" i="2" s="1"/>
  <c r="J410" i="2"/>
  <c r="P410" i="2" s="1"/>
  <c r="J411" i="2"/>
  <c r="P411" i="2" s="1"/>
  <c r="J412" i="2"/>
  <c r="P412" i="2" s="1"/>
  <c r="J413" i="2"/>
  <c r="P413" i="2" s="1"/>
  <c r="J414" i="2"/>
  <c r="P414" i="2" s="1"/>
  <c r="J415" i="2"/>
  <c r="P415" i="2" s="1"/>
  <c r="J416" i="2"/>
  <c r="P416" i="2" s="1"/>
  <c r="J417" i="2"/>
  <c r="P417" i="2" s="1"/>
  <c r="J418" i="2"/>
  <c r="P418" i="2" s="1"/>
  <c r="J419" i="2"/>
  <c r="P419" i="2" s="1"/>
  <c r="J420" i="2"/>
  <c r="P420" i="2" s="1"/>
  <c r="J421" i="2"/>
  <c r="P421" i="2" s="1"/>
  <c r="J422" i="2"/>
  <c r="P422" i="2" s="1"/>
  <c r="J423" i="2"/>
  <c r="P423" i="2" s="1"/>
  <c r="J424" i="2"/>
  <c r="P424" i="2" s="1"/>
  <c r="J425" i="2"/>
  <c r="P425" i="2" s="1"/>
  <c r="J426" i="2"/>
  <c r="P426" i="2" s="1"/>
  <c r="J427" i="2"/>
  <c r="P427" i="2" s="1"/>
  <c r="J428" i="2"/>
  <c r="P428" i="2" s="1"/>
  <c r="J429" i="2"/>
  <c r="P429" i="2" s="1"/>
  <c r="J430" i="2"/>
  <c r="P430" i="2" s="1"/>
  <c r="J431" i="2"/>
  <c r="P431" i="2" s="1"/>
  <c r="J432" i="2"/>
  <c r="P432" i="2" s="1"/>
  <c r="J433" i="2"/>
  <c r="P433" i="2" s="1"/>
  <c r="J434" i="2"/>
  <c r="P434" i="2" s="1"/>
  <c r="J435" i="2"/>
  <c r="P435" i="2" s="1"/>
  <c r="J436" i="2"/>
  <c r="P436" i="2" s="1"/>
  <c r="J437" i="2"/>
  <c r="P437" i="2" s="1"/>
  <c r="J438" i="2"/>
  <c r="P438" i="2" s="1"/>
  <c r="J439" i="2"/>
  <c r="P439" i="2" s="1"/>
  <c r="J440" i="2"/>
  <c r="P440" i="2" s="1"/>
  <c r="J441" i="2"/>
  <c r="P441" i="2" s="1"/>
  <c r="J442" i="2"/>
  <c r="P442" i="2" s="1"/>
  <c r="J443" i="2"/>
  <c r="P443" i="2" s="1"/>
  <c r="J444" i="2"/>
  <c r="P444" i="2" s="1"/>
  <c r="J445" i="2"/>
  <c r="P445" i="2" s="1"/>
  <c r="J446" i="2"/>
  <c r="P446" i="2" s="1"/>
  <c r="J447" i="2"/>
  <c r="P447" i="2" s="1"/>
  <c r="J448" i="2"/>
  <c r="P448" i="2" s="1"/>
  <c r="J449" i="2"/>
  <c r="P449" i="2" s="1"/>
  <c r="J450" i="2"/>
  <c r="P450" i="2" s="1"/>
  <c r="J451" i="2"/>
  <c r="P451" i="2" s="1"/>
  <c r="J452" i="2"/>
  <c r="P452" i="2" s="1"/>
  <c r="J453" i="2"/>
  <c r="P453" i="2" s="1"/>
  <c r="J454" i="2"/>
  <c r="P454" i="2" s="1"/>
  <c r="J455" i="2"/>
  <c r="P455" i="2" s="1"/>
  <c r="J232" i="2"/>
  <c r="P232" i="2" s="1"/>
  <c r="AC123" i="8"/>
  <c r="AC4" i="8"/>
  <c r="AC5" i="8"/>
  <c r="AC6" i="8"/>
  <c r="AC7" i="8"/>
  <c r="AC8" i="8"/>
  <c r="AC9" i="8"/>
  <c r="AC10" i="8"/>
  <c r="AC11" i="8"/>
  <c r="AC12" i="8"/>
  <c r="AC13" i="8"/>
  <c r="AC14" i="8"/>
  <c r="AC15" i="8"/>
  <c r="AC16" i="8"/>
  <c r="AC17" i="8"/>
  <c r="AC18" i="8"/>
  <c r="AC19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AC33" i="8"/>
  <c r="AC34" i="8"/>
  <c r="AC35" i="8"/>
  <c r="AC36" i="8"/>
  <c r="AC37" i="8"/>
  <c r="AC38" i="8"/>
  <c r="AC39" i="8"/>
  <c r="AC40" i="8"/>
  <c r="AC41" i="8"/>
  <c r="AC42" i="8"/>
  <c r="AC43" i="8"/>
  <c r="AC44" i="8"/>
  <c r="AC45" i="8"/>
  <c r="AC46" i="8"/>
  <c r="AC47" i="8"/>
  <c r="AC48" i="8"/>
  <c r="AC49" i="8"/>
  <c r="AC50" i="8"/>
  <c r="AC51" i="8"/>
  <c r="AC52" i="8"/>
  <c r="AC53" i="8"/>
  <c r="AC54" i="8"/>
  <c r="AC55" i="8"/>
  <c r="AC56" i="8"/>
  <c r="AC57" i="8"/>
  <c r="AC58" i="8"/>
  <c r="AC59" i="8"/>
  <c r="AC60" i="8"/>
  <c r="AC61" i="8"/>
  <c r="AC62" i="8"/>
  <c r="AC63" i="8"/>
  <c r="AC64" i="8"/>
  <c r="AC65" i="8"/>
  <c r="AC66" i="8"/>
  <c r="AC67" i="8"/>
  <c r="AC68" i="8"/>
  <c r="AC69" i="8"/>
  <c r="AC70" i="8"/>
  <c r="AC71" i="8"/>
  <c r="AC72" i="8"/>
  <c r="AC73" i="8"/>
  <c r="AC74" i="8"/>
  <c r="AC75" i="8"/>
  <c r="AC76" i="8"/>
  <c r="AC77" i="8"/>
  <c r="AC78" i="8"/>
  <c r="AC79" i="8"/>
  <c r="AC80" i="8"/>
  <c r="AC81" i="8"/>
  <c r="AC82" i="8"/>
  <c r="AC83" i="8"/>
  <c r="AC84" i="8"/>
  <c r="AC85" i="8"/>
  <c r="AC86" i="8"/>
  <c r="AC87" i="8"/>
  <c r="AC88" i="8"/>
  <c r="AC89" i="8"/>
  <c r="AC90" i="8"/>
  <c r="AC91" i="8"/>
  <c r="AC92" i="8"/>
  <c r="AC93" i="8"/>
  <c r="AC94" i="8"/>
  <c r="AC95" i="8"/>
  <c r="AC96" i="8"/>
  <c r="AC97" i="8"/>
  <c r="AC98" i="8"/>
  <c r="AC99" i="8"/>
  <c r="AC100" i="8"/>
  <c r="AC101" i="8"/>
  <c r="AC102" i="8"/>
  <c r="AC103" i="8"/>
  <c r="AC104" i="8"/>
  <c r="AC105" i="8"/>
  <c r="AC106" i="8"/>
  <c r="AC107" i="8"/>
  <c r="AC108" i="8"/>
  <c r="AC109" i="8"/>
  <c r="AC110" i="8"/>
  <c r="AC111" i="8"/>
  <c r="AC112" i="8"/>
  <c r="AC113" i="8"/>
  <c r="AC114" i="8"/>
  <c r="AC115" i="8"/>
  <c r="AC116" i="8"/>
  <c r="AC117" i="8"/>
  <c r="AC118" i="8"/>
  <c r="AC119" i="8"/>
  <c r="AC120" i="8"/>
  <c r="AC121" i="8"/>
  <c r="AC122" i="8"/>
  <c r="AC124" i="8"/>
  <c r="AC125" i="8"/>
  <c r="AC126" i="8"/>
  <c r="AC127" i="8"/>
  <c r="AC128" i="8"/>
  <c r="AC129" i="8"/>
  <c r="AC130" i="8"/>
  <c r="AC131" i="8"/>
  <c r="AC132" i="8"/>
  <c r="AC133" i="8"/>
  <c r="AC134" i="8"/>
  <c r="AC135" i="8"/>
  <c r="AC136" i="8"/>
  <c r="AC137" i="8"/>
  <c r="AC138" i="8"/>
  <c r="AC139" i="8"/>
  <c r="AC140" i="8"/>
  <c r="AC141" i="8"/>
  <c r="AC142" i="8"/>
  <c r="AC143" i="8"/>
  <c r="AC144" i="8"/>
  <c r="AC145" i="8"/>
  <c r="AC146" i="8"/>
  <c r="AC147" i="8"/>
  <c r="AC148" i="8"/>
  <c r="AC149" i="8"/>
  <c r="AC150" i="8"/>
  <c r="AC151" i="8"/>
  <c r="AC152" i="8"/>
  <c r="AC153" i="8"/>
  <c r="AC154" i="8"/>
  <c r="AC155" i="8"/>
  <c r="AC156" i="8"/>
  <c r="AC157" i="8"/>
  <c r="AC158" i="8"/>
  <c r="AC159" i="8"/>
  <c r="AC160" i="8"/>
  <c r="AC161" i="8"/>
  <c r="AC162" i="8"/>
  <c r="AC163" i="8"/>
  <c r="AC164" i="8"/>
  <c r="AC165" i="8"/>
  <c r="AC166" i="8"/>
  <c r="AC167" i="8"/>
  <c r="AC168" i="8"/>
  <c r="AC169" i="8"/>
  <c r="AC170" i="8"/>
  <c r="AC171" i="8"/>
  <c r="AC172" i="8"/>
  <c r="AC173" i="8"/>
  <c r="AC174" i="8"/>
  <c r="AC175" i="8"/>
  <c r="AC176" i="8"/>
  <c r="AC177" i="8"/>
  <c r="AC178" i="8"/>
  <c r="AC179" i="8"/>
  <c r="AC180" i="8"/>
  <c r="AC181" i="8"/>
  <c r="AC182" i="8"/>
  <c r="AC183" i="8"/>
  <c r="AC184" i="8"/>
  <c r="AC185" i="8"/>
  <c r="AC186" i="8"/>
  <c r="AC187" i="8"/>
  <c r="AC188" i="8"/>
  <c r="AC189" i="8"/>
  <c r="AC190" i="8"/>
  <c r="AC191" i="8"/>
  <c r="AC192" i="8"/>
  <c r="AC193" i="8"/>
  <c r="AC194" i="8"/>
  <c r="AC195" i="8"/>
  <c r="AC196" i="8"/>
  <c r="AC197" i="8"/>
  <c r="AC198" i="8"/>
  <c r="AC199" i="8"/>
  <c r="AC200" i="8"/>
  <c r="AC201" i="8"/>
  <c r="AC202" i="8"/>
  <c r="AC203" i="8"/>
  <c r="AC204" i="8"/>
  <c r="AC205" i="8"/>
  <c r="AC206" i="8"/>
  <c r="AC207" i="8"/>
  <c r="AC208" i="8"/>
  <c r="AC209" i="8"/>
  <c r="AC210" i="8"/>
  <c r="AC211" i="8"/>
  <c r="AC212" i="8"/>
  <c r="AC213" i="8"/>
  <c r="AC214" i="8"/>
  <c r="AC215" i="8"/>
  <c r="AC216" i="8"/>
  <c r="AC217" i="8"/>
  <c r="AC218" i="8"/>
  <c r="AC219" i="8"/>
  <c r="AC220" i="8"/>
  <c r="AC221" i="8"/>
  <c r="AC222" i="8"/>
  <c r="AC223" i="8"/>
  <c r="AC224" i="8"/>
  <c r="AC225" i="8"/>
  <c r="AC226" i="8"/>
  <c r="AC3" i="8"/>
  <c r="X4" i="8"/>
  <c r="X5" i="8"/>
  <c r="X6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X23" i="8"/>
  <c r="X24" i="8"/>
  <c r="X25" i="8"/>
  <c r="X26" i="8"/>
  <c r="X27" i="8"/>
  <c r="X28" i="8"/>
  <c r="X29" i="8"/>
  <c r="X30" i="8"/>
  <c r="X31" i="8"/>
  <c r="X32" i="8"/>
  <c r="X33" i="8"/>
  <c r="X34" i="8"/>
  <c r="X35" i="8"/>
  <c r="X36" i="8"/>
  <c r="X37" i="8"/>
  <c r="X38" i="8"/>
  <c r="X39" i="8"/>
  <c r="X40" i="8"/>
  <c r="X41" i="8"/>
  <c r="X42" i="8"/>
  <c r="X43" i="8"/>
  <c r="X44" i="8"/>
  <c r="X45" i="8"/>
  <c r="X46" i="8"/>
  <c r="X47" i="8"/>
  <c r="X48" i="8"/>
  <c r="X49" i="8"/>
  <c r="X50" i="8"/>
  <c r="X51" i="8"/>
  <c r="X52" i="8"/>
  <c r="X53" i="8"/>
  <c r="X54" i="8"/>
  <c r="X55" i="8"/>
  <c r="X56" i="8"/>
  <c r="X57" i="8"/>
  <c r="X58" i="8"/>
  <c r="X59" i="8"/>
  <c r="X60" i="8"/>
  <c r="X61" i="8"/>
  <c r="X62" i="8"/>
  <c r="X63" i="8"/>
  <c r="X64" i="8"/>
  <c r="X65" i="8"/>
  <c r="X66" i="8"/>
  <c r="X67" i="8"/>
  <c r="X68" i="8"/>
  <c r="X69" i="8"/>
  <c r="X70" i="8"/>
  <c r="X71" i="8"/>
  <c r="X72" i="8"/>
  <c r="X73" i="8"/>
  <c r="X74" i="8"/>
  <c r="X75" i="8"/>
  <c r="X76" i="8"/>
  <c r="X77" i="8"/>
  <c r="X78" i="8"/>
  <c r="X79" i="8"/>
  <c r="X80" i="8"/>
  <c r="X81" i="8"/>
  <c r="X82" i="8"/>
  <c r="X83" i="8"/>
  <c r="X84" i="8"/>
  <c r="X85" i="8"/>
  <c r="X86" i="8"/>
  <c r="X87" i="8"/>
  <c r="X88" i="8"/>
  <c r="X89" i="8"/>
  <c r="X90" i="8"/>
  <c r="X91" i="8"/>
  <c r="X92" i="8"/>
  <c r="X93" i="8"/>
  <c r="X94" i="8"/>
  <c r="X95" i="8"/>
  <c r="X96" i="8"/>
  <c r="X97" i="8"/>
  <c r="X98" i="8"/>
  <c r="X99" i="8"/>
  <c r="X100" i="8"/>
  <c r="X101" i="8"/>
  <c r="X102" i="8"/>
  <c r="X103" i="8"/>
  <c r="X104" i="8"/>
  <c r="X105" i="8"/>
  <c r="X106" i="8"/>
  <c r="X107" i="8"/>
  <c r="X108" i="8"/>
  <c r="X109" i="8"/>
  <c r="X110" i="8"/>
  <c r="X111" i="8"/>
  <c r="X112" i="8"/>
  <c r="X113" i="8"/>
  <c r="X114" i="8"/>
  <c r="X115" i="8"/>
  <c r="X116" i="8"/>
  <c r="X117" i="8"/>
  <c r="X118" i="8"/>
  <c r="X119" i="8"/>
  <c r="X120" i="8"/>
  <c r="X121" i="8"/>
  <c r="X122" i="8"/>
  <c r="X123" i="8"/>
  <c r="X124" i="8"/>
  <c r="X125" i="8"/>
  <c r="X126" i="8"/>
  <c r="X127" i="8"/>
  <c r="X128" i="8"/>
  <c r="X129" i="8"/>
  <c r="X130" i="8"/>
  <c r="X131" i="8"/>
  <c r="X132" i="8"/>
  <c r="X133" i="8"/>
  <c r="X134" i="8"/>
  <c r="X135" i="8"/>
  <c r="X136" i="8"/>
  <c r="X137" i="8"/>
  <c r="X138" i="8"/>
  <c r="X139" i="8"/>
  <c r="X140" i="8"/>
  <c r="X141" i="8"/>
  <c r="X142" i="8"/>
  <c r="X143" i="8"/>
  <c r="X144" i="8"/>
  <c r="X145" i="8"/>
  <c r="X146" i="8"/>
  <c r="X147" i="8"/>
  <c r="X148" i="8"/>
  <c r="X149" i="8"/>
  <c r="X150" i="8"/>
  <c r="X151" i="8"/>
  <c r="X152" i="8"/>
  <c r="X153" i="8"/>
  <c r="X154" i="8"/>
  <c r="X155" i="8"/>
  <c r="X156" i="8"/>
  <c r="X157" i="8"/>
  <c r="X158" i="8"/>
  <c r="X159" i="8"/>
  <c r="X160" i="8"/>
  <c r="X161" i="8"/>
  <c r="X162" i="8"/>
  <c r="X163" i="8"/>
  <c r="X164" i="8"/>
  <c r="X165" i="8"/>
  <c r="X166" i="8"/>
  <c r="X167" i="8"/>
  <c r="X168" i="8"/>
  <c r="X169" i="8"/>
  <c r="X170" i="8"/>
  <c r="X171" i="8"/>
  <c r="X172" i="8"/>
  <c r="X173" i="8"/>
  <c r="X174" i="8"/>
  <c r="X175" i="8"/>
  <c r="X176" i="8"/>
  <c r="X177" i="8"/>
  <c r="X178" i="8"/>
  <c r="X179" i="8"/>
  <c r="X180" i="8"/>
  <c r="X181" i="8"/>
  <c r="X182" i="8"/>
  <c r="X183" i="8"/>
  <c r="X184" i="8"/>
  <c r="X185" i="8"/>
  <c r="X186" i="8"/>
  <c r="X187" i="8"/>
  <c r="X188" i="8"/>
  <c r="X189" i="8"/>
  <c r="X190" i="8"/>
  <c r="X191" i="8"/>
  <c r="X192" i="8"/>
  <c r="X193" i="8"/>
  <c r="X194" i="8"/>
  <c r="X195" i="8"/>
  <c r="X196" i="8"/>
  <c r="X197" i="8"/>
  <c r="X198" i="8"/>
  <c r="X199" i="8"/>
  <c r="X200" i="8"/>
  <c r="X201" i="8"/>
  <c r="X202" i="8"/>
  <c r="X203" i="8"/>
  <c r="X204" i="8"/>
  <c r="X205" i="8"/>
  <c r="X206" i="8"/>
  <c r="X207" i="8"/>
  <c r="X208" i="8"/>
  <c r="X209" i="8"/>
  <c r="X210" i="8"/>
  <c r="X211" i="8"/>
  <c r="X212" i="8"/>
  <c r="X213" i="8"/>
  <c r="X214" i="8"/>
  <c r="X215" i="8"/>
  <c r="X216" i="8"/>
  <c r="X217" i="8"/>
  <c r="X218" i="8"/>
  <c r="X219" i="8"/>
  <c r="X220" i="8"/>
  <c r="X221" i="8"/>
  <c r="X222" i="8"/>
  <c r="X223" i="8"/>
  <c r="X224" i="8"/>
  <c r="X225" i="8"/>
  <c r="X226" i="8"/>
  <c r="X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102" i="8"/>
  <c r="S103" i="8"/>
  <c r="S104" i="8"/>
  <c r="S105" i="8"/>
  <c r="S106" i="8"/>
  <c r="S107" i="8"/>
  <c r="S108" i="8"/>
  <c r="S109" i="8"/>
  <c r="S110" i="8"/>
  <c r="S111" i="8"/>
  <c r="S112" i="8"/>
  <c r="S113" i="8"/>
  <c r="S114" i="8"/>
  <c r="S115" i="8"/>
  <c r="S116" i="8"/>
  <c r="S117" i="8"/>
  <c r="S118" i="8"/>
  <c r="S119" i="8"/>
  <c r="S120" i="8"/>
  <c r="S121" i="8"/>
  <c r="S122" i="8"/>
  <c r="S123" i="8"/>
  <c r="S124" i="8"/>
  <c r="S125" i="8"/>
  <c r="S126" i="8"/>
  <c r="S127" i="8"/>
  <c r="S128" i="8"/>
  <c r="S129" i="8"/>
  <c r="S130" i="8"/>
  <c r="S131" i="8"/>
  <c r="S132" i="8"/>
  <c r="S133" i="8"/>
  <c r="S134" i="8"/>
  <c r="S135" i="8"/>
  <c r="S136" i="8"/>
  <c r="S137" i="8"/>
  <c r="S138" i="8"/>
  <c r="S139" i="8"/>
  <c r="S140" i="8"/>
  <c r="S141" i="8"/>
  <c r="S142" i="8"/>
  <c r="S143" i="8"/>
  <c r="S144" i="8"/>
  <c r="S145" i="8"/>
  <c r="S146" i="8"/>
  <c r="S147" i="8"/>
  <c r="S148" i="8"/>
  <c r="S149" i="8"/>
  <c r="S150" i="8"/>
  <c r="S151" i="8"/>
  <c r="S152" i="8"/>
  <c r="S153" i="8"/>
  <c r="S154" i="8"/>
  <c r="S155" i="8"/>
  <c r="S156" i="8"/>
  <c r="S157" i="8"/>
  <c r="S158" i="8"/>
  <c r="S159" i="8"/>
  <c r="S160" i="8"/>
  <c r="S161" i="8"/>
  <c r="S162" i="8"/>
  <c r="S163" i="8"/>
  <c r="S164" i="8"/>
  <c r="S165" i="8"/>
  <c r="S166" i="8"/>
  <c r="S167" i="8"/>
  <c r="S168" i="8"/>
  <c r="S169" i="8"/>
  <c r="S170" i="8"/>
  <c r="S171" i="8"/>
  <c r="S172" i="8"/>
  <c r="S173" i="8"/>
  <c r="S174" i="8"/>
  <c r="S175" i="8"/>
  <c r="S176" i="8"/>
  <c r="S177" i="8"/>
  <c r="S178" i="8"/>
  <c r="S179" i="8"/>
  <c r="S180" i="8"/>
  <c r="S181" i="8"/>
  <c r="S182" i="8"/>
  <c r="S183" i="8"/>
  <c r="S184" i="8"/>
  <c r="S185" i="8"/>
  <c r="S186" i="8"/>
  <c r="S187" i="8"/>
  <c r="S188" i="8"/>
  <c r="S189" i="8"/>
  <c r="S190" i="8"/>
  <c r="S191" i="8"/>
  <c r="S192" i="8"/>
  <c r="S193" i="8"/>
  <c r="S194" i="8"/>
  <c r="S195" i="8"/>
  <c r="S196" i="8"/>
  <c r="S197" i="8"/>
  <c r="S198" i="8"/>
  <c r="S199" i="8"/>
  <c r="S200" i="8"/>
  <c r="S201" i="8"/>
  <c r="S202" i="8"/>
  <c r="S203" i="8"/>
  <c r="S204" i="8"/>
  <c r="S205" i="8"/>
  <c r="S206" i="8"/>
  <c r="S207" i="8"/>
  <c r="S208" i="8"/>
  <c r="S209" i="8"/>
  <c r="S210" i="8"/>
  <c r="S211" i="8"/>
  <c r="S212" i="8"/>
  <c r="S213" i="8"/>
  <c r="S214" i="8"/>
  <c r="S215" i="8"/>
  <c r="S216" i="8"/>
  <c r="S217" i="8"/>
  <c r="S218" i="8"/>
  <c r="S219" i="8"/>
  <c r="S220" i="8"/>
  <c r="S221" i="8"/>
  <c r="S222" i="8"/>
  <c r="S223" i="8"/>
  <c r="S224" i="8"/>
  <c r="S225" i="8"/>
  <c r="S226" i="8"/>
  <c r="S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H221" i="7"/>
  <c r="N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3" i="8"/>
  <c r="D21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J5" i="6"/>
  <c r="H85" i="7"/>
  <c r="D3" i="8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2" i="7"/>
  <c r="H223" i="7"/>
  <c r="H224" i="7"/>
  <c r="H225" i="7"/>
  <c r="H226" i="7"/>
  <c r="H227" i="7"/>
  <c r="H228" i="7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102" i="2"/>
  <c r="AG103" i="2"/>
  <c r="AG104" i="2"/>
  <c r="AG105" i="2"/>
  <c r="AG106" i="2"/>
  <c r="AG107" i="2"/>
  <c r="AG108" i="2"/>
  <c r="AG109" i="2"/>
  <c r="AG110" i="2"/>
  <c r="AG111" i="2"/>
  <c r="AG112" i="2"/>
  <c r="AG113" i="2"/>
  <c r="AG114" i="2"/>
  <c r="AG115" i="2"/>
  <c r="AG116" i="2"/>
  <c r="AG117" i="2"/>
  <c r="AG118" i="2"/>
  <c r="AG119" i="2"/>
  <c r="AG120" i="2"/>
  <c r="AG121" i="2"/>
  <c r="AG122" i="2"/>
  <c r="AG123" i="2"/>
  <c r="AG124" i="2"/>
  <c r="AG125" i="2"/>
  <c r="AG126" i="2"/>
  <c r="AG127" i="2"/>
  <c r="AG128" i="2"/>
  <c r="AG129" i="2"/>
  <c r="AG130" i="2"/>
  <c r="AG131" i="2"/>
  <c r="AG132" i="2"/>
  <c r="AG133" i="2"/>
  <c r="AG134" i="2"/>
  <c r="AG135" i="2"/>
  <c r="AG136" i="2"/>
  <c r="AG137" i="2"/>
  <c r="AG138" i="2"/>
  <c r="AG139" i="2"/>
  <c r="AG140" i="2"/>
  <c r="AG141" i="2"/>
  <c r="AG142" i="2"/>
  <c r="AG143" i="2"/>
  <c r="AG144" i="2"/>
  <c r="AG145" i="2"/>
  <c r="AG146" i="2"/>
  <c r="AG147" i="2"/>
  <c r="AG148" i="2"/>
  <c r="AG149" i="2"/>
  <c r="AG150" i="2"/>
  <c r="AG151" i="2"/>
  <c r="AG152" i="2"/>
  <c r="AG153" i="2"/>
  <c r="AG154" i="2"/>
  <c r="AG155" i="2"/>
  <c r="AG156" i="2"/>
  <c r="AG157" i="2"/>
  <c r="AG158" i="2"/>
  <c r="AG159" i="2"/>
  <c r="AG160" i="2"/>
  <c r="AG161" i="2"/>
  <c r="AG162" i="2"/>
  <c r="AG163" i="2"/>
  <c r="AG164" i="2"/>
  <c r="AG165" i="2"/>
  <c r="AG166" i="2"/>
  <c r="AG167" i="2"/>
  <c r="AG168" i="2"/>
  <c r="AG169" i="2"/>
  <c r="AG170" i="2"/>
  <c r="AG171" i="2"/>
  <c r="AG172" i="2"/>
  <c r="AG173" i="2"/>
  <c r="AG174" i="2"/>
  <c r="AG175" i="2"/>
  <c r="AG176" i="2"/>
  <c r="AG177" i="2"/>
  <c r="AG178" i="2"/>
  <c r="AG179" i="2"/>
  <c r="AG180" i="2"/>
  <c r="AG181" i="2"/>
  <c r="AG182" i="2"/>
  <c r="AG183" i="2"/>
  <c r="AG184" i="2"/>
  <c r="AG185" i="2"/>
  <c r="AG186" i="2"/>
  <c r="AG187" i="2"/>
  <c r="AG188" i="2"/>
  <c r="AG189" i="2"/>
  <c r="AG190" i="2"/>
  <c r="AG191" i="2"/>
  <c r="AG192" i="2"/>
  <c r="AG193" i="2"/>
  <c r="AG194" i="2"/>
  <c r="AG195" i="2"/>
  <c r="AG196" i="2"/>
  <c r="AG197" i="2"/>
  <c r="AG198" i="2"/>
  <c r="AG199" i="2"/>
  <c r="AG200" i="2"/>
  <c r="AG201" i="2"/>
  <c r="AG202" i="2"/>
  <c r="AG203" i="2"/>
  <c r="AG204" i="2"/>
  <c r="AG205" i="2"/>
  <c r="AG206" i="2"/>
  <c r="AG207" i="2"/>
  <c r="AG208" i="2"/>
  <c r="AG209" i="2"/>
  <c r="AG210" i="2"/>
  <c r="AG211" i="2"/>
  <c r="AG212" i="2"/>
  <c r="AG213" i="2"/>
  <c r="AG214" i="2"/>
  <c r="AG215" i="2"/>
  <c r="AG216" i="2"/>
  <c r="AG217" i="2"/>
  <c r="AG218" i="2"/>
  <c r="AG219" i="2"/>
  <c r="AG220" i="2"/>
  <c r="AG221" i="2"/>
  <c r="AG222" i="2"/>
  <c r="AG223" i="2"/>
  <c r="AG224" i="2"/>
  <c r="AG225" i="2"/>
  <c r="AG226" i="2"/>
  <c r="AG227" i="2"/>
  <c r="AG228" i="2"/>
  <c r="AG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5" i="2"/>
  <c r="B23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5" i="2"/>
  <c r="C235" i="2"/>
  <c r="D235" i="2"/>
  <c r="E235" i="2"/>
  <c r="F23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93792CA-B59C-4774-BDAB-68068B2E3958}" keepAlive="1" name="Lekérdezés - metaverse+nft" description="A munkafüzetben levő „metaverse+nft” lekérdezés kapcsolata" type="5" refreshedVersion="8" background="1" saveData="1">
    <dbPr connection="Provider=Microsoft.Mashup.OleDb.1;Data Source=$Workbook$;Location=metaverse+nft;Extended Properties=&quot;&quot;" command="SELECT * FROM [metaverse+nft]"/>
  </connection>
  <connection id="2" xr16:uid="{C06C645E-33CC-43E9-8013-DA6FBB46FF0A}" keepAlive="1" name="Lekérdezés - metaverse+sandbox" description="A munkafüzetben levő „metaverse+sandbox” lekérdezés kapcsolata" type="5" refreshedVersion="8" background="1" saveData="1">
    <dbPr connection="Provider=Microsoft.Mashup.OleDb.1;Data Source=$Workbook$;Location=metaverse+sandbox;Extended Properties=&quot;&quot;" command="SELECT * FROM [metaverse+sandbox]"/>
  </connection>
  <connection id="3" xr16:uid="{196DAB00-4E98-4253-8877-49D0EA2B71C4}" keepAlive="1" name="Lekérdezés - metaverse+VR" description="A munkafüzetben levő „metaverse+VR” lekérdezés kapcsolata" type="5" refreshedVersion="0" background="1">
    <dbPr connection="Provider=Microsoft.Mashup.OleDb.1;Data Source=$Workbook$;Location=metaverse+VR;Extended Properties=&quot;&quot;" command="SELECT * FROM [metaverse+VR]"/>
  </connection>
  <connection id="4" xr16:uid="{331753A4-D15A-402B-9BE3-76DFD56FCF5A}" keepAlive="1" name="Lekérdezés - multiTimeline (1)" description="A munkafüzetben levő „multiTimeline (1)” lekérdezés kapcsolata" type="5" refreshedVersion="8" background="1" saveData="1">
    <dbPr connection="Provider=Microsoft.Mashup.OleDb.1;Data Source=$Workbook$;Location=&quot;multiTimeline (1)&quot;;Extended Properties=&quot;&quot;" command="SELECT * FROM [multiTimeline (1)]"/>
  </connection>
  <connection id="5" xr16:uid="{A20937D4-B827-4F54-AC04-E5938887386B}" keepAlive="1" name="Lekérdezés - nft+platform+IoT+VR+sandbox (2)" description="A munkafüzetben levő „nft+platform+IoT+VR+sandbox (2)” lekérdezés kapcsolata" type="5" refreshedVersion="8" background="1" saveData="1">
    <dbPr connection="Provider=Microsoft.Mashup.OleDb.1;Data Source=$Workbook$;Location=&quot;nft+platform+IoT+VR+sandbox (2)&quot;;Extended Properties=&quot;&quot;" command="SELECT * FROM [nft+platform+IoT+VR+sandbox (2)]"/>
  </connection>
  <connection id="6" xr16:uid="{28F7F7F1-461C-490E-93FE-1488B1660AE0}" keepAlive="1" name="Lekérdezés - nft+robotics" description="A munkafüzetben levő „nft+robotics” lekérdezés kapcsolata" type="5" refreshedVersion="0" background="1">
    <dbPr connection="Provider=Microsoft.Mashup.OleDb.1;Data Source=$Workbook$;Location=nft+robotics;Extended Properties=&quot;&quot;" command="SELECT * FROM [nft+robotics]"/>
  </connection>
  <connection id="7" xr16:uid="{152098BA-1CAC-47FC-8E81-42A3069C22EA}" keepAlive="1" name="Lekérdezés - nft+robotics (2)" description="A munkafüzetben levő „nft+robotics (2)” lekérdezés kapcsolata" type="5" refreshedVersion="0" background="1">
    <dbPr connection="Provider=Microsoft.Mashup.OleDb.1;Data Source=$Workbook$;Location=&quot;nft+robotics (2)&quot;;Extended Properties=&quot;&quot;" command="SELECT * FROM [nft+robotics (2)]"/>
  </connection>
  <connection id="8" xr16:uid="{F6B4DE84-EBDB-4F2E-B3DE-EC4D92692E6F}" keepAlive="1" name="Lekérdezés - platform+metaverse" description="A munkafüzetben levő „platform+metaverse” lekérdezés kapcsolata" type="5" refreshedVersion="8" background="1" saveData="1">
    <dbPr connection="Provider=Microsoft.Mashup.OleDb.1;Data Source=$Workbook$;Location=platform+metaverse;Extended Properties=&quot;&quot;" command="SELECT * FROM [platform+metaverse]"/>
  </connection>
  <connection id="9" xr16:uid="{BD4EA551-7BC4-443A-B345-C4676BE55DD6}" keepAlive="1" name="Lekérdezés - platform+robotics" description="A munkafüzetben levő „platform+robotics” lekérdezés kapcsolata" type="5" refreshedVersion="0" background="1">
    <dbPr connection="Provider=Microsoft.Mashup.OleDb.1;Data Source=$Workbook$;Location=platform+robotics;Extended Properties=&quot;&quot;" command="SELECT * FROM [platform+robotics]"/>
  </connection>
  <connection id="10" xr16:uid="{DC84EEDC-EB49-41B9-A899-7204E60D3A3D}" keepAlive="1" name="Lekérdezés - platform+robotics (2)" description="A munkafüzetben levő „platform+robotics (2)” lekérdezés kapcsolata" type="5" refreshedVersion="0" background="1">
    <dbPr connection="Provider=Microsoft.Mashup.OleDb.1;Data Source=$Workbook$;Location=&quot;platform+robotics (2)&quot;;Extended Properties=&quot;&quot;" command="SELECT * FROM [platform+robotics (2)]"/>
  </connection>
  <connection id="11" xr16:uid="{FD70788A-FCA8-4A67-B840-357CDC78C499}" keepAlive="1" name="Lekérdezés - platform+robotics (3)" description="A munkafüzetben levő „platform+robotics (3)” lekérdezés kapcsolata" type="5" refreshedVersion="0" background="1">
    <dbPr connection="Provider=Microsoft.Mashup.OleDb.1;Data Source=$Workbook$;Location=&quot;platform+robotics (3)&quot;;Extended Properties=&quot;&quot;" command="SELECT * FROM [platform+robotics (3)]"/>
  </connection>
  <connection id="12" xr16:uid="{ACCA8BA1-4CA4-45DA-99A6-01575494DA66}" keepAlive="1" name="Lekérdezés - robotics+nft" description="A munkafüzetben levő „robotics+nft” lekérdezés kapcsolata" type="5" refreshedVersion="8" background="1" saveData="1">
    <dbPr connection="Provider=Microsoft.Mashup.OleDb.1;Data Source=$Workbook$;Location=robotics+nft;Extended Properties=&quot;&quot;" command="SELECT * FROM [robotics+nft]"/>
  </connection>
  <connection id="13" xr16:uid="{94E08678-8E09-401C-9FFB-AB4A9503AD41}" keepAlive="1" name="Lekérdezés - robotics+sandbox" description="A munkafüzetben levő „robotics+sandbox” lekérdezés kapcsolata" type="5" refreshedVersion="0" background="1">
    <dbPr connection="Provider=Microsoft.Mashup.OleDb.1;Data Source=$Workbook$;Location=robotics+sandbox;Extended Properties=&quot;&quot;" command="SELECT * FROM [robotics+sandbox]"/>
  </connection>
  <connection id="14" xr16:uid="{691E426B-50A8-4C16-92FF-11F55AFC8A9A}" keepAlive="1" name="Lekérdezés - VR+Robotics" description="A munkafüzetben levő „VR+Robotics” lekérdezés kapcsolata" type="5" refreshedVersion="0" background="1">
    <dbPr connection="Provider=Microsoft.Mashup.OleDb.1;Data Source=$Workbook$;Location=VR+Robotics;Extended Properties=&quot;&quot;" command="SELECT * FROM [VR+Robotics]"/>
  </connection>
  <connection id="15" xr16:uid="{BFB0E964-D2C0-4FCD-9E47-A956E7FD094D}" keepAlive="1" name="Lekérdezés - VR+Robotics (2)" description="A munkafüzetben levő „VR+Robotics (2)” lekérdezés kapcsolata" type="5" refreshedVersion="0" background="1">
    <dbPr connection="Provider=Microsoft.Mashup.OleDb.1;Data Source=$Workbook$;Location=&quot;VR+Robotics (2)&quot;;Extended Properties=&quot;&quot;" command="SELECT * FROM [VR+Robotics (2)]"/>
  </connection>
</connections>
</file>

<file path=xl/sharedStrings.xml><?xml version="1.0" encoding="utf-8"?>
<sst xmlns="http://schemas.openxmlformats.org/spreadsheetml/2006/main" count="10447" uniqueCount="895">
  <si>
    <t>2022-08</t>
  </si>
  <si>
    <t>5</t>
  </si>
  <si>
    <t>36</t>
  </si>
  <si>
    <t>40</t>
  </si>
  <si>
    <t>16</t>
  </si>
  <si>
    <t>2022-07</t>
  </si>
  <si>
    <t>39</t>
  </si>
  <si>
    <t>18</t>
  </si>
  <si>
    <t>2022-06</t>
  </si>
  <si>
    <t>6</t>
  </si>
  <si>
    <t>23</t>
  </si>
  <si>
    <t>2022-05</t>
  </si>
  <si>
    <t>41</t>
  </si>
  <si>
    <t>32</t>
  </si>
  <si>
    <t>2022-04</t>
  </si>
  <si>
    <t>42</t>
  </si>
  <si>
    <t>2022-03</t>
  </si>
  <si>
    <t>7</t>
  </si>
  <si>
    <t>43</t>
  </si>
  <si>
    <t>2022-02</t>
  </si>
  <si>
    <t>68</t>
  </si>
  <si>
    <t>2022-01</t>
  </si>
  <si>
    <t>8</t>
  </si>
  <si>
    <t>46</t>
  </si>
  <si>
    <t>100</t>
  </si>
  <si>
    <t>2021-12</t>
  </si>
  <si>
    <t>35</t>
  </si>
  <si>
    <t>58</t>
  </si>
  <si>
    <t>2021-11</t>
  </si>
  <si>
    <t>37</t>
  </si>
  <si>
    <t>2021-10</t>
  </si>
  <si>
    <t>4</t>
  </si>
  <si>
    <t>34</t>
  </si>
  <si>
    <t>25</t>
  </si>
  <si>
    <t>2021-09</t>
  </si>
  <si>
    <t>31</t>
  </si>
  <si>
    <t>33</t>
  </si>
  <si>
    <t>21</t>
  </si>
  <si>
    <t>2021-08</t>
  </si>
  <si>
    <t>15</t>
  </si>
  <si>
    <t>2021-07</t>
  </si>
  <si>
    <t>2021-06</t>
  </si>
  <si>
    <t>30</t>
  </si>
  <si>
    <t>2021-05</t>
  </si>
  <si>
    <t>12</t>
  </si>
  <si>
    <t>2021-04</t>
  </si>
  <si>
    <t>17</t>
  </si>
  <si>
    <t>2021-03</t>
  </si>
  <si>
    <t>3</t>
  </si>
  <si>
    <t>22</t>
  </si>
  <si>
    <t>2021-02</t>
  </si>
  <si>
    <t>2021-01</t>
  </si>
  <si>
    <t>1</t>
  </si>
  <si>
    <t>2020-12</t>
  </si>
  <si>
    <t>29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</si>
  <si>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</si>
  <si>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</si>
  <si>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</si>
  <si>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</si>
  <si>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</si>
  <si>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</si>
  <si>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</si>
  <si>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</si>
  <si>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</si>
  <si>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38</t>
  </si>
  <si>
    <t>2020-02</t>
  </si>
  <si>
    <t>26</t>
  </si>
  <si>
    <t>2020-01</t>
  </si>
  <si>
    <t>2019-12</t>
  </si>
  <si>
    <t>2019-11</t>
  </si>
  <si>
    <t>2019-10</t>
  </si>
  <si>
    <t>2019-09</t>
  </si>
  <si>
    <t>2019-08</t>
  </si>
  <si>
    <t>2019-07</t>
  </si>
  <si>
    <t>24</t>
  </si>
  <si>
    <t>2019-06</t>
  </si>
  <si>
    <t>2019-05</t>
  </si>
  <si>
    <t>2019-04</t>
  </si>
  <si>
    <t>2019-03</t>
  </si>
  <si>
    <t>2019-02</t>
  </si>
  <si>
    <t>2019-01</t>
  </si>
  <si>
    <t>2018-12</t>
  </si>
  <si>
    <t>49</t>
  </si>
  <si>
    <t>20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</si>
  <si>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</si>
  <si>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</si>
  <si>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</si>
  <si>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</si>
  <si>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</si>
  <si>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</si>
  <si>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</si>
  <si>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</si>
  <si>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</si>
  <si>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</si>
  <si>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</si>
  <si>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51</t>
  </si>
  <si>
    <t>2017-12</t>
  </si>
  <si>
    <t>65</t>
  </si>
  <si>
    <t>2017-11</t>
  </si>
  <si>
    <t>50</t>
  </si>
  <si>
    <t>2017-10</t>
  </si>
  <si>
    <t>44</t>
  </si>
  <si>
    <t>2017-09</t>
  </si>
  <si>
    <t>19</t>
  </si>
  <si>
    <t>2017-08</t>
  </si>
  <si>
    <t>2017-07</t>
  </si>
  <si>
    <t>2017-06</t>
  </si>
  <si>
    <t>45</t>
  </si>
  <si>
    <t>2017-05</t>
  </si>
  <si>
    <t>2017-04</t>
  </si>
  <si>
    <t>2017-03</t>
  </si>
  <si>
    <t>2017-02</t>
  </si>
  <si>
    <t>2017-01</t>
  </si>
  <si>
    <t>57</t>
  </si>
  <si>
    <t>2016-12</t>
  </si>
  <si>
    <t>76</t>
  </si>
  <si>
    <t>2016-11</t>
  </si>
  <si>
    <t>2016-10</t>
  </si>
  <si>
    <t>64</t>
  </si>
  <si>
    <t>2016-09</t>
  </si>
  <si>
    <t>2016-08</t>
  </si>
  <si>
    <t>2016-07</t>
  </si>
  <si>
    <t>2016-06</t>
  </si>
  <si>
    <t>48</t>
  </si>
  <si>
    <t>2016-05</t>
  </si>
  <si>
    <t>2016-04</t>
  </si>
  <si>
    <t>2016-03</t>
  </si>
  <si>
    <t>2016-02</t>
  </si>
  <si>
    <t>27</t>
  </si>
  <si>
    <t>2016-01</t>
  </si>
  <si>
    <t>2015-12</t>
  </si>
  <si>
    <t>2015-11</t>
  </si>
  <si>
    <t>2015-10</t>
  </si>
  <si>
    <t>2015-09</t>
  </si>
  <si>
    <t>2015-08</t>
  </si>
  <si>
    <t>14</t>
  </si>
  <si>
    <t>2015-07</t>
  </si>
  <si>
    <t>2</t>
  </si>
  <si>
    <t>2015-06</t>
  </si>
  <si>
    <t>2015-05</t>
  </si>
  <si>
    <t>2015-04</t>
  </si>
  <si>
    <t>2015-03</t>
  </si>
  <si>
    <t>2015-02</t>
  </si>
  <si>
    <t>2015-01</t>
  </si>
  <si>
    <t>13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</si>
  <si>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</si>
  <si>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</si>
  <si>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</si>
  <si>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</si>
  <si>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</si>
  <si>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</si>
  <si>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</si>
  <si>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</si>
  <si>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</si>
  <si>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</si>
  <si>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</si>
  <si>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</si>
  <si>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</si>
  <si>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</si>
  <si>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</si>
  <si>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</si>
  <si>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</si>
  <si>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</si>
  <si>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</si>
  <si>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</si>
  <si>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</si>
  <si>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</si>
  <si>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</si>
  <si>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</si>
  <si>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</si>
  <si>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</si>
  <si>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</si>
  <si>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</si>
  <si>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</si>
  <si>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</si>
  <si>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</si>
  <si>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</si>
  <si>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</si>
  <si>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</si>
  <si>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</si>
  <si>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</si>
  <si>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</si>
  <si>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</si>
  <si>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</si>
  <si>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</si>
  <si>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</si>
  <si>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</si>
  <si>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</si>
  <si>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</si>
  <si>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</si>
  <si>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</si>
  <si>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</si>
  <si>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</si>
  <si>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</si>
  <si>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</si>
  <si>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</si>
  <si>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</si>
  <si>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</si>
  <si>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</si>
  <si>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</si>
  <si>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</si>
  <si>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</si>
  <si>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</si>
  <si>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</si>
  <si>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</si>
  <si>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</si>
  <si>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</si>
  <si>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</si>
  <si>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</si>
  <si>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</si>
  <si>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</si>
  <si>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</si>
  <si>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</si>
  <si>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</si>
  <si>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</si>
  <si>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</si>
  <si>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</si>
  <si>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</si>
  <si>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</si>
  <si>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</si>
  <si>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</si>
  <si>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</si>
  <si>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</si>
  <si>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</si>
  <si>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</si>
  <si>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</si>
  <si>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</si>
  <si>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</si>
  <si>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</si>
  <si>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</si>
  <si>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</si>
  <si>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</si>
  <si>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</si>
  <si>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</si>
  <si>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</si>
  <si>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</si>
  <si>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</si>
  <si>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</si>
  <si>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11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</si>
  <si>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</si>
  <si>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</si>
  <si>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</si>
  <si>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</si>
  <si>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</si>
  <si>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</si>
  <si>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</si>
  <si>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</si>
  <si>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</si>
  <si>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</si>
  <si>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</si>
  <si>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</si>
  <si>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</si>
  <si>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</si>
  <si>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</si>
  <si>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</si>
  <si>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</si>
  <si>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</si>
  <si>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</si>
  <si>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</si>
  <si>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</si>
  <si>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</si>
  <si>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</si>
  <si>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</si>
  <si>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</si>
  <si>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</si>
  <si>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</si>
  <si>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</si>
  <si>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</si>
  <si>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</si>
  <si>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</si>
  <si>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</si>
  <si>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</si>
  <si>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</si>
  <si>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</si>
  <si>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</si>
  <si>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</si>
  <si>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</si>
  <si>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</si>
  <si>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sandbox: (Világszerte)</t>
  </si>
  <si>
    <t>VR: (Világszerte)</t>
  </si>
  <si>
    <t>IoT: (Világszerte)</t>
  </si>
  <si>
    <t>platform: (Világszerte)</t>
  </si>
  <si>
    <t>nft: (Világszerte)</t>
  </si>
  <si>
    <t>Hónap</t>
  </si>
  <si>
    <t>sandbox</t>
  </si>
  <si>
    <t>VR</t>
  </si>
  <si>
    <t>IoT</t>
  </si>
  <si>
    <t>platform</t>
  </si>
  <si>
    <t>nft</t>
  </si>
  <si>
    <t>Sandbox</t>
  </si>
  <si>
    <t>Oszlop1</t>
  </si>
  <si>
    <t>Column1</t>
  </si>
  <si>
    <t>Column2</t>
  </si>
  <si>
    <t>Column3</t>
  </si>
  <si>
    <t>Kategória: Minden kategória</t>
  </si>
  <si>
    <t/>
  </si>
  <si>
    <t>robotics: (Világszerte)</t>
  </si>
  <si>
    <t>9</t>
  </si>
  <si>
    <t>10</t>
  </si>
  <si>
    <t>59</t>
  </si>
  <si>
    <t>74</t>
  </si>
  <si>
    <t>47</t>
  </si>
  <si>
    <t>28</t>
  </si>
  <si>
    <t>55</t>
  </si>
  <si>
    <t>53</t>
  </si>
  <si>
    <t>54</t>
  </si>
  <si>
    <t>56</t>
  </si>
  <si>
    <t>52</t>
  </si>
  <si>
    <t>61</t>
  </si>
  <si>
    <t>87</t>
  </si>
  <si>
    <t>91</t>
  </si>
  <si>
    <t>75</t>
  </si>
  <si>
    <t>72</t>
  </si>
  <si>
    <t>71</t>
  </si>
  <si>
    <t>69</t>
  </si>
  <si>
    <t>77</t>
  </si>
  <si>
    <t>70</t>
  </si>
  <si>
    <t>82</t>
  </si>
  <si>
    <t>79</t>
  </si>
  <si>
    <t>85</t>
  </si>
  <si>
    <t>86</t>
  </si>
  <si>
    <t>92</t>
  </si>
  <si>
    <t>96</t>
  </si>
  <si>
    <t>97</t>
  </si>
  <si>
    <t>90</t>
  </si>
  <si>
    <t>60</t>
  </si>
  <si>
    <t>78</t>
  </si>
  <si>
    <t>73</t>
  </si>
  <si>
    <t>63</t>
  </si>
  <si>
    <t>80</t>
  </si>
  <si>
    <t>66</t>
  </si>
  <si>
    <t>62</t>
  </si>
  <si>
    <t>metaverse</t>
  </si>
  <si>
    <t>2:1</t>
  </si>
  <si>
    <t>Metaverse,sandbox</t>
  </si>
  <si>
    <t>Metaverse, VR</t>
  </si>
  <si>
    <t>0,16:1</t>
  </si>
  <si>
    <t>Metaverse, nft</t>
  </si>
  <si>
    <t>Metaverse, IoT</t>
  </si>
  <si>
    <t>3,2258064516129:1</t>
  </si>
  <si>
    <t>Metaverse, platform</t>
  </si>
  <si>
    <t>0,40625:1</t>
  </si>
  <si>
    <t>metaverse: (Világszerte)</t>
  </si>
  <si>
    <t>0</t>
  </si>
  <si>
    <t>Column4</t>
  </si>
  <si>
    <t>0,366666666666667:1</t>
  </si>
  <si>
    <t xml:space="preserve">osztott ertek </t>
  </si>
  <si>
    <t xml:space="preserve">Metaverse, VR </t>
  </si>
  <si>
    <t>metaverse,nft</t>
  </si>
  <si>
    <t xml:space="preserve">metaverse, platform </t>
  </si>
  <si>
    <t>osztott ertek</t>
  </si>
  <si>
    <t>Metavrese, IoT</t>
  </si>
  <si>
    <t>Metaverse, sandbox</t>
  </si>
  <si>
    <t>metaverse,platform</t>
  </si>
  <si>
    <t>metaverse, IoT</t>
  </si>
  <si>
    <t>metaverse, VR</t>
  </si>
  <si>
    <t>Median</t>
  </si>
  <si>
    <t>METAVERSE belso koncentracioja</t>
  </si>
  <si>
    <t>83</t>
  </si>
  <si>
    <t>95</t>
  </si>
  <si>
    <t>94</t>
  </si>
  <si>
    <t>99</t>
  </si>
  <si>
    <t>93</t>
  </si>
  <si>
    <t>84</t>
  </si>
  <si>
    <t>88</t>
  </si>
  <si>
    <t>67</t>
  </si>
  <si>
    <t xml:space="preserve">osztott </t>
  </si>
  <si>
    <t xml:space="preserve">Osztott ertek </t>
  </si>
  <si>
    <t>robotics nft</t>
  </si>
  <si>
    <t>robotics, platform</t>
  </si>
  <si>
    <t>robotics, IoT</t>
  </si>
  <si>
    <t>rootics, VR</t>
  </si>
  <si>
    <t>robotics, sandbox</t>
  </si>
  <si>
    <t>robotics, metaverse</t>
  </si>
  <si>
    <t>Robotics belső koncentráció</t>
  </si>
  <si>
    <t xml:space="preserve">robotics osztott érték egy táblázatban </t>
  </si>
  <si>
    <t>Robotics</t>
  </si>
  <si>
    <t>robotics</t>
  </si>
  <si>
    <t>lépések</t>
  </si>
  <si>
    <t>url</t>
  </si>
  <si>
    <t>https://trends.google.com/trends/explore?date=all&amp;q=metaverse,nft</t>
  </si>
  <si>
    <t>az nft erősebb, mint a metaverse</t>
  </si>
  <si>
    <t>https://trends.google.com/trends/explore?date=all&amp;q=platform,nft</t>
  </si>
  <si>
    <t>az nft erősebb, mint a platform</t>
  </si>
  <si>
    <t>nincs</t>
  </si>
  <si>
    <t>https://trends.google.com/trends/explore?date=all&amp;q=IoT,nft</t>
  </si>
  <si>
    <t>az nft erősebb, mint az IoT</t>
  </si>
  <si>
    <t>nincs (éppen csak)</t>
  </si>
  <si>
    <t>indoklás</t>
  </si>
  <si>
    <t>kék csúcs &gt; 10</t>
  </si>
  <si>
    <t>kék csúcs &lt; 10</t>
  </si>
  <si>
    <t>https://trends.google.com/trends/explore?date=all&amp;q=VR,nft</t>
  </si>
  <si>
    <t>az nft erősebb, mint a VR</t>
  </si>
  <si>
    <t>https://trends.google.com/trends/explore?date=all&amp;q=sandbox,nft</t>
  </si>
  <si>
    <t>az nft erősebb, mint az sandbox</t>
  </si>
  <si>
    <t>https://trends.google.com/trends/explore?date=all&amp;q=robotics,nft</t>
  </si>
  <si>
    <t>az nft erősebb, mint a robotics</t>
  </si>
  <si>
    <t>értelmezés</t>
  </si>
  <si>
    <t>konklúziók</t>
  </si>
  <si>
    <t>ntf a horgony-fogalom</t>
  </si>
  <si>
    <t>az nft mellé egyenként vagy max további 4 fogalommal lekérdezések/letöltések indítandók</t>
  </si>
  <si>
    <t>mert az nft 100 %-os értéke nem változik, minden érték ennek függvénye</t>
  </si>
  <si>
    <t>az egy nagyságrendnyi eltérés tolerálható, mert nem nullázódik ki minden érték adott fogalom esetén</t>
  </si>
  <si>
    <t>eredmény</t>
  </si>
  <si>
    <t>nagyságrendi (1:10^i) eltérés?</t>
  </si>
  <si>
    <t>egy (i=1) nagyságrendnyi van</t>
  </si>
  <si>
    <t>az egész fenti logikai menete a letöltött csv alapján automatizálható</t>
  </si>
  <si>
    <t>5 helyett hét fogalmat lekérdező és integráló táblázat</t>
  </si>
  <si>
    <t>minimális szükséges lekérdezésszám = 2 (nft1+4, ill. nft2+2, ahol nft1=nft2)</t>
  </si>
  <si>
    <t>https://trends.google.com/trends/explore?date=all&amp;q=robotics,nft,sandbox</t>
  </si>
  <si>
    <t>https://trends.google.com/trends/explore?date=all&amp;q=metaverse,nft,platform,IoT,VR</t>
  </si>
  <si>
    <t>KategĂłria: Minden kategĂłria</t>
  </si>
  <si>
    <t>HĂłnap,metaverse: (VilĂˇgszerte),nft: (VilĂˇgszerte),platform: (VilĂˇgszerte),IoT: (VilĂˇgszerte),VR: (VilĂˇgszerte)</t>
  </si>
  <si>
    <t>2004-01,&lt; 1,1,16,&lt; 1,14</t>
  </si>
  <si>
    <t>2004-02,&lt; 1,1,18,&lt; 1,13</t>
  </si>
  <si>
    <t>2004-03,&lt; 1,1,16,&lt; 1,14</t>
  </si>
  <si>
    <t>2004-04,0,1,17,&lt; 1,13</t>
  </si>
  <si>
    <t>2004-05,&lt; 1,1,16,&lt; 1,13</t>
  </si>
  <si>
    <t>2004-06,0,1,19,&lt; 1,14</t>
  </si>
  <si>
    <t>2004-07,&lt; 1,1,19,&lt; 1,15</t>
  </si>
  <si>
    <t>2004-08,&lt; 1,1,19,&lt; 1,14</t>
  </si>
  <si>
    <t>2004-09,&lt; 1,1,21,&lt; 1,14</t>
  </si>
  <si>
    <t>2004-10,&lt; 1,1,20,&lt; 1,13</t>
  </si>
  <si>
    <t>2004-11,&lt; 1,1,17,&lt; 1,14</t>
  </si>
  <si>
    <t>2004-12,&lt; 1,1,14,&lt; 1,14</t>
  </si>
  <si>
    <t>2005-01,&lt; 1,1,16,&lt; 1,14</t>
  </si>
  <si>
    <t>2005-02,&lt; 1,1,16,&lt; 1,14</t>
  </si>
  <si>
    <t>2005-03,&lt; 1,1,16,&lt; 1,13</t>
  </si>
  <si>
    <t>2005-04,&lt; 1,1,15,&lt; 1,13</t>
  </si>
  <si>
    <t>2005-05,&lt; 1,1,16,&lt; 1,13</t>
  </si>
  <si>
    <t>2005-06,&lt; 1,1,15,&lt; 1,15</t>
  </si>
  <si>
    <t>2005-07,&lt; 1,1,16,&lt; 1,14</t>
  </si>
  <si>
    <t>2005-08,&lt; 1,1,16,&lt; 1,15</t>
  </si>
  <si>
    <t>2005-09,&lt; 1,1,15,&lt; 1,14</t>
  </si>
  <si>
    <t>2005-10,&lt; 1,1,16,&lt; 1,12</t>
  </si>
  <si>
    <t>2005-11,&lt; 1,1,15,&lt; 1,13</t>
  </si>
  <si>
    <t>2005-12,&lt; 1,1,16,&lt; 1,14</t>
  </si>
  <si>
    <t>2006-01,0,1,17,&lt; 1,14</t>
  </si>
  <si>
    <t>2006-02,&lt; 1,1,15,&lt; 1,13</t>
  </si>
  <si>
    <t>2006-03,&lt; 1,1,13,&lt; 1,12</t>
  </si>
  <si>
    <t>2006-04,&lt; 1,&lt; 1,13,&lt; 1,14</t>
  </si>
  <si>
    <t>2006-05,&lt; 1,1,16,&lt; 1,13</t>
  </si>
  <si>
    <t>2006-06,&lt; 1,1,14,&lt; 1,14</t>
  </si>
  <si>
    <t>2006-07,&lt; 1,1,14,&lt; 1,16</t>
  </si>
  <si>
    <t>2006-08,&lt; 1,1,14,&lt; 1,14</t>
  </si>
  <si>
    <t>2006-09,&lt; 1,&lt; 1,14,&lt; 1,15</t>
  </si>
  <si>
    <t>2006-10,&lt; 1,1,13,&lt; 1,15</t>
  </si>
  <si>
    <t>2006-11,&lt; 1,1,13,&lt; 1,14</t>
  </si>
  <si>
    <t>2006-12,&lt; 1,1,11,&lt; 1,14</t>
  </si>
  <si>
    <t>2007-01,&lt; 1,1,12,&lt; 1,15</t>
  </si>
  <si>
    <t>2007-02,&lt; 1,1,12,&lt; 1,15</t>
  </si>
  <si>
    <t>2007-03,&lt; 1,&lt; 1,12,&lt; 1,15</t>
  </si>
  <si>
    <t>2007-04,&lt; 1,&lt; 1,12,&lt; 1,17</t>
  </si>
  <si>
    <t>2007-05,&lt; 1,&lt; 1,13,&lt; 1,17</t>
  </si>
  <si>
    <t>2007-06,&lt; 1,&lt; 1,13,&lt; 1,17</t>
  </si>
  <si>
    <t>2007-07,&lt; 1,&lt; 1,13,&lt; 1,18</t>
  </si>
  <si>
    <t>2007-08,&lt; 1,&lt; 1,13,&lt; 1,17</t>
  </si>
  <si>
    <t>2007-09,&lt; 1,&lt; 1,12,&lt; 1,17</t>
  </si>
  <si>
    <t>2007-10,&lt; 1,&lt; 1,14,&lt; 1,16</t>
  </si>
  <si>
    <t>2007-11,&lt; 1,&lt; 1,14,&lt; 1,17</t>
  </si>
  <si>
    <t>2007-12,&lt; 1,&lt; 1,12,&lt; 1,17</t>
  </si>
  <si>
    <t>2008-01,&lt; 1,&lt; 1,14,&lt; 1,17</t>
  </si>
  <si>
    <t>2008-02,&lt; 1,&lt; 1,16,&lt; 1,17</t>
  </si>
  <si>
    <t>2008-03,&lt; 1,&lt; 1,13,&lt; 1,17</t>
  </si>
  <si>
    <t>2008-04,&lt; 1,&lt; 1,13,&lt; 1,16</t>
  </si>
  <si>
    <t>2008-05,&lt; 1,&lt; 1,14,&lt; 1,17</t>
  </si>
  <si>
    <t>2008-06,&lt; 1,&lt; 1,14,&lt; 1,17</t>
  </si>
  <si>
    <t>2008-07,&lt; 1,&lt; 1,14,&lt; 1,18</t>
  </si>
  <si>
    <t>2008-08,&lt; 1,&lt; 1,15,&lt; 1,18</t>
  </si>
  <si>
    <t>2008-09,&lt; 1,&lt; 1,16,&lt; 1,18</t>
  </si>
  <si>
    <t>2008-10,&lt; 1,&lt; 1,18,&lt; 1,18</t>
  </si>
  <si>
    <t>2008-11,&lt; 1,&lt; 1,15,&lt; 1,17</t>
  </si>
  <si>
    <t>2008-12,&lt; 1,&lt; 1,14,&lt; 1,17</t>
  </si>
  <si>
    <t>2009-01,&lt; 1,&lt; 1,14,&lt; 1,17</t>
  </si>
  <si>
    <t>2009-02,&lt; 1,&lt; 1,15,&lt; 1,17</t>
  </si>
  <si>
    <t>2009-03,&lt; 1,&lt; 1,16,&lt; 1,16</t>
  </si>
  <si>
    <t>2009-04,&lt; 1,&lt; 1,15,&lt; 1,15</t>
  </si>
  <si>
    <t>2009-05,&lt; 1,&lt; 1,15,&lt; 1,16</t>
  </si>
  <si>
    <t>2009-06,&lt; 1,&lt; 1,15,&lt; 1,18</t>
  </si>
  <si>
    <t>2009-07,&lt; 1,&lt; 1,15,&lt; 1,17</t>
  </si>
  <si>
    <t>2009-08,&lt; 1,&lt; 1,14,&lt; 1,17</t>
  </si>
  <si>
    <t>2009-09,&lt; 1,&lt; 1,16,&lt; 1,17</t>
  </si>
  <si>
    <t>2009-10,&lt; 1,&lt; 1,16,&lt; 1,16</t>
  </si>
  <si>
    <t>2009-11,&lt; 1,&lt; 1,16,&lt; 1,16</t>
  </si>
  <si>
    <t>2009-12,&lt; 1,&lt; 1,15,&lt; 1,17</t>
  </si>
  <si>
    <t>2010-01,&lt; 1,&lt; 1,15,&lt; 1,16</t>
  </si>
  <si>
    <t>2010-02,&lt; 1,&lt; 1,15,&lt; 1,17</t>
  </si>
  <si>
    <t>2010-03,&lt; 1,&lt; 1,17,&lt; 1,16</t>
  </si>
  <si>
    <t>2010-04,&lt; 1,&lt; 1,16,&lt; 1,16</t>
  </si>
  <si>
    <t>2010-05,&lt; 1,&lt; 1,17,&lt; 1,16</t>
  </si>
  <si>
    <t>2010-06,&lt; 1,&lt; 1,15,&lt; 1,16</t>
  </si>
  <si>
    <t>2010-07,&lt; 1,&lt; 1,15,&lt; 1,16</t>
  </si>
  <si>
    <t>2010-08,&lt; 1,&lt; 1,14,&lt; 1,16</t>
  </si>
  <si>
    <t>2010-09,&lt; 1,&lt; 1,15,&lt; 1,16</t>
  </si>
  <si>
    <t>2010-10,&lt; 1,&lt; 1,15,&lt; 1,15</t>
  </si>
  <si>
    <t>2010-11,&lt; 1,&lt; 1,15,&lt; 1,15</t>
  </si>
  <si>
    <t>2010-12,&lt; 1,&lt; 1,14,&lt; 1,16</t>
  </si>
  <si>
    <t>2011-01,&lt; 1,&lt; 1,13,&lt; 1,15</t>
  </si>
  <si>
    <t>2011-02,&lt; 1,&lt; 1,14,&lt; 1,15</t>
  </si>
  <si>
    <t>2011-03,&lt; 1,&lt; 1,15,&lt; 1,15</t>
  </si>
  <si>
    <t>2011-04,&lt; 1,&lt; 1,15,&lt; 1,15</t>
  </si>
  <si>
    <t>2011-05,&lt; 1,&lt; 1,15,&lt; 1,15</t>
  </si>
  <si>
    <t>2011-06,&lt; 1,&lt; 1,14,&lt; 1,16</t>
  </si>
  <si>
    <t>2011-07,&lt; 1,&lt; 1,14,&lt; 1,15</t>
  </si>
  <si>
    <t>2011-08,&lt; 1,&lt; 1,14,&lt; 1,16</t>
  </si>
  <si>
    <t>2011-09,&lt; 1,&lt; 1,14,&lt; 1,16</t>
  </si>
  <si>
    <t>2011-10,&lt; 1,&lt; 1,14,&lt; 1,15</t>
  </si>
  <si>
    <t>2011-11,&lt; 1,&lt; 1,14,&lt; 1,15</t>
  </si>
  <si>
    <t>2011-12,&lt; 1,&lt; 1,13,&lt; 1,15</t>
  </si>
  <si>
    <t>2012-01,&lt; 1,&lt; 1,14,&lt; 1,14</t>
  </si>
  <si>
    <t>2012-02,&lt; 1,&lt; 1,15,&lt; 1,15</t>
  </si>
  <si>
    <t>2012-03,&lt; 1,&lt; 1,15,&lt; 1,15</t>
  </si>
  <si>
    <t>2012-04,&lt; 1,&lt; 1,15,&lt; 1,15</t>
  </si>
  <si>
    <t>2012-05,&lt; 1,&lt; 1,14,&lt; 1,15</t>
  </si>
  <si>
    <t>2012-06,&lt; 1,&lt; 1,14,&lt; 1,16</t>
  </si>
  <si>
    <t>2012-07,&lt; 1,&lt; 1,13,&lt; 1,16</t>
  </si>
  <si>
    <t>2012-08,&lt; 1,&lt; 1,15,&lt; 1,16</t>
  </si>
  <si>
    <t>2012-09,&lt; 1,&lt; 1,16,&lt; 1,15</t>
  </si>
  <si>
    <t>2012-10,&lt; 1,&lt; 1,15,&lt; 1,15</t>
  </si>
  <si>
    <t>2012-11,&lt; 1,&lt; 1,14,&lt; 1,15</t>
  </si>
  <si>
    <t>2012-12,&lt; 1,&lt; 1,12,&lt; 1,15</t>
  </si>
  <si>
    <t>2013-01,&lt; 1,&lt; 1,14,&lt; 1,15</t>
  </si>
  <si>
    <t>2013-02,&lt; 1,&lt; 1,14,&lt; 1,15</t>
  </si>
  <si>
    <t>2013-03,&lt; 1,&lt; 1,14,&lt; 1,15</t>
  </si>
  <si>
    <t>2013-04,&lt; 1,&lt; 1,14,&lt; 1,15</t>
  </si>
  <si>
    <t>2013-05,&lt; 1,&lt; 1,14,&lt; 1,15</t>
  </si>
  <si>
    <t>2013-06,&lt; 1,&lt; 1,12,&lt; 1,16</t>
  </si>
  <si>
    <t>2013-07,&lt; 1,&lt; 1,13,&lt; 1,16</t>
  </si>
  <si>
    <t>2013-08,&lt; 1,&lt; 1,12,&lt; 1,15</t>
  </si>
  <si>
    <t>2013-09,&lt; 1,&lt; 1,14,&lt; 1,15</t>
  </si>
  <si>
    <t>2013-10,&lt; 1,&lt; 1,14,&lt; 1,15</t>
  </si>
  <si>
    <t>2013-11,&lt; 1,&lt; 1,13,&lt; 1,14</t>
  </si>
  <si>
    <t>2013-12,&lt; 1,&lt; 1,13,&lt; 1,15</t>
  </si>
  <si>
    <t>2014-01,&lt; 1,&lt; 1,14,1,15</t>
  </si>
  <si>
    <t>2014-02,&lt; 1,&lt; 1,15,1,15</t>
  </si>
  <si>
    <t>2014-03,&lt; 1,&lt; 1,14,1,15</t>
  </si>
  <si>
    <t>2014-04,&lt; 1,&lt; 1,15,1,14</t>
  </si>
  <si>
    <t>2014-05,&lt; 1,&lt; 1,15,1,14</t>
  </si>
  <si>
    <t>2014-06,&lt; 1,&lt; 1,15,1,16</t>
  </si>
  <si>
    <t>2014-07,&lt; 1,&lt; 1,15,1,16</t>
  </si>
  <si>
    <t>2014-08,&lt; 1,&lt; 1,14,1,15</t>
  </si>
  <si>
    <t>2014-09,&lt; 1,&lt; 1,15,1,17</t>
  </si>
  <si>
    <t>2014-10,&lt; 1,&lt; 1,16,1,16</t>
  </si>
  <si>
    <t>2014-11,&lt; 1,&lt; 1,14,1,15</t>
  </si>
  <si>
    <t>2014-12,&lt; 1,&lt; 1,13,1,16</t>
  </si>
  <si>
    <t>2015-01,&lt; 1,&lt; 1,14,1,16</t>
  </si>
  <si>
    <t>2015-02,&lt; 1,&lt; 1,14,1,17</t>
  </si>
  <si>
    <t>2015-03,&lt; 1,&lt; 1,15,2,18</t>
  </si>
  <si>
    <t>2015-04,&lt; 1,&lt; 1,15,2,17</t>
  </si>
  <si>
    <t>2015-05,&lt; 1,&lt; 1,15,2,16</t>
  </si>
  <si>
    <t>2015-06,&lt; 1,&lt; 1,15,3,19</t>
  </si>
  <si>
    <t>2015-07,&lt; 1,&lt; 1,15,2,19</t>
  </si>
  <si>
    <t>2015-08,&lt; 1,&lt; 1,14,3,18</t>
  </si>
  <si>
    <t>2015-09,&lt; 1,&lt; 1,17,3,19</t>
  </si>
  <si>
    <t>2015-10,&lt; 1,&lt; 1,18,3,19</t>
  </si>
  <si>
    <t>2015-11,&lt; 1,&lt; 1,15,3,21</t>
  </si>
  <si>
    <t>2015-12,&lt; 1,&lt; 1,14,3,26</t>
  </si>
  <si>
    <t>2016-01,&lt; 1,&lt; 1,15,3,25</t>
  </si>
  <si>
    <t>2016-02,&lt; 1,&lt; 1,17,4,29</t>
  </si>
  <si>
    <t>2016-03,&lt; 1,&lt; 1,17,4,42</t>
  </si>
  <si>
    <t>2016-04,&lt; 1,&lt; 1,16,4,40</t>
  </si>
  <si>
    <t>2016-05,&lt; 1,&lt; 1,17,4,36</t>
  </si>
  <si>
    <t>2016-06,&lt; 1,&lt; 1,17,4,48</t>
  </si>
  <si>
    <t>2016-07,&lt; 1,&lt; 1,18,4,45</t>
  </si>
  <si>
    <t>2016-08,&lt; 1,&lt; 1,18,4,40</t>
  </si>
  <si>
    <t>2016-09,&lt; 1,&lt; 1,16,5,44</t>
  </si>
  <si>
    <t>2016-10,&lt; 1,&lt; 1,17,5,61</t>
  </si>
  <si>
    <t>2016-11,&lt; 1,&lt; 1,19,5,58</t>
  </si>
  <si>
    <t>2016-12,&lt; 1,&lt; 1,16,4,77</t>
  </si>
  <si>
    <t>2017-01,&lt; 1,&lt; 1,18,5,57</t>
  </si>
  <si>
    <t>2017-02,&lt; 1,&lt; 1,19,5,46</t>
  </si>
  <si>
    <t>2017-03,&lt; 1,&lt; 1,19,6,43</t>
  </si>
  <si>
    <t>2017-04,&lt; 1,&lt; 1,19,6,43</t>
  </si>
  <si>
    <t>2017-05,&lt; 1,&lt; 1,18,6,43</t>
  </si>
  <si>
    <t>2017-06,&lt; 1,&lt; 1,19,5,45</t>
  </si>
  <si>
    <t>2017-07,&lt; 1,&lt; 1,19,5,43</t>
  </si>
  <si>
    <t>2017-08,&lt; 1,&lt; 1,19,5,44</t>
  </si>
  <si>
    <t>2017-09,&lt; 1,&lt; 1,19,6,42</t>
  </si>
  <si>
    <t>2017-10,&lt; 1,&lt; 1,21,6,44</t>
  </si>
  <si>
    <t>2017-11,&lt; 1,&lt; 1,21,6,50</t>
  </si>
  <si>
    <t>2017-12,&lt; 1,&lt; 1,19,6,62</t>
  </si>
  <si>
    <t>2018-01,&lt; 1,&lt; 1,21,6,52</t>
  </si>
  <si>
    <t>2018-02,&lt; 1,&lt; 1,21,6,43</t>
  </si>
  <si>
    <t>2018-03,&lt; 1,&lt; 1,24,6,42</t>
  </si>
  <si>
    <t>2018-04,&lt; 1,&lt; 1,23,6,41</t>
  </si>
  <si>
    <t>2018-05,&lt; 1,&lt; 1,24,6,39</t>
  </si>
  <si>
    <t>2018-06,&lt; 1,&lt; 1,25,5,42</t>
  </si>
  <si>
    <t>2018-07,&lt; 1,&lt; 1,23,6,39</t>
  </si>
  <si>
    <t>2018-08,&lt; 1,&lt; 1,23,6,40</t>
  </si>
  <si>
    <t>2018-09,&lt; 1,&lt; 1,24,6,36</t>
  </si>
  <si>
    <t>2018-10,&lt; 1,&lt; 1,23,6,38</t>
  </si>
  <si>
    <t>2018-11,&lt; 1,&lt; 1,23,6,41</t>
  </si>
  <si>
    <t>2018-12,&lt; 1,&lt; 1,21,5,49</t>
  </si>
  <si>
    <t>2019-01,&lt; 1,&lt; 1,23,6,42</t>
  </si>
  <si>
    <t>2019-02,&lt; 1,&lt; 1,24,6,37</t>
  </si>
  <si>
    <t>2019-03,&lt; 1,&lt; 1,25,6,37</t>
  </si>
  <si>
    <t>2019-04,&lt; 1,&lt; 1,25,6,36</t>
  </si>
  <si>
    <t>2019-05,&lt; 1,&lt; 1,24,6,38</t>
  </si>
  <si>
    <t>2019-06,&lt; 1,&lt; 1,24,5,43</t>
  </si>
  <si>
    <t>2019-07,&lt; 1,&lt; 1,24,6,39</t>
  </si>
  <si>
    <t>2019-08,&lt; 1,&lt; 1,24,6,38</t>
  </si>
  <si>
    <t>2019-09,&lt; 1,&lt; 1,25,6,37</t>
  </si>
  <si>
    <t>2019-10,&lt; 1,&lt; 1,27,6,35</t>
  </si>
  <si>
    <t>2019-11,&lt; 1,&lt; 1,26,6,41</t>
  </si>
  <si>
    <t>2019-12,&lt; 1,&lt; 1,24,5,46</t>
  </si>
  <si>
    <t>2020-01,&lt; 1,&lt; 1,25,6,41</t>
  </si>
  <si>
    <t>2020-02,&lt; 1,&lt; 1,25,6,37</t>
  </si>
  <si>
    <t>2020-03,&lt; 1,&lt; 1,38,5,36</t>
  </si>
  <si>
    <t>2020-04,&lt; 1,&lt; 1,40,5,37</t>
  </si>
  <si>
    <t>2020-05,&lt; 1,&lt; 1,33,5,38</t>
  </si>
  <si>
    <t>2020-06,&lt; 1,&lt; 1,32,5,38</t>
  </si>
  <si>
    <t>2020-07,&lt; 1,&lt; 1,33,5,37</t>
  </si>
  <si>
    <t>2020-08,&lt; 1,&lt; 1,33,5,34</t>
  </si>
  <si>
    <t>2020-09,&lt; 1,&lt; 1,33,5,33</t>
  </si>
  <si>
    <t>2020-10,&lt; 1,&lt; 1,31,5,35</t>
  </si>
  <si>
    <t>2020-11,&lt; 1,&lt; 1,28,4,38</t>
  </si>
  <si>
    <t>2020-12,&lt; 1,&lt; 1,30,5,42</t>
  </si>
  <si>
    <t>2021-01,&lt; 1,1,31,5,39</t>
  </si>
  <si>
    <t>2021-02,&lt; 1,3,31,5,35</t>
  </si>
  <si>
    <t>2021-03,&lt; 1,22,34,5,35</t>
  </si>
  <si>
    <t>2021-04,1,17,32,5,35</t>
  </si>
  <si>
    <t>2021-05,1,12,33,5,33</t>
  </si>
  <si>
    <t>2021-06,&lt; 1,7,31,5,33</t>
  </si>
  <si>
    <t>2021-07,&lt; 1,7,33,5,34</t>
  </si>
  <si>
    <t>2021-08,1,16,36,5,33</t>
  </si>
  <si>
    <t>2021-09,1,22,34,5,32</t>
  </si>
  <si>
    <t>2021-10,7,25,34,5,34</t>
  </si>
  <si>
    <t>2021-11,14,44,37,5,37</t>
  </si>
  <si>
    <t>2021-12,15,57,38,5,47</t>
  </si>
  <si>
    <t>2022-01,18,100,40,6,47</t>
  </si>
  <si>
    <t>2022-02,13,72,40,7,41</t>
  </si>
  <si>
    <t>2022-03,9,45,42,7,37</t>
  </si>
  <si>
    <t>2022-04,8,43,44,6,37</t>
  </si>
  <si>
    <t>2022-05,6,32,42,6,35</t>
  </si>
  <si>
    <t>2022-06,5,23,39,6,37</t>
  </si>
  <si>
    <t>2022-07,4,18,40,5,36</t>
  </si>
  <si>
    <t>2022-08,4,16,40,5,36</t>
  </si>
  <si>
    <t>HĂłnap,robotics: (VilĂˇgszerte),nft: (VilĂˇgszerte),sandbox: (VilĂˇgszerte)</t>
  </si>
  <si>
    <t>2004-01,18,1,2</t>
  </si>
  <si>
    <t>2004-02,18,1,2</t>
  </si>
  <si>
    <t>2004-03,17,1,2</t>
  </si>
  <si>
    <t>2004-04,15,1,3</t>
  </si>
  <si>
    <t>2004-05,14,1,3</t>
  </si>
  <si>
    <t>2004-06,13,1,3</t>
  </si>
  <si>
    <t>2004-07,14,1,2</t>
  </si>
  <si>
    <t>2004-08,15,1,2</t>
  </si>
  <si>
    <t>2004-09,14,1,2</t>
  </si>
  <si>
    <t>2004-10,14,1,2</t>
  </si>
  <si>
    <t>2004-11,13,1,2</t>
  </si>
  <si>
    <t>2004-12,14,1,2</t>
  </si>
  <si>
    <t>2005-01,13,1,2</t>
  </si>
  <si>
    <t>2005-02,12,1,2</t>
  </si>
  <si>
    <t>2005-03,12,1,2</t>
  </si>
  <si>
    <t>2005-04,11,1,3</t>
  </si>
  <si>
    <t>2005-05,10,1,2</t>
  </si>
  <si>
    <t>2005-06,9,1,2</t>
  </si>
  <si>
    <t>2005-07,10,1,2</t>
  </si>
  <si>
    <t>2005-08,10,1,2</t>
  </si>
  <si>
    <t>2005-09,10,1,2</t>
  </si>
  <si>
    <t>2005-10,10,1,2</t>
  </si>
  <si>
    <t>2005-11,10,1,2</t>
  </si>
  <si>
    <t>2005-12,10,1,2</t>
  </si>
  <si>
    <t>2006-01,10,1,2</t>
  </si>
  <si>
    <t>2006-02,9,1,2</t>
  </si>
  <si>
    <t>2006-03,9,1,2</t>
  </si>
  <si>
    <t>2006-04,7,&lt; 1,3</t>
  </si>
  <si>
    <t>2006-05,7,1,2</t>
  </si>
  <si>
    <t>2006-06,7,1,2</t>
  </si>
  <si>
    <t>2006-07,7,1,2</t>
  </si>
  <si>
    <t>2006-08,7,1,2</t>
  </si>
  <si>
    <t>2006-09,8,&lt; 1,3</t>
  </si>
  <si>
    <t>2006-10,7,1,3</t>
  </si>
  <si>
    <t>2006-11,7,1,3</t>
  </si>
  <si>
    <t>2006-12,7,1,3</t>
  </si>
  <si>
    <t>2007-01,7,1,3</t>
  </si>
  <si>
    <t>2007-02,7,1,3</t>
  </si>
  <si>
    <t>2007-03,8,&lt; 1,3</t>
  </si>
  <si>
    <t>2007-04,7,&lt; 1,4</t>
  </si>
  <si>
    <t>2007-05,6,&lt; 1,3</t>
  </si>
  <si>
    <t>2007-06,5,&lt; 1,3</t>
  </si>
  <si>
    <t>2007-07,5,&lt; 1,3</t>
  </si>
  <si>
    <t>2007-08,6,&lt; 1,3</t>
  </si>
  <si>
    <t>2007-09,6,&lt; 1,3</t>
  </si>
  <si>
    <t>2007-10,6,&lt; 1,3</t>
  </si>
  <si>
    <t>2007-11,5,&lt; 1,5</t>
  </si>
  <si>
    <t>2007-12,5,&lt; 1,6</t>
  </si>
  <si>
    <t>2008-01,6,&lt; 1,6</t>
  </si>
  <si>
    <t>2008-02,5,&lt; 1,4</t>
  </si>
  <si>
    <t>2008-03,6,&lt; 1,4</t>
  </si>
  <si>
    <t>2008-04,5,&lt; 1,4</t>
  </si>
  <si>
    <t>2008-05,5,&lt; 1,4</t>
  </si>
  <si>
    <t>2008-06,4,&lt; 1,4</t>
  </si>
  <si>
    <t>2008-07,4,&lt; 1,4</t>
  </si>
  <si>
    <t>2008-08,4,&lt; 1,4</t>
  </si>
  <si>
    <t>2008-09,4,&lt; 1,4</t>
  </si>
  <si>
    <t>2008-10,4,&lt; 1,4</t>
  </si>
  <si>
    <t>2008-11,4,&lt; 1,4</t>
  </si>
  <si>
    <t>2008-12,4,&lt; 1,4</t>
  </si>
  <si>
    <t>2009-01,5,&lt; 1,4</t>
  </si>
  <si>
    <t>2009-02,5,&lt; 1,4</t>
  </si>
  <si>
    <t>2009-03,5,&lt; 1,4</t>
  </si>
  <si>
    <t>2009-04,4,&lt; 1,5</t>
  </si>
  <si>
    <t>2009-05,4,&lt; 1,4</t>
  </si>
  <si>
    <t>2009-06,4,&lt; 1,4</t>
  </si>
  <si>
    <t>2009-07,4,&lt; 1,4</t>
  </si>
  <si>
    <t>2009-08,4,&lt; 1,4</t>
  </si>
  <si>
    <t>2009-09,4,&lt; 1,4</t>
  </si>
  <si>
    <t>2009-10,4,&lt; 1,4</t>
  </si>
  <si>
    <t>2009-11,4,&lt; 1,3</t>
  </si>
  <si>
    <t>2009-12,4,&lt; 1,4</t>
  </si>
  <si>
    <t>2010-01,4,&lt; 1,4</t>
  </si>
  <si>
    <t>2010-02,4,&lt; 1,4</t>
  </si>
  <si>
    <t>2010-03,4,&lt; 1,4</t>
  </si>
  <si>
    <t>2010-04,4,&lt; 1,4</t>
  </si>
  <si>
    <t>2010-05,3,&lt; 1,4</t>
  </si>
  <si>
    <t>2010-06,3,&lt; 1,4</t>
  </si>
  <si>
    <t>2010-07,3,&lt; 1,4</t>
  </si>
  <si>
    <t>2010-08,3,&lt; 1,4</t>
  </si>
  <si>
    <t>2010-09,3,&lt; 1,4</t>
  </si>
  <si>
    <t>2010-10,3,&lt; 1,3</t>
  </si>
  <si>
    <t>2010-11,3,&lt; 1,3</t>
  </si>
  <si>
    <t>2010-12,3,&lt; 1,4</t>
  </si>
  <si>
    <t>2011-01,3,&lt; 1,3</t>
  </si>
  <si>
    <t>2011-02,3,&lt; 1,4</t>
  </si>
  <si>
    <t>2011-03,4,&lt; 1,4</t>
  </si>
  <si>
    <t>2011-04,3,&lt; 1,4</t>
  </si>
  <si>
    <t>2011-05,3,&lt; 1,5</t>
  </si>
  <si>
    <t>2011-06,3,&lt; 1,4</t>
  </si>
  <si>
    <t>2011-07,3,&lt; 1,4</t>
  </si>
  <si>
    <t>2011-08,3,&lt; 1,4</t>
  </si>
  <si>
    <t>2011-09,3,&lt; 1,4</t>
  </si>
  <si>
    <t>2011-10,3,&lt; 1,3</t>
  </si>
  <si>
    <t>2011-11,3,&lt; 1,4</t>
  </si>
  <si>
    <t>2011-12,3,&lt; 1,4</t>
  </si>
  <si>
    <t>2012-01,4,&lt; 1,4</t>
  </si>
  <si>
    <t>2012-02,4,&lt; 1,4</t>
  </si>
  <si>
    <t>2012-03,4,&lt; 1,4</t>
  </si>
  <si>
    <t>2012-04,3,&lt; 1,4</t>
  </si>
  <si>
    <t>2012-05,3,&lt; 1,4</t>
  </si>
  <si>
    <t>2012-06,3,&lt; 1,4</t>
  </si>
  <si>
    <t>2012-07,2,&lt; 1,5</t>
  </si>
  <si>
    <t>2012-08,3,&lt; 1,5</t>
  </si>
  <si>
    <t>2012-09,4,&lt; 1,4</t>
  </si>
  <si>
    <t>2012-10,4,&lt; 1,4</t>
  </si>
  <si>
    <t>2012-11,3,&lt; 1,4</t>
  </si>
  <si>
    <t>2012-12,3,&lt; 1,5</t>
  </si>
  <si>
    <t>2013-01,4,&lt; 1,4</t>
  </si>
  <si>
    <t>2013-02,4,&lt; 1,5</t>
  </si>
  <si>
    <t>2013-03,4,&lt; 1,5</t>
  </si>
  <si>
    <t>2013-04,4,&lt; 1,5</t>
  </si>
  <si>
    <t>2013-05,3,&lt; 1,5</t>
  </si>
  <si>
    <t>2013-06,3,&lt; 1,5</t>
  </si>
  <si>
    <t>2013-07,3,&lt; 1,5</t>
  </si>
  <si>
    <t>2013-08,3,&lt; 1,4</t>
  </si>
  <si>
    <t>2013-09,3,&lt; 1,4</t>
  </si>
  <si>
    <t>2013-10,3,&lt; 1,4</t>
  </si>
  <si>
    <t>2013-11,3,&lt; 1,4</t>
  </si>
  <si>
    <t>2013-12,4,&lt; 1,4</t>
  </si>
  <si>
    <t>2014-01,4,&lt; 1,4</t>
  </si>
  <si>
    <t>2014-02,4,&lt; 1,4</t>
  </si>
  <si>
    <t>2014-03,4,&lt; 1,4</t>
  </si>
  <si>
    <t>2014-04,4,&lt; 1,4</t>
  </si>
  <si>
    <t>2014-05,3,&lt; 1,5</t>
  </si>
  <si>
    <t>2014-06,3,&lt; 1,4</t>
  </si>
  <si>
    <t>2014-07,3,&lt; 1,4</t>
  </si>
  <si>
    <t>2014-08,3,&lt; 1,4</t>
  </si>
  <si>
    <t>2014-09,4,&lt; 1,4</t>
  </si>
  <si>
    <t>2014-10,3,&lt; 1,3</t>
  </si>
  <si>
    <t>2014-11,4,&lt; 1,3</t>
  </si>
  <si>
    <t>2014-12,3,&lt; 1,3</t>
  </si>
  <si>
    <t>2015-01,4,&lt; 1,4</t>
  </si>
  <si>
    <t>2015-02,4,&lt; 1,3</t>
  </si>
  <si>
    <t>2015-03,4,&lt; 1,4</t>
  </si>
  <si>
    <t>2015-04,4,&lt; 1,4</t>
  </si>
  <si>
    <t>2015-05,3,&lt; 1,4</t>
  </si>
  <si>
    <t>2015-06,4,&lt; 1,4</t>
  </si>
  <si>
    <t>2015-07,3,&lt; 1,4</t>
  </si>
  <si>
    <t>2015-08,3,&lt; 1,4</t>
  </si>
  <si>
    <t>2015-09,4,&lt; 1,4</t>
  </si>
  <si>
    <t>2015-10,4,&lt; 1,3</t>
  </si>
  <si>
    <t>2015-11,4,&lt; 1,3</t>
  </si>
  <si>
    <t>2015-12,4,&lt; 1,4</t>
  </si>
  <si>
    <t>2016-01,4,&lt; 1,5</t>
  </si>
  <si>
    <t>2016-02,4,&lt; 1,4</t>
  </si>
  <si>
    <t>2016-03,4,&lt; 1,4</t>
  </si>
  <si>
    <t>2016-04,4,&lt; 1,4</t>
  </si>
  <si>
    <t>2016-05,3,&lt; 1,4</t>
  </si>
  <si>
    <t>2016-06,3,&lt; 1,4</t>
  </si>
  <si>
    <t>2016-07,3,&lt; 1,4</t>
  </si>
  <si>
    <t>2016-08,3,&lt; 1,3</t>
  </si>
  <si>
    <t>2016-09,4,&lt; 1,3</t>
  </si>
  <si>
    <t>2016-10,3,&lt; 1,3</t>
  </si>
  <si>
    <t>2016-11,4,&lt; 1,3</t>
  </si>
  <si>
    <t>2016-12,3,&lt; 1,3</t>
  </si>
  <si>
    <t>2017-01,4,&lt; 1,3</t>
  </si>
  <si>
    <t>2017-02,4,&lt; 1,4</t>
  </si>
  <si>
    <t>2017-03,4,&lt; 1,3</t>
  </si>
  <si>
    <t>2017-04,4,&lt; 1,4</t>
  </si>
  <si>
    <t>2017-05,4,&lt; 1,4</t>
  </si>
  <si>
    <t>2017-06,3,&lt; 1,4</t>
  </si>
  <si>
    <t>2017-07,4,&lt; 1,4</t>
  </si>
  <si>
    <t>2017-08,4,&lt; 1,3</t>
  </si>
  <si>
    <t>2017-09,4,&lt; 1,3</t>
  </si>
  <si>
    <t>2017-10,4,&lt; 1,3</t>
  </si>
  <si>
    <t>2017-11,5,&lt; 1,4</t>
  </si>
  <si>
    <t>2017-12,4,&lt; 1,4</t>
  </si>
  <si>
    <t>2018-01,5,&lt; 1,4</t>
  </si>
  <si>
    <t>2018-02,4,&lt; 1,3</t>
  </si>
  <si>
    <t>2018-03,4,&lt; 1,3</t>
  </si>
  <si>
    <t>2018-04,4,&lt; 1,3</t>
  </si>
  <si>
    <t>2018-05,4,&lt; 1,4</t>
  </si>
  <si>
    <t>2018-06,3,&lt; 1,3</t>
  </si>
  <si>
    <t>2018-07,3,&lt; 1,3</t>
  </si>
  <si>
    <t>2018-08,4,&lt; 1,3</t>
  </si>
  <si>
    <t>2018-09,4,&lt; 1,3</t>
  </si>
  <si>
    <t>2018-10,4,&lt; 1,3</t>
  </si>
  <si>
    <t>2018-11,4,&lt; 1,3</t>
  </si>
  <si>
    <t>2018-12,4,&lt; 1,3</t>
  </si>
  <si>
    <t>2019-01,4,&lt; 1,3</t>
  </si>
  <si>
    <t>2019-02,4,&lt; 1,3</t>
  </si>
  <si>
    <t>2019-03,4,&lt; 1,3</t>
  </si>
  <si>
    <t>2019-04,4,&lt; 1,3</t>
  </si>
  <si>
    <t>2019-05,4,&lt; 1,3</t>
  </si>
  <si>
    <t>2019-06,3,&lt; 1,4</t>
  </si>
  <si>
    <t>2019-07,3,&lt; 1,3</t>
  </si>
  <si>
    <t>2019-08,4,&lt; 1,3</t>
  </si>
  <si>
    <t>2019-09,4,&lt; 1,3</t>
  </si>
  <si>
    <t>2019-10,4,&lt; 1,3</t>
  </si>
  <si>
    <t>2019-11,4,&lt; 1,3</t>
  </si>
  <si>
    <t>2019-12,4,&lt; 1,3</t>
  </si>
  <si>
    <t>2020-01,4,&lt; 1,3</t>
  </si>
  <si>
    <t>2020-02,4,&lt; 1,3</t>
  </si>
  <si>
    <t>2020-03,3,&lt; 1,3</t>
  </si>
  <si>
    <t>2020-04,3,&lt; 1,4</t>
  </si>
  <si>
    <t>2020-05,3,&lt; 1,4</t>
  </si>
  <si>
    <t>2020-06,3,&lt; 1,4</t>
  </si>
  <si>
    <t>2020-07,3,&lt; 1,3</t>
  </si>
  <si>
    <t>2020-08,3,&lt; 1,3</t>
  </si>
  <si>
    <t>2020-09,3,&lt; 1,3</t>
  </si>
  <si>
    <t>2020-10,3,&lt; 1,3</t>
  </si>
  <si>
    <t>2020-11,3,&lt; 1,3</t>
  </si>
  <si>
    <t>2020-12,3,&lt; 1,3</t>
  </si>
  <si>
    <t>2021-01,3,1,3</t>
  </si>
  <si>
    <t>2021-02,3,3,3</t>
  </si>
  <si>
    <t>2021-03,3,22,4</t>
  </si>
  <si>
    <t>2021-04,3,17,4</t>
  </si>
  <si>
    <t>2021-05,3,12,4</t>
  </si>
  <si>
    <t>2021-06,3,7,5</t>
  </si>
  <si>
    <t>2021-07,3,7,5</t>
  </si>
  <si>
    <t>2021-08,3,16,4</t>
  </si>
  <si>
    <t>2021-09,3,22,4</t>
  </si>
  <si>
    <t>2021-10,3,25,4</t>
  </si>
  <si>
    <t>2021-11,3,44,8</t>
  </si>
  <si>
    <t>2021-12,3,57,8</t>
  </si>
  <si>
    <t>2022-01,4,100,8</t>
  </si>
  <si>
    <t>2022-02,4,72,7</t>
  </si>
  <si>
    <t>2022-03,4,45,7</t>
  </si>
  <si>
    <t>2022-04,4,43,7</t>
  </si>
  <si>
    <t>2022-05,4,32,6</t>
  </si>
  <si>
    <t>2022-06,4,23,5</t>
  </si>
  <si>
    <t>2022-07,3,18,5</t>
  </si>
  <si>
    <t>2022-08,3,16,5</t>
  </si>
  <si>
    <t>az nft letöltött adatsora minden hónapban azonos kell, hogy legyen (=önellenőrzés - ideális eset)</t>
  </si>
  <si>
    <t>HĂłnap</t>
  </si>
  <si>
    <t>metaverse: (VilĂˇgszerte)</t>
  </si>
  <si>
    <t>nft: (VilĂˇgszerte)</t>
  </si>
  <si>
    <t>platform: (VilĂˇgszerte)</t>
  </si>
  <si>
    <t>IoT: (VilĂˇgszerte)</t>
  </si>
  <si>
    <t>VR: (VilĂˇgszerte)</t>
  </si>
  <si>
    <t>&lt; 1</t>
  </si>
  <si>
    <t>robotics: (VilĂˇgszerte)</t>
  </si>
  <si>
    <t>sandbox: (VilĂˇgszerte)</t>
  </si>
  <si>
    <t>elrejtendő</t>
  </si>
  <si>
    <t>ellenőrzés2</t>
  </si>
  <si>
    <t>ellenőrzés1</t>
  </si>
  <si>
    <t>ellenőrzés3</t>
  </si>
  <si>
    <t>csv</t>
  </si>
  <si>
    <t>feladat</t>
  </si>
  <si>
    <t>ellenőrizni, azonos-e a zöld munkalapfülek és a fehér munkalapfülek logikája, eredménye?!</t>
  </si>
  <si>
    <t>megjegyzés</t>
  </si>
  <si>
    <t>az idő múlásával a fenti lépések eredménye nem biztos, hogy bármikor reprodukálható lesz (vö. új 100%, ill. változó nyersadatok)</t>
  </si>
  <si>
    <t>ez amegoldási logika nem szól a horgony-fogalom univerzális felismerésének algoritmusáról teljes részletességgel</t>
  </si>
  <si>
    <t>Cím</t>
  </si>
  <si>
    <t>Programozási feladatok tervezése, avagy ötnél több Google-Trends-adatsor integrálása</t>
  </si>
  <si>
    <t>Szerző</t>
  </si>
  <si>
    <t>Pitlik László</t>
  </si>
  <si>
    <t>Kiadó</t>
  </si>
  <si>
    <t>MIAÚ</t>
  </si>
  <si>
    <t>Nr.</t>
  </si>
  <si>
    <t>URL</t>
  </si>
  <si>
    <t>https://miau.my-x.hu/miau/287/tutorial_google_trends_5plus.xlsx</t>
  </si>
  <si>
    <t>Title</t>
  </si>
  <si>
    <t>Planning tasks for programming or integration more than 5 timeseries from Google Trends</t>
  </si>
  <si>
    <t>szakirodalom</t>
  </si>
  <si>
    <t>https://www.bing.com/search?pglt=41&amp;q=integration+of+more+than+5+google+trends+time+series+online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</si>
</sst>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2" borderId="0" xfId="0" applyFill="1"/>
    <xf numFmtId="1" fontId="0" fillId="2" borderId="0" xfId="0" applyNumberFormat="1" applyFill="1" applyAlignment="1">
      <alignment horizontal="right"/>
    </xf>
    <xf numFmtId="1" fontId="0" fillId="2" borderId="0" xfId="0" applyNumberFormat="1" applyFill="1"/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1" xfId="0" applyFill="1" applyBorder="1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0" fillId="0" borderId="4" xfId="0" applyBorder="1"/>
    <xf numFmtId="0" fontId="0" fillId="3" borderId="4" xfId="0" applyFill="1" applyBorder="1" applyAlignment="1">
      <alignment horizontal="right"/>
    </xf>
    <xf numFmtId="0" fontId="0" fillId="3" borderId="6" xfId="0" applyFill="1" applyBorder="1"/>
    <xf numFmtId="0" fontId="0" fillId="0" borderId="7" xfId="0" applyBorder="1" applyAlignment="1">
      <alignment horizontal="right"/>
    </xf>
    <xf numFmtId="0" fontId="0" fillId="0" borderId="6" xfId="0" applyBorder="1"/>
    <xf numFmtId="0" fontId="0" fillId="4" borderId="7" xfId="0" applyFill="1" applyBorder="1" applyAlignment="1">
      <alignment horizontal="right"/>
    </xf>
    <xf numFmtId="0" fontId="0" fillId="2" borderId="6" xfId="0" applyFill="1" applyBorder="1"/>
    <xf numFmtId="0" fontId="0" fillId="3" borderId="8" xfId="0" applyFill="1" applyBorder="1"/>
    <xf numFmtId="0" fontId="0" fillId="0" borderId="9" xfId="0" applyBorder="1"/>
    <xf numFmtId="0" fontId="0" fillId="4" borderId="10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0" borderId="7" xfId="0" applyBorder="1"/>
    <xf numFmtId="0" fontId="0" fillId="0" borderId="6" xfId="0" applyBorder="1" applyAlignment="1">
      <alignment horizontal="right"/>
    </xf>
    <xf numFmtId="0" fontId="0" fillId="4" borderId="7" xfId="0" applyFill="1" applyBorder="1"/>
    <xf numFmtId="0" fontId="0" fillId="3" borderId="8" xfId="0" applyFill="1" applyBorder="1" applyAlignment="1">
      <alignment horizontal="right"/>
    </xf>
    <xf numFmtId="0" fontId="0" fillId="4" borderId="10" xfId="0" applyFill="1" applyBorder="1"/>
    <xf numFmtId="0" fontId="0" fillId="3" borderId="9" xfId="0" applyFill="1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1" fontId="0" fillId="4" borderId="4" xfId="0" applyNumberFormat="1" applyFill="1" applyBorder="1"/>
    <xf numFmtId="1" fontId="0" fillId="5" borderId="4" xfId="0" applyNumberFormat="1" applyFill="1" applyBorder="1"/>
    <xf numFmtId="1" fontId="0" fillId="5" borderId="5" xfId="0" applyNumberFormat="1" applyFill="1" applyBorder="1"/>
    <xf numFmtId="0" fontId="0" fillId="4" borderId="6" xfId="0" applyFill="1" applyBorder="1" applyAlignment="1">
      <alignment horizontal="right"/>
    </xf>
    <xf numFmtId="1" fontId="0" fillId="4" borderId="7" xfId="0" applyNumberFormat="1" applyFill="1" applyBorder="1"/>
    <xf numFmtId="0" fontId="0" fillId="4" borderId="8" xfId="0" applyFill="1" applyBorder="1" applyAlignment="1">
      <alignment horizontal="right"/>
    </xf>
    <xf numFmtId="1" fontId="0" fillId="4" borderId="9" xfId="0" applyNumberFormat="1" applyFill="1" applyBorder="1"/>
    <xf numFmtId="1" fontId="0" fillId="4" borderId="10" xfId="0" applyNumberFormat="1" applyFill="1" applyBorder="1"/>
    <xf numFmtId="0" fontId="0" fillId="0" borderId="13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0" borderId="25" xfId="0" applyNumberFormat="1" applyBorder="1"/>
    <xf numFmtId="1" fontId="0" fillId="0" borderId="26" xfId="0" applyNumberFormat="1" applyBorder="1"/>
    <xf numFmtId="1" fontId="0" fillId="0" borderId="16" xfId="0" applyNumberFormat="1" applyBorder="1"/>
    <xf numFmtId="0" fontId="0" fillId="2" borderId="0" xfId="0" applyFill="1" applyAlignment="1">
      <alignment horizontal="right"/>
    </xf>
    <xf numFmtId="0" fontId="0" fillId="3" borderId="3" xfId="0" applyFill="1" applyBorder="1" applyAlignment="1">
      <alignment horizontal="right"/>
    </xf>
    <xf numFmtId="1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2" borderId="3" xfId="0" applyNumberFormat="1" applyFill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0" fontId="0" fillId="4" borderId="0" xfId="0" applyFill="1" applyAlignment="1">
      <alignment horizontal="right"/>
    </xf>
    <xf numFmtId="2" fontId="0" fillId="2" borderId="2" xfId="0" applyNumberFormat="1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4" fillId="0" borderId="0" xfId="1"/>
    <xf numFmtId="17" fontId="0" fillId="0" borderId="0" xfId="0" applyNumberFormat="1"/>
    <xf numFmtId="0" fontId="3" fillId="0" borderId="0" xfId="0" applyFont="1"/>
    <xf numFmtId="0" fontId="0" fillId="7" borderId="0" xfId="0" applyFill="1"/>
    <xf numFmtId="0" fontId="0" fillId="0" borderId="0" xfId="0" applyAlignment="1">
      <alignment wrapText="1"/>
    </xf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5" fillId="8" borderId="0" xfId="1" applyFont="1" applyFill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Hyperlink" xfId="1" builtinId="8"/>
    <cellStyle name="Normal" xfId="0" builtinId="0"/>
  </cellStyles>
  <dxfs count="2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24</xdr:col>
      <xdr:colOff>436343</xdr:colOff>
      <xdr:row>42</xdr:row>
      <xdr:rowOff>109516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2C89C4D-D1DA-C0C8-5388-DF4A9BC89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0"/>
          <a:ext cx="14457143" cy="77904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24</xdr:col>
      <xdr:colOff>360152</xdr:colOff>
      <xdr:row>84</xdr:row>
      <xdr:rowOff>132381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99B4AD3-D44C-81E4-75CE-E021AF67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8382000"/>
          <a:ext cx="14380952" cy="77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24</xdr:col>
      <xdr:colOff>360152</xdr:colOff>
      <xdr:row>128</xdr:row>
      <xdr:rowOff>97457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F5A93E2F-6EE7-EFFC-23A0-ECB8B4E02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5113000"/>
          <a:ext cx="14380952" cy="7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24</xdr:col>
      <xdr:colOff>350628</xdr:colOff>
      <xdr:row>173</xdr:row>
      <xdr:rowOff>157752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5895C242-941A-77A4-566A-37BD9FDF1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22936200"/>
          <a:ext cx="14371428" cy="79809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24</xdr:col>
      <xdr:colOff>369676</xdr:colOff>
      <xdr:row>217</xdr:row>
      <xdr:rowOff>145076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59CF6FF8-94E5-0C0E-E03C-E0F0AAFEB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0937200"/>
          <a:ext cx="14390476" cy="7790476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52</xdr:col>
      <xdr:colOff>379200</xdr:colOff>
      <xdr:row>44</xdr:row>
      <xdr:rowOff>14895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30075861-9BA7-9CA8-9D9F-70A508397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678400" y="0"/>
          <a:ext cx="14400000" cy="7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24</xdr:col>
      <xdr:colOff>360152</xdr:colOff>
      <xdr:row>261</xdr:row>
      <xdr:rowOff>154600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642B8EDE-AAF3-FAAB-B989-3788C846F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38760400"/>
          <a:ext cx="14380952" cy="7800000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45</xdr:row>
      <xdr:rowOff>0</xdr:rowOff>
    </xdr:from>
    <xdr:to>
      <xdr:col>52</xdr:col>
      <xdr:colOff>331581</xdr:colOff>
      <xdr:row>88</xdr:row>
      <xdr:rowOff>116505</xdr:rowOff>
    </xdr:to>
    <xdr:pic>
      <xdr:nvPicPr>
        <xdr:cNvPr id="9" name="Kép 8">
          <a:extLst>
            <a:ext uri="{FF2B5EF4-FFF2-40B4-BE49-F238E27FC236}">
              <a16:creationId xmlns:a16="http://schemas.microsoft.com/office/drawing/2014/main" id="{E32589F3-DE1C-06CA-442A-073F4B000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678400" y="8001000"/>
          <a:ext cx="14352381" cy="776190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5" xr16:uid="{F4A86F24-2E53-4A61-91BE-77462C6342DD}" autoFormatId="16" applyNumberFormats="0" applyBorderFormats="0" applyFontFormats="0" applyPatternFormats="0" applyAlignmentFormats="0" applyWidthHeightFormats="0">
  <queryTableRefresh nextId="13" unboundColumnsRight="2">
    <queryTableFields count="8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11" dataBound="0" tableColumnId="12"/>
      <queryTableField id="12" dataBound="0" tableColumnId="1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2" connectionId="1" xr16:uid="{54DA6CFE-E278-4300-A669-0AED8008E991}" autoFormatId="16" applyNumberFormats="0" applyBorderFormats="0" applyFontFormats="0" applyPatternFormats="0" applyAlignmentFormats="0" applyWidthHeightFormats="0">
  <queryTableRefresh nextId="5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3" connectionId="8" xr16:uid="{6FE93E6F-3276-4168-A181-8FBA3C10E2E8}" autoFormatId="16" applyNumberFormats="0" applyBorderFormats="0" applyFontFormats="0" applyPatternFormats="0" applyAlignmentFormats="0" applyWidthHeightFormats="0">
  <queryTableRefresh nextId="4">
    <queryTableFields count="3">
      <queryTableField id="1" name="Column1" tableColumnId="1"/>
      <queryTableField id="2" name="Column2" tableColumnId="2"/>
      <queryTableField id="3" name="Column3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4" xr16:uid="{FC135CC4-CE74-43D2-8469-7CA27B59A9A1}" autoFormatId="16" applyNumberFormats="0" applyBorderFormats="0" applyFontFormats="0" applyPatternFormats="0" applyAlignmentFormats="0" applyWidthHeightFormats="0">
  <queryTableRefresh nextId="6" unboundColumnsRight="1">
    <queryTableFields count="4">
      <queryTableField id="1" name="Column1" tableColumnId="1"/>
      <queryTableField id="2" name="Column2" tableColumnId="2"/>
      <queryTableField id="3" name="Column3" tableColumnId="3"/>
      <queryTableField id="5" dataBound="0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4" connectionId="2" xr16:uid="{95FC2542-509D-4AB9-BE35-636F994D6033}" autoFormatId="16" applyNumberFormats="0" applyBorderFormats="0" applyFontFormats="0" applyPatternFormats="0" applyAlignmentFormats="0" applyWidthHeightFormats="0">
  <queryTableRefresh nextId="6" unboundColumnsRight="1">
    <queryTableFields count="4">
      <queryTableField id="1" name="Column1" tableColumnId="1"/>
      <queryTableField id="2" name="Column2" tableColumnId="2"/>
      <queryTableField id="3" name="Column3" tableColumnId="3"/>
      <queryTableField id="5" dataBound="0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5B0A1F-0556-407E-B13D-97F65C9A6BD5}" name="nft_platform_IoT_VR_sandbox__2" displayName="nft_platform_IoT_VR_sandbox__2" ref="A1:H228" tableType="queryTable" totalsRowShown="0">
  <autoFilter ref="A1:H228" xr:uid="{E03AA756-F4DA-428E-A794-CCD0C9733157}"/>
  <tableColumns count="8">
    <tableColumn id="1" xr3:uid="{799D4B19-5FAE-45B8-95A5-5724DC98A001}" uniqueName="1" name="Oszlop1" queryTableFieldId="1" dataDxfId="21"/>
    <tableColumn id="2" xr3:uid="{D368123D-D876-4935-8CC3-BA084D0848B9}" uniqueName="2" name="nft" queryTableFieldId="2" dataDxfId="20"/>
    <tableColumn id="3" xr3:uid="{AE50021C-BEF1-4F6A-B239-834D40385EC5}" uniqueName="3" name="platform" queryTableFieldId="3" dataDxfId="19"/>
    <tableColumn id="4" xr3:uid="{3E5A1AB3-D367-4241-9D8E-81AC19AF39E3}" uniqueName="4" name="IoT" queryTableFieldId="4" dataDxfId="18"/>
    <tableColumn id="5" xr3:uid="{E77198D1-2DBA-4A4F-97D8-CA8FFDAA0997}" uniqueName="5" name="VR" queryTableFieldId="5" dataDxfId="17"/>
    <tableColumn id="6" xr3:uid="{7108D846-CC21-4744-BC9B-B1EEF6F10346}" uniqueName="6" name="Sandbox" queryTableFieldId="6" dataDxfId="16"/>
    <tableColumn id="12" xr3:uid="{7FB21EF1-97BF-48EA-BBF1-492C8C7A5005}" uniqueName="12" name="metaverse" queryTableFieldId="11" dataDxfId="15"/>
    <tableColumn id="13" xr3:uid="{9F5B7685-90D6-46EF-8B00-67D0A36A63BB}" uniqueName="13" name="Robotics" queryTableFieldId="12" dataDxfId="1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C03C496-05E0-4FE1-B82A-93076D55ACCB}" name="metaverse_nft" displayName="metaverse_nft" ref="A1:C228" tableType="queryTable" totalsRowShown="0">
  <autoFilter ref="A1:C228" xr:uid="{68664F7D-9BDC-46A6-BA4D-DC3C60574EAD}"/>
  <tableColumns count="3">
    <tableColumn id="1" xr3:uid="{EDD01431-59B4-4F04-AF48-B995D35C9FAF}" uniqueName="1" name="Column1" queryTableFieldId="1" dataDxfId="13"/>
    <tableColumn id="2" xr3:uid="{3B299D35-27AC-4ABE-B4CA-CB048A6D3EB8}" uniqueName="2" name="metaverse" queryTableFieldId="2" dataDxfId="12"/>
    <tableColumn id="3" xr3:uid="{53EE83FD-391E-4D03-9197-00F3C70CDAE8}" uniqueName="3" name="nft" queryTableFieldId="3" dataDxfId="1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78D97E7-34C8-429B-9694-6B6830776FE3}" name="platform_metaverse" displayName="platform_metaverse" ref="A1:C228" tableType="queryTable" totalsRowShown="0">
  <autoFilter ref="A1:C228" xr:uid="{8B4EC9A4-885A-4350-BF00-35578E8B6E35}"/>
  <tableColumns count="3">
    <tableColumn id="1" xr3:uid="{82AED1AA-6776-43CC-9F73-DE549A8EE923}" uniqueName="1" name="Column1" queryTableFieldId="1" dataDxfId="10"/>
    <tableColumn id="2" xr3:uid="{DCC732A6-5DCF-4AC7-8AD3-34DAEABF99DA}" uniqueName="2" name="Column2" queryTableFieldId="2" dataDxfId="9"/>
    <tableColumn id="3" xr3:uid="{105C1964-533C-4CFA-A481-66B1191667A1}" uniqueName="3" name="Column3" queryTableFieldId="3" dataDxfId="8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B278A29-6D37-4457-86AC-4129727D1773}" name="multiTimeline__1" displayName="multiTimeline__1" ref="A1:D228" tableType="queryTable" totalsRowShown="0">
  <autoFilter ref="A1:D228" xr:uid="{11BEA1C7-4284-4DE0-89D3-854F71E49AE6}"/>
  <tableColumns count="4">
    <tableColumn id="1" xr3:uid="{625A88DE-2067-41F6-A38C-C2744D2FDCD6}" uniqueName="1" name="Column1" queryTableFieldId="1" dataDxfId="7"/>
    <tableColumn id="2" xr3:uid="{B73BEEEE-22EB-4672-B315-B7A134F88C21}" uniqueName="2" name="Column2" queryTableFieldId="2" dataDxfId="6"/>
    <tableColumn id="3" xr3:uid="{2A0D1BF4-F68D-40A5-B5DC-41B22238A4A8}" uniqueName="3" name="Column3" queryTableFieldId="3" dataDxfId="5"/>
    <tableColumn id="5" xr3:uid="{3B217D62-01C1-49A4-8656-626252A2B3C6}" uniqueName="5" name="Column4" queryTableFieldId="5" dataDxfId="4">
      <calculatedColumnFormula>multiTimeline__1[[#This Row],[Column2]]/multiTimeline__1[[#This Row],[Column3]]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114C78-14E8-44D3-A547-A565F05E9695}" name="metaverse_sandbox" displayName="metaverse_sandbox" ref="A1:D228" tableType="queryTable" totalsRowShown="0">
  <autoFilter ref="A1:D228" xr:uid="{2B1FB23E-10EA-476B-8C4E-9DCDCC97FF52}"/>
  <tableColumns count="4">
    <tableColumn id="1" xr3:uid="{D0AD7589-D844-4F2A-986B-3A469076CE7A}" uniqueName="1" name="Column1" queryTableFieldId="1" dataDxfId="3"/>
    <tableColumn id="2" xr3:uid="{2E1AF7DF-E8FE-490F-9896-0D14F114F09B}" uniqueName="2" name="Column2" queryTableFieldId="2" dataDxfId="2"/>
    <tableColumn id="3" xr3:uid="{701442FA-5EF3-4842-AB83-9D79B19A4B08}" uniqueName="3" name="Column3" queryTableFieldId="3" dataDxfId="1"/>
    <tableColumn id="5" xr3:uid="{60F97BDF-FBB7-4C52-9CCA-80D1C81ECD2D}" uniqueName="5" name="Column4" queryTableFieldId="5" dataDxfId="0">
      <calculatedColumnFormula>metaverse_sandbox[[#This Row],[Column2]]/metaverse_sandbox[[#This Row],[Column3]]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date=all&amp;q=metaverse,nft,platform,IoT,VR" TargetMode="External"/><Relationship Id="rId3" Type="http://schemas.openxmlformats.org/officeDocument/2006/relationships/hyperlink" Target="https://trends.google.com/trends/explore?date=all&amp;q=IoT,nft" TargetMode="External"/><Relationship Id="rId7" Type="http://schemas.openxmlformats.org/officeDocument/2006/relationships/hyperlink" Target="https://trends.google.com/trends/explore?date=all&amp;q=robotics,nft,sandbox" TargetMode="External"/><Relationship Id="rId2" Type="http://schemas.openxmlformats.org/officeDocument/2006/relationships/hyperlink" Target="https://trends.google.com/trends/explore?date=all&amp;q=platform,nft" TargetMode="External"/><Relationship Id="rId1" Type="http://schemas.openxmlformats.org/officeDocument/2006/relationships/hyperlink" Target="https://trends.google.com/trends/explore?date=all&amp;q=metaverse,nft" TargetMode="External"/><Relationship Id="rId6" Type="http://schemas.openxmlformats.org/officeDocument/2006/relationships/hyperlink" Target="https://trends.google.com/trends/explore?date=all&amp;q=robotics,nft" TargetMode="External"/><Relationship Id="rId5" Type="http://schemas.openxmlformats.org/officeDocument/2006/relationships/hyperlink" Target="https://trends.google.com/trends/explore?date=all&amp;q=sandbox,nft" TargetMode="External"/><Relationship Id="rId10" Type="http://schemas.openxmlformats.org/officeDocument/2006/relationships/hyperlink" Target="https://www.bing.com/search?pglt=41&amp;q=integration+of+more+than+5+google+trends+time+series+online" TargetMode="External"/><Relationship Id="rId4" Type="http://schemas.openxmlformats.org/officeDocument/2006/relationships/hyperlink" Target="https://trends.google.com/trends/explore?date=all&amp;q=VR,nft" TargetMode="External"/><Relationship Id="rId9" Type="http://schemas.openxmlformats.org/officeDocument/2006/relationships/hyperlink" Target="https://miau.my-x.hu/miau/287/tutorial_google_trends_5plus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A8D7-1102-472E-817B-FEEAEF43FA03}">
  <sheetPr>
    <tabColor rgb="FF92D050"/>
  </sheetPr>
  <dimension ref="A1:E261"/>
  <sheetViews>
    <sheetView tabSelected="1" zoomScale="70" zoomScaleNormal="70" workbookViewId="0"/>
  </sheetViews>
  <sheetFormatPr defaultRowHeight="14.4" x14ac:dyDescent="0.3"/>
  <cols>
    <col min="1" max="1" width="12.33203125" bestFit="1" customWidth="1"/>
    <col min="2" max="2" width="93" bestFit="1" customWidth="1"/>
    <col min="3" max="3" width="60.5546875" bestFit="1" customWidth="1"/>
    <col min="4" max="4" width="25.44140625" bestFit="1" customWidth="1"/>
    <col min="5" max="5" width="12.44140625" bestFit="1" customWidth="1"/>
  </cols>
  <sheetData>
    <row r="1" spans="1:5" x14ac:dyDescent="0.3">
      <c r="A1" s="84" t="s">
        <v>882</v>
      </c>
      <c r="B1" s="84" t="s">
        <v>883</v>
      </c>
    </row>
    <row r="2" spans="1:5" x14ac:dyDescent="0.3">
      <c r="A2" s="84" t="s">
        <v>891</v>
      </c>
      <c r="B2" s="84" t="s">
        <v>892</v>
      </c>
    </row>
    <row r="3" spans="1:5" x14ac:dyDescent="0.3">
      <c r="A3" s="84" t="s">
        <v>884</v>
      </c>
      <c r="B3" s="84" t="s">
        <v>885</v>
      </c>
    </row>
    <row r="4" spans="1:5" x14ac:dyDescent="0.3">
      <c r="A4" s="84" t="s">
        <v>886</v>
      </c>
      <c r="B4" s="84" t="s">
        <v>887</v>
      </c>
    </row>
    <row r="5" spans="1:5" x14ac:dyDescent="0.3">
      <c r="A5" s="84" t="s">
        <v>888</v>
      </c>
      <c r="B5" s="85">
        <v>287</v>
      </c>
    </row>
    <row r="6" spans="1:5" x14ac:dyDescent="0.3">
      <c r="A6" s="84" t="s">
        <v>889</v>
      </c>
      <c r="B6" s="86" t="s">
        <v>890</v>
      </c>
    </row>
    <row r="8" spans="1:5" x14ac:dyDescent="0.3">
      <c r="A8" s="84" t="s">
        <v>893</v>
      </c>
      <c r="B8" s="79" t="s">
        <v>894</v>
      </c>
    </row>
    <row r="11" spans="1:5" x14ac:dyDescent="0.3">
      <c r="A11" t="s">
        <v>378</v>
      </c>
      <c r="B11" t="s">
        <v>379</v>
      </c>
      <c r="C11" t="s">
        <v>397</v>
      </c>
      <c r="D11" t="s">
        <v>404</v>
      </c>
      <c r="E11" t="s">
        <v>388</v>
      </c>
    </row>
    <row r="12" spans="1:5" x14ac:dyDescent="0.3">
      <c r="A12">
        <v>1</v>
      </c>
      <c r="B12" s="79" t="s">
        <v>380</v>
      </c>
      <c r="C12" t="s">
        <v>381</v>
      </c>
      <c r="D12" t="s">
        <v>387</v>
      </c>
      <c r="E12" t="s">
        <v>389</v>
      </c>
    </row>
    <row r="13" spans="1:5" x14ac:dyDescent="0.3">
      <c r="A13">
        <v>2</v>
      </c>
      <c r="B13" s="79" t="s">
        <v>382</v>
      </c>
      <c r="C13" t="s">
        <v>383</v>
      </c>
      <c r="D13" t="s">
        <v>384</v>
      </c>
      <c r="E13" t="s">
        <v>389</v>
      </c>
    </row>
    <row r="14" spans="1:5" x14ac:dyDescent="0.3">
      <c r="A14">
        <v>3</v>
      </c>
      <c r="B14" s="79" t="s">
        <v>385</v>
      </c>
      <c r="C14" t="s">
        <v>386</v>
      </c>
      <c r="D14" t="s">
        <v>405</v>
      </c>
      <c r="E14" t="s">
        <v>390</v>
      </c>
    </row>
    <row r="15" spans="1:5" x14ac:dyDescent="0.3">
      <c r="A15">
        <v>4</v>
      </c>
      <c r="B15" s="79" t="s">
        <v>391</v>
      </c>
      <c r="C15" t="s">
        <v>392</v>
      </c>
      <c r="D15" t="s">
        <v>384</v>
      </c>
      <c r="E15" t="s">
        <v>389</v>
      </c>
    </row>
    <row r="16" spans="1:5" x14ac:dyDescent="0.3">
      <c r="A16">
        <v>5</v>
      </c>
      <c r="B16" s="79" t="s">
        <v>393</v>
      </c>
      <c r="C16" t="s">
        <v>394</v>
      </c>
      <c r="D16" t="s">
        <v>405</v>
      </c>
      <c r="E16" t="s">
        <v>390</v>
      </c>
    </row>
    <row r="17" spans="1:5" x14ac:dyDescent="0.3">
      <c r="A17">
        <v>6</v>
      </c>
      <c r="B17" s="79" t="s">
        <v>395</v>
      </c>
      <c r="C17" t="s">
        <v>396</v>
      </c>
      <c r="D17" t="s">
        <v>384</v>
      </c>
      <c r="E17" t="s">
        <v>389</v>
      </c>
    </row>
    <row r="19" spans="1:5" x14ac:dyDescent="0.3">
      <c r="A19" t="s">
        <v>398</v>
      </c>
      <c r="B19" t="s">
        <v>399</v>
      </c>
    </row>
    <row r="20" spans="1:5" x14ac:dyDescent="0.3">
      <c r="B20" t="s">
        <v>400</v>
      </c>
    </row>
    <row r="21" spans="1:5" x14ac:dyDescent="0.3">
      <c r="B21" t="s">
        <v>862</v>
      </c>
    </row>
    <row r="22" spans="1:5" x14ac:dyDescent="0.3">
      <c r="B22" t="s">
        <v>401</v>
      </c>
    </row>
    <row r="23" spans="1:5" x14ac:dyDescent="0.3">
      <c r="B23" t="s">
        <v>402</v>
      </c>
    </row>
    <row r="24" spans="1:5" x14ac:dyDescent="0.3">
      <c r="B24" t="s">
        <v>406</v>
      </c>
    </row>
    <row r="26" spans="1:5" x14ac:dyDescent="0.3">
      <c r="A26" t="s">
        <v>403</v>
      </c>
      <c r="B26" t="s">
        <v>407</v>
      </c>
    </row>
    <row r="27" spans="1:5" x14ac:dyDescent="0.3">
      <c r="B27" t="s">
        <v>408</v>
      </c>
    </row>
    <row r="28" spans="1:5" x14ac:dyDescent="0.3">
      <c r="A28">
        <v>7</v>
      </c>
      <c r="B28" s="79" t="s">
        <v>409</v>
      </c>
    </row>
    <row r="29" spans="1:5" x14ac:dyDescent="0.3">
      <c r="A29">
        <v>8</v>
      </c>
      <c r="B29" s="79" t="s">
        <v>410</v>
      </c>
    </row>
    <row r="30" spans="1:5" x14ac:dyDescent="0.3">
      <c r="A30" t="s">
        <v>877</v>
      </c>
      <c r="B30" t="s">
        <v>878</v>
      </c>
    </row>
    <row r="31" spans="1:5" ht="28.8" x14ac:dyDescent="0.3">
      <c r="A31" t="s">
        <v>879</v>
      </c>
      <c r="B31" s="83" t="s">
        <v>880</v>
      </c>
    </row>
    <row r="32" spans="1:5" ht="28.8" x14ac:dyDescent="0.3">
      <c r="B32" s="83" t="s">
        <v>881</v>
      </c>
    </row>
    <row r="33" spans="1:3" x14ac:dyDescent="0.3">
      <c r="B33" s="83"/>
    </row>
    <row r="34" spans="1:3" x14ac:dyDescent="0.3">
      <c r="A34" t="s">
        <v>876</v>
      </c>
      <c r="B34">
        <v>8</v>
      </c>
      <c r="C34">
        <v>7</v>
      </c>
    </row>
    <row r="35" spans="1:3" x14ac:dyDescent="0.3">
      <c r="B35" t="s">
        <v>411</v>
      </c>
      <c r="C35" t="s">
        <v>411</v>
      </c>
    </row>
    <row r="37" spans="1:3" x14ac:dyDescent="0.3">
      <c r="B37" t="s">
        <v>412</v>
      </c>
      <c r="C37" t="s">
        <v>637</v>
      </c>
    </row>
    <row r="38" spans="1:3" x14ac:dyDescent="0.3">
      <c r="B38" t="s">
        <v>413</v>
      </c>
      <c r="C38" t="s">
        <v>638</v>
      </c>
    </row>
    <row r="39" spans="1:3" x14ac:dyDescent="0.3">
      <c r="B39" t="s">
        <v>414</v>
      </c>
      <c r="C39" t="s">
        <v>639</v>
      </c>
    </row>
    <row r="40" spans="1:3" x14ac:dyDescent="0.3">
      <c r="B40" t="s">
        <v>415</v>
      </c>
      <c r="C40" t="s">
        <v>640</v>
      </c>
    </row>
    <row r="41" spans="1:3" x14ac:dyDescent="0.3">
      <c r="B41" t="s">
        <v>416</v>
      </c>
      <c r="C41" t="s">
        <v>641</v>
      </c>
    </row>
    <row r="42" spans="1:3" x14ac:dyDescent="0.3">
      <c r="B42" t="s">
        <v>417</v>
      </c>
      <c r="C42" t="s">
        <v>642</v>
      </c>
    </row>
    <row r="43" spans="1:3" x14ac:dyDescent="0.3">
      <c r="B43" t="s">
        <v>418</v>
      </c>
      <c r="C43" t="s">
        <v>643</v>
      </c>
    </row>
    <row r="44" spans="1:3" x14ac:dyDescent="0.3">
      <c r="B44" t="s">
        <v>419</v>
      </c>
      <c r="C44" t="s">
        <v>644</v>
      </c>
    </row>
    <row r="45" spans="1:3" x14ac:dyDescent="0.3">
      <c r="B45" t="s">
        <v>420</v>
      </c>
      <c r="C45" t="s">
        <v>645</v>
      </c>
    </row>
    <row r="46" spans="1:3" x14ac:dyDescent="0.3">
      <c r="B46" t="s">
        <v>421</v>
      </c>
      <c r="C46" t="s">
        <v>646</v>
      </c>
    </row>
    <row r="47" spans="1:3" x14ac:dyDescent="0.3">
      <c r="B47" t="s">
        <v>422</v>
      </c>
      <c r="C47" t="s">
        <v>647</v>
      </c>
    </row>
    <row r="48" spans="1:3" x14ac:dyDescent="0.3">
      <c r="B48" t="s">
        <v>423</v>
      </c>
      <c r="C48" t="s">
        <v>648</v>
      </c>
    </row>
    <row r="49" spans="2:3" x14ac:dyDescent="0.3">
      <c r="B49" t="s">
        <v>424</v>
      </c>
      <c r="C49" t="s">
        <v>649</v>
      </c>
    </row>
    <row r="50" spans="2:3" x14ac:dyDescent="0.3">
      <c r="B50" t="s">
        <v>425</v>
      </c>
      <c r="C50" t="s">
        <v>650</v>
      </c>
    </row>
    <row r="51" spans="2:3" x14ac:dyDescent="0.3">
      <c r="B51" t="s">
        <v>426</v>
      </c>
      <c r="C51" t="s">
        <v>651</v>
      </c>
    </row>
    <row r="52" spans="2:3" x14ac:dyDescent="0.3">
      <c r="B52" t="s">
        <v>427</v>
      </c>
      <c r="C52" t="s">
        <v>652</v>
      </c>
    </row>
    <row r="53" spans="2:3" x14ac:dyDescent="0.3">
      <c r="B53" t="s">
        <v>428</v>
      </c>
      <c r="C53" t="s">
        <v>653</v>
      </c>
    </row>
    <row r="54" spans="2:3" x14ac:dyDescent="0.3">
      <c r="B54" t="s">
        <v>429</v>
      </c>
      <c r="C54" t="s">
        <v>654</v>
      </c>
    </row>
    <row r="55" spans="2:3" x14ac:dyDescent="0.3">
      <c r="B55" t="s">
        <v>430</v>
      </c>
      <c r="C55" t="s">
        <v>655</v>
      </c>
    </row>
    <row r="56" spans="2:3" x14ac:dyDescent="0.3">
      <c r="B56" t="s">
        <v>431</v>
      </c>
      <c r="C56" t="s">
        <v>656</v>
      </c>
    </row>
    <row r="57" spans="2:3" x14ac:dyDescent="0.3">
      <c r="B57" t="s">
        <v>432</v>
      </c>
      <c r="C57" t="s">
        <v>657</v>
      </c>
    </row>
    <row r="58" spans="2:3" x14ac:dyDescent="0.3">
      <c r="B58" t="s">
        <v>433</v>
      </c>
      <c r="C58" t="s">
        <v>658</v>
      </c>
    </row>
    <row r="59" spans="2:3" x14ac:dyDescent="0.3">
      <c r="B59" t="s">
        <v>434</v>
      </c>
      <c r="C59" t="s">
        <v>659</v>
      </c>
    </row>
    <row r="60" spans="2:3" x14ac:dyDescent="0.3">
      <c r="B60" t="s">
        <v>435</v>
      </c>
      <c r="C60" t="s">
        <v>660</v>
      </c>
    </row>
    <row r="61" spans="2:3" x14ac:dyDescent="0.3">
      <c r="B61" t="s">
        <v>436</v>
      </c>
      <c r="C61" t="s">
        <v>661</v>
      </c>
    </row>
    <row r="62" spans="2:3" x14ac:dyDescent="0.3">
      <c r="B62" t="s">
        <v>437</v>
      </c>
      <c r="C62" t="s">
        <v>662</v>
      </c>
    </row>
    <row r="63" spans="2:3" x14ac:dyDescent="0.3">
      <c r="B63" t="s">
        <v>438</v>
      </c>
      <c r="C63" t="s">
        <v>663</v>
      </c>
    </row>
    <row r="64" spans="2:3" x14ac:dyDescent="0.3">
      <c r="B64" t="s">
        <v>439</v>
      </c>
      <c r="C64" t="s">
        <v>664</v>
      </c>
    </row>
    <row r="65" spans="2:3" x14ac:dyDescent="0.3">
      <c r="B65" t="s">
        <v>440</v>
      </c>
      <c r="C65" t="s">
        <v>665</v>
      </c>
    </row>
    <row r="66" spans="2:3" x14ac:dyDescent="0.3">
      <c r="B66" t="s">
        <v>441</v>
      </c>
      <c r="C66" t="s">
        <v>666</v>
      </c>
    </row>
    <row r="67" spans="2:3" x14ac:dyDescent="0.3">
      <c r="B67" t="s">
        <v>442</v>
      </c>
      <c r="C67" t="s">
        <v>667</v>
      </c>
    </row>
    <row r="68" spans="2:3" x14ac:dyDescent="0.3">
      <c r="B68" t="s">
        <v>443</v>
      </c>
      <c r="C68" t="s">
        <v>668</v>
      </c>
    </row>
    <row r="69" spans="2:3" x14ac:dyDescent="0.3">
      <c r="B69" t="s">
        <v>444</v>
      </c>
      <c r="C69" t="s">
        <v>669</v>
      </c>
    </row>
    <row r="70" spans="2:3" x14ac:dyDescent="0.3">
      <c r="B70" t="s">
        <v>445</v>
      </c>
      <c r="C70" t="s">
        <v>670</v>
      </c>
    </row>
    <row r="71" spans="2:3" x14ac:dyDescent="0.3">
      <c r="B71" t="s">
        <v>446</v>
      </c>
      <c r="C71" t="s">
        <v>671</v>
      </c>
    </row>
    <row r="72" spans="2:3" x14ac:dyDescent="0.3">
      <c r="B72" t="s">
        <v>447</v>
      </c>
      <c r="C72" t="s">
        <v>672</v>
      </c>
    </row>
    <row r="73" spans="2:3" x14ac:dyDescent="0.3">
      <c r="B73" t="s">
        <v>448</v>
      </c>
      <c r="C73" t="s">
        <v>673</v>
      </c>
    </row>
    <row r="74" spans="2:3" x14ac:dyDescent="0.3">
      <c r="B74" t="s">
        <v>449</v>
      </c>
      <c r="C74" t="s">
        <v>674</v>
      </c>
    </row>
    <row r="75" spans="2:3" x14ac:dyDescent="0.3">
      <c r="B75" t="s">
        <v>450</v>
      </c>
      <c r="C75" t="s">
        <v>675</v>
      </c>
    </row>
    <row r="76" spans="2:3" x14ac:dyDescent="0.3">
      <c r="B76" t="s">
        <v>451</v>
      </c>
      <c r="C76" t="s">
        <v>676</v>
      </c>
    </row>
    <row r="77" spans="2:3" x14ac:dyDescent="0.3">
      <c r="B77" t="s">
        <v>452</v>
      </c>
      <c r="C77" t="s">
        <v>677</v>
      </c>
    </row>
    <row r="78" spans="2:3" x14ac:dyDescent="0.3">
      <c r="B78" t="s">
        <v>453</v>
      </c>
      <c r="C78" t="s">
        <v>678</v>
      </c>
    </row>
    <row r="79" spans="2:3" x14ac:dyDescent="0.3">
      <c r="B79" t="s">
        <v>454</v>
      </c>
      <c r="C79" t="s">
        <v>679</v>
      </c>
    </row>
    <row r="80" spans="2:3" x14ac:dyDescent="0.3">
      <c r="B80" t="s">
        <v>455</v>
      </c>
      <c r="C80" t="s">
        <v>680</v>
      </c>
    </row>
    <row r="81" spans="2:3" x14ac:dyDescent="0.3">
      <c r="B81" t="s">
        <v>456</v>
      </c>
      <c r="C81" t="s">
        <v>681</v>
      </c>
    </row>
    <row r="82" spans="2:3" x14ac:dyDescent="0.3">
      <c r="B82" t="s">
        <v>457</v>
      </c>
      <c r="C82" t="s">
        <v>682</v>
      </c>
    </row>
    <row r="83" spans="2:3" x14ac:dyDescent="0.3">
      <c r="B83" t="s">
        <v>458</v>
      </c>
      <c r="C83" t="s">
        <v>683</v>
      </c>
    </row>
    <row r="84" spans="2:3" x14ac:dyDescent="0.3">
      <c r="B84" t="s">
        <v>459</v>
      </c>
      <c r="C84" t="s">
        <v>684</v>
      </c>
    </row>
    <row r="85" spans="2:3" x14ac:dyDescent="0.3">
      <c r="B85" t="s">
        <v>460</v>
      </c>
      <c r="C85" t="s">
        <v>685</v>
      </c>
    </row>
    <row r="86" spans="2:3" x14ac:dyDescent="0.3">
      <c r="B86" t="s">
        <v>461</v>
      </c>
      <c r="C86" t="s">
        <v>686</v>
      </c>
    </row>
    <row r="87" spans="2:3" x14ac:dyDescent="0.3">
      <c r="B87" t="s">
        <v>462</v>
      </c>
      <c r="C87" t="s">
        <v>687</v>
      </c>
    </row>
    <row r="88" spans="2:3" x14ac:dyDescent="0.3">
      <c r="B88" t="s">
        <v>463</v>
      </c>
      <c r="C88" t="s">
        <v>688</v>
      </c>
    </row>
    <row r="89" spans="2:3" x14ac:dyDescent="0.3">
      <c r="B89" t="s">
        <v>464</v>
      </c>
      <c r="C89" t="s">
        <v>689</v>
      </c>
    </row>
    <row r="90" spans="2:3" x14ac:dyDescent="0.3">
      <c r="B90" t="s">
        <v>465</v>
      </c>
      <c r="C90" t="s">
        <v>690</v>
      </c>
    </row>
    <row r="91" spans="2:3" x14ac:dyDescent="0.3">
      <c r="B91" t="s">
        <v>466</v>
      </c>
      <c r="C91" t="s">
        <v>691</v>
      </c>
    </row>
    <row r="92" spans="2:3" x14ac:dyDescent="0.3">
      <c r="B92" t="s">
        <v>467</v>
      </c>
      <c r="C92" t="s">
        <v>692</v>
      </c>
    </row>
    <row r="93" spans="2:3" x14ac:dyDescent="0.3">
      <c r="B93" t="s">
        <v>468</v>
      </c>
      <c r="C93" t="s">
        <v>693</v>
      </c>
    </row>
    <row r="94" spans="2:3" x14ac:dyDescent="0.3">
      <c r="B94" t="s">
        <v>469</v>
      </c>
      <c r="C94" t="s">
        <v>694</v>
      </c>
    </row>
    <row r="95" spans="2:3" x14ac:dyDescent="0.3">
      <c r="B95" t="s">
        <v>470</v>
      </c>
      <c r="C95" t="s">
        <v>695</v>
      </c>
    </row>
    <row r="96" spans="2:3" x14ac:dyDescent="0.3">
      <c r="B96" t="s">
        <v>471</v>
      </c>
      <c r="C96" t="s">
        <v>696</v>
      </c>
    </row>
    <row r="97" spans="2:3" x14ac:dyDescent="0.3">
      <c r="B97" t="s">
        <v>472</v>
      </c>
      <c r="C97" t="s">
        <v>697</v>
      </c>
    </row>
    <row r="98" spans="2:3" x14ac:dyDescent="0.3">
      <c r="B98" t="s">
        <v>473</v>
      </c>
      <c r="C98" t="s">
        <v>698</v>
      </c>
    </row>
    <row r="99" spans="2:3" x14ac:dyDescent="0.3">
      <c r="B99" t="s">
        <v>474</v>
      </c>
      <c r="C99" t="s">
        <v>699</v>
      </c>
    </row>
    <row r="100" spans="2:3" x14ac:dyDescent="0.3">
      <c r="B100" t="s">
        <v>475</v>
      </c>
      <c r="C100" t="s">
        <v>700</v>
      </c>
    </row>
    <row r="101" spans="2:3" x14ac:dyDescent="0.3">
      <c r="B101" t="s">
        <v>476</v>
      </c>
      <c r="C101" t="s">
        <v>701</v>
      </c>
    </row>
    <row r="102" spans="2:3" x14ac:dyDescent="0.3">
      <c r="B102" t="s">
        <v>477</v>
      </c>
      <c r="C102" t="s">
        <v>702</v>
      </c>
    </row>
    <row r="103" spans="2:3" x14ac:dyDescent="0.3">
      <c r="B103" t="s">
        <v>478</v>
      </c>
      <c r="C103" t="s">
        <v>703</v>
      </c>
    </row>
    <row r="104" spans="2:3" x14ac:dyDescent="0.3">
      <c r="B104" t="s">
        <v>479</v>
      </c>
      <c r="C104" t="s">
        <v>704</v>
      </c>
    </row>
    <row r="105" spans="2:3" x14ac:dyDescent="0.3">
      <c r="B105" t="s">
        <v>480</v>
      </c>
      <c r="C105" t="s">
        <v>705</v>
      </c>
    </row>
    <row r="106" spans="2:3" x14ac:dyDescent="0.3">
      <c r="B106" t="s">
        <v>481</v>
      </c>
      <c r="C106" t="s">
        <v>706</v>
      </c>
    </row>
    <row r="107" spans="2:3" x14ac:dyDescent="0.3">
      <c r="B107" t="s">
        <v>482</v>
      </c>
      <c r="C107" t="s">
        <v>707</v>
      </c>
    </row>
    <row r="108" spans="2:3" x14ac:dyDescent="0.3">
      <c r="B108" t="s">
        <v>483</v>
      </c>
      <c r="C108" t="s">
        <v>708</v>
      </c>
    </row>
    <row r="109" spans="2:3" x14ac:dyDescent="0.3">
      <c r="B109" t="s">
        <v>484</v>
      </c>
      <c r="C109" t="s">
        <v>709</v>
      </c>
    </row>
    <row r="110" spans="2:3" x14ac:dyDescent="0.3">
      <c r="B110" t="s">
        <v>485</v>
      </c>
      <c r="C110" t="s">
        <v>710</v>
      </c>
    </row>
    <row r="111" spans="2:3" x14ac:dyDescent="0.3">
      <c r="B111" t="s">
        <v>486</v>
      </c>
      <c r="C111" t="s">
        <v>711</v>
      </c>
    </row>
    <row r="112" spans="2:3" x14ac:dyDescent="0.3">
      <c r="B112" t="s">
        <v>487</v>
      </c>
      <c r="C112" t="s">
        <v>712</v>
      </c>
    </row>
    <row r="113" spans="2:3" x14ac:dyDescent="0.3">
      <c r="B113" t="s">
        <v>488</v>
      </c>
      <c r="C113" t="s">
        <v>713</v>
      </c>
    </row>
    <row r="114" spans="2:3" x14ac:dyDescent="0.3">
      <c r="B114" t="s">
        <v>489</v>
      </c>
      <c r="C114" t="s">
        <v>714</v>
      </c>
    </row>
    <row r="115" spans="2:3" x14ac:dyDescent="0.3">
      <c r="B115" t="s">
        <v>490</v>
      </c>
      <c r="C115" t="s">
        <v>715</v>
      </c>
    </row>
    <row r="116" spans="2:3" x14ac:dyDescent="0.3">
      <c r="B116" t="s">
        <v>491</v>
      </c>
      <c r="C116" t="s">
        <v>716</v>
      </c>
    </row>
    <row r="117" spans="2:3" x14ac:dyDescent="0.3">
      <c r="B117" t="s">
        <v>492</v>
      </c>
      <c r="C117" t="s">
        <v>717</v>
      </c>
    </row>
    <row r="118" spans="2:3" x14ac:dyDescent="0.3">
      <c r="B118" t="s">
        <v>493</v>
      </c>
      <c r="C118" t="s">
        <v>718</v>
      </c>
    </row>
    <row r="119" spans="2:3" x14ac:dyDescent="0.3">
      <c r="B119" t="s">
        <v>494</v>
      </c>
      <c r="C119" t="s">
        <v>719</v>
      </c>
    </row>
    <row r="120" spans="2:3" x14ac:dyDescent="0.3">
      <c r="B120" t="s">
        <v>495</v>
      </c>
      <c r="C120" t="s">
        <v>720</v>
      </c>
    </row>
    <row r="121" spans="2:3" x14ac:dyDescent="0.3">
      <c r="B121" t="s">
        <v>496</v>
      </c>
      <c r="C121" t="s">
        <v>721</v>
      </c>
    </row>
    <row r="122" spans="2:3" x14ac:dyDescent="0.3">
      <c r="B122" t="s">
        <v>497</v>
      </c>
      <c r="C122" t="s">
        <v>722</v>
      </c>
    </row>
    <row r="123" spans="2:3" x14ac:dyDescent="0.3">
      <c r="B123" t="s">
        <v>498</v>
      </c>
      <c r="C123" t="s">
        <v>723</v>
      </c>
    </row>
    <row r="124" spans="2:3" x14ac:dyDescent="0.3">
      <c r="B124" t="s">
        <v>499</v>
      </c>
      <c r="C124" t="s">
        <v>724</v>
      </c>
    </row>
    <row r="125" spans="2:3" x14ac:dyDescent="0.3">
      <c r="B125" t="s">
        <v>500</v>
      </c>
      <c r="C125" t="s">
        <v>725</v>
      </c>
    </row>
    <row r="126" spans="2:3" x14ac:dyDescent="0.3">
      <c r="B126" t="s">
        <v>501</v>
      </c>
      <c r="C126" t="s">
        <v>726</v>
      </c>
    </row>
    <row r="127" spans="2:3" x14ac:dyDescent="0.3">
      <c r="B127" t="s">
        <v>502</v>
      </c>
      <c r="C127" t="s">
        <v>727</v>
      </c>
    </row>
    <row r="128" spans="2:3" x14ac:dyDescent="0.3">
      <c r="B128" t="s">
        <v>503</v>
      </c>
      <c r="C128" t="s">
        <v>728</v>
      </c>
    </row>
    <row r="129" spans="2:3" x14ac:dyDescent="0.3">
      <c r="B129" t="s">
        <v>504</v>
      </c>
      <c r="C129" t="s">
        <v>729</v>
      </c>
    </row>
    <row r="130" spans="2:3" x14ac:dyDescent="0.3">
      <c r="B130" t="s">
        <v>505</v>
      </c>
      <c r="C130" t="s">
        <v>730</v>
      </c>
    </row>
    <row r="131" spans="2:3" x14ac:dyDescent="0.3">
      <c r="B131" t="s">
        <v>506</v>
      </c>
      <c r="C131" t="s">
        <v>731</v>
      </c>
    </row>
    <row r="132" spans="2:3" x14ac:dyDescent="0.3">
      <c r="B132" t="s">
        <v>507</v>
      </c>
      <c r="C132" t="s">
        <v>732</v>
      </c>
    </row>
    <row r="133" spans="2:3" x14ac:dyDescent="0.3">
      <c r="B133" t="s">
        <v>508</v>
      </c>
      <c r="C133" t="s">
        <v>733</v>
      </c>
    </row>
    <row r="134" spans="2:3" x14ac:dyDescent="0.3">
      <c r="B134" t="s">
        <v>509</v>
      </c>
      <c r="C134" t="s">
        <v>734</v>
      </c>
    </row>
    <row r="135" spans="2:3" x14ac:dyDescent="0.3">
      <c r="B135" t="s">
        <v>510</v>
      </c>
      <c r="C135" t="s">
        <v>735</v>
      </c>
    </row>
    <row r="136" spans="2:3" x14ac:dyDescent="0.3">
      <c r="B136" t="s">
        <v>511</v>
      </c>
      <c r="C136" t="s">
        <v>736</v>
      </c>
    </row>
    <row r="137" spans="2:3" x14ac:dyDescent="0.3">
      <c r="B137" t="s">
        <v>512</v>
      </c>
      <c r="C137" t="s">
        <v>737</v>
      </c>
    </row>
    <row r="138" spans="2:3" x14ac:dyDescent="0.3">
      <c r="B138" t="s">
        <v>513</v>
      </c>
      <c r="C138" t="s">
        <v>738</v>
      </c>
    </row>
    <row r="139" spans="2:3" x14ac:dyDescent="0.3">
      <c r="B139" t="s">
        <v>514</v>
      </c>
      <c r="C139" t="s">
        <v>739</v>
      </c>
    </row>
    <row r="140" spans="2:3" x14ac:dyDescent="0.3">
      <c r="B140" t="s">
        <v>515</v>
      </c>
      <c r="C140" t="s">
        <v>740</v>
      </c>
    </row>
    <row r="141" spans="2:3" x14ac:dyDescent="0.3">
      <c r="B141" t="s">
        <v>516</v>
      </c>
      <c r="C141" t="s">
        <v>741</v>
      </c>
    </row>
    <row r="142" spans="2:3" x14ac:dyDescent="0.3">
      <c r="B142" t="s">
        <v>517</v>
      </c>
      <c r="C142" t="s">
        <v>742</v>
      </c>
    </row>
    <row r="143" spans="2:3" x14ac:dyDescent="0.3">
      <c r="B143" t="s">
        <v>518</v>
      </c>
      <c r="C143" t="s">
        <v>743</v>
      </c>
    </row>
    <row r="144" spans="2:3" x14ac:dyDescent="0.3">
      <c r="B144" t="s">
        <v>519</v>
      </c>
      <c r="C144" t="s">
        <v>744</v>
      </c>
    </row>
    <row r="145" spans="2:3" x14ac:dyDescent="0.3">
      <c r="B145" t="s">
        <v>520</v>
      </c>
      <c r="C145" t="s">
        <v>745</v>
      </c>
    </row>
    <row r="146" spans="2:3" x14ac:dyDescent="0.3">
      <c r="B146" t="s">
        <v>521</v>
      </c>
      <c r="C146" t="s">
        <v>746</v>
      </c>
    </row>
    <row r="147" spans="2:3" x14ac:dyDescent="0.3">
      <c r="B147" t="s">
        <v>522</v>
      </c>
      <c r="C147" t="s">
        <v>747</v>
      </c>
    </row>
    <row r="148" spans="2:3" x14ac:dyDescent="0.3">
      <c r="B148" t="s">
        <v>523</v>
      </c>
      <c r="C148" t="s">
        <v>748</v>
      </c>
    </row>
    <row r="149" spans="2:3" x14ac:dyDescent="0.3">
      <c r="B149" t="s">
        <v>524</v>
      </c>
      <c r="C149" t="s">
        <v>749</v>
      </c>
    </row>
    <row r="150" spans="2:3" x14ac:dyDescent="0.3">
      <c r="B150" t="s">
        <v>525</v>
      </c>
      <c r="C150" t="s">
        <v>750</v>
      </c>
    </row>
    <row r="151" spans="2:3" x14ac:dyDescent="0.3">
      <c r="B151" t="s">
        <v>526</v>
      </c>
      <c r="C151" t="s">
        <v>751</v>
      </c>
    </row>
    <row r="152" spans="2:3" x14ac:dyDescent="0.3">
      <c r="B152" t="s">
        <v>527</v>
      </c>
      <c r="C152" t="s">
        <v>752</v>
      </c>
    </row>
    <row r="153" spans="2:3" x14ac:dyDescent="0.3">
      <c r="B153" t="s">
        <v>528</v>
      </c>
      <c r="C153" t="s">
        <v>753</v>
      </c>
    </row>
    <row r="154" spans="2:3" x14ac:dyDescent="0.3">
      <c r="B154" t="s">
        <v>529</v>
      </c>
      <c r="C154" t="s">
        <v>754</v>
      </c>
    </row>
    <row r="155" spans="2:3" x14ac:dyDescent="0.3">
      <c r="B155" t="s">
        <v>530</v>
      </c>
      <c r="C155" t="s">
        <v>755</v>
      </c>
    </row>
    <row r="156" spans="2:3" x14ac:dyDescent="0.3">
      <c r="B156" t="s">
        <v>531</v>
      </c>
      <c r="C156" t="s">
        <v>756</v>
      </c>
    </row>
    <row r="157" spans="2:3" x14ac:dyDescent="0.3">
      <c r="B157" t="s">
        <v>532</v>
      </c>
      <c r="C157" t="s">
        <v>757</v>
      </c>
    </row>
    <row r="158" spans="2:3" x14ac:dyDescent="0.3">
      <c r="B158" t="s">
        <v>533</v>
      </c>
      <c r="C158" t="s">
        <v>758</v>
      </c>
    </row>
    <row r="159" spans="2:3" x14ac:dyDescent="0.3">
      <c r="B159" t="s">
        <v>534</v>
      </c>
      <c r="C159" t="s">
        <v>759</v>
      </c>
    </row>
    <row r="160" spans="2:3" x14ac:dyDescent="0.3">
      <c r="B160" t="s">
        <v>535</v>
      </c>
      <c r="C160" t="s">
        <v>760</v>
      </c>
    </row>
    <row r="161" spans="2:3" x14ac:dyDescent="0.3">
      <c r="B161" t="s">
        <v>536</v>
      </c>
      <c r="C161" t="s">
        <v>761</v>
      </c>
    </row>
    <row r="162" spans="2:3" x14ac:dyDescent="0.3">
      <c r="B162" t="s">
        <v>537</v>
      </c>
      <c r="C162" t="s">
        <v>762</v>
      </c>
    </row>
    <row r="163" spans="2:3" x14ac:dyDescent="0.3">
      <c r="B163" t="s">
        <v>538</v>
      </c>
      <c r="C163" t="s">
        <v>763</v>
      </c>
    </row>
    <row r="164" spans="2:3" x14ac:dyDescent="0.3">
      <c r="B164" t="s">
        <v>539</v>
      </c>
      <c r="C164" t="s">
        <v>764</v>
      </c>
    </row>
    <row r="165" spans="2:3" x14ac:dyDescent="0.3">
      <c r="B165" t="s">
        <v>540</v>
      </c>
      <c r="C165" t="s">
        <v>765</v>
      </c>
    </row>
    <row r="166" spans="2:3" x14ac:dyDescent="0.3">
      <c r="B166" t="s">
        <v>541</v>
      </c>
      <c r="C166" t="s">
        <v>766</v>
      </c>
    </row>
    <row r="167" spans="2:3" x14ac:dyDescent="0.3">
      <c r="B167" t="s">
        <v>542</v>
      </c>
      <c r="C167" t="s">
        <v>767</v>
      </c>
    </row>
    <row r="168" spans="2:3" x14ac:dyDescent="0.3">
      <c r="B168" t="s">
        <v>543</v>
      </c>
      <c r="C168" t="s">
        <v>768</v>
      </c>
    </row>
    <row r="169" spans="2:3" x14ac:dyDescent="0.3">
      <c r="B169" t="s">
        <v>544</v>
      </c>
      <c r="C169" t="s">
        <v>769</v>
      </c>
    </row>
    <row r="170" spans="2:3" x14ac:dyDescent="0.3">
      <c r="B170" t="s">
        <v>545</v>
      </c>
      <c r="C170" t="s">
        <v>770</v>
      </c>
    </row>
    <row r="171" spans="2:3" x14ac:dyDescent="0.3">
      <c r="B171" t="s">
        <v>546</v>
      </c>
      <c r="C171" t="s">
        <v>771</v>
      </c>
    </row>
    <row r="172" spans="2:3" x14ac:dyDescent="0.3">
      <c r="B172" t="s">
        <v>547</v>
      </c>
      <c r="C172" t="s">
        <v>772</v>
      </c>
    </row>
    <row r="173" spans="2:3" x14ac:dyDescent="0.3">
      <c r="B173" t="s">
        <v>548</v>
      </c>
      <c r="C173" t="s">
        <v>773</v>
      </c>
    </row>
    <row r="174" spans="2:3" x14ac:dyDescent="0.3">
      <c r="B174" t="s">
        <v>549</v>
      </c>
      <c r="C174" t="s">
        <v>774</v>
      </c>
    </row>
    <row r="175" spans="2:3" x14ac:dyDescent="0.3">
      <c r="B175" t="s">
        <v>550</v>
      </c>
      <c r="C175" t="s">
        <v>775</v>
      </c>
    </row>
    <row r="176" spans="2:3" x14ac:dyDescent="0.3">
      <c r="B176" t="s">
        <v>551</v>
      </c>
      <c r="C176" t="s">
        <v>776</v>
      </c>
    </row>
    <row r="177" spans="2:3" x14ac:dyDescent="0.3">
      <c r="B177" t="s">
        <v>552</v>
      </c>
      <c r="C177" t="s">
        <v>777</v>
      </c>
    </row>
    <row r="178" spans="2:3" x14ac:dyDescent="0.3">
      <c r="B178" t="s">
        <v>553</v>
      </c>
      <c r="C178" t="s">
        <v>778</v>
      </c>
    </row>
    <row r="179" spans="2:3" x14ac:dyDescent="0.3">
      <c r="B179" t="s">
        <v>554</v>
      </c>
      <c r="C179" t="s">
        <v>779</v>
      </c>
    </row>
    <row r="180" spans="2:3" x14ac:dyDescent="0.3">
      <c r="B180" t="s">
        <v>555</v>
      </c>
      <c r="C180" t="s">
        <v>780</v>
      </c>
    </row>
    <row r="181" spans="2:3" x14ac:dyDescent="0.3">
      <c r="B181" t="s">
        <v>556</v>
      </c>
      <c r="C181" t="s">
        <v>781</v>
      </c>
    </row>
    <row r="182" spans="2:3" x14ac:dyDescent="0.3">
      <c r="B182" t="s">
        <v>557</v>
      </c>
      <c r="C182" t="s">
        <v>782</v>
      </c>
    </row>
    <row r="183" spans="2:3" x14ac:dyDescent="0.3">
      <c r="B183" t="s">
        <v>558</v>
      </c>
      <c r="C183" t="s">
        <v>783</v>
      </c>
    </row>
    <row r="184" spans="2:3" x14ac:dyDescent="0.3">
      <c r="B184" t="s">
        <v>559</v>
      </c>
      <c r="C184" t="s">
        <v>784</v>
      </c>
    </row>
    <row r="185" spans="2:3" x14ac:dyDescent="0.3">
      <c r="B185" t="s">
        <v>560</v>
      </c>
      <c r="C185" t="s">
        <v>785</v>
      </c>
    </row>
    <row r="186" spans="2:3" x14ac:dyDescent="0.3">
      <c r="B186" t="s">
        <v>561</v>
      </c>
      <c r="C186" t="s">
        <v>786</v>
      </c>
    </row>
    <row r="187" spans="2:3" x14ac:dyDescent="0.3">
      <c r="B187" t="s">
        <v>562</v>
      </c>
      <c r="C187" t="s">
        <v>787</v>
      </c>
    </row>
    <row r="188" spans="2:3" x14ac:dyDescent="0.3">
      <c r="B188" t="s">
        <v>563</v>
      </c>
      <c r="C188" t="s">
        <v>788</v>
      </c>
    </row>
    <row r="189" spans="2:3" x14ac:dyDescent="0.3">
      <c r="B189" t="s">
        <v>564</v>
      </c>
      <c r="C189" t="s">
        <v>789</v>
      </c>
    </row>
    <row r="190" spans="2:3" x14ac:dyDescent="0.3">
      <c r="B190" t="s">
        <v>565</v>
      </c>
      <c r="C190" t="s">
        <v>790</v>
      </c>
    </row>
    <row r="191" spans="2:3" x14ac:dyDescent="0.3">
      <c r="B191" t="s">
        <v>566</v>
      </c>
      <c r="C191" t="s">
        <v>791</v>
      </c>
    </row>
    <row r="192" spans="2:3" x14ac:dyDescent="0.3">
      <c r="B192" t="s">
        <v>567</v>
      </c>
      <c r="C192" t="s">
        <v>792</v>
      </c>
    </row>
    <row r="193" spans="2:3" x14ac:dyDescent="0.3">
      <c r="B193" t="s">
        <v>568</v>
      </c>
      <c r="C193" t="s">
        <v>793</v>
      </c>
    </row>
    <row r="194" spans="2:3" x14ac:dyDescent="0.3">
      <c r="B194" t="s">
        <v>569</v>
      </c>
      <c r="C194" t="s">
        <v>794</v>
      </c>
    </row>
    <row r="195" spans="2:3" x14ac:dyDescent="0.3">
      <c r="B195" t="s">
        <v>570</v>
      </c>
      <c r="C195" t="s">
        <v>795</v>
      </c>
    </row>
    <row r="196" spans="2:3" x14ac:dyDescent="0.3">
      <c r="B196" t="s">
        <v>571</v>
      </c>
      <c r="C196" t="s">
        <v>796</v>
      </c>
    </row>
    <row r="197" spans="2:3" x14ac:dyDescent="0.3">
      <c r="B197" t="s">
        <v>572</v>
      </c>
      <c r="C197" t="s">
        <v>797</v>
      </c>
    </row>
    <row r="198" spans="2:3" x14ac:dyDescent="0.3">
      <c r="B198" t="s">
        <v>573</v>
      </c>
      <c r="C198" t="s">
        <v>798</v>
      </c>
    </row>
    <row r="199" spans="2:3" x14ac:dyDescent="0.3">
      <c r="B199" t="s">
        <v>574</v>
      </c>
      <c r="C199" t="s">
        <v>799</v>
      </c>
    </row>
    <row r="200" spans="2:3" x14ac:dyDescent="0.3">
      <c r="B200" t="s">
        <v>575</v>
      </c>
      <c r="C200" t="s">
        <v>800</v>
      </c>
    </row>
    <row r="201" spans="2:3" x14ac:dyDescent="0.3">
      <c r="B201" t="s">
        <v>576</v>
      </c>
      <c r="C201" t="s">
        <v>801</v>
      </c>
    </row>
    <row r="202" spans="2:3" x14ac:dyDescent="0.3">
      <c r="B202" t="s">
        <v>577</v>
      </c>
      <c r="C202" t="s">
        <v>802</v>
      </c>
    </row>
    <row r="203" spans="2:3" x14ac:dyDescent="0.3">
      <c r="B203" t="s">
        <v>578</v>
      </c>
      <c r="C203" t="s">
        <v>803</v>
      </c>
    </row>
    <row r="204" spans="2:3" x14ac:dyDescent="0.3">
      <c r="B204" t="s">
        <v>579</v>
      </c>
      <c r="C204" t="s">
        <v>804</v>
      </c>
    </row>
    <row r="205" spans="2:3" x14ac:dyDescent="0.3">
      <c r="B205" t="s">
        <v>580</v>
      </c>
      <c r="C205" t="s">
        <v>805</v>
      </c>
    </row>
    <row r="206" spans="2:3" x14ac:dyDescent="0.3">
      <c r="B206" t="s">
        <v>581</v>
      </c>
      <c r="C206" t="s">
        <v>806</v>
      </c>
    </row>
    <row r="207" spans="2:3" x14ac:dyDescent="0.3">
      <c r="B207" t="s">
        <v>582</v>
      </c>
      <c r="C207" t="s">
        <v>807</v>
      </c>
    </row>
    <row r="208" spans="2:3" x14ac:dyDescent="0.3">
      <c r="B208" t="s">
        <v>583</v>
      </c>
      <c r="C208" t="s">
        <v>808</v>
      </c>
    </row>
    <row r="209" spans="2:3" x14ac:dyDescent="0.3">
      <c r="B209" t="s">
        <v>584</v>
      </c>
      <c r="C209" t="s">
        <v>809</v>
      </c>
    </row>
    <row r="210" spans="2:3" x14ac:dyDescent="0.3">
      <c r="B210" t="s">
        <v>585</v>
      </c>
      <c r="C210" t="s">
        <v>810</v>
      </c>
    </row>
    <row r="211" spans="2:3" x14ac:dyDescent="0.3">
      <c r="B211" t="s">
        <v>586</v>
      </c>
      <c r="C211" t="s">
        <v>811</v>
      </c>
    </row>
    <row r="212" spans="2:3" x14ac:dyDescent="0.3">
      <c r="B212" t="s">
        <v>587</v>
      </c>
      <c r="C212" t="s">
        <v>812</v>
      </c>
    </row>
    <row r="213" spans="2:3" x14ac:dyDescent="0.3">
      <c r="B213" t="s">
        <v>588</v>
      </c>
      <c r="C213" t="s">
        <v>813</v>
      </c>
    </row>
    <row r="214" spans="2:3" x14ac:dyDescent="0.3">
      <c r="B214" t="s">
        <v>589</v>
      </c>
      <c r="C214" t="s">
        <v>814</v>
      </c>
    </row>
    <row r="215" spans="2:3" x14ac:dyDescent="0.3">
      <c r="B215" t="s">
        <v>590</v>
      </c>
      <c r="C215" t="s">
        <v>815</v>
      </c>
    </row>
    <row r="216" spans="2:3" x14ac:dyDescent="0.3">
      <c r="B216" t="s">
        <v>591</v>
      </c>
      <c r="C216" t="s">
        <v>816</v>
      </c>
    </row>
    <row r="217" spans="2:3" x14ac:dyDescent="0.3">
      <c r="B217" t="s">
        <v>592</v>
      </c>
      <c r="C217" t="s">
        <v>817</v>
      </c>
    </row>
    <row r="218" spans="2:3" x14ac:dyDescent="0.3">
      <c r="B218" t="s">
        <v>593</v>
      </c>
      <c r="C218" t="s">
        <v>818</v>
      </c>
    </row>
    <row r="219" spans="2:3" x14ac:dyDescent="0.3">
      <c r="B219" t="s">
        <v>594</v>
      </c>
      <c r="C219" t="s">
        <v>819</v>
      </c>
    </row>
    <row r="220" spans="2:3" x14ac:dyDescent="0.3">
      <c r="B220" t="s">
        <v>595</v>
      </c>
      <c r="C220" t="s">
        <v>820</v>
      </c>
    </row>
    <row r="221" spans="2:3" x14ac:dyDescent="0.3">
      <c r="B221" t="s">
        <v>596</v>
      </c>
      <c r="C221" t="s">
        <v>821</v>
      </c>
    </row>
    <row r="222" spans="2:3" x14ac:dyDescent="0.3">
      <c r="B222" t="s">
        <v>597</v>
      </c>
      <c r="C222" t="s">
        <v>822</v>
      </c>
    </row>
    <row r="223" spans="2:3" x14ac:dyDescent="0.3">
      <c r="B223" t="s">
        <v>598</v>
      </c>
      <c r="C223" t="s">
        <v>823</v>
      </c>
    </row>
    <row r="224" spans="2:3" x14ac:dyDescent="0.3">
      <c r="B224" t="s">
        <v>599</v>
      </c>
      <c r="C224" t="s">
        <v>824</v>
      </c>
    </row>
    <row r="225" spans="2:3" x14ac:dyDescent="0.3">
      <c r="B225" t="s">
        <v>600</v>
      </c>
      <c r="C225" t="s">
        <v>825</v>
      </c>
    </row>
    <row r="226" spans="2:3" x14ac:dyDescent="0.3">
      <c r="B226" t="s">
        <v>601</v>
      </c>
      <c r="C226" t="s">
        <v>826</v>
      </c>
    </row>
    <row r="227" spans="2:3" x14ac:dyDescent="0.3">
      <c r="B227" t="s">
        <v>602</v>
      </c>
      <c r="C227" t="s">
        <v>827</v>
      </c>
    </row>
    <row r="228" spans="2:3" x14ac:dyDescent="0.3">
      <c r="B228" t="s">
        <v>603</v>
      </c>
      <c r="C228" t="s">
        <v>828</v>
      </c>
    </row>
    <row r="229" spans="2:3" x14ac:dyDescent="0.3">
      <c r="B229" t="s">
        <v>604</v>
      </c>
      <c r="C229" t="s">
        <v>829</v>
      </c>
    </row>
    <row r="230" spans="2:3" x14ac:dyDescent="0.3">
      <c r="B230" t="s">
        <v>605</v>
      </c>
      <c r="C230" t="s">
        <v>830</v>
      </c>
    </row>
    <row r="231" spans="2:3" x14ac:dyDescent="0.3">
      <c r="B231" t="s">
        <v>606</v>
      </c>
      <c r="C231" t="s">
        <v>831</v>
      </c>
    </row>
    <row r="232" spans="2:3" x14ac:dyDescent="0.3">
      <c r="B232" t="s">
        <v>607</v>
      </c>
      <c r="C232" t="s">
        <v>832</v>
      </c>
    </row>
    <row r="233" spans="2:3" x14ac:dyDescent="0.3">
      <c r="B233" t="s">
        <v>608</v>
      </c>
      <c r="C233" t="s">
        <v>833</v>
      </c>
    </row>
    <row r="234" spans="2:3" x14ac:dyDescent="0.3">
      <c r="B234" t="s">
        <v>609</v>
      </c>
      <c r="C234" t="s">
        <v>834</v>
      </c>
    </row>
    <row r="235" spans="2:3" x14ac:dyDescent="0.3">
      <c r="B235" t="s">
        <v>610</v>
      </c>
      <c r="C235" t="s">
        <v>835</v>
      </c>
    </row>
    <row r="236" spans="2:3" x14ac:dyDescent="0.3">
      <c r="B236" t="s">
        <v>611</v>
      </c>
      <c r="C236" t="s">
        <v>836</v>
      </c>
    </row>
    <row r="237" spans="2:3" x14ac:dyDescent="0.3">
      <c r="B237" t="s">
        <v>612</v>
      </c>
      <c r="C237" t="s">
        <v>837</v>
      </c>
    </row>
    <row r="238" spans="2:3" x14ac:dyDescent="0.3">
      <c r="B238" t="s">
        <v>613</v>
      </c>
      <c r="C238" t="s">
        <v>838</v>
      </c>
    </row>
    <row r="239" spans="2:3" x14ac:dyDescent="0.3">
      <c r="B239" t="s">
        <v>614</v>
      </c>
      <c r="C239" t="s">
        <v>839</v>
      </c>
    </row>
    <row r="240" spans="2:3" x14ac:dyDescent="0.3">
      <c r="B240" t="s">
        <v>615</v>
      </c>
      <c r="C240" t="s">
        <v>840</v>
      </c>
    </row>
    <row r="241" spans="2:3" x14ac:dyDescent="0.3">
      <c r="B241" t="s">
        <v>616</v>
      </c>
      <c r="C241" t="s">
        <v>841</v>
      </c>
    </row>
    <row r="242" spans="2:3" x14ac:dyDescent="0.3">
      <c r="B242" t="s">
        <v>617</v>
      </c>
      <c r="C242" t="s">
        <v>842</v>
      </c>
    </row>
    <row r="243" spans="2:3" x14ac:dyDescent="0.3">
      <c r="B243" t="s">
        <v>618</v>
      </c>
      <c r="C243" t="s">
        <v>843</v>
      </c>
    </row>
    <row r="244" spans="2:3" x14ac:dyDescent="0.3">
      <c r="B244" t="s">
        <v>619</v>
      </c>
      <c r="C244" t="s">
        <v>844</v>
      </c>
    </row>
    <row r="245" spans="2:3" x14ac:dyDescent="0.3">
      <c r="B245" t="s">
        <v>620</v>
      </c>
      <c r="C245" t="s">
        <v>845</v>
      </c>
    </row>
    <row r="246" spans="2:3" x14ac:dyDescent="0.3">
      <c r="B246" t="s">
        <v>621</v>
      </c>
      <c r="C246" t="s">
        <v>846</v>
      </c>
    </row>
    <row r="247" spans="2:3" x14ac:dyDescent="0.3">
      <c r="B247" t="s">
        <v>622</v>
      </c>
      <c r="C247" t="s">
        <v>847</v>
      </c>
    </row>
    <row r="248" spans="2:3" x14ac:dyDescent="0.3">
      <c r="B248" t="s">
        <v>623</v>
      </c>
      <c r="C248" t="s">
        <v>848</v>
      </c>
    </row>
    <row r="249" spans="2:3" x14ac:dyDescent="0.3">
      <c r="B249" t="s">
        <v>624</v>
      </c>
      <c r="C249" t="s">
        <v>849</v>
      </c>
    </row>
    <row r="250" spans="2:3" x14ac:dyDescent="0.3">
      <c r="B250" t="s">
        <v>625</v>
      </c>
      <c r="C250" t="s">
        <v>850</v>
      </c>
    </row>
    <row r="251" spans="2:3" x14ac:dyDescent="0.3">
      <c r="B251" t="s">
        <v>626</v>
      </c>
      <c r="C251" t="s">
        <v>851</v>
      </c>
    </row>
    <row r="252" spans="2:3" x14ac:dyDescent="0.3">
      <c r="B252" t="s">
        <v>627</v>
      </c>
      <c r="C252" t="s">
        <v>852</v>
      </c>
    </row>
    <row r="253" spans="2:3" x14ac:dyDescent="0.3">
      <c r="B253" t="s">
        <v>628</v>
      </c>
      <c r="C253" t="s">
        <v>853</v>
      </c>
    </row>
    <row r="254" spans="2:3" x14ac:dyDescent="0.3">
      <c r="B254" t="s">
        <v>629</v>
      </c>
      <c r="C254" t="s">
        <v>854</v>
      </c>
    </row>
    <row r="255" spans="2:3" x14ac:dyDescent="0.3">
      <c r="B255" t="s">
        <v>630</v>
      </c>
      <c r="C255" t="s">
        <v>855</v>
      </c>
    </row>
    <row r="256" spans="2:3" x14ac:dyDescent="0.3">
      <c r="B256" t="s">
        <v>631</v>
      </c>
      <c r="C256" t="s">
        <v>856</v>
      </c>
    </row>
    <row r="257" spans="2:3" x14ac:dyDescent="0.3">
      <c r="B257" t="s">
        <v>632</v>
      </c>
      <c r="C257" t="s">
        <v>857</v>
      </c>
    </row>
    <row r="258" spans="2:3" x14ac:dyDescent="0.3">
      <c r="B258" t="s">
        <v>633</v>
      </c>
      <c r="C258" t="s">
        <v>858</v>
      </c>
    </row>
    <row r="259" spans="2:3" x14ac:dyDescent="0.3">
      <c r="B259" t="s">
        <v>634</v>
      </c>
      <c r="C259" t="s">
        <v>859</v>
      </c>
    </row>
    <row r="260" spans="2:3" x14ac:dyDescent="0.3">
      <c r="B260" t="s">
        <v>635</v>
      </c>
      <c r="C260" t="s">
        <v>860</v>
      </c>
    </row>
    <row r="261" spans="2:3" x14ac:dyDescent="0.3">
      <c r="B261" t="s">
        <v>636</v>
      </c>
      <c r="C261" t="s">
        <v>861</v>
      </c>
    </row>
  </sheetData>
  <hyperlinks>
    <hyperlink ref="B12" r:id="rId1" xr:uid="{27B160A7-7233-4017-A848-41077692D432}"/>
    <hyperlink ref="B13" r:id="rId2" xr:uid="{B41783E3-B2D7-4A98-AC2E-595868EC189B}"/>
    <hyperlink ref="B14" r:id="rId3" xr:uid="{90DC0E23-83D0-482E-AA63-EF5D2A8AA72F}"/>
    <hyperlink ref="B15" r:id="rId4" xr:uid="{8201D9A6-95C3-4B1C-91A4-CEDA214B0A4E}"/>
    <hyperlink ref="B16" r:id="rId5" xr:uid="{BB1D1548-3BB0-487D-9AB8-71BAF8FB3919}"/>
    <hyperlink ref="B17" r:id="rId6" xr:uid="{8729838D-D677-442D-8427-011C3AD16B36}"/>
    <hyperlink ref="B28" r:id="rId7" xr:uid="{0C5DBC05-70CB-4D88-82BE-3E68CA147E61}"/>
    <hyperlink ref="B29" r:id="rId8" xr:uid="{2DEFC5B4-E445-45BA-9680-895182EBEE5E}"/>
    <hyperlink ref="B6" r:id="rId9" xr:uid="{4FB0ABCB-3102-447D-A7C3-2A296270A866}"/>
    <hyperlink ref="B8" r:id="rId10" xr:uid="{24F3CB28-5ADD-45CA-83EC-22C33504059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DD183-3EED-43EB-8D04-21F57426B3D2}">
  <dimension ref="A1:J228"/>
  <sheetViews>
    <sheetView zoomScaleNormal="100" workbookViewId="0"/>
  </sheetViews>
  <sheetFormatPr defaultRowHeight="14.4" x14ac:dyDescent="0.3"/>
  <cols>
    <col min="1" max="1" width="24.33203125" bestFit="1" customWidth="1"/>
    <col min="2" max="2" width="20.6640625" bestFit="1" customWidth="1"/>
    <col min="3" max="3" width="18.88671875" bestFit="1" customWidth="1"/>
    <col min="4" max="4" width="21.5546875" customWidth="1"/>
    <col min="10" max="10" width="14.44140625" customWidth="1"/>
  </cols>
  <sheetData>
    <row r="1" spans="1:10" x14ac:dyDescent="0.3">
      <c r="A1" t="s">
        <v>291</v>
      </c>
      <c r="B1" t="s">
        <v>292</v>
      </c>
      <c r="C1" t="s">
        <v>293</v>
      </c>
      <c r="D1" t="s">
        <v>344</v>
      </c>
    </row>
    <row r="2" spans="1:10" x14ac:dyDescent="0.3">
      <c r="A2" t="s">
        <v>294</v>
      </c>
      <c r="B2" t="s">
        <v>295</v>
      </c>
      <c r="C2" t="s">
        <v>295</v>
      </c>
    </row>
    <row r="3" spans="1:10" x14ac:dyDescent="0.3">
      <c r="A3" t="s">
        <v>295</v>
      </c>
      <c r="B3" t="s">
        <v>295</v>
      </c>
      <c r="C3" t="s">
        <v>295</v>
      </c>
    </row>
    <row r="4" spans="1:10" x14ac:dyDescent="0.3">
      <c r="A4" t="s">
        <v>283</v>
      </c>
      <c r="B4" s="6" t="s">
        <v>342</v>
      </c>
      <c r="C4" s="6" t="s">
        <v>278</v>
      </c>
      <c r="D4" t="s">
        <v>350</v>
      </c>
      <c r="I4" s="12" t="s">
        <v>283</v>
      </c>
      <c r="J4" t="s">
        <v>350</v>
      </c>
    </row>
    <row r="5" spans="1:10" x14ac:dyDescent="0.3">
      <c r="A5" t="s">
        <v>277</v>
      </c>
      <c r="B5" s="6" t="s">
        <v>343</v>
      </c>
      <c r="C5" s="6" t="s">
        <v>144</v>
      </c>
      <c r="D5">
        <f>metaverse_sandbox[[#This Row],[Column2]]/metaverse_sandbox[[#This Row],[Column3]]</f>
        <v>0</v>
      </c>
      <c r="I5" s="13" t="s">
        <v>277</v>
      </c>
      <c r="J5">
        <v>0</v>
      </c>
    </row>
    <row r="6" spans="1:10" x14ac:dyDescent="0.3">
      <c r="A6" t="s">
        <v>276</v>
      </c>
      <c r="B6" s="6" t="s">
        <v>343</v>
      </c>
      <c r="C6" s="6" t="s">
        <v>44</v>
      </c>
      <c r="D6">
        <f>metaverse_sandbox[[#This Row],[Column2]]/metaverse_sandbox[[#This Row],[Column3]]</f>
        <v>0</v>
      </c>
      <c r="I6" s="12" t="s">
        <v>276</v>
      </c>
      <c r="J6">
        <v>0</v>
      </c>
    </row>
    <row r="7" spans="1:10" x14ac:dyDescent="0.3">
      <c r="A7" t="s">
        <v>275</v>
      </c>
      <c r="B7" s="6" t="s">
        <v>343</v>
      </c>
      <c r="C7" s="6" t="s">
        <v>135</v>
      </c>
      <c r="D7">
        <f>metaverse_sandbox[[#This Row],[Column2]]/metaverse_sandbox[[#This Row],[Column3]]</f>
        <v>0</v>
      </c>
      <c r="I7" s="13" t="s">
        <v>275</v>
      </c>
      <c r="J7">
        <v>0</v>
      </c>
    </row>
    <row r="8" spans="1:10" x14ac:dyDescent="0.3">
      <c r="A8" t="s">
        <v>274</v>
      </c>
      <c r="B8" s="6" t="s">
        <v>343</v>
      </c>
      <c r="C8" s="6" t="s">
        <v>103</v>
      </c>
      <c r="D8">
        <f>metaverse_sandbox[[#This Row],[Column2]]/metaverse_sandbox[[#This Row],[Column3]]</f>
        <v>0</v>
      </c>
      <c r="I8" s="12" t="s">
        <v>274</v>
      </c>
      <c r="J8">
        <v>0</v>
      </c>
    </row>
    <row r="9" spans="1:10" x14ac:dyDescent="0.3">
      <c r="A9" t="s">
        <v>273</v>
      </c>
      <c r="B9" s="6">
        <v>0</v>
      </c>
      <c r="C9" s="6" t="s">
        <v>103</v>
      </c>
      <c r="D9">
        <f>metaverse_sandbox[[#This Row],[Column2]]/metaverse_sandbox[[#This Row],[Column3]]</f>
        <v>0</v>
      </c>
      <c r="I9" s="13" t="s">
        <v>273</v>
      </c>
      <c r="J9">
        <v>0</v>
      </c>
    </row>
    <row r="10" spans="1:10" x14ac:dyDescent="0.3">
      <c r="A10" t="s">
        <v>272</v>
      </c>
      <c r="B10" s="6">
        <v>0</v>
      </c>
      <c r="C10" s="6" t="s">
        <v>103</v>
      </c>
      <c r="D10">
        <f>metaverse_sandbox[[#This Row],[Column2]]/metaverse_sandbox[[#This Row],[Column3]]</f>
        <v>0</v>
      </c>
      <c r="I10" s="12" t="s">
        <v>272</v>
      </c>
      <c r="J10">
        <v>0</v>
      </c>
    </row>
    <row r="11" spans="1:10" x14ac:dyDescent="0.3">
      <c r="A11" t="s">
        <v>271</v>
      </c>
      <c r="B11" s="6" t="s">
        <v>343</v>
      </c>
      <c r="C11" s="6" t="s">
        <v>44</v>
      </c>
      <c r="D11">
        <f>metaverse_sandbox[[#This Row],[Column2]]/metaverse_sandbox[[#This Row],[Column3]]</f>
        <v>0</v>
      </c>
      <c r="I11" s="13" t="s">
        <v>271</v>
      </c>
      <c r="J11">
        <v>0</v>
      </c>
    </row>
    <row r="12" spans="1:10" x14ac:dyDescent="0.3">
      <c r="A12" t="s">
        <v>270</v>
      </c>
      <c r="B12" s="6">
        <v>0</v>
      </c>
      <c r="C12" s="6" t="s">
        <v>144</v>
      </c>
      <c r="D12">
        <f>metaverse_sandbox[[#This Row],[Column2]]/metaverse_sandbox[[#This Row],[Column3]]</f>
        <v>0</v>
      </c>
      <c r="I12" s="12" t="s">
        <v>270</v>
      </c>
      <c r="J12">
        <v>0</v>
      </c>
    </row>
    <row r="13" spans="1:10" x14ac:dyDescent="0.3">
      <c r="A13" t="s">
        <v>269</v>
      </c>
      <c r="B13" s="6">
        <v>0</v>
      </c>
      <c r="C13" s="6" t="s">
        <v>44</v>
      </c>
      <c r="D13">
        <f>metaverse_sandbox[[#This Row],[Column2]]/metaverse_sandbox[[#This Row],[Column3]]</f>
        <v>0</v>
      </c>
      <c r="I13" s="13" t="s">
        <v>269</v>
      </c>
      <c r="J13">
        <v>0</v>
      </c>
    </row>
    <row r="14" spans="1:10" x14ac:dyDescent="0.3">
      <c r="A14" t="s">
        <v>268</v>
      </c>
      <c r="B14" s="6">
        <v>0</v>
      </c>
      <c r="C14" s="6" t="s">
        <v>44</v>
      </c>
      <c r="D14">
        <f>metaverse_sandbox[[#This Row],[Column2]]/metaverse_sandbox[[#This Row],[Column3]]</f>
        <v>0</v>
      </c>
      <c r="I14" s="12" t="s">
        <v>268</v>
      </c>
      <c r="J14">
        <v>0</v>
      </c>
    </row>
    <row r="15" spans="1:10" x14ac:dyDescent="0.3">
      <c r="A15" t="s">
        <v>267</v>
      </c>
      <c r="B15" s="6" t="s">
        <v>343</v>
      </c>
      <c r="C15" s="6" t="s">
        <v>238</v>
      </c>
      <c r="D15">
        <f>metaverse_sandbox[[#This Row],[Column2]]/metaverse_sandbox[[#This Row],[Column3]]</f>
        <v>0</v>
      </c>
      <c r="I15" s="13" t="s">
        <v>267</v>
      </c>
      <c r="J15">
        <v>0</v>
      </c>
    </row>
    <row r="16" spans="1:10" x14ac:dyDescent="0.3">
      <c r="A16" t="s">
        <v>266</v>
      </c>
      <c r="B16" s="6">
        <v>0</v>
      </c>
      <c r="C16" s="6" t="s">
        <v>44</v>
      </c>
      <c r="D16">
        <f>metaverse_sandbox[[#This Row],[Column2]]/metaverse_sandbox[[#This Row],[Column3]]</f>
        <v>0</v>
      </c>
      <c r="I16" s="12" t="s">
        <v>266</v>
      </c>
      <c r="J16">
        <v>0</v>
      </c>
    </row>
    <row r="17" spans="1:10" x14ac:dyDescent="0.3">
      <c r="A17" t="s">
        <v>265</v>
      </c>
      <c r="B17" s="6" t="s">
        <v>343</v>
      </c>
      <c r="C17" s="6" t="s">
        <v>238</v>
      </c>
      <c r="D17">
        <f>metaverse_sandbox[[#This Row],[Column2]]/metaverse_sandbox[[#This Row],[Column3]]</f>
        <v>0</v>
      </c>
      <c r="I17" s="13" t="s">
        <v>265</v>
      </c>
      <c r="J17">
        <v>0</v>
      </c>
    </row>
    <row r="18" spans="1:10" x14ac:dyDescent="0.3">
      <c r="A18" t="s">
        <v>264</v>
      </c>
      <c r="B18" s="6">
        <v>0</v>
      </c>
      <c r="C18" s="6" t="s">
        <v>238</v>
      </c>
      <c r="D18">
        <f>metaverse_sandbox[[#This Row],[Column2]]/metaverse_sandbox[[#This Row],[Column3]]</f>
        <v>0</v>
      </c>
      <c r="I18" s="12" t="s">
        <v>264</v>
      </c>
      <c r="J18">
        <v>0</v>
      </c>
    </row>
    <row r="19" spans="1:10" x14ac:dyDescent="0.3">
      <c r="A19" t="s">
        <v>263</v>
      </c>
      <c r="B19" s="6">
        <v>0</v>
      </c>
      <c r="C19" s="6" t="s">
        <v>144</v>
      </c>
      <c r="D19">
        <f>metaverse_sandbox[[#This Row],[Column2]]/metaverse_sandbox[[#This Row],[Column3]]</f>
        <v>0</v>
      </c>
      <c r="I19" s="13" t="s">
        <v>263</v>
      </c>
      <c r="J19">
        <v>0</v>
      </c>
    </row>
    <row r="20" spans="1:10" x14ac:dyDescent="0.3">
      <c r="A20" t="s">
        <v>262</v>
      </c>
      <c r="B20" s="6" t="s">
        <v>343</v>
      </c>
      <c r="C20" s="6" t="s">
        <v>4</v>
      </c>
      <c r="D20">
        <f>metaverse_sandbox[[#This Row],[Column2]]/metaverse_sandbox[[#This Row],[Column3]]</f>
        <v>0</v>
      </c>
      <c r="I20" s="12" t="s">
        <v>262</v>
      </c>
      <c r="J20">
        <v>0</v>
      </c>
    </row>
    <row r="21" spans="1:10" x14ac:dyDescent="0.3">
      <c r="A21" t="s">
        <v>261</v>
      </c>
      <c r="B21" s="6">
        <v>0</v>
      </c>
      <c r="C21" s="6" t="s">
        <v>39</v>
      </c>
      <c r="D21">
        <f>metaverse_sandbox[[#This Row],[Column2]]/metaverse_sandbox[[#This Row],[Column3]]</f>
        <v>0</v>
      </c>
      <c r="I21" s="13" t="s">
        <v>261</v>
      </c>
      <c r="J21">
        <v>0</v>
      </c>
    </row>
    <row r="22" spans="1:10" x14ac:dyDescent="0.3">
      <c r="A22" t="s">
        <v>260</v>
      </c>
      <c r="B22" s="6" t="s">
        <v>343</v>
      </c>
      <c r="C22" s="6" t="s">
        <v>39</v>
      </c>
      <c r="D22">
        <f>metaverse_sandbox[[#This Row],[Column2]]/metaverse_sandbox[[#This Row],[Column3]]</f>
        <v>0</v>
      </c>
      <c r="I22" s="12" t="s">
        <v>260</v>
      </c>
      <c r="J22">
        <v>0</v>
      </c>
    </row>
    <row r="23" spans="1:10" x14ac:dyDescent="0.3">
      <c r="A23" t="s">
        <v>259</v>
      </c>
      <c r="B23" s="6" t="s">
        <v>52</v>
      </c>
      <c r="C23" s="6" t="s">
        <v>144</v>
      </c>
      <c r="D23">
        <f>metaverse_sandbox[[#This Row],[Column2]]/metaverse_sandbox[[#This Row],[Column3]]</f>
        <v>7.6923076923076927E-2</v>
      </c>
      <c r="I23" s="13" t="s">
        <v>259</v>
      </c>
      <c r="J23">
        <v>7.6923076923076927E-2</v>
      </c>
    </row>
    <row r="24" spans="1:10" x14ac:dyDescent="0.3">
      <c r="A24" t="s">
        <v>258</v>
      </c>
      <c r="B24" s="6">
        <v>0</v>
      </c>
      <c r="C24" s="6" t="s">
        <v>44</v>
      </c>
      <c r="D24">
        <f>metaverse_sandbox[[#This Row],[Column2]]/metaverse_sandbox[[#This Row],[Column3]]</f>
        <v>0</v>
      </c>
      <c r="I24" s="12" t="s">
        <v>258</v>
      </c>
      <c r="J24">
        <v>0</v>
      </c>
    </row>
    <row r="25" spans="1:10" x14ac:dyDescent="0.3">
      <c r="A25" t="s">
        <v>257</v>
      </c>
      <c r="B25" s="6">
        <v>0</v>
      </c>
      <c r="C25" s="6" t="s">
        <v>144</v>
      </c>
      <c r="D25">
        <f>metaverse_sandbox[[#This Row],[Column2]]/metaverse_sandbox[[#This Row],[Column3]]</f>
        <v>0</v>
      </c>
      <c r="I25" s="13" t="s">
        <v>257</v>
      </c>
      <c r="J25">
        <v>0</v>
      </c>
    </row>
    <row r="26" spans="1:10" x14ac:dyDescent="0.3">
      <c r="A26" t="s">
        <v>256</v>
      </c>
      <c r="B26" s="6" t="s">
        <v>52</v>
      </c>
      <c r="C26" s="6" t="s">
        <v>144</v>
      </c>
      <c r="D26">
        <f>metaverse_sandbox[[#This Row],[Column2]]/metaverse_sandbox[[#This Row],[Column3]]</f>
        <v>7.6923076923076927E-2</v>
      </c>
      <c r="I26" s="12" t="s">
        <v>256</v>
      </c>
      <c r="J26">
        <v>7.6923076923076927E-2</v>
      </c>
    </row>
    <row r="27" spans="1:10" x14ac:dyDescent="0.3">
      <c r="A27" t="s">
        <v>255</v>
      </c>
      <c r="B27" s="6">
        <v>0</v>
      </c>
      <c r="C27" s="6" t="s">
        <v>238</v>
      </c>
      <c r="D27">
        <f>metaverse_sandbox[[#This Row],[Column2]]/metaverse_sandbox[[#This Row],[Column3]]</f>
        <v>0</v>
      </c>
      <c r="I27" s="13" t="s">
        <v>255</v>
      </c>
      <c r="J27">
        <v>0</v>
      </c>
    </row>
    <row r="28" spans="1:10" x14ac:dyDescent="0.3">
      <c r="A28" t="s">
        <v>254</v>
      </c>
      <c r="B28" s="6" t="s">
        <v>343</v>
      </c>
      <c r="C28" s="6" t="s">
        <v>44</v>
      </c>
      <c r="D28">
        <f>metaverse_sandbox[[#This Row],[Column2]]/metaverse_sandbox[[#This Row],[Column3]]</f>
        <v>0</v>
      </c>
      <c r="I28" s="12" t="s">
        <v>254</v>
      </c>
      <c r="J28">
        <v>0</v>
      </c>
    </row>
    <row r="29" spans="1:10" x14ac:dyDescent="0.3">
      <c r="A29" t="s">
        <v>253</v>
      </c>
      <c r="B29" s="6" t="s">
        <v>343</v>
      </c>
      <c r="C29" s="6" t="s">
        <v>238</v>
      </c>
      <c r="D29">
        <f>metaverse_sandbox[[#This Row],[Column2]]/metaverse_sandbox[[#This Row],[Column3]]</f>
        <v>0</v>
      </c>
      <c r="I29" s="13" t="s">
        <v>253</v>
      </c>
      <c r="J29">
        <v>0</v>
      </c>
    </row>
    <row r="30" spans="1:10" x14ac:dyDescent="0.3">
      <c r="A30" t="s">
        <v>252</v>
      </c>
      <c r="B30" s="6">
        <v>0</v>
      </c>
      <c r="C30" s="6" t="s">
        <v>135</v>
      </c>
      <c r="D30">
        <f>metaverse_sandbox[[#This Row],[Column2]]/metaverse_sandbox[[#This Row],[Column3]]</f>
        <v>0</v>
      </c>
      <c r="I30" s="12" t="s">
        <v>252</v>
      </c>
      <c r="J30">
        <v>0</v>
      </c>
    </row>
    <row r="31" spans="1:10" x14ac:dyDescent="0.3">
      <c r="A31" t="s">
        <v>251</v>
      </c>
      <c r="B31" s="6">
        <v>0</v>
      </c>
      <c r="C31" s="6" t="s">
        <v>144</v>
      </c>
      <c r="D31">
        <f>metaverse_sandbox[[#This Row],[Column2]]/metaverse_sandbox[[#This Row],[Column3]]</f>
        <v>0</v>
      </c>
      <c r="I31" s="13" t="s">
        <v>251</v>
      </c>
      <c r="J31">
        <v>0</v>
      </c>
    </row>
    <row r="32" spans="1:10" x14ac:dyDescent="0.3">
      <c r="A32" t="s">
        <v>250</v>
      </c>
      <c r="B32" s="6" t="s">
        <v>52</v>
      </c>
      <c r="C32" s="6" t="s">
        <v>46</v>
      </c>
      <c r="D32">
        <f>metaverse_sandbox[[#This Row],[Column2]]/metaverse_sandbox[[#This Row],[Column3]]</f>
        <v>5.8823529411764705E-2</v>
      </c>
      <c r="I32" s="12" t="s">
        <v>250</v>
      </c>
      <c r="J32">
        <v>5.8823529411764705E-2</v>
      </c>
    </row>
    <row r="33" spans="1:10" x14ac:dyDescent="0.3">
      <c r="A33" t="s">
        <v>249</v>
      </c>
      <c r="B33" s="6">
        <v>0</v>
      </c>
      <c r="C33" s="6" t="s">
        <v>144</v>
      </c>
      <c r="D33">
        <f>metaverse_sandbox[[#This Row],[Column2]]/metaverse_sandbox[[#This Row],[Column3]]</f>
        <v>0</v>
      </c>
      <c r="I33" s="13" t="s">
        <v>249</v>
      </c>
      <c r="J33">
        <v>0</v>
      </c>
    </row>
    <row r="34" spans="1:10" x14ac:dyDescent="0.3">
      <c r="A34" t="s">
        <v>248</v>
      </c>
      <c r="B34" s="6">
        <v>0</v>
      </c>
      <c r="C34" s="6" t="s">
        <v>135</v>
      </c>
      <c r="D34">
        <f>metaverse_sandbox[[#This Row],[Column2]]/metaverse_sandbox[[#This Row],[Column3]]</f>
        <v>0</v>
      </c>
      <c r="I34" s="12" t="s">
        <v>248</v>
      </c>
      <c r="J34">
        <v>0</v>
      </c>
    </row>
    <row r="35" spans="1:10" x14ac:dyDescent="0.3">
      <c r="A35" t="s">
        <v>247</v>
      </c>
      <c r="B35" s="6">
        <v>0</v>
      </c>
      <c r="C35" s="6" t="s">
        <v>144</v>
      </c>
      <c r="D35">
        <f>metaverse_sandbox[[#This Row],[Column2]]/metaverse_sandbox[[#This Row],[Column3]]</f>
        <v>0</v>
      </c>
      <c r="I35" s="13" t="s">
        <v>247</v>
      </c>
      <c r="J35">
        <v>0</v>
      </c>
    </row>
    <row r="36" spans="1:10" x14ac:dyDescent="0.3">
      <c r="A36" t="s">
        <v>246</v>
      </c>
      <c r="B36" s="6">
        <v>0</v>
      </c>
      <c r="C36" s="6" t="s">
        <v>144</v>
      </c>
      <c r="D36">
        <f>metaverse_sandbox[[#This Row],[Column2]]/metaverse_sandbox[[#This Row],[Column3]]</f>
        <v>0</v>
      </c>
      <c r="I36" s="12" t="s">
        <v>246</v>
      </c>
      <c r="J36">
        <v>0</v>
      </c>
    </row>
    <row r="37" spans="1:10" x14ac:dyDescent="0.3">
      <c r="A37" t="s">
        <v>245</v>
      </c>
      <c r="B37" s="6">
        <v>0</v>
      </c>
      <c r="C37" s="6" t="s">
        <v>46</v>
      </c>
      <c r="D37">
        <f>metaverse_sandbox[[#This Row],[Column2]]/metaverse_sandbox[[#This Row],[Column3]]</f>
        <v>0</v>
      </c>
      <c r="I37" s="13" t="s">
        <v>245</v>
      </c>
      <c r="J37">
        <v>0</v>
      </c>
    </row>
    <row r="38" spans="1:10" x14ac:dyDescent="0.3">
      <c r="A38" t="s">
        <v>244</v>
      </c>
      <c r="B38" s="6">
        <v>0</v>
      </c>
      <c r="C38" s="6" t="s">
        <v>46</v>
      </c>
      <c r="D38">
        <f>metaverse_sandbox[[#This Row],[Column2]]/metaverse_sandbox[[#This Row],[Column3]]</f>
        <v>0</v>
      </c>
      <c r="I38" s="12" t="s">
        <v>244</v>
      </c>
      <c r="J38">
        <v>0</v>
      </c>
    </row>
    <row r="39" spans="1:10" x14ac:dyDescent="0.3">
      <c r="A39" t="s">
        <v>243</v>
      </c>
      <c r="B39" s="6" t="s">
        <v>52</v>
      </c>
      <c r="C39" s="6" t="s">
        <v>4</v>
      </c>
      <c r="D39">
        <f>metaverse_sandbox[[#This Row],[Column2]]/metaverse_sandbox[[#This Row],[Column3]]</f>
        <v>6.25E-2</v>
      </c>
      <c r="I39" s="13" t="s">
        <v>243</v>
      </c>
      <c r="J39">
        <v>6.25E-2</v>
      </c>
    </row>
    <row r="40" spans="1:10" x14ac:dyDescent="0.3">
      <c r="A40" t="s">
        <v>242</v>
      </c>
      <c r="B40" s="6" t="s">
        <v>52</v>
      </c>
      <c r="C40" s="6" t="s">
        <v>7</v>
      </c>
      <c r="D40">
        <f>metaverse_sandbox[[#This Row],[Column2]]/metaverse_sandbox[[#This Row],[Column3]]</f>
        <v>5.5555555555555552E-2</v>
      </c>
      <c r="I40" s="12" t="s">
        <v>242</v>
      </c>
      <c r="J40">
        <v>5.5555555555555552E-2</v>
      </c>
    </row>
    <row r="41" spans="1:10" x14ac:dyDescent="0.3">
      <c r="A41" t="s">
        <v>241</v>
      </c>
      <c r="B41" s="6" t="s">
        <v>52</v>
      </c>
      <c r="C41" s="6" t="s">
        <v>7</v>
      </c>
      <c r="D41">
        <f>metaverse_sandbox[[#This Row],[Column2]]/metaverse_sandbox[[#This Row],[Column3]]</f>
        <v>5.5555555555555552E-2</v>
      </c>
      <c r="I41" s="13" t="s">
        <v>241</v>
      </c>
      <c r="J41">
        <v>5.5555555555555552E-2</v>
      </c>
    </row>
    <row r="42" spans="1:10" x14ac:dyDescent="0.3">
      <c r="A42" t="s">
        <v>240</v>
      </c>
      <c r="B42" s="6" t="s">
        <v>52</v>
      </c>
      <c r="C42" s="6" t="s">
        <v>103</v>
      </c>
      <c r="D42">
        <f>metaverse_sandbox[[#This Row],[Column2]]/metaverse_sandbox[[#This Row],[Column3]]</f>
        <v>5.2631578947368418E-2</v>
      </c>
      <c r="I42" s="12" t="s">
        <v>240</v>
      </c>
      <c r="J42">
        <v>5.2631578947368418E-2</v>
      </c>
    </row>
    <row r="43" spans="1:10" x14ac:dyDescent="0.3">
      <c r="A43" t="s">
        <v>239</v>
      </c>
      <c r="B43" s="6" t="s">
        <v>52</v>
      </c>
      <c r="C43" s="6" t="s">
        <v>37</v>
      </c>
      <c r="D43">
        <f>metaverse_sandbox[[#This Row],[Column2]]/metaverse_sandbox[[#This Row],[Column3]]</f>
        <v>4.7619047619047616E-2</v>
      </c>
      <c r="I43" s="13" t="s">
        <v>239</v>
      </c>
      <c r="J43">
        <v>4.7619047619047616E-2</v>
      </c>
    </row>
    <row r="44" spans="1:10" x14ac:dyDescent="0.3">
      <c r="A44" t="s">
        <v>237</v>
      </c>
      <c r="B44" s="6" t="s">
        <v>52</v>
      </c>
      <c r="C44" s="6" t="s">
        <v>49</v>
      </c>
      <c r="D44">
        <f>metaverse_sandbox[[#This Row],[Column2]]/metaverse_sandbox[[#This Row],[Column3]]</f>
        <v>4.5454545454545456E-2</v>
      </c>
      <c r="I44" s="12" t="s">
        <v>237</v>
      </c>
      <c r="J44">
        <v>4.5454545454545456E-2</v>
      </c>
    </row>
    <row r="45" spans="1:10" x14ac:dyDescent="0.3">
      <c r="A45" t="s">
        <v>236</v>
      </c>
      <c r="B45" s="6" t="s">
        <v>52</v>
      </c>
      <c r="C45" s="6" t="s">
        <v>83</v>
      </c>
      <c r="D45">
        <f>metaverse_sandbox[[#This Row],[Column2]]/metaverse_sandbox[[#This Row],[Column3]]</f>
        <v>0.05</v>
      </c>
      <c r="I45" s="13" t="s">
        <v>236</v>
      </c>
      <c r="J45">
        <v>0.05</v>
      </c>
    </row>
    <row r="46" spans="1:10" x14ac:dyDescent="0.3">
      <c r="A46" t="s">
        <v>235</v>
      </c>
      <c r="B46" s="6" t="s">
        <v>52</v>
      </c>
      <c r="C46" s="6" t="s">
        <v>83</v>
      </c>
      <c r="D46">
        <f>metaverse_sandbox[[#This Row],[Column2]]/metaverse_sandbox[[#This Row],[Column3]]</f>
        <v>0.05</v>
      </c>
      <c r="I46" s="12" t="s">
        <v>235</v>
      </c>
      <c r="J46">
        <v>0.05</v>
      </c>
    </row>
    <row r="47" spans="1:10" x14ac:dyDescent="0.3">
      <c r="A47" t="s">
        <v>234</v>
      </c>
      <c r="B47" s="6" t="s">
        <v>52</v>
      </c>
      <c r="C47" s="6" t="s">
        <v>83</v>
      </c>
      <c r="D47">
        <f>metaverse_sandbox[[#This Row],[Column2]]/metaverse_sandbox[[#This Row],[Column3]]</f>
        <v>0.05</v>
      </c>
      <c r="I47" s="13" t="s">
        <v>234</v>
      </c>
      <c r="J47">
        <v>0.05</v>
      </c>
    </row>
    <row r="48" spans="1:10" x14ac:dyDescent="0.3">
      <c r="A48" t="s">
        <v>233</v>
      </c>
      <c r="B48" s="6" t="s">
        <v>52</v>
      </c>
      <c r="C48" s="6" t="s">
        <v>7</v>
      </c>
      <c r="D48">
        <f>metaverse_sandbox[[#This Row],[Column2]]/metaverse_sandbox[[#This Row],[Column3]]</f>
        <v>5.5555555555555552E-2</v>
      </c>
      <c r="I48" s="12" t="s">
        <v>233</v>
      </c>
      <c r="J48">
        <v>5.5555555555555552E-2</v>
      </c>
    </row>
    <row r="49" spans="1:10" x14ac:dyDescent="0.3">
      <c r="A49" t="s">
        <v>232</v>
      </c>
      <c r="B49" s="6" t="s">
        <v>52</v>
      </c>
      <c r="C49" s="6" t="s">
        <v>46</v>
      </c>
      <c r="D49">
        <f>metaverse_sandbox[[#This Row],[Column2]]/metaverse_sandbox[[#This Row],[Column3]]</f>
        <v>5.8823529411764705E-2</v>
      </c>
      <c r="I49" s="13" t="s">
        <v>232</v>
      </c>
      <c r="J49">
        <v>5.8823529411764705E-2</v>
      </c>
    </row>
    <row r="50" spans="1:10" x14ac:dyDescent="0.3">
      <c r="A50" t="s">
        <v>231</v>
      </c>
      <c r="B50" s="6" t="s">
        <v>52</v>
      </c>
      <c r="C50" s="6" t="s">
        <v>83</v>
      </c>
      <c r="D50">
        <f>metaverse_sandbox[[#This Row],[Column2]]/metaverse_sandbox[[#This Row],[Column3]]</f>
        <v>0.05</v>
      </c>
      <c r="I50" s="12" t="s">
        <v>231</v>
      </c>
      <c r="J50">
        <v>0.05</v>
      </c>
    </row>
    <row r="51" spans="1:10" x14ac:dyDescent="0.3">
      <c r="A51" t="s">
        <v>230</v>
      </c>
      <c r="B51" s="6">
        <v>0</v>
      </c>
      <c r="C51" s="6" t="s">
        <v>42</v>
      </c>
      <c r="D51">
        <f>metaverse_sandbox[[#This Row],[Column2]]/metaverse_sandbox[[#This Row],[Column3]]</f>
        <v>0</v>
      </c>
      <c r="I51" s="13" t="s">
        <v>230</v>
      </c>
      <c r="J51">
        <v>0</v>
      </c>
    </row>
    <row r="52" spans="1:10" x14ac:dyDescent="0.3">
      <c r="A52" t="s">
        <v>229</v>
      </c>
      <c r="B52" s="6" t="s">
        <v>52</v>
      </c>
      <c r="C52" s="6" t="s">
        <v>29</v>
      </c>
      <c r="D52">
        <f>metaverse_sandbox[[#This Row],[Column2]]/metaverse_sandbox[[#This Row],[Column3]]</f>
        <v>2.7027027027027029E-2</v>
      </c>
      <c r="I52" s="12" t="s">
        <v>229</v>
      </c>
      <c r="J52">
        <v>2.7027027027027029E-2</v>
      </c>
    </row>
    <row r="53" spans="1:10" x14ac:dyDescent="0.3">
      <c r="A53" t="s">
        <v>228</v>
      </c>
      <c r="B53" s="6">
        <v>0</v>
      </c>
      <c r="C53" s="6" t="s">
        <v>35</v>
      </c>
      <c r="D53">
        <f>metaverse_sandbox[[#This Row],[Column2]]/metaverse_sandbox[[#This Row],[Column3]]</f>
        <v>0</v>
      </c>
      <c r="I53" s="13" t="s">
        <v>228</v>
      </c>
      <c r="J53">
        <v>0</v>
      </c>
    </row>
    <row r="54" spans="1:10" x14ac:dyDescent="0.3">
      <c r="A54" t="s">
        <v>227</v>
      </c>
      <c r="B54" s="6" t="s">
        <v>52</v>
      </c>
      <c r="C54" s="6" t="s">
        <v>128</v>
      </c>
      <c r="D54">
        <f>metaverse_sandbox[[#This Row],[Column2]]/metaverse_sandbox[[#This Row],[Column3]]</f>
        <v>3.7037037037037035E-2</v>
      </c>
      <c r="I54" s="12" t="s">
        <v>227</v>
      </c>
      <c r="J54">
        <v>3.7037037037037035E-2</v>
      </c>
    </row>
    <row r="55" spans="1:10" x14ac:dyDescent="0.3">
      <c r="A55" t="s">
        <v>226</v>
      </c>
      <c r="B55" s="6" t="s">
        <v>52</v>
      </c>
      <c r="C55" s="6" t="s">
        <v>66</v>
      </c>
      <c r="D55">
        <f>metaverse_sandbox[[#This Row],[Column2]]/metaverse_sandbox[[#This Row],[Column3]]</f>
        <v>3.8461538461538464E-2</v>
      </c>
      <c r="I55" s="13" t="s">
        <v>226</v>
      </c>
      <c r="J55">
        <v>3.8461538461538464E-2</v>
      </c>
    </row>
    <row r="56" spans="1:10" x14ac:dyDescent="0.3">
      <c r="A56" t="s">
        <v>225</v>
      </c>
      <c r="B56" s="6">
        <v>0</v>
      </c>
      <c r="C56" s="6" t="s">
        <v>33</v>
      </c>
      <c r="D56">
        <f>metaverse_sandbox[[#This Row],[Column2]]/metaverse_sandbox[[#This Row],[Column3]]</f>
        <v>0</v>
      </c>
      <c r="I56" s="12" t="s">
        <v>225</v>
      </c>
      <c r="J56">
        <v>0</v>
      </c>
    </row>
    <row r="57" spans="1:10" x14ac:dyDescent="0.3">
      <c r="A57" t="s">
        <v>224</v>
      </c>
      <c r="B57" s="6">
        <v>0</v>
      </c>
      <c r="C57" s="6" t="s">
        <v>66</v>
      </c>
      <c r="D57">
        <f>metaverse_sandbox[[#This Row],[Column2]]/metaverse_sandbox[[#This Row],[Column3]]</f>
        <v>0</v>
      </c>
      <c r="I57" s="13" t="s">
        <v>224</v>
      </c>
      <c r="J57">
        <v>0</v>
      </c>
    </row>
    <row r="58" spans="1:10" x14ac:dyDescent="0.3">
      <c r="A58" t="s">
        <v>223</v>
      </c>
      <c r="B58" s="6">
        <v>0</v>
      </c>
      <c r="C58" s="6" t="s">
        <v>33</v>
      </c>
      <c r="D58">
        <f>metaverse_sandbox[[#This Row],[Column2]]/metaverse_sandbox[[#This Row],[Column3]]</f>
        <v>0</v>
      </c>
      <c r="I58" s="12" t="s">
        <v>223</v>
      </c>
      <c r="J58">
        <v>0</v>
      </c>
    </row>
    <row r="59" spans="1:10" x14ac:dyDescent="0.3">
      <c r="A59" t="s">
        <v>222</v>
      </c>
      <c r="B59" s="6" t="s">
        <v>52</v>
      </c>
      <c r="C59" s="6" t="s">
        <v>33</v>
      </c>
      <c r="D59">
        <f>metaverse_sandbox[[#This Row],[Column2]]/metaverse_sandbox[[#This Row],[Column3]]</f>
        <v>0.04</v>
      </c>
      <c r="I59" s="13" t="s">
        <v>222</v>
      </c>
      <c r="J59">
        <v>0.04</v>
      </c>
    </row>
    <row r="60" spans="1:10" x14ac:dyDescent="0.3">
      <c r="A60" t="s">
        <v>221</v>
      </c>
      <c r="B60" s="6">
        <v>0</v>
      </c>
      <c r="C60" s="6" t="s">
        <v>10</v>
      </c>
      <c r="D60">
        <f>metaverse_sandbox[[#This Row],[Column2]]/metaverse_sandbox[[#This Row],[Column3]]</f>
        <v>0</v>
      </c>
      <c r="I60" s="12" t="s">
        <v>221</v>
      </c>
      <c r="J60">
        <v>0</v>
      </c>
    </row>
    <row r="61" spans="1:10" x14ac:dyDescent="0.3">
      <c r="A61" t="s">
        <v>220</v>
      </c>
      <c r="B61" s="6" t="s">
        <v>52</v>
      </c>
      <c r="C61" s="6" t="s">
        <v>10</v>
      </c>
      <c r="D61">
        <f>metaverse_sandbox[[#This Row],[Column2]]/metaverse_sandbox[[#This Row],[Column3]]</f>
        <v>4.3478260869565216E-2</v>
      </c>
      <c r="I61" s="13" t="s">
        <v>220</v>
      </c>
      <c r="J61">
        <v>4.3478260869565216E-2</v>
      </c>
    </row>
    <row r="62" spans="1:10" x14ac:dyDescent="0.3">
      <c r="A62" t="s">
        <v>219</v>
      </c>
      <c r="B62" s="6">
        <v>0</v>
      </c>
      <c r="C62" s="6" t="s">
        <v>49</v>
      </c>
      <c r="D62">
        <f>metaverse_sandbox[[#This Row],[Column2]]/metaverse_sandbox[[#This Row],[Column3]]</f>
        <v>0</v>
      </c>
      <c r="I62" s="12" t="s">
        <v>219</v>
      </c>
      <c r="J62">
        <v>0</v>
      </c>
    </row>
    <row r="63" spans="1:10" x14ac:dyDescent="0.3">
      <c r="A63" t="s">
        <v>218</v>
      </c>
      <c r="B63" s="6">
        <v>0</v>
      </c>
      <c r="C63" s="6" t="s">
        <v>49</v>
      </c>
      <c r="D63">
        <f>metaverse_sandbox[[#This Row],[Column2]]/metaverse_sandbox[[#This Row],[Column3]]</f>
        <v>0</v>
      </c>
      <c r="I63" s="13" t="s">
        <v>218</v>
      </c>
      <c r="J63">
        <v>0</v>
      </c>
    </row>
    <row r="64" spans="1:10" x14ac:dyDescent="0.3">
      <c r="A64" t="s">
        <v>217</v>
      </c>
      <c r="B64" s="6">
        <v>0</v>
      </c>
      <c r="C64" s="6" t="s">
        <v>33</v>
      </c>
      <c r="D64">
        <f>metaverse_sandbox[[#This Row],[Column2]]/metaverse_sandbox[[#This Row],[Column3]]</f>
        <v>0</v>
      </c>
      <c r="I64" s="12" t="s">
        <v>217</v>
      </c>
      <c r="J64">
        <v>0</v>
      </c>
    </row>
    <row r="65" spans="1:10" x14ac:dyDescent="0.3">
      <c r="A65" t="s">
        <v>216</v>
      </c>
      <c r="B65" s="6">
        <v>0</v>
      </c>
      <c r="C65" s="6" t="s">
        <v>10</v>
      </c>
      <c r="D65">
        <f>metaverse_sandbox[[#This Row],[Column2]]/metaverse_sandbox[[#This Row],[Column3]]</f>
        <v>0</v>
      </c>
      <c r="I65" s="13" t="s">
        <v>216</v>
      </c>
      <c r="J65">
        <v>0</v>
      </c>
    </row>
    <row r="66" spans="1:10" x14ac:dyDescent="0.3">
      <c r="A66" t="s">
        <v>215</v>
      </c>
      <c r="B66" s="6">
        <v>0</v>
      </c>
      <c r="C66" s="6" t="s">
        <v>10</v>
      </c>
      <c r="D66">
        <f>metaverse_sandbox[[#This Row],[Column2]]/metaverse_sandbox[[#This Row],[Column3]]</f>
        <v>0</v>
      </c>
      <c r="I66" s="12" t="s">
        <v>215</v>
      </c>
      <c r="J66">
        <v>0</v>
      </c>
    </row>
    <row r="67" spans="1:10" x14ac:dyDescent="0.3">
      <c r="A67" t="s">
        <v>214</v>
      </c>
      <c r="B67" s="6">
        <v>0</v>
      </c>
      <c r="C67" s="6" t="s">
        <v>74</v>
      </c>
      <c r="D67">
        <f>metaverse_sandbox[[#This Row],[Column2]]/metaverse_sandbox[[#This Row],[Column3]]</f>
        <v>0</v>
      </c>
      <c r="I67" s="13" t="s">
        <v>214</v>
      </c>
      <c r="J67">
        <v>0</v>
      </c>
    </row>
    <row r="68" spans="1:10" x14ac:dyDescent="0.3">
      <c r="A68" t="s">
        <v>213</v>
      </c>
      <c r="B68" s="6">
        <v>0</v>
      </c>
      <c r="C68" s="6" t="s">
        <v>302</v>
      </c>
      <c r="D68">
        <f>metaverse_sandbox[[#This Row],[Column2]]/metaverse_sandbox[[#This Row],[Column3]]</f>
        <v>0</v>
      </c>
      <c r="I68" s="12" t="s">
        <v>213</v>
      </c>
      <c r="J68">
        <v>0</v>
      </c>
    </row>
    <row r="69" spans="1:10" x14ac:dyDescent="0.3">
      <c r="A69" t="s">
        <v>212</v>
      </c>
      <c r="B69" s="6">
        <v>0</v>
      </c>
      <c r="C69" s="6" t="s">
        <v>33</v>
      </c>
      <c r="D69">
        <f>metaverse_sandbox[[#This Row],[Column2]]/metaverse_sandbox[[#This Row],[Column3]]</f>
        <v>0</v>
      </c>
      <c r="I69" s="13" t="s">
        <v>212</v>
      </c>
      <c r="J69">
        <v>0</v>
      </c>
    </row>
    <row r="70" spans="1:10" x14ac:dyDescent="0.3">
      <c r="A70" t="s">
        <v>211</v>
      </c>
      <c r="B70" s="6">
        <v>0</v>
      </c>
      <c r="C70" s="6" t="s">
        <v>302</v>
      </c>
      <c r="D70">
        <f>metaverse_sandbox[[#This Row],[Column2]]/metaverse_sandbox[[#This Row],[Column3]]</f>
        <v>0</v>
      </c>
      <c r="I70" s="12" t="s">
        <v>211</v>
      </c>
      <c r="J70">
        <v>0</v>
      </c>
    </row>
    <row r="71" spans="1:10" x14ac:dyDescent="0.3">
      <c r="A71" t="s">
        <v>210</v>
      </c>
      <c r="B71" s="6">
        <v>0</v>
      </c>
      <c r="C71" s="6" t="s">
        <v>33</v>
      </c>
      <c r="D71">
        <f>metaverse_sandbox[[#This Row],[Column2]]/metaverse_sandbox[[#This Row],[Column3]]</f>
        <v>0</v>
      </c>
      <c r="I71" s="13" t="s">
        <v>210</v>
      </c>
      <c r="J71">
        <v>0</v>
      </c>
    </row>
    <row r="72" spans="1:10" x14ac:dyDescent="0.3">
      <c r="A72" t="s">
        <v>209</v>
      </c>
      <c r="B72" s="6">
        <v>0</v>
      </c>
      <c r="C72" s="6" t="s">
        <v>128</v>
      </c>
      <c r="D72">
        <f>metaverse_sandbox[[#This Row],[Column2]]/metaverse_sandbox[[#This Row],[Column3]]</f>
        <v>0</v>
      </c>
      <c r="I72" s="12" t="s">
        <v>209</v>
      </c>
      <c r="J72">
        <v>0</v>
      </c>
    </row>
    <row r="73" spans="1:10" x14ac:dyDescent="0.3">
      <c r="A73" t="s">
        <v>208</v>
      </c>
      <c r="B73" s="6">
        <v>0</v>
      </c>
      <c r="C73" s="6" t="s">
        <v>10</v>
      </c>
      <c r="D73">
        <f>metaverse_sandbox[[#This Row],[Column2]]/metaverse_sandbox[[#This Row],[Column3]]</f>
        <v>0</v>
      </c>
      <c r="I73" s="13" t="s">
        <v>208</v>
      </c>
      <c r="J73">
        <v>0</v>
      </c>
    </row>
    <row r="74" spans="1:10" x14ac:dyDescent="0.3">
      <c r="A74" t="s">
        <v>207</v>
      </c>
      <c r="B74" s="6">
        <v>0</v>
      </c>
      <c r="C74" s="6" t="s">
        <v>49</v>
      </c>
      <c r="D74">
        <f>metaverse_sandbox[[#This Row],[Column2]]/metaverse_sandbox[[#This Row],[Column3]]</f>
        <v>0</v>
      </c>
      <c r="I74" s="12" t="s">
        <v>207</v>
      </c>
      <c r="J74">
        <v>0</v>
      </c>
    </row>
    <row r="75" spans="1:10" x14ac:dyDescent="0.3">
      <c r="A75" t="s">
        <v>206</v>
      </c>
      <c r="B75" s="6">
        <v>0</v>
      </c>
      <c r="C75" s="6" t="s">
        <v>49</v>
      </c>
      <c r="D75">
        <f>metaverse_sandbox[[#This Row],[Column2]]/metaverse_sandbox[[#This Row],[Column3]]</f>
        <v>0</v>
      </c>
      <c r="I75" s="13" t="s">
        <v>206</v>
      </c>
      <c r="J75">
        <v>0</v>
      </c>
    </row>
    <row r="76" spans="1:10" x14ac:dyDescent="0.3">
      <c r="A76" t="s">
        <v>205</v>
      </c>
      <c r="B76" s="6">
        <v>0</v>
      </c>
      <c r="C76" s="6" t="s">
        <v>49</v>
      </c>
      <c r="D76">
        <f>metaverse_sandbox[[#This Row],[Column2]]/metaverse_sandbox[[#This Row],[Column3]]</f>
        <v>0</v>
      </c>
      <c r="I76" s="12" t="s">
        <v>205</v>
      </c>
      <c r="J76">
        <v>0</v>
      </c>
    </row>
    <row r="77" spans="1:10" x14ac:dyDescent="0.3">
      <c r="A77" t="s">
        <v>204</v>
      </c>
      <c r="B77" s="6">
        <v>0</v>
      </c>
      <c r="C77" s="6" t="s">
        <v>37</v>
      </c>
      <c r="D77">
        <f>metaverse_sandbox[[#This Row],[Column2]]/metaverse_sandbox[[#This Row],[Column3]]</f>
        <v>0</v>
      </c>
      <c r="I77" s="13" t="s">
        <v>204</v>
      </c>
      <c r="J77">
        <v>0</v>
      </c>
    </row>
    <row r="78" spans="1:10" x14ac:dyDescent="0.3">
      <c r="A78" t="s">
        <v>203</v>
      </c>
      <c r="B78" s="6">
        <v>0</v>
      </c>
      <c r="C78" s="6" t="s">
        <v>49</v>
      </c>
      <c r="D78">
        <f>metaverse_sandbox[[#This Row],[Column2]]/metaverse_sandbox[[#This Row],[Column3]]</f>
        <v>0</v>
      </c>
      <c r="I78" s="12" t="s">
        <v>203</v>
      </c>
      <c r="J78">
        <v>0</v>
      </c>
    </row>
    <row r="79" spans="1:10" x14ac:dyDescent="0.3">
      <c r="A79" t="s">
        <v>202</v>
      </c>
      <c r="B79" s="6">
        <v>0</v>
      </c>
      <c r="C79" s="6" t="s">
        <v>33</v>
      </c>
      <c r="D79">
        <f>metaverse_sandbox[[#This Row],[Column2]]/metaverse_sandbox[[#This Row],[Column3]]</f>
        <v>0</v>
      </c>
      <c r="I79" s="13" t="s">
        <v>202</v>
      </c>
      <c r="J79">
        <v>0</v>
      </c>
    </row>
    <row r="80" spans="1:10" x14ac:dyDescent="0.3">
      <c r="A80" t="s">
        <v>201</v>
      </c>
      <c r="B80" s="6">
        <v>0</v>
      </c>
      <c r="C80" s="6" t="s">
        <v>33</v>
      </c>
      <c r="D80">
        <f>metaverse_sandbox[[#This Row],[Column2]]/metaverse_sandbox[[#This Row],[Column3]]</f>
        <v>0</v>
      </c>
      <c r="I80" s="12" t="s">
        <v>201</v>
      </c>
      <c r="J80">
        <v>0</v>
      </c>
    </row>
    <row r="81" spans="1:10" x14ac:dyDescent="0.3">
      <c r="A81" t="s">
        <v>200</v>
      </c>
      <c r="B81" s="6">
        <v>0</v>
      </c>
      <c r="C81" s="6" t="s">
        <v>128</v>
      </c>
      <c r="D81">
        <f>metaverse_sandbox[[#This Row],[Column2]]/metaverse_sandbox[[#This Row],[Column3]]</f>
        <v>0</v>
      </c>
      <c r="I81" s="13" t="s">
        <v>200</v>
      </c>
      <c r="J81">
        <v>0</v>
      </c>
    </row>
    <row r="82" spans="1:10" x14ac:dyDescent="0.3">
      <c r="A82" t="s">
        <v>199</v>
      </c>
      <c r="B82" s="6">
        <v>0</v>
      </c>
      <c r="C82" s="6" t="s">
        <v>10</v>
      </c>
      <c r="D82">
        <f>metaverse_sandbox[[#This Row],[Column2]]/metaverse_sandbox[[#This Row],[Column3]]</f>
        <v>0</v>
      </c>
      <c r="I82" s="12" t="s">
        <v>199</v>
      </c>
      <c r="J82">
        <v>0</v>
      </c>
    </row>
    <row r="83" spans="1:10" x14ac:dyDescent="0.3">
      <c r="A83" t="s">
        <v>198</v>
      </c>
      <c r="B83" s="6">
        <v>0</v>
      </c>
      <c r="C83" s="6" t="s">
        <v>10</v>
      </c>
      <c r="D83">
        <f>metaverse_sandbox[[#This Row],[Column2]]/metaverse_sandbox[[#This Row],[Column3]]</f>
        <v>0</v>
      </c>
      <c r="I83" s="13" t="s">
        <v>198</v>
      </c>
      <c r="J83">
        <v>0</v>
      </c>
    </row>
    <row r="84" spans="1:10" x14ac:dyDescent="0.3">
      <c r="A84" t="s">
        <v>197</v>
      </c>
      <c r="B84" s="6">
        <v>0</v>
      </c>
      <c r="C84" s="6" t="s">
        <v>10</v>
      </c>
      <c r="D84">
        <f>metaverse_sandbox[[#This Row],[Column2]]/metaverse_sandbox[[#This Row],[Column3]]</f>
        <v>0</v>
      </c>
      <c r="I84" s="12" t="s">
        <v>197</v>
      </c>
      <c r="J84">
        <v>0</v>
      </c>
    </row>
    <row r="85" spans="1:10" x14ac:dyDescent="0.3">
      <c r="A85" t="s">
        <v>196</v>
      </c>
      <c r="B85" s="6">
        <v>0</v>
      </c>
      <c r="C85" s="6" t="s">
        <v>83</v>
      </c>
      <c r="D85">
        <f>metaverse_sandbox[[#This Row],[Column2]]/metaverse_sandbox[[#This Row],[Column3]]</f>
        <v>0</v>
      </c>
      <c r="I85" s="13" t="s">
        <v>196</v>
      </c>
      <c r="J85">
        <v>0</v>
      </c>
    </row>
    <row r="86" spans="1:10" x14ac:dyDescent="0.3">
      <c r="A86" t="s">
        <v>195</v>
      </c>
      <c r="B86" s="6">
        <v>0</v>
      </c>
      <c r="C86" s="6" t="s">
        <v>83</v>
      </c>
      <c r="D86">
        <f>metaverse_sandbox[[#This Row],[Column2]]/metaverse_sandbox[[#This Row],[Column3]]</f>
        <v>0</v>
      </c>
      <c r="I86" s="12" t="s">
        <v>195</v>
      </c>
      <c r="J86">
        <v>0</v>
      </c>
    </row>
    <row r="87" spans="1:10" x14ac:dyDescent="0.3">
      <c r="A87" t="s">
        <v>194</v>
      </c>
      <c r="B87" s="6">
        <v>0</v>
      </c>
      <c r="C87" s="6" t="s">
        <v>83</v>
      </c>
      <c r="D87">
        <f>metaverse_sandbox[[#This Row],[Column2]]/metaverse_sandbox[[#This Row],[Column3]]</f>
        <v>0</v>
      </c>
      <c r="I87" s="13" t="s">
        <v>194</v>
      </c>
      <c r="J87">
        <v>0</v>
      </c>
    </row>
    <row r="88" spans="1:10" x14ac:dyDescent="0.3">
      <c r="A88" t="s">
        <v>193</v>
      </c>
      <c r="B88" s="6">
        <v>0</v>
      </c>
      <c r="C88" s="6" t="s">
        <v>49</v>
      </c>
      <c r="D88">
        <f>metaverse_sandbox[[#This Row],[Column2]]/metaverse_sandbox[[#This Row],[Column3]]</f>
        <v>0</v>
      </c>
      <c r="I88" s="12" t="s">
        <v>193</v>
      </c>
      <c r="J88">
        <v>0</v>
      </c>
    </row>
    <row r="89" spans="1:10" x14ac:dyDescent="0.3">
      <c r="A89" t="s">
        <v>192</v>
      </c>
      <c r="B89" s="6">
        <v>0</v>
      </c>
      <c r="C89" s="6" t="s">
        <v>37</v>
      </c>
      <c r="D89">
        <f>metaverse_sandbox[[#This Row],[Column2]]/metaverse_sandbox[[#This Row],[Column3]]</f>
        <v>0</v>
      </c>
      <c r="I89" s="13" t="s">
        <v>192</v>
      </c>
      <c r="J89">
        <v>0</v>
      </c>
    </row>
    <row r="90" spans="1:10" x14ac:dyDescent="0.3">
      <c r="A90" t="s">
        <v>191</v>
      </c>
      <c r="B90" s="6">
        <v>0</v>
      </c>
      <c r="C90" s="6" t="s">
        <v>10</v>
      </c>
      <c r="D90">
        <f>metaverse_sandbox[[#This Row],[Column2]]/metaverse_sandbox[[#This Row],[Column3]]</f>
        <v>0</v>
      </c>
      <c r="I90" s="12" t="s">
        <v>191</v>
      </c>
      <c r="J90">
        <v>0</v>
      </c>
    </row>
    <row r="91" spans="1:10" x14ac:dyDescent="0.3">
      <c r="A91" t="s">
        <v>190</v>
      </c>
      <c r="B91" s="6">
        <v>0</v>
      </c>
      <c r="C91" s="6" t="s">
        <v>74</v>
      </c>
      <c r="D91">
        <f>metaverse_sandbox[[#This Row],[Column2]]/metaverse_sandbox[[#This Row],[Column3]]</f>
        <v>0</v>
      </c>
      <c r="I91" s="13" t="s">
        <v>190</v>
      </c>
      <c r="J91">
        <v>0</v>
      </c>
    </row>
    <row r="92" spans="1:10" x14ac:dyDescent="0.3">
      <c r="A92" t="s">
        <v>189</v>
      </c>
      <c r="B92" s="6">
        <v>0</v>
      </c>
      <c r="C92" s="6" t="s">
        <v>74</v>
      </c>
      <c r="D92">
        <f>metaverse_sandbox[[#This Row],[Column2]]/metaverse_sandbox[[#This Row],[Column3]]</f>
        <v>0</v>
      </c>
      <c r="I92" s="12" t="s">
        <v>189</v>
      </c>
      <c r="J92">
        <v>0</v>
      </c>
    </row>
    <row r="93" spans="1:10" x14ac:dyDescent="0.3">
      <c r="A93" t="s">
        <v>188</v>
      </c>
      <c r="B93" s="6">
        <v>0</v>
      </c>
      <c r="C93" s="6" t="s">
        <v>302</v>
      </c>
      <c r="D93">
        <f>metaverse_sandbox[[#This Row],[Column2]]/metaverse_sandbox[[#This Row],[Column3]]</f>
        <v>0</v>
      </c>
      <c r="I93" s="13" t="s">
        <v>188</v>
      </c>
      <c r="J93">
        <v>0</v>
      </c>
    </row>
    <row r="94" spans="1:10" x14ac:dyDescent="0.3">
      <c r="A94" t="s">
        <v>187</v>
      </c>
      <c r="B94" s="6">
        <v>0</v>
      </c>
      <c r="C94" s="6" t="s">
        <v>33</v>
      </c>
      <c r="D94">
        <f>metaverse_sandbox[[#This Row],[Column2]]/metaverse_sandbox[[#This Row],[Column3]]</f>
        <v>0</v>
      </c>
      <c r="I94" s="12" t="s">
        <v>187</v>
      </c>
      <c r="J94">
        <v>0</v>
      </c>
    </row>
    <row r="95" spans="1:10" x14ac:dyDescent="0.3">
      <c r="A95" t="s">
        <v>186</v>
      </c>
      <c r="B95" s="6">
        <v>0</v>
      </c>
      <c r="C95" s="6" t="s">
        <v>33</v>
      </c>
      <c r="D95">
        <f>metaverse_sandbox[[#This Row],[Column2]]/metaverse_sandbox[[#This Row],[Column3]]</f>
        <v>0</v>
      </c>
      <c r="I95" s="13" t="s">
        <v>186</v>
      </c>
      <c r="J95">
        <v>0</v>
      </c>
    </row>
    <row r="96" spans="1:10" x14ac:dyDescent="0.3">
      <c r="A96" t="s">
        <v>185</v>
      </c>
      <c r="B96" s="6">
        <v>0</v>
      </c>
      <c r="C96" s="6" t="s">
        <v>10</v>
      </c>
      <c r="D96">
        <f>metaverse_sandbox[[#This Row],[Column2]]/metaverse_sandbox[[#This Row],[Column3]]</f>
        <v>0</v>
      </c>
      <c r="I96" s="12" t="s">
        <v>185</v>
      </c>
      <c r="J96">
        <v>0</v>
      </c>
    </row>
    <row r="97" spans="1:10" x14ac:dyDescent="0.3">
      <c r="A97" t="s">
        <v>184</v>
      </c>
      <c r="B97" s="6">
        <v>0</v>
      </c>
      <c r="C97" s="6" t="s">
        <v>37</v>
      </c>
      <c r="D97">
        <f>metaverse_sandbox[[#This Row],[Column2]]/metaverse_sandbox[[#This Row],[Column3]]</f>
        <v>0</v>
      </c>
      <c r="I97" s="13" t="s">
        <v>184</v>
      </c>
      <c r="J97">
        <v>0</v>
      </c>
    </row>
    <row r="98" spans="1:10" x14ac:dyDescent="0.3">
      <c r="A98" t="s">
        <v>183</v>
      </c>
      <c r="B98" s="6">
        <v>0</v>
      </c>
      <c r="C98" s="6" t="s">
        <v>49</v>
      </c>
      <c r="D98">
        <f>metaverse_sandbox[[#This Row],[Column2]]/metaverse_sandbox[[#This Row],[Column3]]</f>
        <v>0</v>
      </c>
      <c r="I98" s="12" t="s">
        <v>183</v>
      </c>
      <c r="J98">
        <v>0</v>
      </c>
    </row>
    <row r="99" spans="1:10" x14ac:dyDescent="0.3">
      <c r="A99" t="s">
        <v>182</v>
      </c>
      <c r="B99" s="6">
        <v>0</v>
      </c>
      <c r="C99" s="6" t="s">
        <v>49</v>
      </c>
      <c r="D99">
        <f>metaverse_sandbox[[#This Row],[Column2]]/metaverse_sandbox[[#This Row],[Column3]]</f>
        <v>0</v>
      </c>
      <c r="I99" s="13" t="s">
        <v>182</v>
      </c>
      <c r="J99">
        <v>0</v>
      </c>
    </row>
    <row r="100" spans="1:10" x14ac:dyDescent="0.3">
      <c r="A100" t="s">
        <v>181</v>
      </c>
      <c r="B100" s="6">
        <v>0</v>
      </c>
      <c r="C100" s="6" t="s">
        <v>83</v>
      </c>
      <c r="D100">
        <f>metaverse_sandbox[[#This Row],[Column2]]/metaverse_sandbox[[#This Row],[Column3]]</f>
        <v>0</v>
      </c>
      <c r="I100" s="12" t="s">
        <v>181</v>
      </c>
      <c r="J100">
        <v>0</v>
      </c>
    </row>
    <row r="101" spans="1:10" x14ac:dyDescent="0.3">
      <c r="A101" t="s">
        <v>180</v>
      </c>
      <c r="B101" s="6">
        <v>0</v>
      </c>
      <c r="C101" s="6" t="s">
        <v>37</v>
      </c>
      <c r="D101">
        <f>metaverse_sandbox[[#This Row],[Column2]]/metaverse_sandbox[[#This Row],[Column3]]</f>
        <v>0</v>
      </c>
      <c r="I101" s="13" t="s">
        <v>180</v>
      </c>
      <c r="J101">
        <v>0</v>
      </c>
    </row>
    <row r="102" spans="1:10" x14ac:dyDescent="0.3">
      <c r="A102" t="s">
        <v>179</v>
      </c>
      <c r="B102" s="6">
        <v>0</v>
      </c>
      <c r="C102" s="6" t="s">
        <v>37</v>
      </c>
      <c r="D102">
        <f>metaverse_sandbox[[#This Row],[Column2]]/metaverse_sandbox[[#This Row],[Column3]]</f>
        <v>0</v>
      </c>
      <c r="I102" s="12" t="s">
        <v>179</v>
      </c>
      <c r="J102">
        <v>0</v>
      </c>
    </row>
    <row r="103" spans="1:10" x14ac:dyDescent="0.3">
      <c r="A103" t="s">
        <v>178</v>
      </c>
      <c r="B103" s="6">
        <v>0</v>
      </c>
      <c r="C103" s="6" t="s">
        <v>10</v>
      </c>
      <c r="D103">
        <f>metaverse_sandbox[[#This Row],[Column2]]/metaverse_sandbox[[#This Row],[Column3]]</f>
        <v>0</v>
      </c>
      <c r="I103" s="13" t="s">
        <v>178</v>
      </c>
      <c r="J103">
        <v>0</v>
      </c>
    </row>
    <row r="104" spans="1:10" x14ac:dyDescent="0.3">
      <c r="A104" t="s">
        <v>177</v>
      </c>
      <c r="B104" s="6">
        <v>0</v>
      </c>
      <c r="C104" s="6" t="s">
        <v>33</v>
      </c>
      <c r="D104">
        <f>metaverse_sandbox[[#This Row],[Column2]]/metaverse_sandbox[[#This Row],[Column3]]</f>
        <v>0</v>
      </c>
      <c r="I104" s="12" t="s">
        <v>177</v>
      </c>
      <c r="J104">
        <v>0</v>
      </c>
    </row>
    <row r="105" spans="1:10" x14ac:dyDescent="0.3">
      <c r="A105" t="s">
        <v>176</v>
      </c>
      <c r="B105" s="6">
        <v>0</v>
      </c>
      <c r="C105" s="6" t="s">
        <v>33</v>
      </c>
      <c r="D105">
        <f>metaverse_sandbox[[#This Row],[Column2]]/metaverse_sandbox[[#This Row],[Column3]]</f>
        <v>0</v>
      </c>
      <c r="I105" s="13" t="s">
        <v>176</v>
      </c>
      <c r="J105">
        <v>0</v>
      </c>
    </row>
    <row r="106" spans="1:10" x14ac:dyDescent="0.3">
      <c r="A106" t="s">
        <v>175</v>
      </c>
      <c r="B106" s="6">
        <v>0</v>
      </c>
      <c r="C106" s="6" t="s">
        <v>33</v>
      </c>
      <c r="D106">
        <f>metaverse_sandbox[[#This Row],[Column2]]/metaverse_sandbox[[#This Row],[Column3]]</f>
        <v>0</v>
      </c>
      <c r="I106" s="12" t="s">
        <v>175</v>
      </c>
      <c r="J106">
        <v>0</v>
      </c>
    </row>
    <row r="107" spans="1:10" x14ac:dyDescent="0.3">
      <c r="A107" t="s">
        <v>174</v>
      </c>
      <c r="B107" s="6">
        <v>0</v>
      </c>
      <c r="C107" s="6" t="s">
        <v>302</v>
      </c>
      <c r="D107">
        <f>metaverse_sandbox[[#This Row],[Column2]]/metaverse_sandbox[[#This Row],[Column3]]</f>
        <v>0</v>
      </c>
      <c r="I107" s="13" t="s">
        <v>174</v>
      </c>
      <c r="J107">
        <v>0</v>
      </c>
    </row>
    <row r="108" spans="1:10" x14ac:dyDescent="0.3">
      <c r="A108" t="s">
        <v>173</v>
      </c>
      <c r="B108" s="6">
        <v>0</v>
      </c>
      <c r="C108" s="6" t="s">
        <v>54</v>
      </c>
      <c r="D108">
        <f>metaverse_sandbox[[#This Row],[Column2]]/metaverse_sandbox[[#This Row],[Column3]]</f>
        <v>0</v>
      </c>
      <c r="I108" s="12" t="s">
        <v>173</v>
      </c>
      <c r="J108">
        <v>0</v>
      </c>
    </row>
    <row r="109" spans="1:10" x14ac:dyDescent="0.3">
      <c r="A109" t="s">
        <v>172</v>
      </c>
      <c r="B109" s="6">
        <v>0</v>
      </c>
      <c r="C109" s="6" t="s">
        <v>66</v>
      </c>
      <c r="D109">
        <f>metaverse_sandbox[[#This Row],[Column2]]/metaverse_sandbox[[#This Row],[Column3]]</f>
        <v>0</v>
      </c>
      <c r="I109" s="13" t="s">
        <v>172</v>
      </c>
      <c r="J109">
        <v>0</v>
      </c>
    </row>
    <row r="110" spans="1:10" x14ac:dyDescent="0.3">
      <c r="A110" t="s">
        <v>171</v>
      </c>
      <c r="B110" s="6">
        <v>0</v>
      </c>
      <c r="C110" s="6" t="s">
        <v>74</v>
      </c>
      <c r="D110">
        <f>metaverse_sandbox[[#This Row],[Column2]]/metaverse_sandbox[[#This Row],[Column3]]</f>
        <v>0</v>
      </c>
      <c r="I110" s="12" t="s">
        <v>171</v>
      </c>
      <c r="J110">
        <v>0</v>
      </c>
    </row>
    <row r="111" spans="1:10" x14ac:dyDescent="0.3">
      <c r="A111" t="s">
        <v>170</v>
      </c>
      <c r="B111" s="6">
        <v>0</v>
      </c>
      <c r="C111" s="6" t="s">
        <v>33</v>
      </c>
      <c r="D111">
        <f>metaverse_sandbox[[#This Row],[Column2]]/metaverse_sandbox[[#This Row],[Column3]]</f>
        <v>0</v>
      </c>
      <c r="I111" s="13" t="s">
        <v>170</v>
      </c>
      <c r="J111">
        <v>0</v>
      </c>
    </row>
    <row r="112" spans="1:10" x14ac:dyDescent="0.3">
      <c r="A112" t="s">
        <v>169</v>
      </c>
      <c r="B112" s="6">
        <v>0</v>
      </c>
      <c r="C112" s="6" t="s">
        <v>302</v>
      </c>
      <c r="D112">
        <f>metaverse_sandbox[[#This Row],[Column2]]/metaverse_sandbox[[#This Row],[Column3]]</f>
        <v>0</v>
      </c>
      <c r="I112" s="12" t="s">
        <v>169</v>
      </c>
      <c r="J112">
        <v>0</v>
      </c>
    </row>
    <row r="113" spans="1:10" x14ac:dyDescent="0.3">
      <c r="A113" t="s">
        <v>168</v>
      </c>
      <c r="B113" s="6">
        <v>0</v>
      </c>
      <c r="C113" s="6" t="s">
        <v>128</v>
      </c>
      <c r="D113">
        <f>metaverse_sandbox[[#This Row],[Column2]]/metaverse_sandbox[[#This Row],[Column3]]</f>
        <v>0</v>
      </c>
      <c r="I113" s="13" t="s">
        <v>168</v>
      </c>
      <c r="J113">
        <v>0</v>
      </c>
    </row>
    <row r="114" spans="1:10" x14ac:dyDescent="0.3">
      <c r="A114" t="s">
        <v>167</v>
      </c>
      <c r="B114" s="6">
        <v>0</v>
      </c>
      <c r="C114" s="6" t="s">
        <v>128</v>
      </c>
      <c r="D114">
        <f>metaverse_sandbox[[#This Row],[Column2]]/metaverse_sandbox[[#This Row],[Column3]]</f>
        <v>0</v>
      </c>
      <c r="I114" s="12" t="s">
        <v>167</v>
      </c>
      <c r="J114">
        <v>0</v>
      </c>
    </row>
    <row r="115" spans="1:10" x14ac:dyDescent="0.3">
      <c r="A115" t="s">
        <v>166</v>
      </c>
      <c r="B115" s="6">
        <v>0</v>
      </c>
      <c r="C115" s="6" t="s">
        <v>13</v>
      </c>
      <c r="D115">
        <f>metaverse_sandbox[[#This Row],[Column2]]/metaverse_sandbox[[#This Row],[Column3]]</f>
        <v>0</v>
      </c>
      <c r="I115" s="13" t="s">
        <v>166</v>
      </c>
      <c r="J115">
        <v>0</v>
      </c>
    </row>
    <row r="116" spans="1:10" x14ac:dyDescent="0.3">
      <c r="A116" t="s">
        <v>165</v>
      </c>
      <c r="B116" s="6">
        <v>0</v>
      </c>
      <c r="C116" s="6" t="s">
        <v>54</v>
      </c>
      <c r="D116">
        <f>metaverse_sandbox[[#This Row],[Column2]]/metaverse_sandbox[[#This Row],[Column3]]</f>
        <v>0</v>
      </c>
      <c r="I116" s="12" t="s">
        <v>165</v>
      </c>
      <c r="J116">
        <v>0</v>
      </c>
    </row>
    <row r="117" spans="1:10" x14ac:dyDescent="0.3">
      <c r="A117" t="s">
        <v>164</v>
      </c>
      <c r="B117" s="6">
        <v>0</v>
      </c>
      <c r="C117" s="6" t="s">
        <v>302</v>
      </c>
      <c r="D117">
        <f>metaverse_sandbox[[#This Row],[Column2]]/metaverse_sandbox[[#This Row],[Column3]]</f>
        <v>0</v>
      </c>
      <c r="I117" s="13" t="s">
        <v>164</v>
      </c>
      <c r="J117">
        <v>0</v>
      </c>
    </row>
    <row r="118" spans="1:10" x14ac:dyDescent="0.3">
      <c r="A118" t="s">
        <v>163</v>
      </c>
      <c r="B118" s="6">
        <v>0</v>
      </c>
      <c r="C118" s="6" t="s">
        <v>36</v>
      </c>
      <c r="D118">
        <f>metaverse_sandbox[[#This Row],[Column2]]/metaverse_sandbox[[#This Row],[Column3]]</f>
        <v>0</v>
      </c>
      <c r="I118" s="12" t="s">
        <v>163</v>
      </c>
      <c r="J118">
        <v>0</v>
      </c>
    </row>
    <row r="119" spans="1:10" x14ac:dyDescent="0.3">
      <c r="A119" t="s">
        <v>162</v>
      </c>
      <c r="B119" s="6">
        <v>0</v>
      </c>
      <c r="C119" s="6" t="s">
        <v>54</v>
      </c>
      <c r="D119">
        <f>metaverse_sandbox[[#This Row],[Column2]]/metaverse_sandbox[[#This Row],[Column3]]</f>
        <v>0</v>
      </c>
      <c r="I119" s="13" t="s">
        <v>162</v>
      </c>
      <c r="J119">
        <v>0</v>
      </c>
    </row>
    <row r="120" spans="1:10" x14ac:dyDescent="0.3">
      <c r="A120" t="s">
        <v>161</v>
      </c>
      <c r="B120" s="6">
        <v>0</v>
      </c>
      <c r="C120" s="6" t="s">
        <v>66</v>
      </c>
      <c r="D120">
        <f>metaverse_sandbox[[#This Row],[Column2]]/metaverse_sandbox[[#This Row],[Column3]]</f>
        <v>0</v>
      </c>
      <c r="I120" s="12" t="s">
        <v>161</v>
      </c>
      <c r="J120">
        <v>0</v>
      </c>
    </row>
    <row r="121" spans="1:10" x14ac:dyDescent="0.3">
      <c r="A121" t="s">
        <v>160</v>
      </c>
      <c r="B121" s="6">
        <v>0</v>
      </c>
      <c r="C121" s="6" t="s">
        <v>49</v>
      </c>
      <c r="D121">
        <f>metaverse_sandbox[[#This Row],[Column2]]/metaverse_sandbox[[#This Row],[Column3]]</f>
        <v>0</v>
      </c>
      <c r="I121" s="13" t="s">
        <v>160</v>
      </c>
      <c r="J121">
        <v>0</v>
      </c>
    </row>
    <row r="122" spans="1:10" x14ac:dyDescent="0.3">
      <c r="A122" t="s">
        <v>159</v>
      </c>
      <c r="B122" s="6">
        <v>0</v>
      </c>
      <c r="C122" s="6" t="s">
        <v>49</v>
      </c>
      <c r="D122">
        <f>metaverse_sandbox[[#This Row],[Column2]]/metaverse_sandbox[[#This Row],[Column3]]</f>
        <v>0</v>
      </c>
      <c r="I122" s="12" t="s">
        <v>159</v>
      </c>
      <c r="J122">
        <v>0</v>
      </c>
    </row>
    <row r="123" spans="1:10" x14ac:dyDescent="0.3">
      <c r="A123" t="s">
        <v>158</v>
      </c>
      <c r="B123" s="6">
        <v>0</v>
      </c>
      <c r="C123" s="6" t="s">
        <v>10</v>
      </c>
      <c r="D123">
        <f>metaverse_sandbox[[#This Row],[Column2]]/metaverse_sandbox[[#This Row],[Column3]]</f>
        <v>0</v>
      </c>
      <c r="I123" s="13" t="s">
        <v>158</v>
      </c>
      <c r="J123">
        <v>0</v>
      </c>
    </row>
    <row r="124" spans="1:10" x14ac:dyDescent="0.3">
      <c r="A124" t="s">
        <v>157</v>
      </c>
      <c r="B124" s="6">
        <v>0</v>
      </c>
      <c r="C124" s="6" t="s">
        <v>33</v>
      </c>
      <c r="D124">
        <f>metaverse_sandbox[[#This Row],[Column2]]/metaverse_sandbox[[#This Row],[Column3]]</f>
        <v>0</v>
      </c>
      <c r="I124" s="12" t="s">
        <v>157</v>
      </c>
      <c r="J124">
        <v>0</v>
      </c>
    </row>
    <row r="125" spans="1:10" x14ac:dyDescent="0.3">
      <c r="A125" t="s">
        <v>156</v>
      </c>
      <c r="B125" s="6">
        <v>0</v>
      </c>
      <c r="C125" s="6" t="s">
        <v>10</v>
      </c>
      <c r="D125">
        <f>metaverse_sandbox[[#This Row],[Column2]]/metaverse_sandbox[[#This Row],[Column3]]</f>
        <v>0</v>
      </c>
      <c r="I125" s="13" t="s">
        <v>156</v>
      </c>
      <c r="J125">
        <v>0</v>
      </c>
    </row>
    <row r="126" spans="1:10" x14ac:dyDescent="0.3">
      <c r="A126" t="s">
        <v>155</v>
      </c>
      <c r="B126" s="6">
        <v>0</v>
      </c>
      <c r="C126" s="6" t="s">
        <v>37</v>
      </c>
      <c r="D126">
        <f>metaverse_sandbox[[#This Row],[Column2]]/metaverse_sandbox[[#This Row],[Column3]]</f>
        <v>0</v>
      </c>
      <c r="I126" s="12" t="s">
        <v>155</v>
      </c>
      <c r="J126">
        <v>0</v>
      </c>
    </row>
    <row r="127" spans="1:10" x14ac:dyDescent="0.3">
      <c r="A127" t="s">
        <v>154</v>
      </c>
      <c r="B127" s="6">
        <v>0</v>
      </c>
      <c r="C127" s="6" t="s">
        <v>10</v>
      </c>
      <c r="D127">
        <f>metaverse_sandbox[[#This Row],[Column2]]/metaverse_sandbox[[#This Row],[Column3]]</f>
        <v>0</v>
      </c>
      <c r="I127" s="13" t="s">
        <v>154</v>
      </c>
      <c r="J127">
        <v>0</v>
      </c>
    </row>
    <row r="128" spans="1:10" x14ac:dyDescent="0.3">
      <c r="A128" t="s">
        <v>153</v>
      </c>
      <c r="B128" s="6">
        <v>0</v>
      </c>
      <c r="C128" s="6" t="s">
        <v>66</v>
      </c>
      <c r="D128">
        <f>metaverse_sandbox[[#This Row],[Column2]]/metaverse_sandbox[[#This Row],[Column3]]</f>
        <v>0</v>
      </c>
      <c r="I128" s="12" t="s">
        <v>153</v>
      </c>
      <c r="J128">
        <v>0</v>
      </c>
    </row>
    <row r="129" spans="1:10" x14ac:dyDescent="0.3">
      <c r="A129" t="s">
        <v>152</v>
      </c>
      <c r="B129" s="6">
        <v>0</v>
      </c>
      <c r="C129" s="6" t="s">
        <v>128</v>
      </c>
      <c r="D129">
        <f>metaverse_sandbox[[#This Row],[Column2]]/metaverse_sandbox[[#This Row],[Column3]]</f>
        <v>0</v>
      </c>
      <c r="I129" s="13" t="s">
        <v>152</v>
      </c>
      <c r="J129">
        <v>0</v>
      </c>
    </row>
    <row r="130" spans="1:10" x14ac:dyDescent="0.3">
      <c r="A130" t="s">
        <v>151</v>
      </c>
      <c r="B130" s="6">
        <v>0</v>
      </c>
      <c r="C130" s="6" t="s">
        <v>33</v>
      </c>
      <c r="D130">
        <f>metaverse_sandbox[[#This Row],[Column2]]/metaverse_sandbox[[#This Row],[Column3]]</f>
        <v>0</v>
      </c>
      <c r="I130" s="12" t="s">
        <v>151</v>
      </c>
      <c r="J130">
        <v>0</v>
      </c>
    </row>
    <row r="131" spans="1:10" x14ac:dyDescent="0.3">
      <c r="A131" t="s">
        <v>150</v>
      </c>
      <c r="B131" s="6">
        <v>0</v>
      </c>
      <c r="C131" s="6" t="s">
        <v>74</v>
      </c>
      <c r="D131">
        <f>metaverse_sandbox[[#This Row],[Column2]]/metaverse_sandbox[[#This Row],[Column3]]</f>
        <v>0</v>
      </c>
      <c r="I131" s="13" t="s">
        <v>150</v>
      </c>
      <c r="J131">
        <v>0</v>
      </c>
    </row>
    <row r="132" spans="1:10" x14ac:dyDescent="0.3">
      <c r="A132" t="s">
        <v>149</v>
      </c>
      <c r="B132" s="6">
        <v>0</v>
      </c>
      <c r="C132" s="6" t="s">
        <v>10</v>
      </c>
      <c r="D132">
        <f>metaverse_sandbox[[#This Row],[Column2]]/metaverse_sandbox[[#This Row],[Column3]]</f>
        <v>0</v>
      </c>
      <c r="I132" s="12" t="s">
        <v>149</v>
      </c>
      <c r="J132">
        <v>0</v>
      </c>
    </row>
    <row r="133" spans="1:10" x14ac:dyDescent="0.3">
      <c r="A133" t="s">
        <v>148</v>
      </c>
      <c r="B133" s="6">
        <v>0</v>
      </c>
      <c r="C133" s="6" t="s">
        <v>49</v>
      </c>
      <c r="D133">
        <f>metaverse_sandbox[[#This Row],[Column2]]/metaverse_sandbox[[#This Row],[Column3]]</f>
        <v>0</v>
      </c>
      <c r="I133" s="13" t="s">
        <v>148</v>
      </c>
      <c r="J133">
        <v>0</v>
      </c>
    </row>
    <row r="134" spans="1:10" x14ac:dyDescent="0.3">
      <c r="A134" t="s">
        <v>147</v>
      </c>
      <c r="B134" s="6">
        <v>0</v>
      </c>
      <c r="C134" s="6" t="s">
        <v>83</v>
      </c>
      <c r="D134">
        <f>metaverse_sandbox[[#This Row],[Column2]]/metaverse_sandbox[[#This Row],[Column3]]</f>
        <v>0</v>
      </c>
      <c r="I134" s="12" t="s">
        <v>147</v>
      </c>
      <c r="J134">
        <v>0</v>
      </c>
    </row>
    <row r="135" spans="1:10" x14ac:dyDescent="0.3">
      <c r="A135" t="s">
        <v>146</v>
      </c>
      <c r="B135" s="6">
        <v>0</v>
      </c>
      <c r="C135" s="6" t="s">
        <v>83</v>
      </c>
      <c r="D135">
        <f>metaverse_sandbox[[#This Row],[Column2]]/metaverse_sandbox[[#This Row],[Column3]]</f>
        <v>0</v>
      </c>
      <c r="I135" s="13" t="s">
        <v>146</v>
      </c>
      <c r="J135">
        <v>0</v>
      </c>
    </row>
    <row r="136" spans="1:10" x14ac:dyDescent="0.3">
      <c r="A136" t="s">
        <v>145</v>
      </c>
      <c r="B136" s="6">
        <v>0</v>
      </c>
      <c r="C136" s="6" t="s">
        <v>83</v>
      </c>
      <c r="D136">
        <f>metaverse_sandbox[[#This Row],[Column2]]/metaverse_sandbox[[#This Row],[Column3]]</f>
        <v>0</v>
      </c>
      <c r="I136" s="12" t="s">
        <v>145</v>
      </c>
      <c r="J136">
        <v>0</v>
      </c>
    </row>
    <row r="137" spans="1:10" x14ac:dyDescent="0.3">
      <c r="A137" t="s">
        <v>143</v>
      </c>
      <c r="B137" s="6">
        <v>0</v>
      </c>
      <c r="C137" s="6" t="s">
        <v>49</v>
      </c>
      <c r="D137">
        <f>metaverse_sandbox[[#This Row],[Column2]]/metaverse_sandbox[[#This Row],[Column3]]</f>
        <v>0</v>
      </c>
      <c r="I137" s="13" t="s">
        <v>143</v>
      </c>
      <c r="J137">
        <v>0</v>
      </c>
    </row>
    <row r="138" spans="1:10" x14ac:dyDescent="0.3">
      <c r="A138" t="s">
        <v>142</v>
      </c>
      <c r="B138" s="6">
        <v>0</v>
      </c>
      <c r="C138" s="6" t="s">
        <v>37</v>
      </c>
      <c r="D138">
        <f>metaverse_sandbox[[#This Row],[Column2]]/metaverse_sandbox[[#This Row],[Column3]]</f>
        <v>0</v>
      </c>
      <c r="I138" s="12" t="s">
        <v>142</v>
      </c>
      <c r="J138">
        <v>0</v>
      </c>
    </row>
    <row r="139" spans="1:10" x14ac:dyDescent="0.3">
      <c r="A139" t="s">
        <v>141</v>
      </c>
      <c r="B139" s="6">
        <v>0</v>
      </c>
      <c r="C139" s="6" t="s">
        <v>10</v>
      </c>
      <c r="D139">
        <f>metaverse_sandbox[[#This Row],[Column2]]/metaverse_sandbox[[#This Row],[Column3]]</f>
        <v>0</v>
      </c>
      <c r="I139" s="13" t="s">
        <v>141</v>
      </c>
      <c r="J139">
        <v>0</v>
      </c>
    </row>
    <row r="140" spans="1:10" x14ac:dyDescent="0.3">
      <c r="A140" t="s">
        <v>140</v>
      </c>
      <c r="B140" s="6">
        <v>0</v>
      </c>
      <c r="C140" s="6" t="s">
        <v>10</v>
      </c>
      <c r="D140">
        <f>metaverse_sandbox[[#This Row],[Column2]]/metaverse_sandbox[[#This Row],[Column3]]</f>
        <v>0</v>
      </c>
      <c r="I140" s="12" t="s">
        <v>140</v>
      </c>
      <c r="J140">
        <v>0</v>
      </c>
    </row>
    <row r="141" spans="1:10" x14ac:dyDescent="0.3">
      <c r="A141" t="s">
        <v>139</v>
      </c>
      <c r="B141" s="6">
        <v>0</v>
      </c>
      <c r="C141" s="6" t="s">
        <v>74</v>
      </c>
      <c r="D141">
        <f>metaverse_sandbox[[#This Row],[Column2]]/metaverse_sandbox[[#This Row],[Column3]]</f>
        <v>0</v>
      </c>
      <c r="I141" s="13" t="s">
        <v>139</v>
      </c>
      <c r="J141">
        <v>0</v>
      </c>
    </row>
    <row r="142" spans="1:10" x14ac:dyDescent="0.3">
      <c r="A142" t="s">
        <v>138</v>
      </c>
      <c r="B142" s="6">
        <v>0</v>
      </c>
      <c r="C142" s="6" t="s">
        <v>74</v>
      </c>
      <c r="D142">
        <f>metaverse_sandbox[[#This Row],[Column2]]/metaverse_sandbox[[#This Row],[Column3]]</f>
        <v>0</v>
      </c>
      <c r="I142" s="12" t="s">
        <v>138</v>
      </c>
      <c r="J142">
        <v>0</v>
      </c>
    </row>
    <row r="143" spans="1:10" x14ac:dyDescent="0.3">
      <c r="A143" t="s">
        <v>136</v>
      </c>
      <c r="B143" s="6">
        <v>0</v>
      </c>
      <c r="C143" s="6" t="s">
        <v>49</v>
      </c>
      <c r="D143">
        <f>metaverse_sandbox[[#This Row],[Column2]]/metaverse_sandbox[[#This Row],[Column3]]</f>
        <v>0</v>
      </c>
      <c r="I143" s="13" t="s">
        <v>136</v>
      </c>
      <c r="J143">
        <v>0</v>
      </c>
    </row>
    <row r="144" spans="1:10" x14ac:dyDescent="0.3">
      <c r="A144" t="s">
        <v>134</v>
      </c>
      <c r="B144" s="6">
        <v>0</v>
      </c>
      <c r="C144" s="6" t="s">
        <v>10</v>
      </c>
      <c r="D144">
        <f>metaverse_sandbox[[#This Row],[Column2]]/metaverse_sandbox[[#This Row],[Column3]]</f>
        <v>0</v>
      </c>
      <c r="I144" s="12" t="s">
        <v>134</v>
      </c>
      <c r="J144">
        <v>0</v>
      </c>
    </row>
    <row r="145" spans="1:10" x14ac:dyDescent="0.3">
      <c r="A145" t="s">
        <v>133</v>
      </c>
      <c r="B145" s="6">
        <v>0</v>
      </c>
      <c r="C145" s="6" t="s">
        <v>10</v>
      </c>
      <c r="D145">
        <f>metaverse_sandbox[[#This Row],[Column2]]/metaverse_sandbox[[#This Row],[Column3]]</f>
        <v>0</v>
      </c>
      <c r="I145" s="13" t="s">
        <v>133</v>
      </c>
      <c r="J145">
        <v>0</v>
      </c>
    </row>
    <row r="146" spans="1:10" x14ac:dyDescent="0.3">
      <c r="A146" t="s">
        <v>132</v>
      </c>
      <c r="B146" s="6">
        <v>0</v>
      </c>
      <c r="C146" s="6" t="s">
        <v>83</v>
      </c>
      <c r="D146">
        <f>metaverse_sandbox[[#This Row],[Column2]]/metaverse_sandbox[[#This Row],[Column3]]</f>
        <v>0</v>
      </c>
      <c r="I146" s="12" t="s">
        <v>132</v>
      </c>
      <c r="J146">
        <v>0</v>
      </c>
    </row>
    <row r="147" spans="1:10" x14ac:dyDescent="0.3">
      <c r="A147" t="s">
        <v>131</v>
      </c>
      <c r="B147" s="6">
        <v>0</v>
      </c>
      <c r="C147" s="6" t="s">
        <v>83</v>
      </c>
      <c r="D147">
        <f>metaverse_sandbox[[#This Row],[Column2]]/metaverse_sandbox[[#This Row],[Column3]]</f>
        <v>0</v>
      </c>
      <c r="I147" s="13" t="s">
        <v>131</v>
      </c>
      <c r="J147">
        <v>0</v>
      </c>
    </row>
    <row r="148" spans="1:10" x14ac:dyDescent="0.3">
      <c r="A148" t="s">
        <v>130</v>
      </c>
      <c r="B148" s="6">
        <v>0</v>
      </c>
      <c r="C148" s="6" t="s">
        <v>66</v>
      </c>
      <c r="D148">
        <f>metaverse_sandbox[[#This Row],[Column2]]/metaverse_sandbox[[#This Row],[Column3]]</f>
        <v>0</v>
      </c>
      <c r="I148" s="12" t="s">
        <v>130</v>
      </c>
      <c r="J148">
        <v>0</v>
      </c>
    </row>
    <row r="149" spans="1:10" x14ac:dyDescent="0.3">
      <c r="A149" t="s">
        <v>129</v>
      </c>
      <c r="B149" s="6">
        <v>0</v>
      </c>
      <c r="C149" s="6" t="s">
        <v>35</v>
      </c>
      <c r="D149">
        <f>metaverse_sandbox[[#This Row],[Column2]]/metaverse_sandbox[[#This Row],[Column3]]</f>
        <v>0</v>
      </c>
      <c r="I149" s="13" t="s">
        <v>129</v>
      </c>
      <c r="J149">
        <v>0</v>
      </c>
    </row>
    <row r="150" spans="1:10" x14ac:dyDescent="0.3">
      <c r="A150" t="s">
        <v>127</v>
      </c>
      <c r="B150" s="6">
        <v>0</v>
      </c>
      <c r="C150" s="6" t="s">
        <v>10</v>
      </c>
      <c r="D150">
        <f>metaverse_sandbox[[#This Row],[Column2]]/metaverse_sandbox[[#This Row],[Column3]]</f>
        <v>0</v>
      </c>
      <c r="I150" s="12" t="s">
        <v>127</v>
      </c>
      <c r="J150">
        <v>0</v>
      </c>
    </row>
    <row r="151" spans="1:10" x14ac:dyDescent="0.3">
      <c r="A151" t="s">
        <v>126</v>
      </c>
      <c r="B151" s="6">
        <v>0</v>
      </c>
      <c r="C151" s="6" t="s">
        <v>37</v>
      </c>
      <c r="D151">
        <f>metaverse_sandbox[[#This Row],[Column2]]/metaverse_sandbox[[#This Row],[Column3]]</f>
        <v>0</v>
      </c>
      <c r="I151" s="13" t="s">
        <v>126</v>
      </c>
      <c r="J151">
        <v>0</v>
      </c>
    </row>
    <row r="152" spans="1:10" x14ac:dyDescent="0.3">
      <c r="A152" t="s">
        <v>125</v>
      </c>
      <c r="B152" s="6">
        <v>0</v>
      </c>
      <c r="C152" s="6" t="s">
        <v>74</v>
      </c>
      <c r="D152">
        <f>metaverse_sandbox[[#This Row],[Column2]]/metaverse_sandbox[[#This Row],[Column3]]</f>
        <v>0</v>
      </c>
      <c r="I152" s="12" t="s">
        <v>125</v>
      </c>
      <c r="J152">
        <v>0</v>
      </c>
    </row>
    <row r="153" spans="1:10" x14ac:dyDescent="0.3">
      <c r="A153" t="s">
        <v>124</v>
      </c>
      <c r="B153" s="6">
        <v>0</v>
      </c>
      <c r="C153" s="6" t="s">
        <v>10</v>
      </c>
      <c r="D153">
        <f>metaverse_sandbox[[#This Row],[Column2]]/metaverse_sandbox[[#This Row],[Column3]]</f>
        <v>0</v>
      </c>
      <c r="I153" s="13" t="s">
        <v>124</v>
      </c>
      <c r="J153">
        <v>0</v>
      </c>
    </row>
    <row r="154" spans="1:10" x14ac:dyDescent="0.3">
      <c r="A154" t="s">
        <v>122</v>
      </c>
      <c r="B154" s="6">
        <v>0</v>
      </c>
      <c r="C154" s="6" t="s">
        <v>128</v>
      </c>
      <c r="D154">
        <f>metaverse_sandbox[[#This Row],[Column2]]/metaverse_sandbox[[#This Row],[Column3]]</f>
        <v>0</v>
      </c>
      <c r="I154" s="12" t="s">
        <v>122</v>
      </c>
      <c r="J154">
        <v>0</v>
      </c>
    </row>
    <row r="155" spans="1:10" x14ac:dyDescent="0.3">
      <c r="A155" t="s">
        <v>121</v>
      </c>
      <c r="B155" s="6">
        <v>0</v>
      </c>
      <c r="C155" s="6" t="s">
        <v>74</v>
      </c>
      <c r="D155">
        <f>metaverse_sandbox[[#This Row],[Column2]]/metaverse_sandbox[[#This Row],[Column3]]</f>
        <v>0</v>
      </c>
      <c r="I155" s="13" t="s">
        <v>121</v>
      </c>
      <c r="J155">
        <v>0</v>
      </c>
    </row>
    <row r="156" spans="1:10" x14ac:dyDescent="0.3">
      <c r="A156" t="s">
        <v>120</v>
      </c>
      <c r="B156" s="6">
        <v>0</v>
      </c>
      <c r="C156" s="6" t="s">
        <v>83</v>
      </c>
      <c r="D156">
        <f>metaverse_sandbox[[#This Row],[Column2]]/metaverse_sandbox[[#This Row],[Column3]]</f>
        <v>0</v>
      </c>
      <c r="I156" s="12" t="s">
        <v>120</v>
      </c>
      <c r="J156">
        <v>0</v>
      </c>
    </row>
    <row r="157" spans="1:10" x14ac:dyDescent="0.3">
      <c r="A157" t="s">
        <v>119</v>
      </c>
      <c r="B157" s="6">
        <v>0</v>
      </c>
      <c r="C157" s="6" t="s">
        <v>49</v>
      </c>
      <c r="D157">
        <f>metaverse_sandbox[[#This Row],[Column2]]/metaverse_sandbox[[#This Row],[Column3]]</f>
        <v>0</v>
      </c>
      <c r="I157" s="13" t="s">
        <v>119</v>
      </c>
      <c r="J157">
        <v>0</v>
      </c>
    </row>
    <row r="158" spans="1:10" x14ac:dyDescent="0.3">
      <c r="A158" t="s">
        <v>117</v>
      </c>
      <c r="B158" s="6">
        <v>0</v>
      </c>
      <c r="C158" s="6" t="s">
        <v>83</v>
      </c>
      <c r="D158">
        <f>metaverse_sandbox[[#This Row],[Column2]]/metaverse_sandbox[[#This Row],[Column3]]</f>
        <v>0</v>
      </c>
      <c r="I158" s="12" t="s">
        <v>117</v>
      </c>
      <c r="J158">
        <v>0</v>
      </c>
    </row>
    <row r="159" spans="1:10" x14ac:dyDescent="0.3">
      <c r="A159" t="s">
        <v>116</v>
      </c>
      <c r="B159" s="6">
        <v>0</v>
      </c>
      <c r="C159" s="6" t="s">
        <v>103</v>
      </c>
      <c r="D159">
        <f>metaverse_sandbox[[#This Row],[Column2]]/metaverse_sandbox[[#This Row],[Column3]]</f>
        <v>0</v>
      </c>
      <c r="I159" s="13" t="s">
        <v>116</v>
      </c>
      <c r="J159">
        <v>0</v>
      </c>
    </row>
    <row r="160" spans="1:10" x14ac:dyDescent="0.3">
      <c r="A160" t="s">
        <v>114</v>
      </c>
      <c r="B160" s="6">
        <v>0</v>
      </c>
      <c r="C160" s="6" t="s">
        <v>83</v>
      </c>
      <c r="D160">
        <f>metaverse_sandbox[[#This Row],[Column2]]/metaverse_sandbox[[#This Row],[Column3]]</f>
        <v>0</v>
      </c>
      <c r="I160" s="12" t="s">
        <v>114</v>
      </c>
      <c r="J160">
        <v>0</v>
      </c>
    </row>
    <row r="161" spans="1:10" x14ac:dyDescent="0.3">
      <c r="A161" t="s">
        <v>112</v>
      </c>
      <c r="B161" s="6">
        <v>0</v>
      </c>
      <c r="C161" s="6" t="s">
        <v>83</v>
      </c>
      <c r="D161">
        <f>metaverse_sandbox[[#This Row],[Column2]]/metaverse_sandbox[[#This Row],[Column3]]</f>
        <v>0</v>
      </c>
      <c r="I161" s="13" t="s">
        <v>112</v>
      </c>
      <c r="J161">
        <v>0</v>
      </c>
    </row>
    <row r="162" spans="1:10" x14ac:dyDescent="0.3">
      <c r="A162" t="s">
        <v>111</v>
      </c>
      <c r="B162" s="6">
        <v>0</v>
      </c>
      <c r="C162" s="6" t="s">
        <v>49</v>
      </c>
      <c r="D162">
        <f>metaverse_sandbox[[#This Row],[Column2]]/metaverse_sandbox[[#This Row],[Column3]]</f>
        <v>0</v>
      </c>
      <c r="I162" s="12" t="s">
        <v>111</v>
      </c>
      <c r="J162">
        <v>0</v>
      </c>
    </row>
    <row r="163" spans="1:10" x14ac:dyDescent="0.3">
      <c r="A163" t="s">
        <v>110</v>
      </c>
      <c r="B163" s="6">
        <v>0</v>
      </c>
      <c r="C163" s="6" t="s">
        <v>49</v>
      </c>
      <c r="D163">
        <f>metaverse_sandbox[[#This Row],[Column2]]/metaverse_sandbox[[#This Row],[Column3]]</f>
        <v>0</v>
      </c>
      <c r="I163" s="13" t="s">
        <v>110</v>
      </c>
      <c r="J163">
        <v>0</v>
      </c>
    </row>
    <row r="164" spans="1:10" x14ac:dyDescent="0.3">
      <c r="A164" t="s">
        <v>109</v>
      </c>
      <c r="B164" s="6">
        <v>0</v>
      </c>
      <c r="C164" s="6" t="s">
        <v>10</v>
      </c>
      <c r="D164">
        <f>metaverse_sandbox[[#This Row],[Column2]]/metaverse_sandbox[[#This Row],[Column3]]</f>
        <v>0</v>
      </c>
      <c r="I164" s="12" t="s">
        <v>109</v>
      </c>
      <c r="J164">
        <v>0</v>
      </c>
    </row>
    <row r="165" spans="1:10" x14ac:dyDescent="0.3">
      <c r="A165" t="s">
        <v>108</v>
      </c>
      <c r="B165" s="6">
        <v>0</v>
      </c>
      <c r="C165" s="6" t="s">
        <v>49</v>
      </c>
      <c r="D165">
        <f>metaverse_sandbox[[#This Row],[Column2]]/metaverse_sandbox[[#This Row],[Column3]]</f>
        <v>0</v>
      </c>
      <c r="I165" s="13" t="s">
        <v>108</v>
      </c>
      <c r="J165">
        <v>0</v>
      </c>
    </row>
    <row r="166" spans="1:10" x14ac:dyDescent="0.3">
      <c r="A166" t="s">
        <v>106</v>
      </c>
      <c r="B166" s="6">
        <v>0</v>
      </c>
      <c r="C166" s="6" t="s">
        <v>74</v>
      </c>
      <c r="D166">
        <f>metaverse_sandbox[[#This Row],[Column2]]/metaverse_sandbox[[#This Row],[Column3]]</f>
        <v>0</v>
      </c>
      <c r="I166" s="12" t="s">
        <v>106</v>
      </c>
      <c r="J166">
        <v>0</v>
      </c>
    </row>
    <row r="167" spans="1:10" x14ac:dyDescent="0.3">
      <c r="A167" t="s">
        <v>105</v>
      </c>
      <c r="B167" s="6">
        <v>0</v>
      </c>
      <c r="C167" s="6" t="s">
        <v>37</v>
      </c>
      <c r="D167">
        <f>metaverse_sandbox[[#This Row],[Column2]]/metaverse_sandbox[[#This Row],[Column3]]</f>
        <v>0</v>
      </c>
      <c r="I167" s="13" t="s">
        <v>105</v>
      </c>
      <c r="J167">
        <v>0</v>
      </c>
    </row>
    <row r="168" spans="1:10" x14ac:dyDescent="0.3">
      <c r="A168" t="s">
        <v>104</v>
      </c>
      <c r="B168" s="6">
        <v>0</v>
      </c>
      <c r="C168" s="6" t="s">
        <v>103</v>
      </c>
      <c r="D168">
        <f>metaverse_sandbox[[#This Row],[Column2]]/metaverse_sandbox[[#This Row],[Column3]]</f>
        <v>0</v>
      </c>
      <c r="I168" s="12" t="s">
        <v>104</v>
      </c>
      <c r="J168">
        <v>0</v>
      </c>
    </row>
    <row r="169" spans="1:10" x14ac:dyDescent="0.3">
      <c r="A169" t="s">
        <v>102</v>
      </c>
      <c r="B169" s="6">
        <v>0</v>
      </c>
      <c r="C169" s="6" t="s">
        <v>7</v>
      </c>
      <c r="D169">
        <f>metaverse_sandbox[[#This Row],[Column2]]/metaverse_sandbox[[#This Row],[Column3]]</f>
        <v>0</v>
      </c>
      <c r="I169" s="13" t="s">
        <v>102</v>
      </c>
      <c r="J169">
        <v>0</v>
      </c>
    </row>
    <row r="170" spans="1:10" x14ac:dyDescent="0.3">
      <c r="A170" t="s">
        <v>100</v>
      </c>
      <c r="B170" s="6" t="s">
        <v>52</v>
      </c>
      <c r="C170" s="6" t="s">
        <v>103</v>
      </c>
      <c r="D170">
        <f>metaverse_sandbox[[#This Row],[Column2]]/metaverse_sandbox[[#This Row],[Column3]]</f>
        <v>5.2631578947368418E-2</v>
      </c>
      <c r="I170" s="12" t="s">
        <v>100</v>
      </c>
      <c r="J170">
        <v>5.2631578947368418E-2</v>
      </c>
    </row>
    <row r="171" spans="1:10" x14ac:dyDescent="0.3">
      <c r="A171" t="s">
        <v>98</v>
      </c>
      <c r="B171" s="6" t="s">
        <v>52</v>
      </c>
      <c r="C171" s="6" t="s">
        <v>33</v>
      </c>
      <c r="D171">
        <f>metaverse_sandbox[[#This Row],[Column2]]/metaverse_sandbox[[#This Row],[Column3]]</f>
        <v>0.04</v>
      </c>
      <c r="I171" s="13" t="s">
        <v>98</v>
      </c>
      <c r="J171">
        <v>0.04</v>
      </c>
    </row>
    <row r="172" spans="1:10" x14ac:dyDescent="0.3">
      <c r="A172" t="s">
        <v>96</v>
      </c>
      <c r="B172" s="6" t="s">
        <v>52</v>
      </c>
      <c r="C172" s="6" t="s">
        <v>74</v>
      </c>
      <c r="D172">
        <f>metaverse_sandbox[[#This Row],[Column2]]/metaverse_sandbox[[#This Row],[Column3]]</f>
        <v>4.1666666666666664E-2</v>
      </c>
      <c r="I172" s="12" t="s">
        <v>96</v>
      </c>
      <c r="J172">
        <v>4.1666666666666664E-2</v>
      </c>
    </row>
    <row r="173" spans="1:10" x14ac:dyDescent="0.3">
      <c r="A173" t="s">
        <v>94</v>
      </c>
      <c r="B173" s="6" t="s">
        <v>52</v>
      </c>
      <c r="C173" s="6" t="s">
        <v>49</v>
      </c>
      <c r="D173">
        <f>metaverse_sandbox[[#This Row],[Column2]]/metaverse_sandbox[[#This Row],[Column3]]</f>
        <v>4.5454545454545456E-2</v>
      </c>
      <c r="I173" s="13" t="s">
        <v>94</v>
      </c>
      <c r="J173">
        <v>4.5454545454545456E-2</v>
      </c>
    </row>
    <row r="174" spans="1:10" x14ac:dyDescent="0.3">
      <c r="A174" t="s">
        <v>93</v>
      </c>
      <c r="B174" s="6">
        <v>0</v>
      </c>
      <c r="C174" s="6" t="s">
        <v>83</v>
      </c>
      <c r="D174">
        <f>metaverse_sandbox[[#This Row],[Column2]]/metaverse_sandbox[[#This Row],[Column3]]</f>
        <v>0</v>
      </c>
      <c r="I174" s="12" t="s">
        <v>93</v>
      </c>
      <c r="J174">
        <v>0</v>
      </c>
    </row>
    <row r="175" spans="1:10" x14ac:dyDescent="0.3">
      <c r="A175" t="s">
        <v>92</v>
      </c>
      <c r="B175" s="6">
        <v>0</v>
      </c>
      <c r="C175" s="6" t="s">
        <v>37</v>
      </c>
      <c r="D175">
        <f>metaverse_sandbox[[#This Row],[Column2]]/metaverse_sandbox[[#This Row],[Column3]]</f>
        <v>0</v>
      </c>
      <c r="I175" s="13" t="s">
        <v>92</v>
      </c>
      <c r="J175">
        <v>0</v>
      </c>
    </row>
    <row r="176" spans="1:10" x14ac:dyDescent="0.3">
      <c r="A176" t="s">
        <v>91</v>
      </c>
      <c r="B176" s="6">
        <v>0</v>
      </c>
      <c r="C176" s="6" t="s">
        <v>37</v>
      </c>
      <c r="D176">
        <f>metaverse_sandbox[[#This Row],[Column2]]/metaverse_sandbox[[#This Row],[Column3]]</f>
        <v>0</v>
      </c>
      <c r="I176" s="12" t="s">
        <v>91</v>
      </c>
      <c r="J176">
        <v>0</v>
      </c>
    </row>
    <row r="177" spans="1:10" x14ac:dyDescent="0.3">
      <c r="A177" t="s">
        <v>90</v>
      </c>
      <c r="B177" s="6">
        <v>0</v>
      </c>
      <c r="C177" s="6" t="s">
        <v>49</v>
      </c>
      <c r="D177">
        <f>metaverse_sandbox[[#This Row],[Column2]]/metaverse_sandbox[[#This Row],[Column3]]</f>
        <v>0</v>
      </c>
      <c r="I177" s="13" t="s">
        <v>90</v>
      </c>
      <c r="J177">
        <v>0</v>
      </c>
    </row>
    <row r="178" spans="1:10" x14ac:dyDescent="0.3">
      <c r="A178" t="s">
        <v>89</v>
      </c>
      <c r="B178" s="6">
        <v>0</v>
      </c>
      <c r="C178" s="6" t="s">
        <v>83</v>
      </c>
      <c r="D178">
        <f>metaverse_sandbox[[#This Row],[Column2]]/metaverse_sandbox[[#This Row],[Column3]]</f>
        <v>0</v>
      </c>
      <c r="I178" s="12" t="s">
        <v>89</v>
      </c>
      <c r="J178">
        <v>0</v>
      </c>
    </row>
    <row r="179" spans="1:10" x14ac:dyDescent="0.3">
      <c r="A179" t="s">
        <v>88</v>
      </c>
      <c r="B179" s="6">
        <v>0</v>
      </c>
      <c r="C179" s="6" t="s">
        <v>7</v>
      </c>
      <c r="D179">
        <f>metaverse_sandbox[[#This Row],[Column2]]/metaverse_sandbox[[#This Row],[Column3]]</f>
        <v>0</v>
      </c>
      <c r="I179" s="13" t="s">
        <v>88</v>
      </c>
      <c r="J179">
        <v>0</v>
      </c>
    </row>
    <row r="180" spans="1:10" x14ac:dyDescent="0.3">
      <c r="A180" t="s">
        <v>87</v>
      </c>
      <c r="B180" s="6">
        <v>0</v>
      </c>
      <c r="C180" s="6" t="s">
        <v>46</v>
      </c>
      <c r="D180">
        <f>metaverse_sandbox[[#This Row],[Column2]]/metaverse_sandbox[[#This Row],[Column3]]</f>
        <v>0</v>
      </c>
      <c r="I180" s="12" t="s">
        <v>87</v>
      </c>
      <c r="J180">
        <v>0</v>
      </c>
    </row>
    <row r="181" spans="1:10" x14ac:dyDescent="0.3">
      <c r="A181" t="s">
        <v>86</v>
      </c>
      <c r="B181" s="6">
        <v>0</v>
      </c>
      <c r="C181" s="6" t="s">
        <v>46</v>
      </c>
      <c r="D181">
        <f>metaverse_sandbox[[#This Row],[Column2]]/metaverse_sandbox[[#This Row],[Column3]]</f>
        <v>0</v>
      </c>
      <c r="I181" s="13" t="s">
        <v>86</v>
      </c>
      <c r="J181">
        <v>0</v>
      </c>
    </row>
    <row r="182" spans="1:10" x14ac:dyDescent="0.3">
      <c r="A182" t="s">
        <v>85</v>
      </c>
      <c r="B182" s="6">
        <v>0</v>
      </c>
      <c r="C182" s="6" t="s">
        <v>46</v>
      </c>
      <c r="D182">
        <f>metaverse_sandbox[[#This Row],[Column2]]/metaverse_sandbox[[#This Row],[Column3]]</f>
        <v>0</v>
      </c>
      <c r="I182" s="12" t="s">
        <v>85</v>
      </c>
      <c r="J182">
        <v>0</v>
      </c>
    </row>
    <row r="183" spans="1:10" x14ac:dyDescent="0.3">
      <c r="A183" t="s">
        <v>84</v>
      </c>
      <c r="B183" s="6">
        <v>0</v>
      </c>
      <c r="C183" s="6" t="s">
        <v>46</v>
      </c>
      <c r="D183">
        <f>metaverse_sandbox[[#This Row],[Column2]]/metaverse_sandbox[[#This Row],[Column3]]</f>
        <v>0</v>
      </c>
      <c r="I183" s="13" t="s">
        <v>84</v>
      </c>
      <c r="J183">
        <v>0</v>
      </c>
    </row>
    <row r="184" spans="1:10" x14ac:dyDescent="0.3">
      <c r="A184" t="s">
        <v>81</v>
      </c>
      <c r="B184" s="6">
        <v>0</v>
      </c>
      <c r="C184" s="6" t="s">
        <v>4</v>
      </c>
      <c r="D184">
        <f>metaverse_sandbox[[#This Row],[Column2]]/metaverse_sandbox[[#This Row],[Column3]]</f>
        <v>0</v>
      </c>
      <c r="I184" s="12" t="s">
        <v>81</v>
      </c>
      <c r="J184">
        <v>0</v>
      </c>
    </row>
    <row r="185" spans="1:10" x14ac:dyDescent="0.3">
      <c r="A185" t="s">
        <v>80</v>
      </c>
      <c r="B185" s="6">
        <v>0</v>
      </c>
      <c r="C185" s="6" t="s">
        <v>4</v>
      </c>
      <c r="D185">
        <f>metaverse_sandbox[[#This Row],[Column2]]/metaverse_sandbox[[#This Row],[Column3]]</f>
        <v>0</v>
      </c>
      <c r="I185" s="13" t="s">
        <v>80</v>
      </c>
      <c r="J185">
        <v>0</v>
      </c>
    </row>
    <row r="186" spans="1:10" x14ac:dyDescent="0.3">
      <c r="A186" t="s">
        <v>79</v>
      </c>
      <c r="B186" s="6">
        <v>0</v>
      </c>
      <c r="C186" s="6" t="s">
        <v>46</v>
      </c>
      <c r="D186">
        <f>metaverse_sandbox[[#This Row],[Column2]]/metaverse_sandbox[[#This Row],[Column3]]</f>
        <v>0</v>
      </c>
      <c r="I186" s="12" t="s">
        <v>79</v>
      </c>
      <c r="J186">
        <v>0</v>
      </c>
    </row>
    <row r="187" spans="1:10" x14ac:dyDescent="0.3">
      <c r="A187" t="s">
        <v>78</v>
      </c>
      <c r="B187" s="6">
        <v>0</v>
      </c>
      <c r="C187" s="6" t="s">
        <v>103</v>
      </c>
      <c r="D187">
        <f>metaverse_sandbox[[#This Row],[Column2]]/metaverse_sandbox[[#This Row],[Column3]]</f>
        <v>0</v>
      </c>
      <c r="I187" s="13" t="s">
        <v>78</v>
      </c>
      <c r="J187">
        <v>0</v>
      </c>
    </row>
    <row r="188" spans="1:10" x14ac:dyDescent="0.3">
      <c r="A188" t="s">
        <v>77</v>
      </c>
      <c r="B188" s="6" t="s">
        <v>52</v>
      </c>
      <c r="C188" s="6" t="s">
        <v>83</v>
      </c>
      <c r="D188">
        <f>metaverse_sandbox[[#This Row],[Column2]]/metaverse_sandbox[[#This Row],[Column3]]</f>
        <v>0.05</v>
      </c>
      <c r="I188" s="12" t="s">
        <v>77</v>
      </c>
      <c r="J188">
        <v>0.05</v>
      </c>
    </row>
    <row r="189" spans="1:10" x14ac:dyDescent="0.3">
      <c r="A189" t="s">
        <v>76</v>
      </c>
      <c r="B189" s="6" t="s">
        <v>52</v>
      </c>
      <c r="C189" s="6" t="s">
        <v>83</v>
      </c>
      <c r="D189">
        <f>metaverse_sandbox[[#This Row],[Column2]]/metaverse_sandbox[[#This Row],[Column3]]</f>
        <v>0.05</v>
      </c>
      <c r="I189" s="13" t="s">
        <v>76</v>
      </c>
      <c r="J189">
        <v>0.05</v>
      </c>
    </row>
    <row r="190" spans="1:10" x14ac:dyDescent="0.3">
      <c r="A190" t="s">
        <v>75</v>
      </c>
      <c r="B190" s="6">
        <v>0</v>
      </c>
      <c r="C190" s="6" t="s">
        <v>37</v>
      </c>
      <c r="D190">
        <f>metaverse_sandbox[[#This Row],[Column2]]/metaverse_sandbox[[#This Row],[Column3]]</f>
        <v>0</v>
      </c>
      <c r="I190" s="12" t="s">
        <v>75</v>
      </c>
      <c r="J190">
        <v>0</v>
      </c>
    </row>
    <row r="191" spans="1:10" x14ac:dyDescent="0.3">
      <c r="A191" t="s">
        <v>73</v>
      </c>
      <c r="B191" s="6">
        <v>0</v>
      </c>
      <c r="C191" s="6" t="s">
        <v>103</v>
      </c>
      <c r="D191">
        <f>metaverse_sandbox[[#This Row],[Column2]]/metaverse_sandbox[[#This Row],[Column3]]</f>
        <v>0</v>
      </c>
      <c r="I191" s="13" t="s">
        <v>73</v>
      </c>
      <c r="J191">
        <v>0</v>
      </c>
    </row>
    <row r="192" spans="1:10" x14ac:dyDescent="0.3">
      <c r="A192" t="s">
        <v>72</v>
      </c>
      <c r="B192" s="6">
        <v>0</v>
      </c>
      <c r="C192" s="6" t="s">
        <v>7</v>
      </c>
      <c r="D192">
        <f>metaverse_sandbox[[#This Row],[Column2]]/metaverse_sandbox[[#This Row],[Column3]]</f>
        <v>0</v>
      </c>
      <c r="I192" s="12" t="s">
        <v>72</v>
      </c>
      <c r="J192">
        <v>0</v>
      </c>
    </row>
    <row r="193" spans="1:10" x14ac:dyDescent="0.3">
      <c r="A193" t="s">
        <v>71</v>
      </c>
      <c r="B193" s="6">
        <v>0</v>
      </c>
      <c r="C193" s="6" t="s">
        <v>46</v>
      </c>
      <c r="D193">
        <f>metaverse_sandbox[[#This Row],[Column2]]/metaverse_sandbox[[#This Row],[Column3]]</f>
        <v>0</v>
      </c>
      <c r="I193" s="13" t="s">
        <v>71</v>
      </c>
      <c r="J193">
        <v>0</v>
      </c>
    </row>
    <row r="194" spans="1:10" x14ac:dyDescent="0.3">
      <c r="A194" t="s">
        <v>70</v>
      </c>
      <c r="B194" s="6">
        <v>0</v>
      </c>
      <c r="C194" s="6" t="s">
        <v>7</v>
      </c>
      <c r="D194">
        <f>metaverse_sandbox[[#This Row],[Column2]]/metaverse_sandbox[[#This Row],[Column3]]</f>
        <v>0</v>
      </c>
      <c r="I194" s="12" t="s">
        <v>70</v>
      </c>
      <c r="J194">
        <v>0</v>
      </c>
    </row>
    <row r="195" spans="1:10" x14ac:dyDescent="0.3">
      <c r="A195" t="s">
        <v>69</v>
      </c>
      <c r="B195" s="6">
        <v>0</v>
      </c>
      <c r="C195" s="6" t="s">
        <v>7</v>
      </c>
      <c r="D195">
        <f>metaverse_sandbox[[#This Row],[Column2]]/metaverse_sandbox[[#This Row],[Column3]]</f>
        <v>0</v>
      </c>
      <c r="I195" s="13" t="s">
        <v>69</v>
      </c>
      <c r="J195">
        <v>0</v>
      </c>
    </row>
    <row r="196" spans="1:10" x14ac:dyDescent="0.3">
      <c r="A196" t="s">
        <v>68</v>
      </c>
      <c r="B196" s="6">
        <v>0</v>
      </c>
      <c r="C196" s="6" t="s">
        <v>46</v>
      </c>
      <c r="D196">
        <f>metaverse_sandbox[[#This Row],[Column2]]/metaverse_sandbox[[#This Row],[Column3]]</f>
        <v>0</v>
      </c>
      <c r="I196" s="12" t="s">
        <v>68</v>
      </c>
      <c r="J196">
        <v>0</v>
      </c>
    </row>
    <row r="197" spans="1:10" x14ac:dyDescent="0.3">
      <c r="A197" t="s">
        <v>67</v>
      </c>
      <c r="B197" s="6">
        <v>0</v>
      </c>
      <c r="C197" s="6" t="s">
        <v>7</v>
      </c>
      <c r="D197">
        <f>metaverse_sandbox[[#This Row],[Column2]]/metaverse_sandbox[[#This Row],[Column3]]</f>
        <v>0</v>
      </c>
      <c r="I197" s="13" t="s">
        <v>67</v>
      </c>
      <c r="J197">
        <v>0</v>
      </c>
    </row>
    <row r="198" spans="1:10" x14ac:dyDescent="0.3">
      <c r="A198" t="s">
        <v>65</v>
      </c>
      <c r="B198" s="6">
        <v>0</v>
      </c>
      <c r="C198" s="6" t="s">
        <v>103</v>
      </c>
      <c r="D198">
        <f>metaverse_sandbox[[#This Row],[Column2]]/metaverse_sandbox[[#This Row],[Column3]]</f>
        <v>0</v>
      </c>
      <c r="I198" s="12" t="s">
        <v>65</v>
      </c>
      <c r="J198">
        <v>0</v>
      </c>
    </row>
    <row r="199" spans="1:10" x14ac:dyDescent="0.3">
      <c r="A199" t="s">
        <v>63</v>
      </c>
      <c r="B199" s="6">
        <v>0</v>
      </c>
      <c r="C199" s="6" t="s">
        <v>103</v>
      </c>
      <c r="D199">
        <f>metaverse_sandbox[[#This Row],[Column2]]/metaverse_sandbox[[#This Row],[Column3]]</f>
        <v>0</v>
      </c>
      <c r="I199" s="13" t="s">
        <v>63</v>
      </c>
      <c r="J199">
        <v>0</v>
      </c>
    </row>
    <row r="200" spans="1:10" x14ac:dyDescent="0.3">
      <c r="A200" t="s">
        <v>62</v>
      </c>
      <c r="B200" s="6">
        <v>0</v>
      </c>
      <c r="C200" s="6" t="s">
        <v>74</v>
      </c>
      <c r="D200">
        <f>metaverse_sandbox[[#This Row],[Column2]]/metaverse_sandbox[[#This Row],[Column3]]</f>
        <v>0</v>
      </c>
      <c r="I200" s="12" t="s">
        <v>62</v>
      </c>
      <c r="J200">
        <v>0</v>
      </c>
    </row>
    <row r="201" spans="1:10" x14ac:dyDescent="0.3">
      <c r="A201" t="s">
        <v>61</v>
      </c>
      <c r="B201" s="6">
        <v>0</v>
      </c>
      <c r="C201" s="6" t="s">
        <v>66</v>
      </c>
      <c r="D201">
        <f>metaverse_sandbox[[#This Row],[Column2]]/metaverse_sandbox[[#This Row],[Column3]]</f>
        <v>0</v>
      </c>
      <c r="I201" s="13" t="s">
        <v>61</v>
      </c>
      <c r="J201">
        <v>0</v>
      </c>
    </row>
    <row r="202" spans="1:10" x14ac:dyDescent="0.3">
      <c r="A202" t="s">
        <v>60</v>
      </c>
      <c r="B202" s="6">
        <v>0</v>
      </c>
      <c r="C202" s="6" t="s">
        <v>10</v>
      </c>
      <c r="D202">
        <f>metaverse_sandbox[[#This Row],[Column2]]/metaverse_sandbox[[#This Row],[Column3]]</f>
        <v>0</v>
      </c>
      <c r="I202" s="12" t="s">
        <v>60</v>
      </c>
      <c r="J202">
        <v>0</v>
      </c>
    </row>
    <row r="203" spans="1:10" x14ac:dyDescent="0.3">
      <c r="A203" t="s">
        <v>59</v>
      </c>
      <c r="B203" s="6">
        <v>0</v>
      </c>
      <c r="C203" s="6" t="s">
        <v>83</v>
      </c>
      <c r="D203">
        <f>metaverse_sandbox[[#This Row],[Column2]]/metaverse_sandbox[[#This Row],[Column3]]</f>
        <v>0</v>
      </c>
      <c r="I203" s="13" t="s">
        <v>59</v>
      </c>
      <c r="J203">
        <v>0</v>
      </c>
    </row>
    <row r="204" spans="1:10" x14ac:dyDescent="0.3">
      <c r="A204" t="s">
        <v>58</v>
      </c>
      <c r="B204" s="6">
        <v>0</v>
      </c>
      <c r="C204" s="6" t="s">
        <v>103</v>
      </c>
      <c r="D204">
        <f>metaverse_sandbox[[#This Row],[Column2]]/metaverse_sandbox[[#This Row],[Column3]]</f>
        <v>0</v>
      </c>
      <c r="I204" s="12" t="s">
        <v>58</v>
      </c>
      <c r="J204">
        <v>0</v>
      </c>
    </row>
    <row r="205" spans="1:10" x14ac:dyDescent="0.3">
      <c r="A205" t="s">
        <v>57</v>
      </c>
      <c r="B205" s="6">
        <v>0</v>
      </c>
      <c r="C205" s="6" t="s">
        <v>103</v>
      </c>
      <c r="D205">
        <f>metaverse_sandbox[[#This Row],[Column2]]/metaverse_sandbox[[#This Row],[Column3]]</f>
        <v>0</v>
      </c>
      <c r="I205" s="13" t="s">
        <v>57</v>
      </c>
      <c r="J205">
        <v>0</v>
      </c>
    </row>
    <row r="206" spans="1:10" x14ac:dyDescent="0.3">
      <c r="A206" t="s">
        <v>56</v>
      </c>
      <c r="B206" s="6">
        <v>0</v>
      </c>
      <c r="C206" s="6" t="s">
        <v>4</v>
      </c>
      <c r="D206">
        <f>metaverse_sandbox[[#This Row],[Column2]]/metaverse_sandbox[[#This Row],[Column3]]</f>
        <v>0</v>
      </c>
      <c r="I206" s="12" t="s">
        <v>56</v>
      </c>
      <c r="J206">
        <v>0</v>
      </c>
    </row>
    <row r="207" spans="1:10" x14ac:dyDescent="0.3">
      <c r="A207" t="s">
        <v>55</v>
      </c>
      <c r="B207" s="6">
        <v>0</v>
      </c>
      <c r="C207" s="6" t="s">
        <v>4</v>
      </c>
      <c r="D207">
        <f>metaverse_sandbox[[#This Row],[Column2]]/metaverse_sandbox[[#This Row],[Column3]]</f>
        <v>0</v>
      </c>
      <c r="I207" s="13" t="s">
        <v>55</v>
      </c>
      <c r="J207">
        <v>0</v>
      </c>
    </row>
    <row r="208" spans="1:10" x14ac:dyDescent="0.3">
      <c r="A208" t="s">
        <v>53</v>
      </c>
      <c r="B208" s="6">
        <v>0</v>
      </c>
      <c r="C208" s="6" t="s">
        <v>7</v>
      </c>
      <c r="D208">
        <f>metaverse_sandbox[[#This Row],[Column2]]/metaverse_sandbox[[#This Row],[Column3]]</f>
        <v>0</v>
      </c>
      <c r="I208" s="12" t="s">
        <v>53</v>
      </c>
      <c r="J208">
        <v>0</v>
      </c>
    </row>
    <row r="209" spans="1:10" x14ac:dyDescent="0.3">
      <c r="A209" t="s">
        <v>51</v>
      </c>
      <c r="B209" s="6">
        <v>0</v>
      </c>
      <c r="C209" s="6" t="s">
        <v>7</v>
      </c>
      <c r="D209">
        <f>metaverse_sandbox[[#This Row],[Column2]]/metaverse_sandbox[[#This Row],[Column3]]</f>
        <v>0</v>
      </c>
      <c r="I209" s="13" t="s">
        <v>51</v>
      </c>
      <c r="J209">
        <v>0</v>
      </c>
    </row>
    <row r="210" spans="1:10" x14ac:dyDescent="0.3">
      <c r="A210" t="s">
        <v>50</v>
      </c>
      <c r="B210" s="6" t="s">
        <v>52</v>
      </c>
      <c r="C210" s="6" t="s">
        <v>46</v>
      </c>
      <c r="D210">
        <f>metaverse_sandbox[[#This Row],[Column2]]/metaverse_sandbox[[#This Row],[Column3]]</f>
        <v>5.8823529411764705E-2</v>
      </c>
      <c r="I210" s="12" t="s">
        <v>50</v>
      </c>
      <c r="J210">
        <v>5.8823529411764705E-2</v>
      </c>
    </row>
    <row r="211" spans="1:10" x14ac:dyDescent="0.3">
      <c r="A211" t="s">
        <v>47</v>
      </c>
      <c r="B211" s="6" t="s">
        <v>52</v>
      </c>
      <c r="C211" s="6" t="s">
        <v>37</v>
      </c>
      <c r="D211">
        <f>metaverse_sandbox[[#This Row],[Column2]]/metaverse_sandbox[[#This Row],[Column3]]</f>
        <v>4.7619047619047616E-2</v>
      </c>
      <c r="I211" s="13" t="s">
        <v>47</v>
      </c>
      <c r="J211">
        <v>4.7619047619047616E-2</v>
      </c>
    </row>
    <row r="212" spans="1:10" x14ac:dyDescent="0.3">
      <c r="A212" t="s">
        <v>45</v>
      </c>
      <c r="B212" s="6" t="s">
        <v>9</v>
      </c>
      <c r="C212" s="6" t="s">
        <v>49</v>
      </c>
      <c r="D212">
        <f>metaverse_sandbox[[#This Row],[Column2]]/metaverse_sandbox[[#This Row],[Column3]]</f>
        <v>0.27272727272727271</v>
      </c>
      <c r="I212" s="12" t="s">
        <v>45</v>
      </c>
      <c r="J212">
        <v>0.27272727272727271</v>
      </c>
    </row>
    <row r="213" spans="1:10" x14ac:dyDescent="0.3">
      <c r="A213" t="s">
        <v>43</v>
      </c>
      <c r="B213" s="6" t="s">
        <v>31</v>
      </c>
      <c r="C213" s="6" t="s">
        <v>49</v>
      </c>
      <c r="D213">
        <f>metaverse_sandbox[[#This Row],[Column2]]/metaverse_sandbox[[#This Row],[Column3]]</f>
        <v>0.18181818181818182</v>
      </c>
      <c r="I213" s="13" t="s">
        <v>43</v>
      </c>
      <c r="J213">
        <v>0.18181818181818182</v>
      </c>
    </row>
    <row r="214" spans="1:10" x14ac:dyDescent="0.3">
      <c r="A214" t="s">
        <v>41</v>
      </c>
      <c r="B214" s="6" t="s">
        <v>52</v>
      </c>
      <c r="C214" s="6" t="s">
        <v>66</v>
      </c>
      <c r="D214">
        <f>metaverse_sandbox[[#This Row],[Column2]]/metaverse_sandbox[[#This Row],[Column3]]</f>
        <v>3.8461538461538464E-2</v>
      </c>
      <c r="I214" s="12" t="s">
        <v>41</v>
      </c>
      <c r="J214">
        <v>3.8461538461538464E-2</v>
      </c>
    </row>
    <row r="215" spans="1:10" x14ac:dyDescent="0.3">
      <c r="A215" t="s">
        <v>40</v>
      </c>
      <c r="B215" s="6" t="s">
        <v>48</v>
      </c>
      <c r="C215" s="6" t="s">
        <v>302</v>
      </c>
      <c r="D215">
        <f>metaverse_sandbox[[#This Row],[Column2]]/metaverse_sandbox[[#This Row],[Column3]]</f>
        <v>0.10714285714285714</v>
      </c>
      <c r="I215" s="13" t="s">
        <v>40</v>
      </c>
      <c r="J215">
        <v>0.10714285714285714</v>
      </c>
    </row>
    <row r="216" spans="1:10" x14ac:dyDescent="0.3">
      <c r="A216" t="s">
        <v>38</v>
      </c>
      <c r="B216" s="6" t="s">
        <v>31</v>
      </c>
      <c r="C216" s="6" t="s">
        <v>10</v>
      </c>
      <c r="D216">
        <f>metaverse_sandbox[[#This Row],[Column2]]/metaverse_sandbox[[#This Row],[Column3]]</f>
        <v>0.17391304347826086</v>
      </c>
      <c r="I216" s="12" t="s">
        <v>38</v>
      </c>
      <c r="J216">
        <v>0.17391304347826086</v>
      </c>
    </row>
    <row r="217" spans="1:10" x14ac:dyDescent="0.3">
      <c r="A217" t="s">
        <v>34</v>
      </c>
      <c r="B217" s="6" t="s">
        <v>1</v>
      </c>
      <c r="C217" s="6" t="s">
        <v>49</v>
      </c>
      <c r="D217">
        <f>metaverse_sandbox[[#This Row],[Column2]]/metaverse_sandbox[[#This Row],[Column3]]</f>
        <v>0.22727272727272727</v>
      </c>
      <c r="I217" s="13" t="s">
        <v>34</v>
      </c>
      <c r="J217">
        <v>0.22727272727272727</v>
      </c>
    </row>
    <row r="218" spans="1:10" x14ac:dyDescent="0.3">
      <c r="A218" t="s">
        <v>30</v>
      </c>
      <c r="B218" s="6" t="s">
        <v>15</v>
      </c>
      <c r="C218" s="6" t="s">
        <v>49</v>
      </c>
      <c r="D218">
        <f>metaverse_sandbox[[#This Row],[Column2]]/metaverse_sandbox[[#This Row],[Column3]]</f>
        <v>1.9090909090909092</v>
      </c>
      <c r="I218" s="12" t="s">
        <v>30</v>
      </c>
      <c r="J218">
        <v>1.9090909090909092</v>
      </c>
    </row>
    <row r="219" spans="1:10" x14ac:dyDescent="0.3">
      <c r="A219" t="s">
        <v>28</v>
      </c>
      <c r="B219" s="6" t="s">
        <v>300</v>
      </c>
      <c r="C219" s="6" t="s">
        <v>82</v>
      </c>
      <c r="D219">
        <f>metaverse_sandbox[[#This Row],[Column2]]/metaverse_sandbox[[#This Row],[Column3]]</f>
        <v>1.510204081632653</v>
      </c>
      <c r="I219" s="13" t="s">
        <v>28</v>
      </c>
      <c r="J219">
        <v>1.510204081632653</v>
      </c>
    </row>
    <row r="220" spans="1:10" x14ac:dyDescent="0.3">
      <c r="A220" t="s">
        <v>25</v>
      </c>
      <c r="B220" s="6" t="s">
        <v>320</v>
      </c>
      <c r="C220" s="6" t="s">
        <v>301</v>
      </c>
      <c r="D220">
        <f>metaverse_sandbox[[#This Row],[Column2]]/metaverse_sandbox[[#This Row],[Column3]]</f>
        <v>1.8297872340425532</v>
      </c>
      <c r="I220" s="12" t="s">
        <v>25</v>
      </c>
      <c r="J220">
        <v>1.8297872340425532</v>
      </c>
    </row>
    <row r="221" spans="1:10" x14ac:dyDescent="0.3">
      <c r="A221" s="3" t="s">
        <v>21</v>
      </c>
      <c r="B221" s="59" t="s">
        <v>24</v>
      </c>
      <c r="C221" s="59" t="s">
        <v>99</v>
      </c>
      <c r="D221">
        <f>metaverse_sandbox[[#This Row],[Column2]]/metaverse_sandbox[[#This Row],[Column3]]</f>
        <v>2</v>
      </c>
      <c r="I221" s="14" t="s">
        <v>21</v>
      </c>
      <c r="J221">
        <v>2</v>
      </c>
    </row>
    <row r="222" spans="1:10" x14ac:dyDescent="0.3">
      <c r="A222" t="s">
        <v>19</v>
      </c>
      <c r="B222" s="6" t="s">
        <v>326</v>
      </c>
      <c r="C222" s="6" t="s">
        <v>3</v>
      </c>
      <c r="D222">
        <f>metaverse_sandbox[[#This Row],[Column2]]/metaverse_sandbox[[#This Row],[Column3]]</f>
        <v>1.95</v>
      </c>
      <c r="I222" s="12" t="s">
        <v>19</v>
      </c>
      <c r="J222">
        <v>1.95</v>
      </c>
    </row>
    <row r="223" spans="1:10" x14ac:dyDescent="0.3">
      <c r="A223" t="s">
        <v>16</v>
      </c>
      <c r="B223" s="6" t="s">
        <v>95</v>
      </c>
      <c r="C223" s="6" t="s">
        <v>18</v>
      </c>
      <c r="D223">
        <f>metaverse_sandbox[[#This Row],[Column2]]/metaverse_sandbox[[#This Row],[Column3]]</f>
        <v>1.1860465116279071</v>
      </c>
      <c r="I223" s="13" t="s">
        <v>16</v>
      </c>
      <c r="J223">
        <v>1.1860465116279071</v>
      </c>
    </row>
    <row r="224" spans="1:10" x14ac:dyDescent="0.3">
      <c r="A224" t="s">
        <v>14</v>
      </c>
      <c r="B224" s="6" t="s">
        <v>101</v>
      </c>
      <c r="C224" s="6" t="s">
        <v>29</v>
      </c>
      <c r="D224">
        <f>metaverse_sandbox[[#This Row],[Column2]]/metaverse_sandbox[[#This Row],[Column3]]</f>
        <v>1.1891891891891893</v>
      </c>
      <c r="I224" s="12" t="s">
        <v>14</v>
      </c>
      <c r="J224">
        <v>1.1891891891891893</v>
      </c>
    </row>
    <row r="225" spans="1:10" x14ac:dyDescent="0.3">
      <c r="A225" t="s">
        <v>11</v>
      </c>
      <c r="B225" s="6" t="s">
        <v>32</v>
      </c>
      <c r="C225" s="6" t="s">
        <v>36</v>
      </c>
      <c r="D225">
        <f>metaverse_sandbox[[#This Row],[Column2]]/metaverse_sandbox[[#This Row],[Column3]]</f>
        <v>1.0303030303030303</v>
      </c>
      <c r="I225" s="13" t="s">
        <v>11</v>
      </c>
      <c r="J225">
        <v>1.0303030303030303</v>
      </c>
    </row>
    <row r="226" spans="1:10" x14ac:dyDescent="0.3">
      <c r="A226" t="s">
        <v>8</v>
      </c>
      <c r="B226" s="6" t="s">
        <v>302</v>
      </c>
      <c r="C226" s="6" t="s">
        <v>36</v>
      </c>
      <c r="D226">
        <f>metaverse_sandbox[[#This Row],[Column2]]/metaverse_sandbox[[#This Row],[Column3]]</f>
        <v>0.84848484848484851</v>
      </c>
      <c r="I226" s="12" t="s">
        <v>8</v>
      </c>
      <c r="J226">
        <v>0.84848484848484851</v>
      </c>
    </row>
    <row r="227" spans="1:10" x14ac:dyDescent="0.3">
      <c r="A227" t="s">
        <v>5</v>
      </c>
      <c r="B227" s="6" t="s">
        <v>74</v>
      </c>
      <c r="C227" s="6" t="s">
        <v>13</v>
      </c>
      <c r="D227">
        <f>metaverse_sandbox[[#This Row],[Column2]]/metaverse_sandbox[[#This Row],[Column3]]</f>
        <v>0.75</v>
      </c>
      <c r="I227" s="13" t="s">
        <v>5</v>
      </c>
      <c r="J227">
        <v>0.75</v>
      </c>
    </row>
    <row r="228" spans="1:10" x14ac:dyDescent="0.3">
      <c r="A228" t="s">
        <v>0</v>
      </c>
      <c r="B228" s="6" t="s">
        <v>33</v>
      </c>
      <c r="C228" s="6" t="s">
        <v>42</v>
      </c>
      <c r="D228">
        <f>metaverse_sandbox[[#This Row],[Column2]]/metaverse_sandbox[[#This Row],[Column3]]</f>
        <v>0.83333333333333337</v>
      </c>
      <c r="I228" s="12" t="s">
        <v>0</v>
      </c>
      <c r="J228">
        <v>0.83333333333333337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CAA18-743D-4E5B-A427-73A060D17F70}">
  <sheetPr>
    <tabColor rgb="FF92D050"/>
  </sheetPr>
  <dimension ref="A1:M226"/>
  <sheetViews>
    <sheetView zoomScale="70" zoomScaleNormal="70" workbookViewId="0"/>
  </sheetViews>
  <sheetFormatPr defaultRowHeight="14.4" x14ac:dyDescent="0.3"/>
  <cols>
    <col min="1" max="1" width="8.21875" bestFit="1" customWidth="1"/>
    <col min="2" max="2" width="21.6640625" bestFit="1" customWidth="1"/>
    <col min="3" max="3" width="15.21875" bestFit="1" customWidth="1"/>
    <col min="4" max="4" width="20.109375" bestFit="1" customWidth="1"/>
    <col min="5" max="5" width="15.5546875" bestFit="1" customWidth="1"/>
    <col min="6" max="6" width="15.109375" bestFit="1" customWidth="1"/>
    <col min="7" max="8" width="10.21875" bestFit="1" customWidth="1"/>
    <col min="9" max="9" width="10.21875" customWidth="1"/>
    <col min="10" max="10" width="9.33203125" bestFit="1" customWidth="1"/>
    <col min="11" max="11" width="19.6640625" bestFit="1" customWidth="1"/>
    <col min="12" max="12" width="15.21875" bestFit="1" customWidth="1"/>
    <col min="13" max="13" width="19.77734375" bestFit="1" customWidth="1"/>
  </cols>
  <sheetData>
    <row r="1" spans="1:13" x14ac:dyDescent="0.3">
      <c r="A1" s="82">
        <f>IF(D1&lt;&gt;SUM(I3:I226),0,1)</f>
        <v>1</v>
      </c>
      <c r="D1">
        <f>COUNT(D3:D226)</f>
        <v>224</v>
      </c>
      <c r="G1" t="s">
        <v>872</v>
      </c>
      <c r="H1" t="s">
        <v>872</v>
      </c>
      <c r="I1" t="s">
        <v>872</v>
      </c>
      <c r="J1" t="s">
        <v>872</v>
      </c>
      <c r="L1" t="s">
        <v>872</v>
      </c>
    </row>
    <row r="2" spans="1:13" x14ac:dyDescent="0.3">
      <c r="A2" t="s">
        <v>863</v>
      </c>
      <c r="B2" t="s">
        <v>864</v>
      </c>
      <c r="C2" s="3" t="s">
        <v>865</v>
      </c>
      <c r="D2" t="s">
        <v>866</v>
      </c>
      <c r="E2" t="s">
        <v>867</v>
      </c>
      <c r="F2" t="s">
        <v>868</v>
      </c>
      <c r="G2" s="81" t="s">
        <v>874</v>
      </c>
      <c r="H2" s="81" t="s">
        <v>873</v>
      </c>
      <c r="I2" s="81" t="s">
        <v>875</v>
      </c>
      <c r="J2" t="s">
        <v>863</v>
      </c>
      <c r="K2" t="s">
        <v>870</v>
      </c>
      <c r="L2" s="3" t="s">
        <v>865</v>
      </c>
      <c r="M2" t="s">
        <v>871</v>
      </c>
    </row>
    <row r="3" spans="1:13" x14ac:dyDescent="0.3">
      <c r="A3" s="80">
        <v>37987</v>
      </c>
      <c r="B3" t="s">
        <v>869</v>
      </c>
      <c r="C3">
        <v>1</v>
      </c>
      <c r="D3">
        <v>16</v>
      </c>
      <c r="E3" t="s">
        <v>869</v>
      </c>
      <c r="F3">
        <v>14</v>
      </c>
      <c r="G3">
        <f>IF(C3=L3,1,0)</f>
        <v>1</v>
      </c>
      <c r="H3">
        <f>IF(A3=J3,1,0)</f>
        <v>1</v>
      </c>
      <c r="I3">
        <f>IF(G3+H3&lt;&gt;2,0,1)</f>
        <v>1</v>
      </c>
      <c r="J3" s="80">
        <v>37987</v>
      </c>
      <c r="K3">
        <v>18</v>
      </c>
      <c r="L3">
        <v>1</v>
      </c>
      <c r="M3">
        <v>2</v>
      </c>
    </row>
    <row r="4" spans="1:13" x14ac:dyDescent="0.3">
      <c r="A4" s="80">
        <v>38018</v>
      </c>
      <c r="B4" t="s">
        <v>869</v>
      </c>
      <c r="C4">
        <v>1</v>
      </c>
      <c r="D4">
        <v>18</v>
      </c>
      <c r="E4" t="s">
        <v>869</v>
      </c>
      <c r="F4">
        <v>13</v>
      </c>
      <c r="G4">
        <f t="shared" ref="G4:G67" si="0">IF(C4=L4,1,0)</f>
        <v>1</v>
      </c>
      <c r="H4">
        <f t="shared" ref="H4:H67" si="1">IF(A4=J4,1,0)</f>
        <v>1</v>
      </c>
      <c r="I4">
        <f t="shared" ref="I4:I67" si="2">IF(G4+H4&lt;&gt;2,0,1)</f>
        <v>1</v>
      </c>
      <c r="J4" s="80">
        <v>38018</v>
      </c>
      <c r="K4">
        <v>18</v>
      </c>
      <c r="L4">
        <v>1</v>
      </c>
      <c r="M4">
        <v>2</v>
      </c>
    </row>
    <row r="5" spans="1:13" x14ac:dyDescent="0.3">
      <c r="A5" s="80">
        <v>38047</v>
      </c>
      <c r="B5" t="s">
        <v>869</v>
      </c>
      <c r="C5">
        <v>1</v>
      </c>
      <c r="D5">
        <v>16</v>
      </c>
      <c r="E5" t="s">
        <v>869</v>
      </c>
      <c r="F5">
        <v>14</v>
      </c>
      <c r="G5">
        <f t="shared" si="0"/>
        <v>1</v>
      </c>
      <c r="H5">
        <f t="shared" si="1"/>
        <v>1</v>
      </c>
      <c r="I5">
        <f t="shared" si="2"/>
        <v>1</v>
      </c>
      <c r="J5" s="80">
        <v>38047</v>
      </c>
      <c r="K5">
        <v>17</v>
      </c>
      <c r="L5">
        <v>1</v>
      </c>
      <c r="M5">
        <v>2</v>
      </c>
    </row>
    <row r="6" spans="1:13" x14ac:dyDescent="0.3">
      <c r="A6" s="80">
        <v>38078</v>
      </c>
      <c r="B6">
        <v>0</v>
      </c>
      <c r="C6">
        <v>1</v>
      </c>
      <c r="D6">
        <v>17</v>
      </c>
      <c r="E6" t="s">
        <v>869</v>
      </c>
      <c r="F6">
        <v>13</v>
      </c>
      <c r="G6">
        <f t="shared" si="0"/>
        <v>1</v>
      </c>
      <c r="H6">
        <f t="shared" si="1"/>
        <v>1</v>
      </c>
      <c r="I6">
        <f t="shared" si="2"/>
        <v>1</v>
      </c>
      <c r="J6" s="80">
        <v>38078</v>
      </c>
      <c r="K6">
        <v>15</v>
      </c>
      <c r="L6">
        <v>1</v>
      </c>
      <c r="M6">
        <v>3</v>
      </c>
    </row>
    <row r="7" spans="1:13" x14ac:dyDescent="0.3">
      <c r="A7" s="80">
        <v>38108</v>
      </c>
      <c r="B7" t="s">
        <v>869</v>
      </c>
      <c r="C7">
        <v>1</v>
      </c>
      <c r="D7">
        <v>16</v>
      </c>
      <c r="E7" t="s">
        <v>869</v>
      </c>
      <c r="F7">
        <v>13</v>
      </c>
      <c r="G7">
        <f t="shared" si="0"/>
        <v>1</v>
      </c>
      <c r="H7">
        <f t="shared" si="1"/>
        <v>1</v>
      </c>
      <c r="I7">
        <f t="shared" si="2"/>
        <v>1</v>
      </c>
      <c r="J7" s="80">
        <v>38108</v>
      </c>
      <c r="K7">
        <v>14</v>
      </c>
      <c r="L7">
        <v>1</v>
      </c>
      <c r="M7">
        <v>3</v>
      </c>
    </row>
    <row r="8" spans="1:13" x14ac:dyDescent="0.3">
      <c r="A8" s="80">
        <v>38139</v>
      </c>
      <c r="B8">
        <v>0</v>
      </c>
      <c r="C8">
        <v>1</v>
      </c>
      <c r="D8">
        <v>19</v>
      </c>
      <c r="E8" t="s">
        <v>869</v>
      </c>
      <c r="F8">
        <v>14</v>
      </c>
      <c r="G8">
        <f t="shared" si="0"/>
        <v>1</v>
      </c>
      <c r="H8">
        <f t="shared" si="1"/>
        <v>1</v>
      </c>
      <c r="I8">
        <f t="shared" si="2"/>
        <v>1</v>
      </c>
      <c r="J8" s="80">
        <v>38139</v>
      </c>
      <c r="K8">
        <v>13</v>
      </c>
      <c r="L8">
        <v>1</v>
      </c>
      <c r="M8">
        <v>3</v>
      </c>
    </row>
    <row r="9" spans="1:13" x14ac:dyDescent="0.3">
      <c r="A9" s="80">
        <v>38169</v>
      </c>
      <c r="B9" t="s">
        <v>869</v>
      </c>
      <c r="C9">
        <v>1</v>
      </c>
      <c r="D9">
        <v>19</v>
      </c>
      <c r="E9" t="s">
        <v>869</v>
      </c>
      <c r="F9">
        <v>15</v>
      </c>
      <c r="G9">
        <f t="shared" si="0"/>
        <v>1</v>
      </c>
      <c r="H9">
        <f t="shared" si="1"/>
        <v>1</v>
      </c>
      <c r="I9">
        <f t="shared" si="2"/>
        <v>1</v>
      </c>
      <c r="J9" s="80">
        <v>38169</v>
      </c>
      <c r="K9">
        <v>14</v>
      </c>
      <c r="L9">
        <v>1</v>
      </c>
      <c r="M9">
        <v>2</v>
      </c>
    </row>
    <row r="10" spans="1:13" x14ac:dyDescent="0.3">
      <c r="A10" s="80">
        <v>38200</v>
      </c>
      <c r="B10" t="s">
        <v>869</v>
      </c>
      <c r="C10">
        <v>1</v>
      </c>
      <c r="D10">
        <v>19</v>
      </c>
      <c r="E10" t="s">
        <v>869</v>
      </c>
      <c r="F10">
        <v>14</v>
      </c>
      <c r="G10">
        <f t="shared" si="0"/>
        <v>1</v>
      </c>
      <c r="H10">
        <f t="shared" si="1"/>
        <v>1</v>
      </c>
      <c r="I10">
        <f t="shared" si="2"/>
        <v>1</v>
      </c>
      <c r="J10" s="80">
        <v>38200</v>
      </c>
      <c r="K10">
        <v>15</v>
      </c>
      <c r="L10">
        <v>1</v>
      </c>
      <c r="M10">
        <v>2</v>
      </c>
    </row>
    <row r="11" spans="1:13" x14ac:dyDescent="0.3">
      <c r="A11" s="80">
        <v>38231</v>
      </c>
      <c r="B11" t="s">
        <v>869</v>
      </c>
      <c r="C11">
        <v>1</v>
      </c>
      <c r="D11">
        <v>21</v>
      </c>
      <c r="E11" t="s">
        <v>869</v>
      </c>
      <c r="F11">
        <v>14</v>
      </c>
      <c r="G11">
        <f t="shared" si="0"/>
        <v>1</v>
      </c>
      <c r="H11">
        <f t="shared" si="1"/>
        <v>1</v>
      </c>
      <c r="I11">
        <f t="shared" si="2"/>
        <v>1</v>
      </c>
      <c r="J11" s="80">
        <v>38231</v>
      </c>
      <c r="K11">
        <v>14</v>
      </c>
      <c r="L11">
        <v>1</v>
      </c>
      <c r="M11">
        <v>2</v>
      </c>
    </row>
    <row r="12" spans="1:13" x14ac:dyDescent="0.3">
      <c r="A12" s="80">
        <v>38261</v>
      </c>
      <c r="B12" t="s">
        <v>869</v>
      </c>
      <c r="C12">
        <v>1</v>
      </c>
      <c r="D12">
        <v>20</v>
      </c>
      <c r="E12" t="s">
        <v>869</v>
      </c>
      <c r="F12">
        <v>13</v>
      </c>
      <c r="G12">
        <f t="shared" si="0"/>
        <v>1</v>
      </c>
      <c r="H12">
        <f t="shared" si="1"/>
        <v>1</v>
      </c>
      <c r="I12">
        <f t="shared" si="2"/>
        <v>1</v>
      </c>
      <c r="J12" s="80">
        <v>38261</v>
      </c>
      <c r="K12">
        <v>14</v>
      </c>
      <c r="L12">
        <v>1</v>
      </c>
      <c r="M12">
        <v>2</v>
      </c>
    </row>
    <row r="13" spans="1:13" x14ac:dyDescent="0.3">
      <c r="A13" s="80">
        <v>38292</v>
      </c>
      <c r="B13" t="s">
        <v>869</v>
      </c>
      <c r="C13">
        <v>1</v>
      </c>
      <c r="D13">
        <v>17</v>
      </c>
      <c r="E13" t="s">
        <v>869</v>
      </c>
      <c r="F13">
        <v>14</v>
      </c>
      <c r="G13">
        <f t="shared" si="0"/>
        <v>1</v>
      </c>
      <c r="H13">
        <f t="shared" si="1"/>
        <v>1</v>
      </c>
      <c r="I13">
        <f t="shared" si="2"/>
        <v>1</v>
      </c>
      <c r="J13" s="80">
        <v>38292</v>
      </c>
      <c r="K13">
        <v>13</v>
      </c>
      <c r="L13">
        <v>1</v>
      </c>
      <c r="M13">
        <v>2</v>
      </c>
    </row>
    <row r="14" spans="1:13" x14ac:dyDescent="0.3">
      <c r="A14" s="80">
        <v>38322</v>
      </c>
      <c r="B14" t="s">
        <v>869</v>
      </c>
      <c r="C14">
        <v>1</v>
      </c>
      <c r="D14">
        <v>14</v>
      </c>
      <c r="E14" t="s">
        <v>869</v>
      </c>
      <c r="F14">
        <v>14</v>
      </c>
      <c r="G14">
        <f t="shared" si="0"/>
        <v>1</v>
      </c>
      <c r="H14">
        <f t="shared" si="1"/>
        <v>1</v>
      </c>
      <c r="I14">
        <f t="shared" si="2"/>
        <v>1</v>
      </c>
      <c r="J14" s="80">
        <v>38322</v>
      </c>
      <c r="K14">
        <v>14</v>
      </c>
      <c r="L14">
        <v>1</v>
      </c>
      <c r="M14">
        <v>2</v>
      </c>
    </row>
    <row r="15" spans="1:13" x14ac:dyDescent="0.3">
      <c r="A15" s="80">
        <v>38353</v>
      </c>
      <c r="B15" t="s">
        <v>869</v>
      </c>
      <c r="C15">
        <v>1</v>
      </c>
      <c r="D15">
        <v>16</v>
      </c>
      <c r="E15" t="s">
        <v>869</v>
      </c>
      <c r="F15">
        <v>14</v>
      </c>
      <c r="G15">
        <f t="shared" si="0"/>
        <v>1</v>
      </c>
      <c r="H15">
        <f t="shared" si="1"/>
        <v>1</v>
      </c>
      <c r="I15">
        <f t="shared" si="2"/>
        <v>1</v>
      </c>
      <c r="J15" s="80">
        <v>38353</v>
      </c>
      <c r="K15">
        <v>13</v>
      </c>
      <c r="L15">
        <v>1</v>
      </c>
      <c r="M15">
        <v>2</v>
      </c>
    </row>
    <row r="16" spans="1:13" x14ac:dyDescent="0.3">
      <c r="A16" s="80">
        <v>38384</v>
      </c>
      <c r="B16" t="s">
        <v>869</v>
      </c>
      <c r="C16">
        <v>1</v>
      </c>
      <c r="D16">
        <v>16</v>
      </c>
      <c r="E16" t="s">
        <v>869</v>
      </c>
      <c r="F16">
        <v>14</v>
      </c>
      <c r="G16">
        <f t="shared" si="0"/>
        <v>1</v>
      </c>
      <c r="H16">
        <f t="shared" si="1"/>
        <v>1</v>
      </c>
      <c r="I16">
        <f t="shared" si="2"/>
        <v>1</v>
      </c>
      <c r="J16" s="80">
        <v>38384</v>
      </c>
      <c r="K16">
        <v>12</v>
      </c>
      <c r="L16">
        <v>1</v>
      </c>
      <c r="M16">
        <v>2</v>
      </c>
    </row>
    <row r="17" spans="1:13" x14ac:dyDescent="0.3">
      <c r="A17" s="80">
        <v>38412</v>
      </c>
      <c r="B17" t="s">
        <v>869</v>
      </c>
      <c r="C17">
        <v>1</v>
      </c>
      <c r="D17">
        <v>16</v>
      </c>
      <c r="E17" t="s">
        <v>869</v>
      </c>
      <c r="F17">
        <v>13</v>
      </c>
      <c r="G17">
        <f t="shared" si="0"/>
        <v>1</v>
      </c>
      <c r="H17">
        <f t="shared" si="1"/>
        <v>1</v>
      </c>
      <c r="I17">
        <f t="shared" si="2"/>
        <v>1</v>
      </c>
      <c r="J17" s="80">
        <v>38412</v>
      </c>
      <c r="K17">
        <v>12</v>
      </c>
      <c r="L17">
        <v>1</v>
      </c>
      <c r="M17">
        <v>2</v>
      </c>
    </row>
    <row r="18" spans="1:13" x14ac:dyDescent="0.3">
      <c r="A18" s="80">
        <v>38443</v>
      </c>
      <c r="B18" t="s">
        <v>869</v>
      </c>
      <c r="C18">
        <v>1</v>
      </c>
      <c r="D18">
        <v>15</v>
      </c>
      <c r="E18" t="s">
        <v>869</v>
      </c>
      <c r="F18">
        <v>13</v>
      </c>
      <c r="G18">
        <f t="shared" si="0"/>
        <v>1</v>
      </c>
      <c r="H18">
        <f t="shared" si="1"/>
        <v>1</v>
      </c>
      <c r="I18">
        <f t="shared" si="2"/>
        <v>1</v>
      </c>
      <c r="J18" s="80">
        <v>38443</v>
      </c>
      <c r="K18">
        <v>11</v>
      </c>
      <c r="L18">
        <v>1</v>
      </c>
      <c r="M18">
        <v>3</v>
      </c>
    </row>
    <row r="19" spans="1:13" x14ac:dyDescent="0.3">
      <c r="A19" s="80">
        <v>38473</v>
      </c>
      <c r="B19" t="s">
        <v>869</v>
      </c>
      <c r="C19">
        <v>1</v>
      </c>
      <c r="D19">
        <v>16</v>
      </c>
      <c r="E19" t="s">
        <v>869</v>
      </c>
      <c r="F19">
        <v>13</v>
      </c>
      <c r="G19">
        <f t="shared" si="0"/>
        <v>1</v>
      </c>
      <c r="H19">
        <f t="shared" si="1"/>
        <v>1</v>
      </c>
      <c r="I19">
        <f t="shared" si="2"/>
        <v>1</v>
      </c>
      <c r="J19" s="80">
        <v>38473</v>
      </c>
      <c r="K19">
        <v>10</v>
      </c>
      <c r="L19">
        <v>1</v>
      </c>
      <c r="M19">
        <v>2</v>
      </c>
    </row>
    <row r="20" spans="1:13" x14ac:dyDescent="0.3">
      <c r="A20" s="80">
        <v>38504</v>
      </c>
      <c r="B20" t="s">
        <v>869</v>
      </c>
      <c r="C20">
        <v>1</v>
      </c>
      <c r="D20">
        <v>15</v>
      </c>
      <c r="E20" t="s">
        <v>869</v>
      </c>
      <c r="F20">
        <v>15</v>
      </c>
      <c r="G20">
        <f t="shared" si="0"/>
        <v>1</v>
      </c>
      <c r="H20">
        <f t="shared" si="1"/>
        <v>1</v>
      </c>
      <c r="I20">
        <f t="shared" si="2"/>
        <v>1</v>
      </c>
      <c r="J20" s="80">
        <v>38504</v>
      </c>
      <c r="K20">
        <v>9</v>
      </c>
      <c r="L20">
        <v>1</v>
      </c>
      <c r="M20">
        <v>2</v>
      </c>
    </row>
    <row r="21" spans="1:13" x14ac:dyDescent="0.3">
      <c r="A21" s="80">
        <v>38534</v>
      </c>
      <c r="B21" t="s">
        <v>869</v>
      </c>
      <c r="C21">
        <v>1</v>
      </c>
      <c r="D21">
        <v>16</v>
      </c>
      <c r="E21" t="s">
        <v>869</v>
      </c>
      <c r="F21">
        <v>14</v>
      </c>
      <c r="G21">
        <f t="shared" si="0"/>
        <v>1</v>
      </c>
      <c r="H21">
        <f t="shared" si="1"/>
        <v>1</v>
      </c>
      <c r="I21">
        <f t="shared" si="2"/>
        <v>1</v>
      </c>
      <c r="J21" s="80">
        <v>38534</v>
      </c>
      <c r="K21">
        <v>10</v>
      </c>
      <c r="L21">
        <v>1</v>
      </c>
      <c r="M21">
        <v>2</v>
      </c>
    </row>
    <row r="22" spans="1:13" x14ac:dyDescent="0.3">
      <c r="A22" s="80">
        <v>38565</v>
      </c>
      <c r="B22" t="s">
        <v>869</v>
      </c>
      <c r="C22">
        <v>1</v>
      </c>
      <c r="D22">
        <v>16</v>
      </c>
      <c r="E22" t="s">
        <v>869</v>
      </c>
      <c r="F22">
        <v>15</v>
      </c>
      <c r="G22">
        <f t="shared" si="0"/>
        <v>1</v>
      </c>
      <c r="H22">
        <f t="shared" si="1"/>
        <v>1</v>
      </c>
      <c r="I22">
        <f t="shared" si="2"/>
        <v>1</v>
      </c>
      <c r="J22" s="80">
        <v>38565</v>
      </c>
      <c r="K22">
        <v>10</v>
      </c>
      <c r="L22">
        <v>1</v>
      </c>
      <c r="M22">
        <v>2</v>
      </c>
    </row>
    <row r="23" spans="1:13" x14ac:dyDescent="0.3">
      <c r="A23" s="80">
        <v>38596</v>
      </c>
      <c r="B23" t="s">
        <v>869</v>
      </c>
      <c r="C23">
        <v>1</v>
      </c>
      <c r="D23">
        <v>15</v>
      </c>
      <c r="E23" t="s">
        <v>869</v>
      </c>
      <c r="F23">
        <v>14</v>
      </c>
      <c r="G23">
        <f t="shared" si="0"/>
        <v>1</v>
      </c>
      <c r="H23">
        <f t="shared" si="1"/>
        <v>1</v>
      </c>
      <c r="I23">
        <f t="shared" si="2"/>
        <v>1</v>
      </c>
      <c r="J23" s="80">
        <v>38596</v>
      </c>
      <c r="K23">
        <v>10</v>
      </c>
      <c r="L23">
        <v>1</v>
      </c>
      <c r="M23">
        <v>2</v>
      </c>
    </row>
    <row r="24" spans="1:13" x14ac:dyDescent="0.3">
      <c r="A24" s="80">
        <v>38626</v>
      </c>
      <c r="B24" t="s">
        <v>869</v>
      </c>
      <c r="C24">
        <v>1</v>
      </c>
      <c r="D24">
        <v>16</v>
      </c>
      <c r="E24" t="s">
        <v>869</v>
      </c>
      <c r="F24">
        <v>12</v>
      </c>
      <c r="G24">
        <f t="shared" si="0"/>
        <v>1</v>
      </c>
      <c r="H24">
        <f t="shared" si="1"/>
        <v>1</v>
      </c>
      <c r="I24">
        <f t="shared" si="2"/>
        <v>1</v>
      </c>
      <c r="J24" s="80">
        <v>38626</v>
      </c>
      <c r="K24">
        <v>10</v>
      </c>
      <c r="L24">
        <v>1</v>
      </c>
      <c r="M24">
        <v>2</v>
      </c>
    </row>
    <row r="25" spans="1:13" x14ac:dyDescent="0.3">
      <c r="A25" s="80">
        <v>38657</v>
      </c>
      <c r="B25" t="s">
        <v>869</v>
      </c>
      <c r="C25">
        <v>1</v>
      </c>
      <c r="D25">
        <v>15</v>
      </c>
      <c r="E25" t="s">
        <v>869</v>
      </c>
      <c r="F25">
        <v>13</v>
      </c>
      <c r="G25">
        <f t="shared" si="0"/>
        <v>1</v>
      </c>
      <c r="H25">
        <f t="shared" si="1"/>
        <v>1</v>
      </c>
      <c r="I25">
        <f t="shared" si="2"/>
        <v>1</v>
      </c>
      <c r="J25" s="80">
        <v>38657</v>
      </c>
      <c r="K25">
        <v>10</v>
      </c>
      <c r="L25">
        <v>1</v>
      </c>
      <c r="M25">
        <v>2</v>
      </c>
    </row>
    <row r="26" spans="1:13" x14ac:dyDescent="0.3">
      <c r="A26" s="80">
        <v>38687</v>
      </c>
      <c r="B26" t="s">
        <v>869</v>
      </c>
      <c r="C26">
        <v>1</v>
      </c>
      <c r="D26">
        <v>16</v>
      </c>
      <c r="E26" t="s">
        <v>869</v>
      </c>
      <c r="F26">
        <v>14</v>
      </c>
      <c r="G26">
        <f t="shared" si="0"/>
        <v>1</v>
      </c>
      <c r="H26">
        <f t="shared" si="1"/>
        <v>1</v>
      </c>
      <c r="I26">
        <f t="shared" si="2"/>
        <v>1</v>
      </c>
      <c r="J26" s="80">
        <v>38687</v>
      </c>
      <c r="K26">
        <v>10</v>
      </c>
      <c r="L26">
        <v>1</v>
      </c>
      <c r="M26">
        <v>2</v>
      </c>
    </row>
    <row r="27" spans="1:13" x14ac:dyDescent="0.3">
      <c r="A27" s="80">
        <v>38718</v>
      </c>
      <c r="B27">
        <v>0</v>
      </c>
      <c r="C27">
        <v>1</v>
      </c>
      <c r="D27">
        <v>17</v>
      </c>
      <c r="E27" t="s">
        <v>869</v>
      </c>
      <c r="F27">
        <v>14</v>
      </c>
      <c r="G27">
        <f t="shared" si="0"/>
        <v>1</v>
      </c>
      <c r="H27">
        <f t="shared" si="1"/>
        <v>1</v>
      </c>
      <c r="I27">
        <f t="shared" si="2"/>
        <v>1</v>
      </c>
      <c r="J27" s="80">
        <v>38718</v>
      </c>
      <c r="K27">
        <v>10</v>
      </c>
      <c r="L27">
        <v>1</v>
      </c>
      <c r="M27">
        <v>2</v>
      </c>
    </row>
    <row r="28" spans="1:13" x14ac:dyDescent="0.3">
      <c r="A28" s="80">
        <v>38749</v>
      </c>
      <c r="B28" t="s">
        <v>869</v>
      </c>
      <c r="C28">
        <v>1</v>
      </c>
      <c r="D28">
        <v>15</v>
      </c>
      <c r="E28" t="s">
        <v>869</v>
      </c>
      <c r="F28">
        <v>13</v>
      </c>
      <c r="G28">
        <f t="shared" si="0"/>
        <v>1</v>
      </c>
      <c r="H28">
        <f t="shared" si="1"/>
        <v>1</v>
      </c>
      <c r="I28">
        <f t="shared" si="2"/>
        <v>1</v>
      </c>
      <c r="J28" s="80">
        <v>38749</v>
      </c>
      <c r="K28">
        <v>9</v>
      </c>
      <c r="L28">
        <v>1</v>
      </c>
      <c r="M28">
        <v>2</v>
      </c>
    </row>
    <row r="29" spans="1:13" x14ac:dyDescent="0.3">
      <c r="A29" s="80">
        <v>38777</v>
      </c>
      <c r="B29" t="s">
        <v>869</v>
      </c>
      <c r="C29">
        <v>1</v>
      </c>
      <c r="D29">
        <v>13</v>
      </c>
      <c r="E29" t="s">
        <v>869</v>
      </c>
      <c r="F29">
        <v>12</v>
      </c>
      <c r="G29">
        <f t="shared" si="0"/>
        <v>1</v>
      </c>
      <c r="H29">
        <f t="shared" si="1"/>
        <v>1</v>
      </c>
      <c r="I29">
        <f t="shared" si="2"/>
        <v>1</v>
      </c>
      <c r="J29" s="80">
        <v>38777</v>
      </c>
      <c r="K29">
        <v>9</v>
      </c>
      <c r="L29">
        <v>1</v>
      </c>
      <c r="M29">
        <v>2</v>
      </c>
    </row>
    <row r="30" spans="1:13" x14ac:dyDescent="0.3">
      <c r="A30" s="80">
        <v>38808</v>
      </c>
      <c r="B30" t="s">
        <v>869</v>
      </c>
      <c r="C30" t="s">
        <v>869</v>
      </c>
      <c r="D30">
        <v>13</v>
      </c>
      <c r="E30" t="s">
        <v>869</v>
      </c>
      <c r="F30">
        <v>14</v>
      </c>
      <c r="G30">
        <f t="shared" si="0"/>
        <v>1</v>
      </c>
      <c r="H30">
        <f t="shared" si="1"/>
        <v>1</v>
      </c>
      <c r="I30">
        <f t="shared" si="2"/>
        <v>1</v>
      </c>
      <c r="J30" s="80">
        <v>38808</v>
      </c>
      <c r="K30">
        <v>7</v>
      </c>
      <c r="L30" t="s">
        <v>869</v>
      </c>
      <c r="M30">
        <v>3</v>
      </c>
    </row>
    <row r="31" spans="1:13" x14ac:dyDescent="0.3">
      <c r="A31" s="80">
        <v>38838</v>
      </c>
      <c r="B31" t="s">
        <v>869</v>
      </c>
      <c r="C31">
        <v>1</v>
      </c>
      <c r="D31">
        <v>16</v>
      </c>
      <c r="E31" t="s">
        <v>869</v>
      </c>
      <c r="F31">
        <v>13</v>
      </c>
      <c r="G31">
        <f t="shared" si="0"/>
        <v>1</v>
      </c>
      <c r="H31">
        <f t="shared" si="1"/>
        <v>1</v>
      </c>
      <c r="I31">
        <f t="shared" si="2"/>
        <v>1</v>
      </c>
      <c r="J31" s="80">
        <v>38838</v>
      </c>
      <c r="K31">
        <v>7</v>
      </c>
      <c r="L31">
        <v>1</v>
      </c>
      <c r="M31">
        <v>2</v>
      </c>
    </row>
    <row r="32" spans="1:13" x14ac:dyDescent="0.3">
      <c r="A32" s="80">
        <v>38869</v>
      </c>
      <c r="B32" t="s">
        <v>869</v>
      </c>
      <c r="C32">
        <v>1</v>
      </c>
      <c r="D32">
        <v>14</v>
      </c>
      <c r="E32" t="s">
        <v>869</v>
      </c>
      <c r="F32">
        <v>14</v>
      </c>
      <c r="G32">
        <f t="shared" si="0"/>
        <v>1</v>
      </c>
      <c r="H32">
        <f t="shared" si="1"/>
        <v>1</v>
      </c>
      <c r="I32">
        <f t="shared" si="2"/>
        <v>1</v>
      </c>
      <c r="J32" s="80">
        <v>38869</v>
      </c>
      <c r="K32">
        <v>7</v>
      </c>
      <c r="L32">
        <v>1</v>
      </c>
      <c r="M32">
        <v>2</v>
      </c>
    </row>
    <row r="33" spans="1:13" x14ac:dyDescent="0.3">
      <c r="A33" s="80">
        <v>38899</v>
      </c>
      <c r="B33" t="s">
        <v>869</v>
      </c>
      <c r="C33">
        <v>1</v>
      </c>
      <c r="D33">
        <v>14</v>
      </c>
      <c r="E33" t="s">
        <v>869</v>
      </c>
      <c r="F33">
        <v>16</v>
      </c>
      <c r="G33">
        <f t="shared" si="0"/>
        <v>1</v>
      </c>
      <c r="H33">
        <f t="shared" si="1"/>
        <v>1</v>
      </c>
      <c r="I33">
        <f t="shared" si="2"/>
        <v>1</v>
      </c>
      <c r="J33" s="80">
        <v>38899</v>
      </c>
      <c r="K33">
        <v>7</v>
      </c>
      <c r="L33">
        <v>1</v>
      </c>
      <c r="M33">
        <v>2</v>
      </c>
    </row>
    <row r="34" spans="1:13" x14ac:dyDescent="0.3">
      <c r="A34" s="80">
        <v>38930</v>
      </c>
      <c r="B34" t="s">
        <v>869</v>
      </c>
      <c r="C34">
        <v>1</v>
      </c>
      <c r="D34">
        <v>14</v>
      </c>
      <c r="E34" t="s">
        <v>869</v>
      </c>
      <c r="F34">
        <v>14</v>
      </c>
      <c r="G34">
        <f t="shared" si="0"/>
        <v>1</v>
      </c>
      <c r="H34">
        <f t="shared" si="1"/>
        <v>1</v>
      </c>
      <c r="I34">
        <f t="shared" si="2"/>
        <v>1</v>
      </c>
      <c r="J34" s="80">
        <v>38930</v>
      </c>
      <c r="K34">
        <v>7</v>
      </c>
      <c r="L34">
        <v>1</v>
      </c>
      <c r="M34">
        <v>2</v>
      </c>
    </row>
    <row r="35" spans="1:13" x14ac:dyDescent="0.3">
      <c r="A35" s="80">
        <v>38961</v>
      </c>
      <c r="B35" t="s">
        <v>869</v>
      </c>
      <c r="C35" t="s">
        <v>869</v>
      </c>
      <c r="D35">
        <v>14</v>
      </c>
      <c r="E35" t="s">
        <v>869</v>
      </c>
      <c r="F35">
        <v>15</v>
      </c>
      <c r="G35">
        <f t="shared" si="0"/>
        <v>1</v>
      </c>
      <c r="H35">
        <f t="shared" si="1"/>
        <v>1</v>
      </c>
      <c r="I35">
        <f t="shared" si="2"/>
        <v>1</v>
      </c>
      <c r="J35" s="80">
        <v>38961</v>
      </c>
      <c r="K35">
        <v>8</v>
      </c>
      <c r="L35" t="s">
        <v>869</v>
      </c>
      <c r="M35">
        <v>3</v>
      </c>
    </row>
    <row r="36" spans="1:13" x14ac:dyDescent="0.3">
      <c r="A36" s="80">
        <v>38991</v>
      </c>
      <c r="B36" t="s">
        <v>869</v>
      </c>
      <c r="C36">
        <v>1</v>
      </c>
      <c r="D36">
        <v>13</v>
      </c>
      <c r="E36" t="s">
        <v>869</v>
      </c>
      <c r="F36">
        <v>15</v>
      </c>
      <c r="G36">
        <f t="shared" si="0"/>
        <v>1</v>
      </c>
      <c r="H36">
        <f t="shared" si="1"/>
        <v>1</v>
      </c>
      <c r="I36">
        <f t="shared" si="2"/>
        <v>1</v>
      </c>
      <c r="J36" s="80">
        <v>38991</v>
      </c>
      <c r="K36">
        <v>7</v>
      </c>
      <c r="L36">
        <v>1</v>
      </c>
      <c r="M36">
        <v>3</v>
      </c>
    </row>
    <row r="37" spans="1:13" x14ac:dyDescent="0.3">
      <c r="A37" s="80">
        <v>39022</v>
      </c>
      <c r="B37" t="s">
        <v>869</v>
      </c>
      <c r="C37">
        <v>1</v>
      </c>
      <c r="D37">
        <v>13</v>
      </c>
      <c r="E37" t="s">
        <v>869</v>
      </c>
      <c r="F37">
        <v>14</v>
      </c>
      <c r="G37">
        <f t="shared" si="0"/>
        <v>1</v>
      </c>
      <c r="H37">
        <f t="shared" si="1"/>
        <v>1</v>
      </c>
      <c r="I37">
        <f t="shared" si="2"/>
        <v>1</v>
      </c>
      <c r="J37" s="80">
        <v>39022</v>
      </c>
      <c r="K37">
        <v>7</v>
      </c>
      <c r="L37">
        <v>1</v>
      </c>
      <c r="M37">
        <v>3</v>
      </c>
    </row>
    <row r="38" spans="1:13" x14ac:dyDescent="0.3">
      <c r="A38" s="80">
        <v>39052</v>
      </c>
      <c r="B38" t="s">
        <v>869</v>
      </c>
      <c r="C38">
        <v>1</v>
      </c>
      <c r="D38">
        <v>11</v>
      </c>
      <c r="E38" t="s">
        <v>869</v>
      </c>
      <c r="F38">
        <v>14</v>
      </c>
      <c r="G38">
        <f t="shared" si="0"/>
        <v>1</v>
      </c>
      <c r="H38">
        <f t="shared" si="1"/>
        <v>1</v>
      </c>
      <c r="I38">
        <f t="shared" si="2"/>
        <v>1</v>
      </c>
      <c r="J38" s="80">
        <v>39052</v>
      </c>
      <c r="K38">
        <v>7</v>
      </c>
      <c r="L38">
        <v>1</v>
      </c>
      <c r="M38">
        <v>3</v>
      </c>
    </row>
    <row r="39" spans="1:13" x14ac:dyDescent="0.3">
      <c r="A39" s="80">
        <v>39083</v>
      </c>
      <c r="B39" t="s">
        <v>869</v>
      </c>
      <c r="C39">
        <v>1</v>
      </c>
      <c r="D39">
        <v>12</v>
      </c>
      <c r="E39" t="s">
        <v>869</v>
      </c>
      <c r="F39">
        <v>15</v>
      </c>
      <c r="G39">
        <f t="shared" si="0"/>
        <v>1</v>
      </c>
      <c r="H39">
        <f t="shared" si="1"/>
        <v>1</v>
      </c>
      <c r="I39">
        <f t="shared" si="2"/>
        <v>1</v>
      </c>
      <c r="J39" s="80">
        <v>39083</v>
      </c>
      <c r="K39">
        <v>7</v>
      </c>
      <c r="L39">
        <v>1</v>
      </c>
      <c r="M39">
        <v>3</v>
      </c>
    </row>
    <row r="40" spans="1:13" x14ac:dyDescent="0.3">
      <c r="A40" s="80">
        <v>39114</v>
      </c>
      <c r="B40" t="s">
        <v>869</v>
      </c>
      <c r="C40">
        <v>1</v>
      </c>
      <c r="D40">
        <v>12</v>
      </c>
      <c r="E40" t="s">
        <v>869</v>
      </c>
      <c r="F40">
        <v>15</v>
      </c>
      <c r="G40">
        <f t="shared" si="0"/>
        <v>1</v>
      </c>
      <c r="H40">
        <f t="shared" si="1"/>
        <v>1</v>
      </c>
      <c r="I40">
        <f t="shared" si="2"/>
        <v>1</v>
      </c>
      <c r="J40" s="80">
        <v>39114</v>
      </c>
      <c r="K40">
        <v>7</v>
      </c>
      <c r="L40">
        <v>1</v>
      </c>
      <c r="M40">
        <v>3</v>
      </c>
    </row>
    <row r="41" spans="1:13" x14ac:dyDescent="0.3">
      <c r="A41" s="80">
        <v>39142</v>
      </c>
      <c r="B41" t="s">
        <v>869</v>
      </c>
      <c r="C41" t="s">
        <v>869</v>
      </c>
      <c r="D41">
        <v>12</v>
      </c>
      <c r="E41" t="s">
        <v>869</v>
      </c>
      <c r="F41">
        <v>15</v>
      </c>
      <c r="G41">
        <f t="shared" si="0"/>
        <v>1</v>
      </c>
      <c r="H41">
        <f t="shared" si="1"/>
        <v>1</v>
      </c>
      <c r="I41">
        <f t="shared" si="2"/>
        <v>1</v>
      </c>
      <c r="J41" s="80">
        <v>39142</v>
      </c>
      <c r="K41">
        <v>8</v>
      </c>
      <c r="L41" t="s">
        <v>869</v>
      </c>
      <c r="M41">
        <v>3</v>
      </c>
    </row>
    <row r="42" spans="1:13" x14ac:dyDescent="0.3">
      <c r="A42" s="80">
        <v>39173</v>
      </c>
      <c r="B42" t="s">
        <v>869</v>
      </c>
      <c r="C42" t="s">
        <v>869</v>
      </c>
      <c r="D42">
        <v>12</v>
      </c>
      <c r="E42" t="s">
        <v>869</v>
      </c>
      <c r="F42">
        <v>17</v>
      </c>
      <c r="G42">
        <f t="shared" si="0"/>
        <v>1</v>
      </c>
      <c r="H42">
        <f t="shared" si="1"/>
        <v>1</v>
      </c>
      <c r="I42">
        <f t="shared" si="2"/>
        <v>1</v>
      </c>
      <c r="J42" s="80">
        <v>39173</v>
      </c>
      <c r="K42">
        <v>7</v>
      </c>
      <c r="L42" t="s">
        <v>869</v>
      </c>
      <c r="M42">
        <v>4</v>
      </c>
    </row>
    <row r="43" spans="1:13" x14ac:dyDescent="0.3">
      <c r="A43" s="80">
        <v>39203</v>
      </c>
      <c r="B43" t="s">
        <v>869</v>
      </c>
      <c r="C43" t="s">
        <v>869</v>
      </c>
      <c r="D43">
        <v>13</v>
      </c>
      <c r="E43" t="s">
        <v>869</v>
      </c>
      <c r="F43">
        <v>17</v>
      </c>
      <c r="G43">
        <f t="shared" si="0"/>
        <v>1</v>
      </c>
      <c r="H43">
        <f t="shared" si="1"/>
        <v>1</v>
      </c>
      <c r="I43">
        <f t="shared" si="2"/>
        <v>1</v>
      </c>
      <c r="J43" s="80">
        <v>39203</v>
      </c>
      <c r="K43">
        <v>6</v>
      </c>
      <c r="L43" t="s">
        <v>869</v>
      </c>
      <c r="M43">
        <v>3</v>
      </c>
    </row>
    <row r="44" spans="1:13" x14ac:dyDescent="0.3">
      <c r="A44" s="80">
        <v>39234</v>
      </c>
      <c r="B44" t="s">
        <v>869</v>
      </c>
      <c r="C44" t="s">
        <v>869</v>
      </c>
      <c r="D44">
        <v>13</v>
      </c>
      <c r="E44" t="s">
        <v>869</v>
      </c>
      <c r="F44">
        <v>17</v>
      </c>
      <c r="G44">
        <f t="shared" si="0"/>
        <v>1</v>
      </c>
      <c r="H44">
        <f t="shared" si="1"/>
        <v>1</v>
      </c>
      <c r="I44">
        <f t="shared" si="2"/>
        <v>1</v>
      </c>
      <c r="J44" s="80">
        <v>39234</v>
      </c>
      <c r="K44">
        <v>5</v>
      </c>
      <c r="L44" t="s">
        <v>869</v>
      </c>
      <c r="M44">
        <v>3</v>
      </c>
    </row>
    <row r="45" spans="1:13" x14ac:dyDescent="0.3">
      <c r="A45" s="80">
        <v>39264</v>
      </c>
      <c r="B45" t="s">
        <v>869</v>
      </c>
      <c r="C45" t="s">
        <v>869</v>
      </c>
      <c r="D45">
        <v>13</v>
      </c>
      <c r="E45" t="s">
        <v>869</v>
      </c>
      <c r="F45">
        <v>18</v>
      </c>
      <c r="G45">
        <f t="shared" si="0"/>
        <v>1</v>
      </c>
      <c r="H45">
        <f t="shared" si="1"/>
        <v>1</v>
      </c>
      <c r="I45">
        <f t="shared" si="2"/>
        <v>1</v>
      </c>
      <c r="J45" s="80">
        <v>39264</v>
      </c>
      <c r="K45">
        <v>5</v>
      </c>
      <c r="L45" t="s">
        <v>869</v>
      </c>
      <c r="M45">
        <v>3</v>
      </c>
    </row>
    <row r="46" spans="1:13" x14ac:dyDescent="0.3">
      <c r="A46" s="80">
        <v>39295</v>
      </c>
      <c r="B46" t="s">
        <v>869</v>
      </c>
      <c r="C46" t="s">
        <v>869</v>
      </c>
      <c r="D46">
        <v>13</v>
      </c>
      <c r="E46" t="s">
        <v>869</v>
      </c>
      <c r="F46">
        <v>17</v>
      </c>
      <c r="G46">
        <f t="shared" si="0"/>
        <v>1</v>
      </c>
      <c r="H46">
        <f t="shared" si="1"/>
        <v>1</v>
      </c>
      <c r="I46">
        <f t="shared" si="2"/>
        <v>1</v>
      </c>
      <c r="J46" s="80">
        <v>39295</v>
      </c>
      <c r="K46">
        <v>6</v>
      </c>
      <c r="L46" t="s">
        <v>869</v>
      </c>
      <c r="M46">
        <v>3</v>
      </c>
    </row>
    <row r="47" spans="1:13" x14ac:dyDescent="0.3">
      <c r="A47" s="80">
        <v>39326</v>
      </c>
      <c r="B47" t="s">
        <v>869</v>
      </c>
      <c r="C47" t="s">
        <v>869</v>
      </c>
      <c r="D47">
        <v>12</v>
      </c>
      <c r="E47" t="s">
        <v>869</v>
      </c>
      <c r="F47">
        <v>17</v>
      </c>
      <c r="G47">
        <f t="shared" si="0"/>
        <v>1</v>
      </c>
      <c r="H47">
        <f t="shared" si="1"/>
        <v>1</v>
      </c>
      <c r="I47">
        <f t="shared" si="2"/>
        <v>1</v>
      </c>
      <c r="J47" s="80">
        <v>39326</v>
      </c>
      <c r="K47">
        <v>6</v>
      </c>
      <c r="L47" t="s">
        <v>869</v>
      </c>
      <c r="M47">
        <v>3</v>
      </c>
    </row>
    <row r="48" spans="1:13" x14ac:dyDescent="0.3">
      <c r="A48" s="80">
        <v>39356</v>
      </c>
      <c r="B48" t="s">
        <v>869</v>
      </c>
      <c r="C48" t="s">
        <v>869</v>
      </c>
      <c r="D48">
        <v>14</v>
      </c>
      <c r="E48" t="s">
        <v>869</v>
      </c>
      <c r="F48">
        <v>16</v>
      </c>
      <c r="G48">
        <f t="shared" si="0"/>
        <v>1</v>
      </c>
      <c r="H48">
        <f t="shared" si="1"/>
        <v>1</v>
      </c>
      <c r="I48">
        <f t="shared" si="2"/>
        <v>1</v>
      </c>
      <c r="J48" s="80">
        <v>39356</v>
      </c>
      <c r="K48">
        <v>6</v>
      </c>
      <c r="L48" t="s">
        <v>869</v>
      </c>
      <c r="M48">
        <v>3</v>
      </c>
    </row>
    <row r="49" spans="1:13" x14ac:dyDescent="0.3">
      <c r="A49" s="80">
        <v>39387</v>
      </c>
      <c r="B49" t="s">
        <v>869</v>
      </c>
      <c r="C49" t="s">
        <v>869</v>
      </c>
      <c r="D49">
        <v>14</v>
      </c>
      <c r="E49" t="s">
        <v>869</v>
      </c>
      <c r="F49">
        <v>17</v>
      </c>
      <c r="G49">
        <f t="shared" si="0"/>
        <v>1</v>
      </c>
      <c r="H49">
        <f t="shared" si="1"/>
        <v>1</v>
      </c>
      <c r="I49">
        <f t="shared" si="2"/>
        <v>1</v>
      </c>
      <c r="J49" s="80">
        <v>39387</v>
      </c>
      <c r="K49">
        <v>5</v>
      </c>
      <c r="L49" t="s">
        <v>869</v>
      </c>
      <c r="M49">
        <v>5</v>
      </c>
    </row>
    <row r="50" spans="1:13" x14ac:dyDescent="0.3">
      <c r="A50" s="80">
        <v>39417</v>
      </c>
      <c r="B50" t="s">
        <v>869</v>
      </c>
      <c r="C50" t="s">
        <v>869</v>
      </c>
      <c r="D50">
        <v>12</v>
      </c>
      <c r="E50" t="s">
        <v>869</v>
      </c>
      <c r="F50">
        <v>17</v>
      </c>
      <c r="G50">
        <f t="shared" si="0"/>
        <v>1</v>
      </c>
      <c r="H50">
        <f t="shared" si="1"/>
        <v>1</v>
      </c>
      <c r="I50">
        <f t="shared" si="2"/>
        <v>1</v>
      </c>
      <c r="J50" s="80">
        <v>39417</v>
      </c>
      <c r="K50">
        <v>5</v>
      </c>
      <c r="L50" t="s">
        <v>869</v>
      </c>
      <c r="M50">
        <v>6</v>
      </c>
    </row>
    <row r="51" spans="1:13" x14ac:dyDescent="0.3">
      <c r="A51" s="80">
        <v>39448</v>
      </c>
      <c r="B51" t="s">
        <v>869</v>
      </c>
      <c r="C51" t="s">
        <v>869</v>
      </c>
      <c r="D51">
        <v>14</v>
      </c>
      <c r="E51" t="s">
        <v>869</v>
      </c>
      <c r="F51">
        <v>17</v>
      </c>
      <c r="G51">
        <f t="shared" si="0"/>
        <v>1</v>
      </c>
      <c r="H51">
        <f t="shared" si="1"/>
        <v>1</v>
      </c>
      <c r="I51">
        <f t="shared" si="2"/>
        <v>1</v>
      </c>
      <c r="J51" s="80">
        <v>39448</v>
      </c>
      <c r="K51">
        <v>6</v>
      </c>
      <c r="L51" t="s">
        <v>869</v>
      </c>
      <c r="M51">
        <v>6</v>
      </c>
    </row>
    <row r="52" spans="1:13" x14ac:dyDescent="0.3">
      <c r="A52" s="80">
        <v>39479</v>
      </c>
      <c r="B52" t="s">
        <v>869</v>
      </c>
      <c r="C52" t="s">
        <v>869</v>
      </c>
      <c r="D52">
        <v>16</v>
      </c>
      <c r="E52" t="s">
        <v>869</v>
      </c>
      <c r="F52">
        <v>17</v>
      </c>
      <c r="G52">
        <f t="shared" si="0"/>
        <v>1</v>
      </c>
      <c r="H52">
        <f t="shared" si="1"/>
        <v>1</v>
      </c>
      <c r="I52">
        <f t="shared" si="2"/>
        <v>1</v>
      </c>
      <c r="J52" s="80">
        <v>39479</v>
      </c>
      <c r="K52">
        <v>5</v>
      </c>
      <c r="L52" t="s">
        <v>869</v>
      </c>
      <c r="M52">
        <v>4</v>
      </c>
    </row>
    <row r="53" spans="1:13" x14ac:dyDescent="0.3">
      <c r="A53" s="80">
        <v>39508</v>
      </c>
      <c r="B53" t="s">
        <v>869</v>
      </c>
      <c r="C53" t="s">
        <v>869</v>
      </c>
      <c r="D53">
        <v>13</v>
      </c>
      <c r="E53" t="s">
        <v>869</v>
      </c>
      <c r="F53">
        <v>17</v>
      </c>
      <c r="G53">
        <f t="shared" si="0"/>
        <v>1</v>
      </c>
      <c r="H53">
        <f t="shared" si="1"/>
        <v>1</v>
      </c>
      <c r="I53">
        <f t="shared" si="2"/>
        <v>1</v>
      </c>
      <c r="J53" s="80">
        <v>39508</v>
      </c>
      <c r="K53">
        <v>6</v>
      </c>
      <c r="L53" t="s">
        <v>869</v>
      </c>
      <c r="M53">
        <v>4</v>
      </c>
    </row>
    <row r="54" spans="1:13" x14ac:dyDescent="0.3">
      <c r="A54" s="80">
        <v>39539</v>
      </c>
      <c r="B54" t="s">
        <v>869</v>
      </c>
      <c r="C54" t="s">
        <v>869</v>
      </c>
      <c r="D54">
        <v>13</v>
      </c>
      <c r="E54" t="s">
        <v>869</v>
      </c>
      <c r="F54">
        <v>16</v>
      </c>
      <c r="G54">
        <f t="shared" si="0"/>
        <v>1</v>
      </c>
      <c r="H54">
        <f t="shared" si="1"/>
        <v>1</v>
      </c>
      <c r="I54">
        <f t="shared" si="2"/>
        <v>1</v>
      </c>
      <c r="J54" s="80">
        <v>39539</v>
      </c>
      <c r="K54">
        <v>5</v>
      </c>
      <c r="L54" t="s">
        <v>869</v>
      </c>
      <c r="M54">
        <v>4</v>
      </c>
    </row>
    <row r="55" spans="1:13" x14ac:dyDescent="0.3">
      <c r="A55" s="80">
        <v>39569</v>
      </c>
      <c r="B55" t="s">
        <v>869</v>
      </c>
      <c r="C55" t="s">
        <v>869</v>
      </c>
      <c r="D55">
        <v>14</v>
      </c>
      <c r="E55" t="s">
        <v>869</v>
      </c>
      <c r="F55">
        <v>17</v>
      </c>
      <c r="G55">
        <f t="shared" si="0"/>
        <v>1</v>
      </c>
      <c r="H55">
        <f t="shared" si="1"/>
        <v>1</v>
      </c>
      <c r="I55">
        <f t="shared" si="2"/>
        <v>1</v>
      </c>
      <c r="J55" s="80">
        <v>39569</v>
      </c>
      <c r="K55">
        <v>5</v>
      </c>
      <c r="L55" t="s">
        <v>869</v>
      </c>
      <c r="M55">
        <v>4</v>
      </c>
    </row>
    <row r="56" spans="1:13" x14ac:dyDescent="0.3">
      <c r="A56" s="80">
        <v>39600</v>
      </c>
      <c r="B56" t="s">
        <v>869</v>
      </c>
      <c r="C56" t="s">
        <v>869</v>
      </c>
      <c r="D56">
        <v>14</v>
      </c>
      <c r="E56" t="s">
        <v>869</v>
      </c>
      <c r="F56">
        <v>17</v>
      </c>
      <c r="G56">
        <f t="shared" si="0"/>
        <v>1</v>
      </c>
      <c r="H56">
        <f t="shared" si="1"/>
        <v>1</v>
      </c>
      <c r="I56">
        <f t="shared" si="2"/>
        <v>1</v>
      </c>
      <c r="J56" s="80">
        <v>39600</v>
      </c>
      <c r="K56">
        <v>4</v>
      </c>
      <c r="L56" t="s">
        <v>869</v>
      </c>
      <c r="M56">
        <v>4</v>
      </c>
    </row>
    <row r="57" spans="1:13" x14ac:dyDescent="0.3">
      <c r="A57" s="80">
        <v>39630</v>
      </c>
      <c r="B57" t="s">
        <v>869</v>
      </c>
      <c r="C57" t="s">
        <v>869</v>
      </c>
      <c r="D57">
        <v>14</v>
      </c>
      <c r="E57" t="s">
        <v>869</v>
      </c>
      <c r="F57">
        <v>18</v>
      </c>
      <c r="G57">
        <f t="shared" si="0"/>
        <v>1</v>
      </c>
      <c r="H57">
        <f t="shared" si="1"/>
        <v>1</v>
      </c>
      <c r="I57">
        <f t="shared" si="2"/>
        <v>1</v>
      </c>
      <c r="J57" s="80">
        <v>39630</v>
      </c>
      <c r="K57">
        <v>4</v>
      </c>
      <c r="L57" t="s">
        <v>869</v>
      </c>
      <c r="M57">
        <v>4</v>
      </c>
    </row>
    <row r="58" spans="1:13" x14ac:dyDescent="0.3">
      <c r="A58" s="80">
        <v>39661</v>
      </c>
      <c r="B58" t="s">
        <v>869</v>
      </c>
      <c r="C58" t="s">
        <v>869</v>
      </c>
      <c r="D58">
        <v>15</v>
      </c>
      <c r="E58" t="s">
        <v>869</v>
      </c>
      <c r="F58">
        <v>18</v>
      </c>
      <c r="G58">
        <f t="shared" si="0"/>
        <v>1</v>
      </c>
      <c r="H58">
        <f t="shared" si="1"/>
        <v>1</v>
      </c>
      <c r="I58">
        <f t="shared" si="2"/>
        <v>1</v>
      </c>
      <c r="J58" s="80">
        <v>39661</v>
      </c>
      <c r="K58">
        <v>4</v>
      </c>
      <c r="L58" t="s">
        <v>869</v>
      </c>
      <c r="M58">
        <v>4</v>
      </c>
    </row>
    <row r="59" spans="1:13" x14ac:dyDescent="0.3">
      <c r="A59" s="80">
        <v>39692</v>
      </c>
      <c r="B59" t="s">
        <v>869</v>
      </c>
      <c r="C59" t="s">
        <v>869</v>
      </c>
      <c r="D59">
        <v>16</v>
      </c>
      <c r="E59" t="s">
        <v>869</v>
      </c>
      <c r="F59">
        <v>18</v>
      </c>
      <c r="G59">
        <f t="shared" si="0"/>
        <v>1</v>
      </c>
      <c r="H59">
        <f t="shared" si="1"/>
        <v>1</v>
      </c>
      <c r="I59">
        <f t="shared" si="2"/>
        <v>1</v>
      </c>
      <c r="J59" s="80">
        <v>39692</v>
      </c>
      <c r="K59">
        <v>4</v>
      </c>
      <c r="L59" t="s">
        <v>869</v>
      </c>
      <c r="M59">
        <v>4</v>
      </c>
    </row>
    <row r="60" spans="1:13" x14ac:dyDescent="0.3">
      <c r="A60" s="80">
        <v>39722</v>
      </c>
      <c r="B60" t="s">
        <v>869</v>
      </c>
      <c r="C60" t="s">
        <v>869</v>
      </c>
      <c r="D60">
        <v>18</v>
      </c>
      <c r="E60" t="s">
        <v>869</v>
      </c>
      <c r="F60">
        <v>18</v>
      </c>
      <c r="G60">
        <f t="shared" si="0"/>
        <v>1</v>
      </c>
      <c r="H60">
        <f t="shared" si="1"/>
        <v>1</v>
      </c>
      <c r="I60">
        <f t="shared" si="2"/>
        <v>1</v>
      </c>
      <c r="J60" s="80">
        <v>39722</v>
      </c>
      <c r="K60">
        <v>4</v>
      </c>
      <c r="L60" t="s">
        <v>869</v>
      </c>
      <c r="M60">
        <v>4</v>
      </c>
    </row>
    <row r="61" spans="1:13" x14ac:dyDescent="0.3">
      <c r="A61" s="80">
        <v>39753</v>
      </c>
      <c r="B61" t="s">
        <v>869</v>
      </c>
      <c r="C61" t="s">
        <v>869</v>
      </c>
      <c r="D61">
        <v>15</v>
      </c>
      <c r="E61" t="s">
        <v>869</v>
      </c>
      <c r="F61">
        <v>17</v>
      </c>
      <c r="G61">
        <f t="shared" si="0"/>
        <v>1</v>
      </c>
      <c r="H61">
        <f t="shared" si="1"/>
        <v>1</v>
      </c>
      <c r="I61">
        <f t="shared" si="2"/>
        <v>1</v>
      </c>
      <c r="J61" s="80">
        <v>39753</v>
      </c>
      <c r="K61">
        <v>4</v>
      </c>
      <c r="L61" t="s">
        <v>869</v>
      </c>
      <c r="M61">
        <v>4</v>
      </c>
    </row>
    <row r="62" spans="1:13" x14ac:dyDescent="0.3">
      <c r="A62" s="80">
        <v>39783</v>
      </c>
      <c r="B62" t="s">
        <v>869</v>
      </c>
      <c r="C62" t="s">
        <v>869</v>
      </c>
      <c r="D62">
        <v>14</v>
      </c>
      <c r="E62" t="s">
        <v>869</v>
      </c>
      <c r="F62">
        <v>17</v>
      </c>
      <c r="G62">
        <f t="shared" si="0"/>
        <v>1</v>
      </c>
      <c r="H62">
        <f t="shared" si="1"/>
        <v>1</v>
      </c>
      <c r="I62">
        <f t="shared" si="2"/>
        <v>1</v>
      </c>
      <c r="J62" s="80">
        <v>39783</v>
      </c>
      <c r="K62">
        <v>4</v>
      </c>
      <c r="L62" t="s">
        <v>869</v>
      </c>
      <c r="M62">
        <v>4</v>
      </c>
    </row>
    <row r="63" spans="1:13" x14ac:dyDescent="0.3">
      <c r="A63" s="80">
        <v>39814</v>
      </c>
      <c r="B63" t="s">
        <v>869</v>
      </c>
      <c r="C63" t="s">
        <v>869</v>
      </c>
      <c r="D63">
        <v>14</v>
      </c>
      <c r="E63" t="s">
        <v>869</v>
      </c>
      <c r="F63">
        <v>17</v>
      </c>
      <c r="G63">
        <f t="shared" si="0"/>
        <v>1</v>
      </c>
      <c r="H63">
        <f t="shared" si="1"/>
        <v>1</v>
      </c>
      <c r="I63">
        <f t="shared" si="2"/>
        <v>1</v>
      </c>
      <c r="J63" s="80">
        <v>39814</v>
      </c>
      <c r="K63">
        <v>5</v>
      </c>
      <c r="L63" t="s">
        <v>869</v>
      </c>
      <c r="M63">
        <v>4</v>
      </c>
    </row>
    <row r="64" spans="1:13" x14ac:dyDescent="0.3">
      <c r="A64" s="80">
        <v>39845</v>
      </c>
      <c r="B64" t="s">
        <v>869</v>
      </c>
      <c r="C64" t="s">
        <v>869</v>
      </c>
      <c r="D64">
        <v>15</v>
      </c>
      <c r="E64" t="s">
        <v>869</v>
      </c>
      <c r="F64">
        <v>17</v>
      </c>
      <c r="G64">
        <f t="shared" si="0"/>
        <v>1</v>
      </c>
      <c r="H64">
        <f t="shared" si="1"/>
        <v>1</v>
      </c>
      <c r="I64">
        <f t="shared" si="2"/>
        <v>1</v>
      </c>
      <c r="J64" s="80">
        <v>39845</v>
      </c>
      <c r="K64">
        <v>5</v>
      </c>
      <c r="L64" t="s">
        <v>869</v>
      </c>
      <c r="M64">
        <v>4</v>
      </c>
    </row>
    <row r="65" spans="1:13" x14ac:dyDescent="0.3">
      <c r="A65" s="80">
        <v>39873</v>
      </c>
      <c r="B65" t="s">
        <v>869</v>
      </c>
      <c r="C65" t="s">
        <v>869</v>
      </c>
      <c r="D65">
        <v>16</v>
      </c>
      <c r="E65" t="s">
        <v>869</v>
      </c>
      <c r="F65">
        <v>16</v>
      </c>
      <c r="G65">
        <f t="shared" si="0"/>
        <v>1</v>
      </c>
      <c r="H65">
        <f t="shared" si="1"/>
        <v>1</v>
      </c>
      <c r="I65">
        <f t="shared" si="2"/>
        <v>1</v>
      </c>
      <c r="J65" s="80">
        <v>39873</v>
      </c>
      <c r="K65">
        <v>5</v>
      </c>
      <c r="L65" t="s">
        <v>869</v>
      </c>
      <c r="M65">
        <v>4</v>
      </c>
    </row>
    <row r="66" spans="1:13" x14ac:dyDescent="0.3">
      <c r="A66" s="80">
        <v>39904</v>
      </c>
      <c r="B66" t="s">
        <v>869</v>
      </c>
      <c r="C66" t="s">
        <v>869</v>
      </c>
      <c r="D66">
        <v>15</v>
      </c>
      <c r="E66" t="s">
        <v>869</v>
      </c>
      <c r="F66">
        <v>15</v>
      </c>
      <c r="G66">
        <f t="shared" si="0"/>
        <v>1</v>
      </c>
      <c r="H66">
        <f t="shared" si="1"/>
        <v>1</v>
      </c>
      <c r="I66">
        <f t="shared" si="2"/>
        <v>1</v>
      </c>
      <c r="J66" s="80">
        <v>39904</v>
      </c>
      <c r="K66">
        <v>4</v>
      </c>
      <c r="L66" t="s">
        <v>869</v>
      </c>
      <c r="M66">
        <v>5</v>
      </c>
    </row>
    <row r="67" spans="1:13" x14ac:dyDescent="0.3">
      <c r="A67" s="80">
        <v>39934</v>
      </c>
      <c r="B67" t="s">
        <v>869</v>
      </c>
      <c r="C67" t="s">
        <v>869</v>
      </c>
      <c r="D67">
        <v>15</v>
      </c>
      <c r="E67" t="s">
        <v>869</v>
      </c>
      <c r="F67">
        <v>16</v>
      </c>
      <c r="G67">
        <f t="shared" si="0"/>
        <v>1</v>
      </c>
      <c r="H67">
        <f t="shared" si="1"/>
        <v>1</v>
      </c>
      <c r="I67">
        <f t="shared" si="2"/>
        <v>1</v>
      </c>
      <c r="J67" s="80">
        <v>39934</v>
      </c>
      <c r="K67">
        <v>4</v>
      </c>
      <c r="L67" t="s">
        <v>869</v>
      </c>
      <c r="M67">
        <v>4</v>
      </c>
    </row>
    <row r="68" spans="1:13" x14ac:dyDescent="0.3">
      <c r="A68" s="80">
        <v>39965</v>
      </c>
      <c r="B68" t="s">
        <v>869</v>
      </c>
      <c r="C68" t="s">
        <v>869</v>
      </c>
      <c r="D68">
        <v>15</v>
      </c>
      <c r="E68" t="s">
        <v>869</v>
      </c>
      <c r="F68">
        <v>18</v>
      </c>
      <c r="G68">
        <f t="shared" ref="G68:G131" si="3">IF(C68=L68,1,0)</f>
        <v>1</v>
      </c>
      <c r="H68">
        <f t="shared" ref="H68:H131" si="4">IF(A68=J68,1,0)</f>
        <v>1</v>
      </c>
      <c r="I68">
        <f t="shared" ref="I68:I131" si="5">IF(G68+H68&lt;&gt;2,0,1)</f>
        <v>1</v>
      </c>
      <c r="J68" s="80">
        <v>39965</v>
      </c>
      <c r="K68">
        <v>4</v>
      </c>
      <c r="L68" t="s">
        <v>869</v>
      </c>
      <c r="M68">
        <v>4</v>
      </c>
    </row>
    <row r="69" spans="1:13" x14ac:dyDescent="0.3">
      <c r="A69" s="80">
        <v>39995</v>
      </c>
      <c r="B69" t="s">
        <v>869</v>
      </c>
      <c r="C69" t="s">
        <v>869</v>
      </c>
      <c r="D69">
        <v>15</v>
      </c>
      <c r="E69" t="s">
        <v>869</v>
      </c>
      <c r="F69">
        <v>17</v>
      </c>
      <c r="G69">
        <f t="shared" si="3"/>
        <v>1</v>
      </c>
      <c r="H69">
        <f t="shared" si="4"/>
        <v>1</v>
      </c>
      <c r="I69">
        <f t="shared" si="5"/>
        <v>1</v>
      </c>
      <c r="J69" s="80">
        <v>39995</v>
      </c>
      <c r="K69">
        <v>4</v>
      </c>
      <c r="L69" t="s">
        <v>869</v>
      </c>
      <c r="M69">
        <v>4</v>
      </c>
    </row>
    <row r="70" spans="1:13" x14ac:dyDescent="0.3">
      <c r="A70" s="80">
        <v>40026</v>
      </c>
      <c r="B70" t="s">
        <v>869</v>
      </c>
      <c r="C70" t="s">
        <v>869</v>
      </c>
      <c r="D70">
        <v>14</v>
      </c>
      <c r="E70" t="s">
        <v>869</v>
      </c>
      <c r="F70">
        <v>17</v>
      </c>
      <c r="G70">
        <f t="shared" si="3"/>
        <v>1</v>
      </c>
      <c r="H70">
        <f t="shared" si="4"/>
        <v>1</v>
      </c>
      <c r="I70">
        <f t="shared" si="5"/>
        <v>1</v>
      </c>
      <c r="J70" s="80">
        <v>40026</v>
      </c>
      <c r="K70">
        <v>4</v>
      </c>
      <c r="L70" t="s">
        <v>869</v>
      </c>
      <c r="M70">
        <v>4</v>
      </c>
    </row>
    <row r="71" spans="1:13" x14ac:dyDescent="0.3">
      <c r="A71" s="80">
        <v>40057</v>
      </c>
      <c r="B71" t="s">
        <v>869</v>
      </c>
      <c r="C71" t="s">
        <v>869</v>
      </c>
      <c r="D71">
        <v>16</v>
      </c>
      <c r="E71" t="s">
        <v>869</v>
      </c>
      <c r="F71">
        <v>17</v>
      </c>
      <c r="G71">
        <f t="shared" si="3"/>
        <v>1</v>
      </c>
      <c r="H71">
        <f t="shared" si="4"/>
        <v>1</v>
      </c>
      <c r="I71">
        <f t="shared" si="5"/>
        <v>1</v>
      </c>
      <c r="J71" s="80">
        <v>40057</v>
      </c>
      <c r="K71">
        <v>4</v>
      </c>
      <c r="L71" t="s">
        <v>869</v>
      </c>
      <c r="M71">
        <v>4</v>
      </c>
    </row>
    <row r="72" spans="1:13" x14ac:dyDescent="0.3">
      <c r="A72" s="80">
        <v>40087</v>
      </c>
      <c r="B72" t="s">
        <v>869</v>
      </c>
      <c r="C72" t="s">
        <v>869</v>
      </c>
      <c r="D72">
        <v>16</v>
      </c>
      <c r="E72" t="s">
        <v>869</v>
      </c>
      <c r="F72">
        <v>16</v>
      </c>
      <c r="G72">
        <f t="shared" si="3"/>
        <v>1</v>
      </c>
      <c r="H72">
        <f t="shared" si="4"/>
        <v>1</v>
      </c>
      <c r="I72">
        <f t="shared" si="5"/>
        <v>1</v>
      </c>
      <c r="J72" s="80">
        <v>40087</v>
      </c>
      <c r="K72">
        <v>4</v>
      </c>
      <c r="L72" t="s">
        <v>869</v>
      </c>
      <c r="M72">
        <v>4</v>
      </c>
    </row>
    <row r="73" spans="1:13" x14ac:dyDescent="0.3">
      <c r="A73" s="80">
        <v>40118</v>
      </c>
      <c r="B73" t="s">
        <v>869</v>
      </c>
      <c r="C73" t="s">
        <v>869</v>
      </c>
      <c r="D73">
        <v>16</v>
      </c>
      <c r="E73" t="s">
        <v>869</v>
      </c>
      <c r="F73">
        <v>16</v>
      </c>
      <c r="G73">
        <f t="shared" si="3"/>
        <v>1</v>
      </c>
      <c r="H73">
        <f t="shared" si="4"/>
        <v>1</v>
      </c>
      <c r="I73">
        <f t="shared" si="5"/>
        <v>1</v>
      </c>
      <c r="J73" s="80">
        <v>40118</v>
      </c>
      <c r="K73">
        <v>4</v>
      </c>
      <c r="L73" t="s">
        <v>869</v>
      </c>
      <c r="M73">
        <v>3</v>
      </c>
    </row>
    <row r="74" spans="1:13" x14ac:dyDescent="0.3">
      <c r="A74" s="80">
        <v>40148</v>
      </c>
      <c r="B74" t="s">
        <v>869</v>
      </c>
      <c r="C74" t="s">
        <v>869</v>
      </c>
      <c r="D74">
        <v>15</v>
      </c>
      <c r="E74" t="s">
        <v>869</v>
      </c>
      <c r="F74">
        <v>17</v>
      </c>
      <c r="G74">
        <f t="shared" si="3"/>
        <v>1</v>
      </c>
      <c r="H74">
        <f t="shared" si="4"/>
        <v>1</v>
      </c>
      <c r="I74">
        <f t="shared" si="5"/>
        <v>1</v>
      </c>
      <c r="J74" s="80">
        <v>40148</v>
      </c>
      <c r="K74">
        <v>4</v>
      </c>
      <c r="L74" t="s">
        <v>869</v>
      </c>
      <c r="M74">
        <v>4</v>
      </c>
    </row>
    <row r="75" spans="1:13" x14ac:dyDescent="0.3">
      <c r="A75" s="80">
        <v>40179</v>
      </c>
      <c r="B75" t="s">
        <v>869</v>
      </c>
      <c r="C75" t="s">
        <v>869</v>
      </c>
      <c r="D75">
        <v>15</v>
      </c>
      <c r="E75" t="s">
        <v>869</v>
      </c>
      <c r="F75">
        <v>16</v>
      </c>
      <c r="G75">
        <f t="shared" si="3"/>
        <v>1</v>
      </c>
      <c r="H75">
        <f t="shared" si="4"/>
        <v>1</v>
      </c>
      <c r="I75">
        <f t="shared" si="5"/>
        <v>1</v>
      </c>
      <c r="J75" s="80">
        <v>40179</v>
      </c>
      <c r="K75">
        <v>4</v>
      </c>
      <c r="L75" t="s">
        <v>869</v>
      </c>
      <c r="M75">
        <v>4</v>
      </c>
    </row>
    <row r="76" spans="1:13" x14ac:dyDescent="0.3">
      <c r="A76" s="80">
        <v>40210</v>
      </c>
      <c r="B76" t="s">
        <v>869</v>
      </c>
      <c r="C76" t="s">
        <v>869</v>
      </c>
      <c r="D76">
        <v>15</v>
      </c>
      <c r="E76" t="s">
        <v>869</v>
      </c>
      <c r="F76">
        <v>17</v>
      </c>
      <c r="G76">
        <f t="shared" si="3"/>
        <v>1</v>
      </c>
      <c r="H76">
        <f t="shared" si="4"/>
        <v>1</v>
      </c>
      <c r="I76">
        <f t="shared" si="5"/>
        <v>1</v>
      </c>
      <c r="J76" s="80">
        <v>40210</v>
      </c>
      <c r="K76">
        <v>4</v>
      </c>
      <c r="L76" t="s">
        <v>869</v>
      </c>
      <c r="M76">
        <v>4</v>
      </c>
    </row>
    <row r="77" spans="1:13" x14ac:dyDescent="0.3">
      <c r="A77" s="80">
        <v>40238</v>
      </c>
      <c r="B77" t="s">
        <v>869</v>
      </c>
      <c r="C77" t="s">
        <v>869</v>
      </c>
      <c r="D77">
        <v>17</v>
      </c>
      <c r="E77" t="s">
        <v>869</v>
      </c>
      <c r="F77">
        <v>16</v>
      </c>
      <c r="G77">
        <f t="shared" si="3"/>
        <v>1</v>
      </c>
      <c r="H77">
        <f t="shared" si="4"/>
        <v>1</v>
      </c>
      <c r="I77">
        <f t="shared" si="5"/>
        <v>1</v>
      </c>
      <c r="J77" s="80">
        <v>40238</v>
      </c>
      <c r="K77">
        <v>4</v>
      </c>
      <c r="L77" t="s">
        <v>869</v>
      </c>
      <c r="M77">
        <v>4</v>
      </c>
    </row>
    <row r="78" spans="1:13" x14ac:dyDescent="0.3">
      <c r="A78" s="80">
        <v>40269</v>
      </c>
      <c r="B78" t="s">
        <v>869</v>
      </c>
      <c r="C78" t="s">
        <v>869</v>
      </c>
      <c r="D78">
        <v>16</v>
      </c>
      <c r="E78" t="s">
        <v>869</v>
      </c>
      <c r="F78">
        <v>16</v>
      </c>
      <c r="G78">
        <f t="shared" si="3"/>
        <v>1</v>
      </c>
      <c r="H78">
        <f t="shared" si="4"/>
        <v>1</v>
      </c>
      <c r="I78">
        <f t="shared" si="5"/>
        <v>1</v>
      </c>
      <c r="J78" s="80">
        <v>40269</v>
      </c>
      <c r="K78">
        <v>4</v>
      </c>
      <c r="L78" t="s">
        <v>869</v>
      </c>
      <c r="M78">
        <v>4</v>
      </c>
    </row>
    <row r="79" spans="1:13" x14ac:dyDescent="0.3">
      <c r="A79" s="80">
        <v>40299</v>
      </c>
      <c r="B79" t="s">
        <v>869</v>
      </c>
      <c r="C79" t="s">
        <v>869</v>
      </c>
      <c r="D79">
        <v>17</v>
      </c>
      <c r="E79" t="s">
        <v>869</v>
      </c>
      <c r="F79">
        <v>16</v>
      </c>
      <c r="G79">
        <f t="shared" si="3"/>
        <v>1</v>
      </c>
      <c r="H79">
        <f t="shared" si="4"/>
        <v>1</v>
      </c>
      <c r="I79">
        <f t="shared" si="5"/>
        <v>1</v>
      </c>
      <c r="J79" s="80">
        <v>40299</v>
      </c>
      <c r="K79">
        <v>3</v>
      </c>
      <c r="L79" t="s">
        <v>869</v>
      </c>
      <c r="M79">
        <v>4</v>
      </c>
    </row>
    <row r="80" spans="1:13" x14ac:dyDescent="0.3">
      <c r="A80" s="80">
        <v>40330</v>
      </c>
      <c r="B80" t="s">
        <v>869</v>
      </c>
      <c r="C80" t="s">
        <v>869</v>
      </c>
      <c r="D80">
        <v>15</v>
      </c>
      <c r="E80" t="s">
        <v>869</v>
      </c>
      <c r="F80">
        <v>16</v>
      </c>
      <c r="G80">
        <f t="shared" si="3"/>
        <v>1</v>
      </c>
      <c r="H80">
        <f t="shared" si="4"/>
        <v>1</v>
      </c>
      <c r="I80">
        <f t="shared" si="5"/>
        <v>1</v>
      </c>
      <c r="J80" s="80">
        <v>40330</v>
      </c>
      <c r="K80">
        <v>3</v>
      </c>
      <c r="L80" t="s">
        <v>869</v>
      </c>
      <c r="M80">
        <v>4</v>
      </c>
    </row>
    <row r="81" spans="1:13" x14ac:dyDescent="0.3">
      <c r="A81" s="80">
        <v>40360</v>
      </c>
      <c r="B81" t="s">
        <v>869</v>
      </c>
      <c r="C81" t="s">
        <v>869</v>
      </c>
      <c r="D81">
        <v>15</v>
      </c>
      <c r="E81" t="s">
        <v>869</v>
      </c>
      <c r="F81">
        <v>16</v>
      </c>
      <c r="G81">
        <f t="shared" si="3"/>
        <v>1</v>
      </c>
      <c r="H81">
        <f t="shared" si="4"/>
        <v>1</v>
      </c>
      <c r="I81">
        <f t="shared" si="5"/>
        <v>1</v>
      </c>
      <c r="J81" s="80">
        <v>40360</v>
      </c>
      <c r="K81">
        <v>3</v>
      </c>
      <c r="L81" t="s">
        <v>869</v>
      </c>
      <c r="M81">
        <v>4</v>
      </c>
    </row>
    <row r="82" spans="1:13" x14ac:dyDescent="0.3">
      <c r="A82" s="80">
        <v>40391</v>
      </c>
      <c r="B82" t="s">
        <v>869</v>
      </c>
      <c r="C82" t="s">
        <v>869</v>
      </c>
      <c r="D82">
        <v>14</v>
      </c>
      <c r="E82" t="s">
        <v>869</v>
      </c>
      <c r="F82">
        <v>16</v>
      </c>
      <c r="G82">
        <f t="shared" si="3"/>
        <v>1</v>
      </c>
      <c r="H82">
        <f t="shared" si="4"/>
        <v>1</v>
      </c>
      <c r="I82">
        <f t="shared" si="5"/>
        <v>1</v>
      </c>
      <c r="J82" s="80">
        <v>40391</v>
      </c>
      <c r="K82">
        <v>3</v>
      </c>
      <c r="L82" t="s">
        <v>869</v>
      </c>
      <c r="M82">
        <v>4</v>
      </c>
    </row>
    <row r="83" spans="1:13" x14ac:dyDescent="0.3">
      <c r="A83" s="80">
        <v>40422</v>
      </c>
      <c r="B83" t="s">
        <v>869</v>
      </c>
      <c r="C83" t="s">
        <v>869</v>
      </c>
      <c r="D83">
        <v>15</v>
      </c>
      <c r="E83" t="s">
        <v>869</v>
      </c>
      <c r="F83">
        <v>16</v>
      </c>
      <c r="G83">
        <f t="shared" si="3"/>
        <v>1</v>
      </c>
      <c r="H83">
        <f t="shared" si="4"/>
        <v>1</v>
      </c>
      <c r="I83">
        <f t="shared" si="5"/>
        <v>1</v>
      </c>
      <c r="J83" s="80">
        <v>40422</v>
      </c>
      <c r="K83">
        <v>3</v>
      </c>
      <c r="L83" t="s">
        <v>869</v>
      </c>
      <c r="M83">
        <v>4</v>
      </c>
    </row>
    <row r="84" spans="1:13" x14ac:dyDescent="0.3">
      <c r="A84" s="80">
        <v>40452</v>
      </c>
      <c r="B84" t="s">
        <v>869</v>
      </c>
      <c r="C84" t="s">
        <v>869</v>
      </c>
      <c r="D84">
        <v>15</v>
      </c>
      <c r="E84" t="s">
        <v>869</v>
      </c>
      <c r="F84">
        <v>15</v>
      </c>
      <c r="G84">
        <f t="shared" si="3"/>
        <v>1</v>
      </c>
      <c r="H84">
        <f t="shared" si="4"/>
        <v>1</v>
      </c>
      <c r="I84">
        <f t="shared" si="5"/>
        <v>1</v>
      </c>
      <c r="J84" s="80">
        <v>40452</v>
      </c>
      <c r="K84">
        <v>3</v>
      </c>
      <c r="L84" t="s">
        <v>869</v>
      </c>
      <c r="M84">
        <v>3</v>
      </c>
    </row>
    <row r="85" spans="1:13" x14ac:dyDescent="0.3">
      <c r="A85" s="80">
        <v>40483</v>
      </c>
      <c r="B85" t="s">
        <v>869</v>
      </c>
      <c r="C85" t="s">
        <v>869</v>
      </c>
      <c r="D85">
        <v>15</v>
      </c>
      <c r="E85" t="s">
        <v>869</v>
      </c>
      <c r="F85">
        <v>15</v>
      </c>
      <c r="G85">
        <f t="shared" si="3"/>
        <v>1</v>
      </c>
      <c r="H85">
        <f t="shared" si="4"/>
        <v>1</v>
      </c>
      <c r="I85">
        <f t="shared" si="5"/>
        <v>1</v>
      </c>
      <c r="J85" s="80">
        <v>40483</v>
      </c>
      <c r="K85">
        <v>3</v>
      </c>
      <c r="L85" t="s">
        <v>869</v>
      </c>
      <c r="M85">
        <v>3</v>
      </c>
    </row>
    <row r="86" spans="1:13" x14ac:dyDescent="0.3">
      <c r="A86" s="80">
        <v>40513</v>
      </c>
      <c r="B86" t="s">
        <v>869</v>
      </c>
      <c r="C86" t="s">
        <v>869</v>
      </c>
      <c r="D86">
        <v>14</v>
      </c>
      <c r="E86" t="s">
        <v>869</v>
      </c>
      <c r="F86">
        <v>16</v>
      </c>
      <c r="G86">
        <f t="shared" si="3"/>
        <v>1</v>
      </c>
      <c r="H86">
        <f t="shared" si="4"/>
        <v>1</v>
      </c>
      <c r="I86">
        <f t="shared" si="5"/>
        <v>1</v>
      </c>
      <c r="J86" s="80">
        <v>40513</v>
      </c>
      <c r="K86">
        <v>3</v>
      </c>
      <c r="L86" t="s">
        <v>869</v>
      </c>
      <c r="M86">
        <v>4</v>
      </c>
    </row>
    <row r="87" spans="1:13" x14ac:dyDescent="0.3">
      <c r="A87" s="80">
        <v>40544</v>
      </c>
      <c r="B87" t="s">
        <v>869</v>
      </c>
      <c r="C87" t="s">
        <v>869</v>
      </c>
      <c r="D87">
        <v>13</v>
      </c>
      <c r="E87" t="s">
        <v>869</v>
      </c>
      <c r="F87">
        <v>15</v>
      </c>
      <c r="G87">
        <f t="shared" si="3"/>
        <v>1</v>
      </c>
      <c r="H87">
        <f t="shared" si="4"/>
        <v>1</v>
      </c>
      <c r="I87">
        <f t="shared" si="5"/>
        <v>1</v>
      </c>
      <c r="J87" s="80">
        <v>40544</v>
      </c>
      <c r="K87">
        <v>3</v>
      </c>
      <c r="L87" t="s">
        <v>869</v>
      </c>
      <c r="M87">
        <v>3</v>
      </c>
    </row>
    <row r="88" spans="1:13" x14ac:dyDescent="0.3">
      <c r="A88" s="80">
        <v>40575</v>
      </c>
      <c r="B88" t="s">
        <v>869</v>
      </c>
      <c r="C88" t="s">
        <v>869</v>
      </c>
      <c r="D88">
        <v>14</v>
      </c>
      <c r="E88" t="s">
        <v>869</v>
      </c>
      <c r="F88">
        <v>15</v>
      </c>
      <c r="G88">
        <f t="shared" si="3"/>
        <v>1</v>
      </c>
      <c r="H88">
        <f t="shared" si="4"/>
        <v>1</v>
      </c>
      <c r="I88">
        <f t="shared" si="5"/>
        <v>1</v>
      </c>
      <c r="J88" s="80">
        <v>40575</v>
      </c>
      <c r="K88">
        <v>3</v>
      </c>
      <c r="L88" t="s">
        <v>869</v>
      </c>
      <c r="M88">
        <v>4</v>
      </c>
    </row>
    <row r="89" spans="1:13" x14ac:dyDescent="0.3">
      <c r="A89" s="80">
        <v>40603</v>
      </c>
      <c r="B89" t="s">
        <v>869</v>
      </c>
      <c r="C89" t="s">
        <v>869</v>
      </c>
      <c r="D89">
        <v>15</v>
      </c>
      <c r="E89" t="s">
        <v>869</v>
      </c>
      <c r="F89">
        <v>15</v>
      </c>
      <c r="G89">
        <f t="shared" si="3"/>
        <v>1</v>
      </c>
      <c r="H89">
        <f t="shared" si="4"/>
        <v>1</v>
      </c>
      <c r="I89">
        <f t="shared" si="5"/>
        <v>1</v>
      </c>
      <c r="J89" s="80">
        <v>40603</v>
      </c>
      <c r="K89">
        <v>4</v>
      </c>
      <c r="L89" t="s">
        <v>869</v>
      </c>
      <c r="M89">
        <v>4</v>
      </c>
    </row>
    <row r="90" spans="1:13" x14ac:dyDescent="0.3">
      <c r="A90" s="80">
        <v>40634</v>
      </c>
      <c r="B90" t="s">
        <v>869</v>
      </c>
      <c r="C90" t="s">
        <v>869</v>
      </c>
      <c r="D90">
        <v>15</v>
      </c>
      <c r="E90" t="s">
        <v>869</v>
      </c>
      <c r="F90">
        <v>15</v>
      </c>
      <c r="G90">
        <f t="shared" si="3"/>
        <v>1</v>
      </c>
      <c r="H90">
        <f t="shared" si="4"/>
        <v>1</v>
      </c>
      <c r="I90">
        <f t="shared" si="5"/>
        <v>1</v>
      </c>
      <c r="J90" s="80">
        <v>40634</v>
      </c>
      <c r="K90">
        <v>3</v>
      </c>
      <c r="L90" t="s">
        <v>869</v>
      </c>
      <c r="M90">
        <v>4</v>
      </c>
    </row>
    <row r="91" spans="1:13" x14ac:dyDescent="0.3">
      <c r="A91" s="80">
        <v>40664</v>
      </c>
      <c r="B91" t="s">
        <v>869</v>
      </c>
      <c r="C91" t="s">
        <v>869</v>
      </c>
      <c r="D91">
        <v>15</v>
      </c>
      <c r="E91" t="s">
        <v>869</v>
      </c>
      <c r="F91">
        <v>15</v>
      </c>
      <c r="G91">
        <f t="shared" si="3"/>
        <v>1</v>
      </c>
      <c r="H91">
        <f t="shared" si="4"/>
        <v>1</v>
      </c>
      <c r="I91">
        <f t="shared" si="5"/>
        <v>1</v>
      </c>
      <c r="J91" s="80">
        <v>40664</v>
      </c>
      <c r="K91">
        <v>3</v>
      </c>
      <c r="L91" t="s">
        <v>869</v>
      </c>
      <c r="M91">
        <v>5</v>
      </c>
    </row>
    <row r="92" spans="1:13" x14ac:dyDescent="0.3">
      <c r="A92" s="80">
        <v>40695</v>
      </c>
      <c r="B92" t="s">
        <v>869</v>
      </c>
      <c r="C92" t="s">
        <v>869</v>
      </c>
      <c r="D92">
        <v>14</v>
      </c>
      <c r="E92" t="s">
        <v>869</v>
      </c>
      <c r="F92">
        <v>16</v>
      </c>
      <c r="G92">
        <f t="shared" si="3"/>
        <v>1</v>
      </c>
      <c r="H92">
        <f t="shared" si="4"/>
        <v>1</v>
      </c>
      <c r="I92">
        <f t="shared" si="5"/>
        <v>1</v>
      </c>
      <c r="J92" s="80">
        <v>40695</v>
      </c>
      <c r="K92">
        <v>3</v>
      </c>
      <c r="L92" t="s">
        <v>869</v>
      </c>
      <c r="M92">
        <v>4</v>
      </c>
    </row>
    <row r="93" spans="1:13" x14ac:dyDescent="0.3">
      <c r="A93" s="80">
        <v>40725</v>
      </c>
      <c r="B93" t="s">
        <v>869</v>
      </c>
      <c r="C93" t="s">
        <v>869</v>
      </c>
      <c r="D93">
        <v>14</v>
      </c>
      <c r="E93" t="s">
        <v>869</v>
      </c>
      <c r="F93">
        <v>15</v>
      </c>
      <c r="G93">
        <f t="shared" si="3"/>
        <v>1</v>
      </c>
      <c r="H93">
        <f t="shared" si="4"/>
        <v>1</v>
      </c>
      <c r="I93">
        <f t="shared" si="5"/>
        <v>1</v>
      </c>
      <c r="J93" s="80">
        <v>40725</v>
      </c>
      <c r="K93">
        <v>3</v>
      </c>
      <c r="L93" t="s">
        <v>869</v>
      </c>
      <c r="M93">
        <v>4</v>
      </c>
    </row>
    <row r="94" spans="1:13" x14ac:dyDescent="0.3">
      <c r="A94" s="80">
        <v>40756</v>
      </c>
      <c r="B94" t="s">
        <v>869</v>
      </c>
      <c r="C94" t="s">
        <v>869</v>
      </c>
      <c r="D94">
        <v>14</v>
      </c>
      <c r="E94" t="s">
        <v>869</v>
      </c>
      <c r="F94">
        <v>16</v>
      </c>
      <c r="G94">
        <f t="shared" si="3"/>
        <v>1</v>
      </c>
      <c r="H94">
        <f t="shared" si="4"/>
        <v>1</v>
      </c>
      <c r="I94">
        <f t="shared" si="5"/>
        <v>1</v>
      </c>
      <c r="J94" s="80">
        <v>40756</v>
      </c>
      <c r="K94">
        <v>3</v>
      </c>
      <c r="L94" t="s">
        <v>869</v>
      </c>
      <c r="M94">
        <v>4</v>
      </c>
    </row>
    <row r="95" spans="1:13" x14ac:dyDescent="0.3">
      <c r="A95" s="80">
        <v>40787</v>
      </c>
      <c r="B95" t="s">
        <v>869</v>
      </c>
      <c r="C95" t="s">
        <v>869</v>
      </c>
      <c r="D95">
        <v>14</v>
      </c>
      <c r="E95" t="s">
        <v>869</v>
      </c>
      <c r="F95">
        <v>16</v>
      </c>
      <c r="G95">
        <f t="shared" si="3"/>
        <v>1</v>
      </c>
      <c r="H95">
        <f t="shared" si="4"/>
        <v>1</v>
      </c>
      <c r="I95">
        <f t="shared" si="5"/>
        <v>1</v>
      </c>
      <c r="J95" s="80">
        <v>40787</v>
      </c>
      <c r="K95">
        <v>3</v>
      </c>
      <c r="L95" t="s">
        <v>869</v>
      </c>
      <c r="M95">
        <v>4</v>
      </c>
    </row>
    <row r="96" spans="1:13" x14ac:dyDescent="0.3">
      <c r="A96" s="80">
        <v>40817</v>
      </c>
      <c r="B96" t="s">
        <v>869</v>
      </c>
      <c r="C96" t="s">
        <v>869</v>
      </c>
      <c r="D96">
        <v>14</v>
      </c>
      <c r="E96" t="s">
        <v>869</v>
      </c>
      <c r="F96">
        <v>15</v>
      </c>
      <c r="G96">
        <f t="shared" si="3"/>
        <v>1</v>
      </c>
      <c r="H96">
        <f t="shared" si="4"/>
        <v>1</v>
      </c>
      <c r="I96">
        <f t="shared" si="5"/>
        <v>1</v>
      </c>
      <c r="J96" s="80">
        <v>40817</v>
      </c>
      <c r="K96">
        <v>3</v>
      </c>
      <c r="L96" t="s">
        <v>869</v>
      </c>
      <c r="M96">
        <v>3</v>
      </c>
    </row>
    <row r="97" spans="1:13" x14ac:dyDescent="0.3">
      <c r="A97" s="80">
        <v>40848</v>
      </c>
      <c r="B97" t="s">
        <v>869</v>
      </c>
      <c r="C97" t="s">
        <v>869</v>
      </c>
      <c r="D97">
        <v>14</v>
      </c>
      <c r="E97" t="s">
        <v>869</v>
      </c>
      <c r="F97">
        <v>15</v>
      </c>
      <c r="G97">
        <f t="shared" si="3"/>
        <v>1</v>
      </c>
      <c r="H97">
        <f t="shared" si="4"/>
        <v>1</v>
      </c>
      <c r="I97">
        <f t="shared" si="5"/>
        <v>1</v>
      </c>
      <c r="J97" s="80">
        <v>40848</v>
      </c>
      <c r="K97">
        <v>3</v>
      </c>
      <c r="L97" t="s">
        <v>869</v>
      </c>
      <c r="M97">
        <v>4</v>
      </c>
    </row>
    <row r="98" spans="1:13" x14ac:dyDescent="0.3">
      <c r="A98" s="80">
        <v>40878</v>
      </c>
      <c r="B98" t="s">
        <v>869</v>
      </c>
      <c r="C98" t="s">
        <v>869</v>
      </c>
      <c r="D98">
        <v>13</v>
      </c>
      <c r="E98" t="s">
        <v>869</v>
      </c>
      <c r="F98">
        <v>15</v>
      </c>
      <c r="G98">
        <f t="shared" si="3"/>
        <v>1</v>
      </c>
      <c r="H98">
        <f t="shared" si="4"/>
        <v>1</v>
      </c>
      <c r="I98">
        <f t="shared" si="5"/>
        <v>1</v>
      </c>
      <c r="J98" s="80">
        <v>40878</v>
      </c>
      <c r="K98">
        <v>3</v>
      </c>
      <c r="L98" t="s">
        <v>869</v>
      </c>
      <c r="M98">
        <v>4</v>
      </c>
    </row>
    <row r="99" spans="1:13" x14ac:dyDescent="0.3">
      <c r="A99" s="80">
        <v>40909</v>
      </c>
      <c r="B99" t="s">
        <v>869</v>
      </c>
      <c r="C99" t="s">
        <v>869</v>
      </c>
      <c r="D99">
        <v>14</v>
      </c>
      <c r="E99" t="s">
        <v>869</v>
      </c>
      <c r="F99">
        <v>14</v>
      </c>
      <c r="G99">
        <f t="shared" si="3"/>
        <v>1</v>
      </c>
      <c r="H99">
        <f t="shared" si="4"/>
        <v>1</v>
      </c>
      <c r="I99">
        <f t="shared" si="5"/>
        <v>1</v>
      </c>
      <c r="J99" s="80">
        <v>40909</v>
      </c>
      <c r="K99">
        <v>4</v>
      </c>
      <c r="L99" t="s">
        <v>869</v>
      </c>
      <c r="M99">
        <v>4</v>
      </c>
    </row>
    <row r="100" spans="1:13" x14ac:dyDescent="0.3">
      <c r="A100" s="80">
        <v>40940</v>
      </c>
      <c r="B100" t="s">
        <v>869</v>
      </c>
      <c r="C100" t="s">
        <v>869</v>
      </c>
      <c r="D100">
        <v>15</v>
      </c>
      <c r="E100" t="s">
        <v>869</v>
      </c>
      <c r="F100">
        <v>15</v>
      </c>
      <c r="G100">
        <f t="shared" si="3"/>
        <v>1</v>
      </c>
      <c r="H100">
        <f t="shared" si="4"/>
        <v>1</v>
      </c>
      <c r="I100">
        <f t="shared" si="5"/>
        <v>1</v>
      </c>
      <c r="J100" s="80">
        <v>40940</v>
      </c>
      <c r="K100">
        <v>4</v>
      </c>
      <c r="L100" t="s">
        <v>869</v>
      </c>
      <c r="M100">
        <v>4</v>
      </c>
    </row>
    <row r="101" spans="1:13" x14ac:dyDescent="0.3">
      <c r="A101" s="80">
        <v>40969</v>
      </c>
      <c r="B101" t="s">
        <v>869</v>
      </c>
      <c r="C101" t="s">
        <v>869</v>
      </c>
      <c r="D101">
        <v>15</v>
      </c>
      <c r="E101" t="s">
        <v>869</v>
      </c>
      <c r="F101">
        <v>15</v>
      </c>
      <c r="G101">
        <f t="shared" si="3"/>
        <v>1</v>
      </c>
      <c r="H101">
        <f t="shared" si="4"/>
        <v>1</v>
      </c>
      <c r="I101">
        <f t="shared" si="5"/>
        <v>1</v>
      </c>
      <c r="J101" s="80">
        <v>40969</v>
      </c>
      <c r="K101">
        <v>4</v>
      </c>
      <c r="L101" t="s">
        <v>869</v>
      </c>
      <c r="M101">
        <v>4</v>
      </c>
    </row>
    <row r="102" spans="1:13" x14ac:dyDescent="0.3">
      <c r="A102" s="80">
        <v>41000</v>
      </c>
      <c r="B102" t="s">
        <v>869</v>
      </c>
      <c r="C102" t="s">
        <v>869</v>
      </c>
      <c r="D102">
        <v>15</v>
      </c>
      <c r="E102" t="s">
        <v>869</v>
      </c>
      <c r="F102">
        <v>15</v>
      </c>
      <c r="G102">
        <f t="shared" si="3"/>
        <v>1</v>
      </c>
      <c r="H102">
        <f t="shared" si="4"/>
        <v>1</v>
      </c>
      <c r="I102">
        <f t="shared" si="5"/>
        <v>1</v>
      </c>
      <c r="J102" s="80">
        <v>41000</v>
      </c>
      <c r="K102">
        <v>3</v>
      </c>
      <c r="L102" t="s">
        <v>869</v>
      </c>
      <c r="M102">
        <v>4</v>
      </c>
    </row>
    <row r="103" spans="1:13" x14ac:dyDescent="0.3">
      <c r="A103" s="80">
        <v>41030</v>
      </c>
      <c r="B103" t="s">
        <v>869</v>
      </c>
      <c r="C103" t="s">
        <v>869</v>
      </c>
      <c r="D103">
        <v>14</v>
      </c>
      <c r="E103" t="s">
        <v>869</v>
      </c>
      <c r="F103">
        <v>15</v>
      </c>
      <c r="G103">
        <f t="shared" si="3"/>
        <v>1</v>
      </c>
      <c r="H103">
        <f t="shared" si="4"/>
        <v>1</v>
      </c>
      <c r="I103">
        <f t="shared" si="5"/>
        <v>1</v>
      </c>
      <c r="J103" s="80">
        <v>41030</v>
      </c>
      <c r="K103">
        <v>3</v>
      </c>
      <c r="L103" t="s">
        <v>869</v>
      </c>
      <c r="M103">
        <v>4</v>
      </c>
    </row>
    <row r="104" spans="1:13" x14ac:dyDescent="0.3">
      <c r="A104" s="80">
        <v>41061</v>
      </c>
      <c r="B104" t="s">
        <v>869</v>
      </c>
      <c r="C104" t="s">
        <v>869</v>
      </c>
      <c r="D104">
        <v>14</v>
      </c>
      <c r="E104" t="s">
        <v>869</v>
      </c>
      <c r="F104">
        <v>16</v>
      </c>
      <c r="G104">
        <f t="shared" si="3"/>
        <v>1</v>
      </c>
      <c r="H104">
        <f t="shared" si="4"/>
        <v>1</v>
      </c>
      <c r="I104">
        <f t="shared" si="5"/>
        <v>1</v>
      </c>
      <c r="J104" s="80">
        <v>41061</v>
      </c>
      <c r="K104">
        <v>3</v>
      </c>
      <c r="L104" t="s">
        <v>869</v>
      </c>
      <c r="M104">
        <v>4</v>
      </c>
    </row>
    <row r="105" spans="1:13" x14ac:dyDescent="0.3">
      <c r="A105" s="80">
        <v>41091</v>
      </c>
      <c r="B105" t="s">
        <v>869</v>
      </c>
      <c r="C105" t="s">
        <v>869</v>
      </c>
      <c r="D105">
        <v>13</v>
      </c>
      <c r="E105" t="s">
        <v>869</v>
      </c>
      <c r="F105">
        <v>16</v>
      </c>
      <c r="G105">
        <f t="shared" si="3"/>
        <v>1</v>
      </c>
      <c r="H105">
        <f t="shared" si="4"/>
        <v>1</v>
      </c>
      <c r="I105">
        <f t="shared" si="5"/>
        <v>1</v>
      </c>
      <c r="J105" s="80">
        <v>41091</v>
      </c>
      <c r="K105">
        <v>2</v>
      </c>
      <c r="L105" t="s">
        <v>869</v>
      </c>
      <c r="M105">
        <v>5</v>
      </c>
    </row>
    <row r="106" spans="1:13" x14ac:dyDescent="0.3">
      <c r="A106" s="80">
        <v>41122</v>
      </c>
      <c r="B106" t="s">
        <v>869</v>
      </c>
      <c r="C106" t="s">
        <v>869</v>
      </c>
      <c r="D106">
        <v>15</v>
      </c>
      <c r="E106" t="s">
        <v>869</v>
      </c>
      <c r="F106">
        <v>16</v>
      </c>
      <c r="G106">
        <f t="shared" si="3"/>
        <v>1</v>
      </c>
      <c r="H106">
        <f t="shared" si="4"/>
        <v>1</v>
      </c>
      <c r="I106">
        <f t="shared" si="5"/>
        <v>1</v>
      </c>
      <c r="J106" s="80">
        <v>41122</v>
      </c>
      <c r="K106">
        <v>3</v>
      </c>
      <c r="L106" t="s">
        <v>869</v>
      </c>
      <c r="M106">
        <v>5</v>
      </c>
    </row>
    <row r="107" spans="1:13" x14ac:dyDescent="0.3">
      <c r="A107" s="80">
        <v>41153</v>
      </c>
      <c r="B107" t="s">
        <v>869</v>
      </c>
      <c r="C107" t="s">
        <v>869</v>
      </c>
      <c r="D107">
        <v>16</v>
      </c>
      <c r="E107" t="s">
        <v>869</v>
      </c>
      <c r="F107">
        <v>15</v>
      </c>
      <c r="G107">
        <f t="shared" si="3"/>
        <v>1</v>
      </c>
      <c r="H107">
        <f t="shared" si="4"/>
        <v>1</v>
      </c>
      <c r="I107">
        <f t="shared" si="5"/>
        <v>1</v>
      </c>
      <c r="J107" s="80">
        <v>41153</v>
      </c>
      <c r="K107">
        <v>4</v>
      </c>
      <c r="L107" t="s">
        <v>869</v>
      </c>
      <c r="M107">
        <v>4</v>
      </c>
    </row>
    <row r="108" spans="1:13" x14ac:dyDescent="0.3">
      <c r="A108" s="80">
        <v>41183</v>
      </c>
      <c r="B108" t="s">
        <v>869</v>
      </c>
      <c r="C108" t="s">
        <v>869</v>
      </c>
      <c r="D108">
        <v>15</v>
      </c>
      <c r="E108" t="s">
        <v>869</v>
      </c>
      <c r="F108">
        <v>15</v>
      </c>
      <c r="G108">
        <f t="shared" si="3"/>
        <v>1</v>
      </c>
      <c r="H108">
        <f t="shared" si="4"/>
        <v>1</v>
      </c>
      <c r="I108">
        <f t="shared" si="5"/>
        <v>1</v>
      </c>
      <c r="J108" s="80">
        <v>41183</v>
      </c>
      <c r="K108">
        <v>4</v>
      </c>
      <c r="L108" t="s">
        <v>869</v>
      </c>
      <c r="M108">
        <v>4</v>
      </c>
    </row>
    <row r="109" spans="1:13" x14ac:dyDescent="0.3">
      <c r="A109" s="80">
        <v>41214</v>
      </c>
      <c r="B109" t="s">
        <v>869</v>
      </c>
      <c r="C109" t="s">
        <v>869</v>
      </c>
      <c r="D109">
        <v>14</v>
      </c>
      <c r="E109" t="s">
        <v>869</v>
      </c>
      <c r="F109">
        <v>15</v>
      </c>
      <c r="G109">
        <f t="shared" si="3"/>
        <v>1</v>
      </c>
      <c r="H109">
        <f t="shared" si="4"/>
        <v>1</v>
      </c>
      <c r="I109">
        <f t="shared" si="5"/>
        <v>1</v>
      </c>
      <c r="J109" s="80">
        <v>41214</v>
      </c>
      <c r="K109">
        <v>3</v>
      </c>
      <c r="L109" t="s">
        <v>869</v>
      </c>
      <c r="M109">
        <v>4</v>
      </c>
    </row>
    <row r="110" spans="1:13" x14ac:dyDescent="0.3">
      <c r="A110" s="80">
        <v>41244</v>
      </c>
      <c r="B110" t="s">
        <v>869</v>
      </c>
      <c r="C110" t="s">
        <v>869</v>
      </c>
      <c r="D110">
        <v>12</v>
      </c>
      <c r="E110" t="s">
        <v>869</v>
      </c>
      <c r="F110">
        <v>15</v>
      </c>
      <c r="G110">
        <f t="shared" si="3"/>
        <v>1</v>
      </c>
      <c r="H110">
        <f t="shared" si="4"/>
        <v>1</v>
      </c>
      <c r="I110">
        <f t="shared" si="5"/>
        <v>1</v>
      </c>
      <c r="J110" s="80">
        <v>41244</v>
      </c>
      <c r="K110">
        <v>3</v>
      </c>
      <c r="L110" t="s">
        <v>869</v>
      </c>
      <c r="M110">
        <v>5</v>
      </c>
    </row>
    <row r="111" spans="1:13" x14ac:dyDescent="0.3">
      <c r="A111" s="80">
        <v>41275</v>
      </c>
      <c r="B111" t="s">
        <v>869</v>
      </c>
      <c r="C111" t="s">
        <v>869</v>
      </c>
      <c r="D111">
        <v>14</v>
      </c>
      <c r="E111" t="s">
        <v>869</v>
      </c>
      <c r="F111">
        <v>15</v>
      </c>
      <c r="G111">
        <f t="shared" si="3"/>
        <v>1</v>
      </c>
      <c r="H111">
        <f t="shared" si="4"/>
        <v>1</v>
      </c>
      <c r="I111">
        <f t="shared" si="5"/>
        <v>1</v>
      </c>
      <c r="J111" s="80">
        <v>41275</v>
      </c>
      <c r="K111">
        <v>4</v>
      </c>
      <c r="L111" t="s">
        <v>869</v>
      </c>
      <c r="M111">
        <v>4</v>
      </c>
    </row>
    <row r="112" spans="1:13" x14ac:dyDescent="0.3">
      <c r="A112" s="80">
        <v>41306</v>
      </c>
      <c r="B112" t="s">
        <v>869</v>
      </c>
      <c r="C112" t="s">
        <v>869</v>
      </c>
      <c r="D112">
        <v>14</v>
      </c>
      <c r="E112" t="s">
        <v>869</v>
      </c>
      <c r="F112">
        <v>15</v>
      </c>
      <c r="G112">
        <f t="shared" si="3"/>
        <v>1</v>
      </c>
      <c r="H112">
        <f t="shared" si="4"/>
        <v>1</v>
      </c>
      <c r="I112">
        <f t="shared" si="5"/>
        <v>1</v>
      </c>
      <c r="J112" s="80">
        <v>41306</v>
      </c>
      <c r="K112">
        <v>4</v>
      </c>
      <c r="L112" t="s">
        <v>869</v>
      </c>
      <c r="M112">
        <v>5</v>
      </c>
    </row>
    <row r="113" spans="1:13" x14ac:dyDescent="0.3">
      <c r="A113" s="80">
        <v>41334</v>
      </c>
      <c r="B113" t="s">
        <v>869</v>
      </c>
      <c r="C113" t="s">
        <v>869</v>
      </c>
      <c r="D113">
        <v>14</v>
      </c>
      <c r="E113" t="s">
        <v>869</v>
      </c>
      <c r="F113">
        <v>15</v>
      </c>
      <c r="G113">
        <f t="shared" si="3"/>
        <v>1</v>
      </c>
      <c r="H113">
        <f t="shared" si="4"/>
        <v>1</v>
      </c>
      <c r="I113">
        <f t="shared" si="5"/>
        <v>1</v>
      </c>
      <c r="J113" s="80">
        <v>41334</v>
      </c>
      <c r="K113">
        <v>4</v>
      </c>
      <c r="L113" t="s">
        <v>869</v>
      </c>
      <c r="M113">
        <v>5</v>
      </c>
    </row>
    <row r="114" spans="1:13" x14ac:dyDescent="0.3">
      <c r="A114" s="80">
        <v>41365</v>
      </c>
      <c r="B114" t="s">
        <v>869</v>
      </c>
      <c r="C114" t="s">
        <v>869</v>
      </c>
      <c r="D114">
        <v>14</v>
      </c>
      <c r="E114" t="s">
        <v>869</v>
      </c>
      <c r="F114">
        <v>15</v>
      </c>
      <c r="G114">
        <f t="shared" si="3"/>
        <v>1</v>
      </c>
      <c r="H114">
        <f t="shared" si="4"/>
        <v>1</v>
      </c>
      <c r="I114">
        <f t="shared" si="5"/>
        <v>1</v>
      </c>
      <c r="J114" s="80">
        <v>41365</v>
      </c>
      <c r="K114">
        <v>4</v>
      </c>
      <c r="L114" t="s">
        <v>869</v>
      </c>
      <c r="M114">
        <v>5</v>
      </c>
    </row>
    <row r="115" spans="1:13" x14ac:dyDescent="0.3">
      <c r="A115" s="80">
        <v>41395</v>
      </c>
      <c r="B115" t="s">
        <v>869</v>
      </c>
      <c r="C115" t="s">
        <v>869</v>
      </c>
      <c r="D115">
        <v>14</v>
      </c>
      <c r="E115" t="s">
        <v>869</v>
      </c>
      <c r="F115">
        <v>15</v>
      </c>
      <c r="G115">
        <f t="shared" si="3"/>
        <v>1</v>
      </c>
      <c r="H115">
        <f t="shared" si="4"/>
        <v>1</v>
      </c>
      <c r="I115">
        <f t="shared" si="5"/>
        <v>1</v>
      </c>
      <c r="J115" s="80">
        <v>41395</v>
      </c>
      <c r="K115">
        <v>3</v>
      </c>
      <c r="L115" t="s">
        <v>869</v>
      </c>
      <c r="M115">
        <v>5</v>
      </c>
    </row>
    <row r="116" spans="1:13" x14ac:dyDescent="0.3">
      <c r="A116" s="80">
        <v>41426</v>
      </c>
      <c r="B116" t="s">
        <v>869</v>
      </c>
      <c r="C116" t="s">
        <v>869</v>
      </c>
      <c r="D116">
        <v>12</v>
      </c>
      <c r="E116" t="s">
        <v>869</v>
      </c>
      <c r="F116">
        <v>16</v>
      </c>
      <c r="G116">
        <f t="shared" si="3"/>
        <v>1</v>
      </c>
      <c r="H116">
        <f t="shared" si="4"/>
        <v>1</v>
      </c>
      <c r="I116">
        <f t="shared" si="5"/>
        <v>1</v>
      </c>
      <c r="J116" s="80">
        <v>41426</v>
      </c>
      <c r="K116">
        <v>3</v>
      </c>
      <c r="L116" t="s">
        <v>869</v>
      </c>
      <c r="M116">
        <v>5</v>
      </c>
    </row>
    <row r="117" spans="1:13" x14ac:dyDescent="0.3">
      <c r="A117" s="80">
        <v>41456</v>
      </c>
      <c r="B117" t="s">
        <v>869</v>
      </c>
      <c r="C117" t="s">
        <v>869</v>
      </c>
      <c r="D117">
        <v>13</v>
      </c>
      <c r="E117" t="s">
        <v>869</v>
      </c>
      <c r="F117">
        <v>16</v>
      </c>
      <c r="G117">
        <f t="shared" si="3"/>
        <v>1</v>
      </c>
      <c r="H117">
        <f t="shared" si="4"/>
        <v>1</v>
      </c>
      <c r="I117">
        <f t="shared" si="5"/>
        <v>1</v>
      </c>
      <c r="J117" s="80">
        <v>41456</v>
      </c>
      <c r="K117">
        <v>3</v>
      </c>
      <c r="L117" t="s">
        <v>869</v>
      </c>
      <c r="M117">
        <v>5</v>
      </c>
    </row>
    <row r="118" spans="1:13" x14ac:dyDescent="0.3">
      <c r="A118" s="80">
        <v>41487</v>
      </c>
      <c r="B118" t="s">
        <v>869</v>
      </c>
      <c r="C118" t="s">
        <v>869</v>
      </c>
      <c r="D118">
        <v>12</v>
      </c>
      <c r="E118" t="s">
        <v>869</v>
      </c>
      <c r="F118">
        <v>15</v>
      </c>
      <c r="G118">
        <f t="shared" si="3"/>
        <v>1</v>
      </c>
      <c r="H118">
        <f t="shared" si="4"/>
        <v>1</v>
      </c>
      <c r="I118">
        <f t="shared" si="5"/>
        <v>1</v>
      </c>
      <c r="J118" s="80">
        <v>41487</v>
      </c>
      <c r="K118">
        <v>3</v>
      </c>
      <c r="L118" t="s">
        <v>869</v>
      </c>
      <c r="M118">
        <v>4</v>
      </c>
    </row>
    <row r="119" spans="1:13" x14ac:dyDescent="0.3">
      <c r="A119" s="80">
        <v>41518</v>
      </c>
      <c r="B119" t="s">
        <v>869</v>
      </c>
      <c r="C119" t="s">
        <v>869</v>
      </c>
      <c r="D119">
        <v>14</v>
      </c>
      <c r="E119" t="s">
        <v>869</v>
      </c>
      <c r="F119">
        <v>15</v>
      </c>
      <c r="G119">
        <f t="shared" si="3"/>
        <v>1</v>
      </c>
      <c r="H119">
        <f t="shared" si="4"/>
        <v>1</v>
      </c>
      <c r="I119">
        <f t="shared" si="5"/>
        <v>1</v>
      </c>
      <c r="J119" s="80">
        <v>41518</v>
      </c>
      <c r="K119">
        <v>3</v>
      </c>
      <c r="L119" t="s">
        <v>869</v>
      </c>
      <c r="M119">
        <v>4</v>
      </c>
    </row>
    <row r="120" spans="1:13" x14ac:dyDescent="0.3">
      <c r="A120" s="80">
        <v>41548</v>
      </c>
      <c r="B120" t="s">
        <v>869</v>
      </c>
      <c r="C120" t="s">
        <v>869</v>
      </c>
      <c r="D120">
        <v>14</v>
      </c>
      <c r="E120" t="s">
        <v>869</v>
      </c>
      <c r="F120">
        <v>15</v>
      </c>
      <c r="G120">
        <f t="shared" si="3"/>
        <v>1</v>
      </c>
      <c r="H120">
        <f t="shared" si="4"/>
        <v>1</v>
      </c>
      <c r="I120">
        <f t="shared" si="5"/>
        <v>1</v>
      </c>
      <c r="J120" s="80">
        <v>41548</v>
      </c>
      <c r="K120">
        <v>3</v>
      </c>
      <c r="L120" t="s">
        <v>869</v>
      </c>
      <c r="M120">
        <v>4</v>
      </c>
    </row>
    <row r="121" spans="1:13" x14ac:dyDescent="0.3">
      <c r="A121" s="80">
        <v>41579</v>
      </c>
      <c r="B121" t="s">
        <v>869</v>
      </c>
      <c r="C121" t="s">
        <v>869</v>
      </c>
      <c r="D121">
        <v>13</v>
      </c>
      <c r="E121" t="s">
        <v>869</v>
      </c>
      <c r="F121">
        <v>14</v>
      </c>
      <c r="G121">
        <f t="shared" si="3"/>
        <v>1</v>
      </c>
      <c r="H121">
        <f t="shared" si="4"/>
        <v>1</v>
      </c>
      <c r="I121">
        <f t="shared" si="5"/>
        <v>1</v>
      </c>
      <c r="J121" s="80">
        <v>41579</v>
      </c>
      <c r="K121">
        <v>3</v>
      </c>
      <c r="L121" t="s">
        <v>869</v>
      </c>
      <c r="M121">
        <v>4</v>
      </c>
    </row>
    <row r="122" spans="1:13" x14ac:dyDescent="0.3">
      <c r="A122" s="80">
        <v>41609</v>
      </c>
      <c r="B122" t="s">
        <v>869</v>
      </c>
      <c r="C122" t="s">
        <v>869</v>
      </c>
      <c r="D122">
        <v>13</v>
      </c>
      <c r="E122" t="s">
        <v>869</v>
      </c>
      <c r="F122">
        <v>15</v>
      </c>
      <c r="G122">
        <f t="shared" si="3"/>
        <v>1</v>
      </c>
      <c r="H122">
        <f t="shared" si="4"/>
        <v>1</v>
      </c>
      <c r="I122">
        <f t="shared" si="5"/>
        <v>1</v>
      </c>
      <c r="J122" s="80">
        <v>41609</v>
      </c>
      <c r="K122">
        <v>4</v>
      </c>
      <c r="L122" t="s">
        <v>869</v>
      </c>
      <c r="M122">
        <v>4</v>
      </c>
    </row>
    <row r="123" spans="1:13" x14ac:dyDescent="0.3">
      <c r="A123" s="80">
        <v>41640</v>
      </c>
      <c r="B123" t="s">
        <v>869</v>
      </c>
      <c r="C123" t="s">
        <v>869</v>
      </c>
      <c r="D123">
        <v>14</v>
      </c>
      <c r="E123">
        <v>1</v>
      </c>
      <c r="F123">
        <v>15</v>
      </c>
      <c r="G123">
        <f t="shared" si="3"/>
        <v>1</v>
      </c>
      <c r="H123">
        <f t="shared" si="4"/>
        <v>1</v>
      </c>
      <c r="I123">
        <f t="shared" si="5"/>
        <v>1</v>
      </c>
      <c r="J123" s="80">
        <v>41640</v>
      </c>
      <c r="K123">
        <v>4</v>
      </c>
      <c r="L123" t="s">
        <v>869</v>
      </c>
      <c r="M123">
        <v>4</v>
      </c>
    </row>
    <row r="124" spans="1:13" x14ac:dyDescent="0.3">
      <c r="A124" s="80">
        <v>41671</v>
      </c>
      <c r="B124" t="s">
        <v>869</v>
      </c>
      <c r="C124" t="s">
        <v>869</v>
      </c>
      <c r="D124">
        <v>15</v>
      </c>
      <c r="E124">
        <v>1</v>
      </c>
      <c r="F124">
        <v>15</v>
      </c>
      <c r="G124">
        <f t="shared" si="3"/>
        <v>1</v>
      </c>
      <c r="H124">
        <f t="shared" si="4"/>
        <v>1</v>
      </c>
      <c r="I124">
        <f t="shared" si="5"/>
        <v>1</v>
      </c>
      <c r="J124" s="80">
        <v>41671</v>
      </c>
      <c r="K124">
        <v>4</v>
      </c>
      <c r="L124" t="s">
        <v>869</v>
      </c>
      <c r="M124">
        <v>4</v>
      </c>
    </row>
    <row r="125" spans="1:13" x14ac:dyDescent="0.3">
      <c r="A125" s="80">
        <v>41699</v>
      </c>
      <c r="B125" t="s">
        <v>869</v>
      </c>
      <c r="C125" t="s">
        <v>869</v>
      </c>
      <c r="D125">
        <v>14</v>
      </c>
      <c r="E125">
        <v>1</v>
      </c>
      <c r="F125">
        <v>15</v>
      </c>
      <c r="G125">
        <f t="shared" si="3"/>
        <v>1</v>
      </c>
      <c r="H125">
        <f t="shared" si="4"/>
        <v>1</v>
      </c>
      <c r="I125">
        <f t="shared" si="5"/>
        <v>1</v>
      </c>
      <c r="J125" s="80">
        <v>41699</v>
      </c>
      <c r="K125">
        <v>4</v>
      </c>
      <c r="L125" t="s">
        <v>869</v>
      </c>
      <c r="M125">
        <v>4</v>
      </c>
    </row>
    <row r="126" spans="1:13" x14ac:dyDescent="0.3">
      <c r="A126" s="80">
        <v>41730</v>
      </c>
      <c r="B126" t="s">
        <v>869</v>
      </c>
      <c r="C126" t="s">
        <v>869</v>
      </c>
      <c r="D126">
        <v>15</v>
      </c>
      <c r="E126">
        <v>1</v>
      </c>
      <c r="F126">
        <v>14</v>
      </c>
      <c r="G126">
        <f t="shared" si="3"/>
        <v>1</v>
      </c>
      <c r="H126">
        <f t="shared" si="4"/>
        <v>1</v>
      </c>
      <c r="I126">
        <f t="shared" si="5"/>
        <v>1</v>
      </c>
      <c r="J126" s="80">
        <v>41730</v>
      </c>
      <c r="K126">
        <v>4</v>
      </c>
      <c r="L126" t="s">
        <v>869</v>
      </c>
      <c r="M126">
        <v>4</v>
      </c>
    </row>
    <row r="127" spans="1:13" x14ac:dyDescent="0.3">
      <c r="A127" s="80">
        <v>41760</v>
      </c>
      <c r="B127" t="s">
        <v>869</v>
      </c>
      <c r="C127" t="s">
        <v>869</v>
      </c>
      <c r="D127">
        <v>15</v>
      </c>
      <c r="E127">
        <v>1</v>
      </c>
      <c r="F127">
        <v>14</v>
      </c>
      <c r="G127">
        <f t="shared" si="3"/>
        <v>1</v>
      </c>
      <c r="H127">
        <f t="shared" si="4"/>
        <v>1</v>
      </c>
      <c r="I127">
        <f t="shared" si="5"/>
        <v>1</v>
      </c>
      <c r="J127" s="80">
        <v>41760</v>
      </c>
      <c r="K127">
        <v>3</v>
      </c>
      <c r="L127" t="s">
        <v>869</v>
      </c>
      <c r="M127">
        <v>5</v>
      </c>
    </row>
    <row r="128" spans="1:13" x14ac:dyDescent="0.3">
      <c r="A128" s="80">
        <v>41791</v>
      </c>
      <c r="B128" t="s">
        <v>869</v>
      </c>
      <c r="C128" t="s">
        <v>869</v>
      </c>
      <c r="D128">
        <v>15</v>
      </c>
      <c r="E128">
        <v>1</v>
      </c>
      <c r="F128">
        <v>16</v>
      </c>
      <c r="G128">
        <f t="shared" si="3"/>
        <v>1</v>
      </c>
      <c r="H128">
        <f t="shared" si="4"/>
        <v>1</v>
      </c>
      <c r="I128">
        <f t="shared" si="5"/>
        <v>1</v>
      </c>
      <c r="J128" s="80">
        <v>41791</v>
      </c>
      <c r="K128">
        <v>3</v>
      </c>
      <c r="L128" t="s">
        <v>869</v>
      </c>
      <c r="M128">
        <v>4</v>
      </c>
    </row>
    <row r="129" spans="1:13" x14ac:dyDescent="0.3">
      <c r="A129" s="80">
        <v>41821</v>
      </c>
      <c r="B129" t="s">
        <v>869</v>
      </c>
      <c r="C129" t="s">
        <v>869</v>
      </c>
      <c r="D129">
        <v>15</v>
      </c>
      <c r="E129">
        <v>1</v>
      </c>
      <c r="F129">
        <v>16</v>
      </c>
      <c r="G129">
        <f t="shared" si="3"/>
        <v>1</v>
      </c>
      <c r="H129">
        <f t="shared" si="4"/>
        <v>1</v>
      </c>
      <c r="I129">
        <f t="shared" si="5"/>
        <v>1</v>
      </c>
      <c r="J129" s="80">
        <v>41821</v>
      </c>
      <c r="K129">
        <v>3</v>
      </c>
      <c r="L129" t="s">
        <v>869</v>
      </c>
      <c r="M129">
        <v>4</v>
      </c>
    </row>
    <row r="130" spans="1:13" x14ac:dyDescent="0.3">
      <c r="A130" s="80">
        <v>41852</v>
      </c>
      <c r="B130" t="s">
        <v>869</v>
      </c>
      <c r="C130" t="s">
        <v>869</v>
      </c>
      <c r="D130">
        <v>14</v>
      </c>
      <c r="E130">
        <v>1</v>
      </c>
      <c r="F130">
        <v>15</v>
      </c>
      <c r="G130">
        <f t="shared" si="3"/>
        <v>1</v>
      </c>
      <c r="H130">
        <f t="shared" si="4"/>
        <v>1</v>
      </c>
      <c r="I130">
        <f t="shared" si="5"/>
        <v>1</v>
      </c>
      <c r="J130" s="80">
        <v>41852</v>
      </c>
      <c r="K130">
        <v>3</v>
      </c>
      <c r="L130" t="s">
        <v>869</v>
      </c>
      <c r="M130">
        <v>4</v>
      </c>
    </row>
    <row r="131" spans="1:13" x14ac:dyDescent="0.3">
      <c r="A131" s="80">
        <v>41883</v>
      </c>
      <c r="B131" t="s">
        <v>869</v>
      </c>
      <c r="C131" t="s">
        <v>869</v>
      </c>
      <c r="D131">
        <v>15</v>
      </c>
      <c r="E131">
        <v>1</v>
      </c>
      <c r="F131">
        <v>17</v>
      </c>
      <c r="G131">
        <f t="shared" si="3"/>
        <v>1</v>
      </c>
      <c r="H131">
        <f t="shared" si="4"/>
        <v>1</v>
      </c>
      <c r="I131">
        <f t="shared" si="5"/>
        <v>1</v>
      </c>
      <c r="J131" s="80">
        <v>41883</v>
      </c>
      <c r="K131">
        <v>4</v>
      </c>
      <c r="L131" t="s">
        <v>869</v>
      </c>
      <c r="M131">
        <v>4</v>
      </c>
    </row>
    <row r="132" spans="1:13" x14ac:dyDescent="0.3">
      <c r="A132" s="80">
        <v>41913</v>
      </c>
      <c r="B132" t="s">
        <v>869</v>
      </c>
      <c r="C132" t="s">
        <v>869</v>
      </c>
      <c r="D132">
        <v>16</v>
      </c>
      <c r="E132">
        <v>1</v>
      </c>
      <c r="F132">
        <v>16</v>
      </c>
      <c r="G132">
        <f t="shared" ref="G132:G195" si="6">IF(C132=L132,1,0)</f>
        <v>1</v>
      </c>
      <c r="H132">
        <f t="shared" ref="H132:H195" si="7">IF(A132=J132,1,0)</f>
        <v>1</v>
      </c>
      <c r="I132">
        <f t="shared" ref="I132:I195" si="8">IF(G132+H132&lt;&gt;2,0,1)</f>
        <v>1</v>
      </c>
      <c r="J132" s="80">
        <v>41913</v>
      </c>
      <c r="K132">
        <v>3</v>
      </c>
      <c r="L132" t="s">
        <v>869</v>
      </c>
      <c r="M132">
        <v>3</v>
      </c>
    </row>
    <row r="133" spans="1:13" x14ac:dyDescent="0.3">
      <c r="A133" s="80">
        <v>41944</v>
      </c>
      <c r="B133" t="s">
        <v>869</v>
      </c>
      <c r="C133" t="s">
        <v>869</v>
      </c>
      <c r="D133">
        <v>14</v>
      </c>
      <c r="E133">
        <v>1</v>
      </c>
      <c r="F133">
        <v>15</v>
      </c>
      <c r="G133">
        <f t="shared" si="6"/>
        <v>1</v>
      </c>
      <c r="H133">
        <f t="shared" si="7"/>
        <v>1</v>
      </c>
      <c r="I133">
        <f t="shared" si="8"/>
        <v>1</v>
      </c>
      <c r="J133" s="80">
        <v>41944</v>
      </c>
      <c r="K133">
        <v>4</v>
      </c>
      <c r="L133" t="s">
        <v>869</v>
      </c>
      <c r="M133">
        <v>3</v>
      </c>
    </row>
    <row r="134" spans="1:13" x14ac:dyDescent="0.3">
      <c r="A134" s="80">
        <v>41974</v>
      </c>
      <c r="B134" t="s">
        <v>869</v>
      </c>
      <c r="C134" t="s">
        <v>869</v>
      </c>
      <c r="D134">
        <v>13</v>
      </c>
      <c r="E134">
        <v>1</v>
      </c>
      <c r="F134">
        <v>16</v>
      </c>
      <c r="G134">
        <f t="shared" si="6"/>
        <v>1</v>
      </c>
      <c r="H134">
        <f t="shared" si="7"/>
        <v>1</v>
      </c>
      <c r="I134">
        <f t="shared" si="8"/>
        <v>1</v>
      </c>
      <c r="J134" s="80">
        <v>41974</v>
      </c>
      <c r="K134">
        <v>3</v>
      </c>
      <c r="L134" t="s">
        <v>869</v>
      </c>
      <c r="M134">
        <v>3</v>
      </c>
    </row>
    <row r="135" spans="1:13" x14ac:dyDescent="0.3">
      <c r="A135" s="80">
        <v>42005</v>
      </c>
      <c r="B135" t="s">
        <v>869</v>
      </c>
      <c r="C135" t="s">
        <v>869</v>
      </c>
      <c r="D135">
        <v>14</v>
      </c>
      <c r="E135">
        <v>1</v>
      </c>
      <c r="F135">
        <v>16</v>
      </c>
      <c r="G135">
        <f t="shared" si="6"/>
        <v>1</v>
      </c>
      <c r="H135">
        <f t="shared" si="7"/>
        <v>1</v>
      </c>
      <c r="I135">
        <f t="shared" si="8"/>
        <v>1</v>
      </c>
      <c r="J135" s="80">
        <v>42005</v>
      </c>
      <c r="K135">
        <v>4</v>
      </c>
      <c r="L135" t="s">
        <v>869</v>
      </c>
      <c r="M135">
        <v>4</v>
      </c>
    </row>
    <row r="136" spans="1:13" x14ac:dyDescent="0.3">
      <c r="A136" s="80">
        <v>42036</v>
      </c>
      <c r="B136" t="s">
        <v>869</v>
      </c>
      <c r="C136" t="s">
        <v>869</v>
      </c>
      <c r="D136">
        <v>14</v>
      </c>
      <c r="E136">
        <v>1</v>
      </c>
      <c r="F136">
        <v>17</v>
      </c>
      <c r="G136">
        <f t="shared" si="6"/>
        <v>1</v>
      </c>
      <c r="H136">
        <f t="shared" si="7"/>
        <v>1</v>
      </c>
      <c r="I136">
        <f t="shared" si="8"/>
        <v>1</v>
      </c>
      <c r="J136" s="80">
        <v>42036</v>
      </c>
      <c r="K136">
        <v>4</v>
      </c>
      <c r="L136" t="s">
        <v>869</v>
      </c>
      <c r="M136">
        <v>3</v>
      </c>
    </row>
    <row r="137" spans="1:13" x14ac:dyDescent="0.3">
      <c r="A137" s="80">
        <v>42064</v>
      </c>
      <c r="B137" t="s">
        <v>869</v>
      </c>
      <c r="C137" t="s">
        <v>869</v>
      </c>
      <c r="D137">
        <v>15</v>
      </c>
      <c r="E137">
        <v>2</v>
      </c>
      <c r="F137">
        <v>18</v>
      </c>
      <c r="G137">
        <f t="shared" si="6"/>
        <v>1</v>
      </c>
      <c r="H137">
        <f t="shared" si="7"/>
        <v>1</v>
      </c>
      <c r="I137">
        <f t="shared" si="8"/>
        <v>1</v>
      </c>
      <c r="J137" s="80">
        <v>42064</v>
      </c>
      <c r="K137">
        <v>4</v>
      </c>
      <c r="L137" t="s">
        <v>869</v>
      </c>
      <c r="M137">
        <v>4</v>
      </c>
    </row>
    <row r="138" spans="1:13" x14ac:dyDescent="0.3">
      <c r="A138" s="80">
        <v>42095</v>
      </c>
      <c r="B138" t="s">
        <v>869</v>
      </c>
      <c r="C138" t="s">
        <v>869</v>
      </c>
      <c r="D138">
        <v>15</v>
      </c>
      <c r="E138">
        <v>2</v>
      </c>
      <c r="F138">
        <v>17</v>
      </c>
      <c r="G138">
        <f t="shared" si="6"/>
        <v>1</v>
      </c>
      <c r="H138">
        <f t="shared" si="7"/>
        <v>1</v>
      </c>
      <c r="I138">
        <f t="shared" si="8"/>
        <v>1</v>
      </c>
      <c r="J138" s="80">
        <v>42095</v>
      </c>
      <c r="K138">
        <v>4</v>
      </c>
      <c r="L138" t="s">
        <v>869</v>
      </c>
      <c r="M138">
        <v>4</v>
      </c>
    </row>
    <row r="139" spans="1:13" x14ac:dyDescent="0.3">
      <c r="A139" s="80">
        <v>42125</v>
      </c>
      <c r="B139" t="s">
        <v>869</v>
      </c>
      <c r="C139" t="s">
        <v>869</v>
      </c>
      <c r="D139">
        <v>15</v>
      </c>
      <c r="E139">
        <v>2</v>
      </c>
      <c r="F139">
        <v>16</v>
      </c>
      <c r="G139">
        <f t="shared" si="6"/>
        <v>1</v>
      </c>
      <c r="H139">
        <f t="shared" si="7"/>
        <v>1</v>
      </c>
      <c r="I139">
        <f t="shared" si="8"/>
        <v>1</v>
      </c>
      <c r="J139" s="80">
        <v>42125</v>
      </c>
      <c r="K139">
        <v>3</v>
      </c>
      <c r="L139" t="s">
        <v>869</v>
      </c>
      <c r="M139">
        <v>4</v>
      </c>
    </row>
    <row r="140" spans="1:13" x14ac:dyDescent="0.3">
      <c r="A140" s="80">
        <v>42156</v>
      </c>
      <c r="B140" t="s">
        <v>869</v>
      </c>
      <c r="C140" t="s">
        <v>869</v>
      </c>
      <c r="D140">
        <v>15</v>
      </c>
      <c r="E140">
        <v>3</v>
      </c>
      <c r="F140">
        <v>19</v>
      </c>
      <c r="G140">
        <f t="shared" si="6"/>
        <v>1</v>
      </c>
      <c r="H140">
        <f t="shared" si="7"/>
        <v>1</v>
      </c>
      <c r="I140">
        <f t="shared" si="8"/>
        <v>1</v>
      </c>
      <c r="J140" s="80">
        <v>42156</v>
      </c>
      <c r="K140">
        <v>4</v>
      </c>
      <c r="L140" t="s">
        <v>869</v>
      </c>
      <c r="M140">
        <v>4</v>
      </c>
    </row>
    <row r="141" spans="1:13" x14ac:dyDescent="0.3">
      <c r="A141" s="80">
        <v>42186</v>
      </c>
      <c r="B141" t="s">
        <v>869</v>
      </c>
      <c r="C141" t="s">
        <v>869</v>
      </c>
      <c r="D141">
        <v>15</v>
      </c>
      <c r="E141">
        <v>2</v>
      </c>
      <c r="F141">
        <v>19</v>
      </c>
      <c r="G141">
        <f t="shared" si="6"/>
        <v>1</v>
      </c>
      <c r="H141">
        <f t="shared" si="7"/>
        <v>1</v>
      </c>
      <c r="I141">
        <f t="shared" si="8"/>
        <v>1</v>
      </c>
      <c r="J141" s="80">
        <v>42186</v>
      </c>
      <c r="K141">
        <v>3</v>
      </c>
      <c r="L141" t="s">
        <v>869</v>
      </c>
      <c r="M141">
        <v>4</v>
      </c>
    </row>
    <row r="142" spans="1:13" x14ac:dyDescent="0.3">
      <c r="A142" s="80">
        <v>42217</v>
      </c>
      <c r="B142" t="s">
        <v>869</v>
      </c>
      <c r="C142" t="s">
        <v>869</v>
      </c>
      <c r="D142">
        <v>14</v>
      </c>
      <c r="E142">
        <v>3</v>
      </c>
      <c r="F142">
        <v>18</v>
      </c>
      <c r="G142">
        <f t="shared" si="6"/>
        <v>1</v>
      </c>
      <c r="H142">
        <f t="shared" si="7"/>
        <v>1</v>
      </c>
      <c r="I142">
        <f t="shared" si="8"/>
        <v>1</v>
      </c>
      <c r="J142" s="80">
        <v>42217</v>
      </c>
      <c r="K142">
        <v>3</v>
      </c>
      <c r="L142" t="s">
        <v>869</v>
      </c>
      <c r="M142">
        <v>4</v>
      </c>
    </row>
    <row r="143" spans="1:13" x14ac:dyDescent="0.3">
      <c r="A143" s="80">
        <v>42248</v>
      </c>
      <c r="B143" t="s">
        <v>869</v>
      </c>
      <c r="C143" t="s">
        <v>869</v>
      </c>
      <c r="D143">
        <v>17</v>
      </c>
      <c r="E143">
        <v>3</v>
      </c>
      <c r="F143">
        <v>19</v>
      </c>
      <c r="G143">
        <f t="shared" si="6"/>
        <v>1</v>
      </c>
      <c r="H143">
        <f t="shared" si="7"/>
        <v>1</v>
      </c>
      <c r="I143">
        <f t="shared" si="8"/>
        <v>1</v>
      </c>
      <c r="J143" s="80">
        <v>42248</v>
      </c>
      <c r="K143">
        <v>4</v>
      </c>
      <c r="L143" t="s">
        <v>869</v>
      </c>
      <c r="M143">
        <v>4</v>
      </c>
    </row>
    <row r="144" spans="1:13" x14ac:dyDescent="0.3">
      <c r="A144" s="80">
        <v>42278</v>
      </c>
      <c r="B144" t="s">
        <v>869</v>
      </c>
      <c r="C144" t="s">
        <v>869</v>
      </c>
      <c r="D144">
        <v>18</v>
      </c>
      <c r="E144">
        <v>3</v>
      </c>
      <c r="F144">
        <v>19</v>
      </c>
      <c r="G144">
        <f t="shared" si="6"/>
        <v>1</v>
      </c>
      <c r="H144">
        <f t="shared" si="7"/>
        <v>1</v>
      </c>
      <c r="I144">
        <f t="shared" si="8"/>
        <v>1</v>
      </c>
      <c r="J144" s="80">
        <v>42278</v>
      </c>
      <c r="K144">
        <v>4</v>
      </c>
      <c r="L144" t="s">
        <v>869</v>
      </c>
      <c r="M144">
        <v>3</v>
      </c>
    </row>
    <row r="145" spans="1:13" x14ac:dyDescent="0.3">
      <c r="A145" s="80">
        <v>42309</v>
      </c>
      <c r="B145" t="s">
        <v>869</v>
      </c>
      <c r="C145" t="s">
        <v>869</v>
      </c>
      <c r="D145">
        <v>15</v>
      </c>
      <c r="E145">
        <v>3</v>
      </c>
      <c r="F145">
        <v>21</v>
      </c>
      <c r="G145">
        <f t="shared" si="6"/>
        <v>1</v>
      </c>
      <c r="H145">
        <f t="shared" si="7"/>
        <v>1</v>
      </c>
      <c r="I145">
        <f t="shared" si="8"/>
        <v>1</v>
      </c>
      <c r="J145" s="80">
        <v>42309</v>
      </c>
      <c r="K145">
        <v>4</v>
      </c>
      <c r="L145" t="s">
        <v>869</v>
      </c>
      <c r="M145">
        <v>3</v>
      </c>
    </row>
    <row r="146" spans="1:13" x14ac:dyDescent="0.3">
      <c r="A146" s="80">
        <v>42339</v>
      </c>
      <c r="B146" t="s">
        <v>869</v>
      </c>
      <c r="C146" t="s">
        <v>869</v>
      </c>
      <c r="D146">
        <v>14</v>
      </c>
      <c r="E146">
        <v>3</v>
      </c>
      <c r="F146">
        <v>26</v>
      </c>
      <c r="G146">
        <f t="shared" si="6"/>
        <v>1</v>
      </c>
      <c r="H146">
        <f t="shared" si="7"/>
        <v>1</v>
      </c>
      <c r="I146">
        <f t="shared" si="8"/>
        <v>1</v>
      </c>
      <c r="J146" s="80">
        <v>42339</v>
      </c>
      <c r="K146">
        <v>4</v>
      </c>
      <c r="L146" t="s">
        <v>869</v>
      </c>
      <c r="M146">
        <v>4</v>
      </c>
    </row>
    <row r="147" spans="1:13" x14ac:dyDescent="0.3">
      <c r="A147" s="80">
        <v>42370</v>
      </c>
      <c r="B147" t="s">
        <v>869</v>
      </c>
      <c r="C147" t="s">
        <v>869</v>
      </c>
      <c r="D147">
        <v>15</v>
      </c>
      <c r="E147">
        <v>3</v>
      </c>
      <c r="F147">
        <v>25</v>
      </c>
      <c r="G147">
        <f t="shared" si="6"/>
        <v>1</v>
      </c>
      <c r="H147">
        <f t="shared" si="7"/>
        <v>1</v>
      </c>
      <c r="I147">
        <f t="shared" si="8"/>
        <v>1</v>
      </c>
      <c r="J147" s="80">
        <v>42370</v>
      </c>
      <c r="K147">
        <v>4</v>
      </c>
      <c r="L147" t="s">
        <v>869</v>
      </c>
      <c r="M147">
        <v>5</v>
      </c>
    </row>
    <row r="148" spans="1:13" x14ac:dyDescent="0.3">
      <c r="A148" s="80">
        <v>42401</v>
      </c>
      <c r="B148" t="s">
        <v>869</v>
      </c>
      <c r="C148" t="s">
        <v>869</v>
      </c>
      <c r="D148">
        <v>17</v>
      </c>
      <c r="E148">
        <v>4</v>
      </c>
      <c r="F148">
        <v>29</v>
      </c>
      <c r="G148">
        <f t="shared" si="6"/>
        <v>1</v>
      </c>
      <c r="H148">
        <f t="shared" si="7"/>
        <v>1</v>
      </c>
      <c r="I148">
        <f t="shared" si="8"/>
        <v>1</v>
      </c>
      <c r="J148" s="80">
        <v>42401</v>
      </c>
      <c r="K148">
        <v>4</v>
      </c>
      <c r="L148" t="s">
        <v>869</v>
      </c>
      <c r="M148">
        <v>4</v>
      </c>
    </row>
    <row r="149" spans="1:13" x14ac:dyDescent="0.3">
      <c r="A149" s="80">
        <v>42430</v>
      </c>
      <c r="B149" t="s">
        <v>869</v>
      </c>
      <c r="C149" t="s">
        <v>869</v>
      </c>
      <c r="D149">
        <v>17</v>
      </c>
      <c r="E149">
        <v>4</v>
      </c>
      <c r="F149">
        <v>42</v>
      </c>
      <c r="G149">
        <f t="shared" si="6"/>
        <v>1</v>
      </c>
      <c r="H149">
        <f t="shared" si="7"/>
        <v>1</v>
      </c>
      <c r="I149">
        <f t="shared" si="8"/>
        <v>1</v>
      </c>
      <c r="J149" s="80">
        <v>42430</v>
      </c>
      <c r="K149">
        <v>4</v>
      </c>
      <c r="L149" t="s">
        <v>869</v>
      </c>
      <c r="M149">
        <v>4</v>
      </c>
    </row>
    <row r="150" spans="1:13" x14ac:dyDescent="0.3">
      <c r="A150" s="80">
        <v>42461</v>
      </c>
      <c r="B150" t="s">
        <v>869</v>
      </c>
      <c r="C150" t="s">
        <v>869</v>
      </c>
      <c r="D150">
        <v>16</v>
      </c>
      <c r="E150">
        <v>4</v>
      </c>
      <c r="F150">
        <v>40</v>
      </c>
      <c r="G150">
        <f t="shared" si="6"/>
        <v>1</v>
      </c>
      <c r="H150">
        <f t="shared" si="7"/>
        <v>1</v>
      </c>
      <c r="I150">
        <f t="shared" si="8"/>
        <v>1</v>
      </c>
      <c r="J150" s="80">
        <v>42461</v>
      </c>
      <c r="K150">
        <v>4</v>
      </c>
      <c r="L150" t="s">
        <v>869</v>
      </c>
      <c r="M150">
        <v>4</v>
      </c>
    </row>
    <row r="151" spans="1:13" x14ac:dyDescent="0.3">
      <c r="A151" s="80">
        <v>42491</v>
      </c>
      <c r="B151" t="s">
        <v>869</v>
      </c>
      <c r="C151" t="s">
        <v>869</v>
      </c>
      <c r="D151">
        <v>17</v>
      </c>
      <c r="E151">
        <v>4</v>
      </c>
      <c r="F151">
        <v>36</v>
      </c>
      <c r="G151">
        <f t="shared" si="6"/>
        <v>1</v>
      </c>
      <c r="H151">
        <f t="shared" si="7"/>
        <v>1</v>
      </c>
      <c r="I151">
        <f t="shared" si="8"/>
        <v>1</v>
      </c>
      <c r="J151" s="80">
        <v>42491</v>
      </c>
      <c r="K151">
        <v>3</v>
      </c>
      <c r="L151" t="s">
        <v>869</v>
      </c>
      <c r="M151">
        <v>4</v>
      </c>
    </row>
    <row r="152" spans="1:13" x14ac:dyDescent="0.3">
      <c r="A152" s="80">
        <v>42522</v>
      </c>
      <c r="B152" t="s">
        <v>869</v>
      </c>
      <c r="C152" t="s">
        <v>869</v>
      </c>
      <c r="D152">
        <v>17</v>
      </c>
      <c r="E152">
        <v>4</v>
      </c>
      <c r="F152">
        <v>48</v>
      </c>
      <c r="G152">
        <f t="shared" si="6"/>
        <v>1</v>
      </c>
      <c r="H152">
        <f t="shared" si="7"/>
        <v>1</v>
      </c>
      <c r="I152">
        <f t="shared" si="8"/>
        <v>1</v>
      </c>
      <c r="J152" s="80">
        <v>42522</v>
      </c>
      <c r="K152">
        <v>3</v>
      </c>
      <c r="L152" t="s">
        <v>869</v>
      </c>
      <c r="M152">
        <v>4</v>
      </c>
    </row>
    <row r="153" spans="1:13" x14ac:dyDescent="0.3">
      <c r="A153" s="80">
        <v>42552</v>
      </c>
      <c r="B153" t="s">
        <v>869</v>
      </c>
      <c r="C153" t="s">
        <v>869</v>
      </c>
      <c r="D153">
        <v>18</v>
      </c>
      <c r="E153">
        <v>4</v>
      </c>
      <c r="F153">
        <v>45</v>
      </c>
      <c r="G153">
        <f t="shared" si="6"/>
        <v>1</v>
      </c>
      <c r="H153">
        <f t="shared" si="7"/>
        <v>1</v>
      </c>
      <c r="I153">
        <f t="shared" si="8"/>
        <v>1</v>
      </c>
      <c r="J153" s="80">
        <v>42552</v>
      </c>
      <c r="K153">
        <v>3</v>
      </c>
      <c r="L153" t="s">
        <v>869</v>
      </c>
      <c r="M153">
        <v>4</v>
      </c>
    </row>
    <row r="154" spans="1:13" x14ac:dyDescent="0.3">
      <c r="A154" s="80">
        <v>42583</v>
      </c>
      <c r="B154" t="s">
        <v>869</v>
      </c>
      <c r="C154" t="s">
        <v>869</v>
      </c>
      <c r="D154">
        <v>18</v>
      </c>
      <c r="E154">
        <v>4</v>
      </c>
      <c r="F154">
        <v>40</v>
      </c>
      <c r="G154">
        <f t="shared" si="6"/>
        <v>1</v>
      </c>
      <c r="H154">
        <f t="shared" si="7"/>
        <v>1</v>
      </c>
      <c r="I154">
        <f t="shared" si="8"/>
        <v>1</v>
      </c>
      <c r="J154" s="80">
        <v>42583</v>
      </c>
      <c r="K154">
        <v>3</v>
      </c>
      <c r="L154" t="s">
        <v>869</v>
      </c>
      <c r="M154">
        <v>3</v>
      </c>
    </row>
    <row r="155" spans="1:13" x14ac:dyDescent="0.3">
      <c r="A155" s="80">
        <v>42614</v>
      </c>
      <c r="B155" t="s">
        <v>869</v>
      </c>
      <c r="C155" t="s">
        <v>869</v>
      </c>
      <c r="D155">
        <v>16</v>
      </c>
      <c r="E155">
        <v>5</v>
      </c>
      <c r="F155">
        <v>44</v>
      </c>
      <c r="G155">
        <f t="shared" si="6"/>
        <v>1</v>
      </c>
      <c r="H155">
        <f t="shared" si="7"/>
        <v>1</v>
      </c>
      <c r="I155">
        <f t="shared" si="8"/>
        <v>1</v>
      </c>
      <c r="J155" s="80">
        <v>42614</v>
      </c>
      <c r="K155">
        <v>4</v>
      </c>
      <c r="L155" t="s">
        <v>869</v>
      </c>
      <c r="M155">
        <v>3</v>
      </c>
    </row>
    <row r="156" spans="1:13" x14ac:dyDescent="0.3">
      <c r="A156" s="80">
        <v>42644</v>
      </c>
      <c r="B156" t="s">
        <v>869</v>
      </c>
      <c r="C156" t="s">
        <v>869</v>
      </c>
      <c r="D156">
        <v>17</v>
      </c>
      <c r="E156">
        <v>5</v>
      </c>
      <c r="F156">
        <v>61</v>
      </c>
      <c r="G156">
        <f t="shared" si="6"/>
        <v>1</v>
      </c>
      <c r="H156">
        <f t="shared" si="7"/>
        <v>1</v>
      </c>
      <c r="I156">
        <f t="shared" si="8"/>
        <v>1</v>
      </c>
      <c r="J156" s="80">
        <v>42644</v>
      </c>
      <c r="K156">
        <v>3</v>
      </c>
      <c r="L156" t="s">
        <v>869</v>
      </c>
      <c r="M156">
        <v>3</v>
      </c>
    </row>
    <row r="157" spans="1:13" x14ac:dyDescent="0.3">
      <c r="A157" s="80">
        <v>42675</v>
      </c>
      <c r="B157" t="s">
        <v>869</v>
      </c>
      <c r="C157" t="s">
        <v>869</v>
      </c>
      <c r="D157">
        <v>19</v>
      </c>
      <c r="E157">
        <v>5</v>
      </c>
      <c r="F157">
        <v>58</v>
      </c>
      <c r="G157">
        <f t="shared" si="6"/>
        <v>1</v>
      </c>
      <c r="H157">
        <f t="shared" si="7"/>
        <v>1</v>
      </c>
      <c r="I157">
        <f t="shared" si="8"/>
        <v>1</v>
      </c>
      <c r="J157" s="80">
        <v>42675</v>
      </c>
      <c r="K157">
        <v>4</v>
      </c>
      <c r="L157" t="s">
        <v>869</v>
      </c>
      <c r="M157">
        <v>3</v>
      </c>
    </row>
    <row r="158" spans="1:13" x14ac:dyDescent="0.3">
      <c r="A158" s="80">
        <v>42705</v>
      </c>
      <c r="B158" t="s">
        <v>869</v>
      </c>
      <c r="C158" t="s">
        <v>869</v>
      </c>
      <c r="D158">
        <v>16</v>
      </c>
      <c r="E158">
        <v>4</v>
      </c>
      <c r="F158">
        <v>77</v>
      </c>
      <c r="G158">
        <f t="shared" si="6"/>
        <v>1</v>
      </c>
      <c r="H158">
        <f t="shared" si="7"/>
        <v>1</v>
      </c>
      <c r="I158">
        <f t="shared" si="8"/>
        <v>1</v>
      </c>
      <c r="J158" s="80">
        <v>42705</v>
      </c>
      <c r="K158">
        <v>3</v>
      </c>
      <c r="L158" t="s">
        <v>869</v>
      </c>
      <c r="M158">
        <v>3</v>
      </c>
    </row>
    <row r="159" spans="1:13" x14ac:dyDescent="0.3">
      <c r="A159" s="80">
        <v>42736</v>
      </c>
      <c r="B159" t="s">
        <v>869</v>
      </c>
      <c r="C159" t="s">
        <v>869</v>
      </c>
      <c r="D159">
        <v>18</v>
      </c>
      <c r="E159">
        <v>5</v>
      </c>
      <c r="F159">
        <v>57</v>
      </c>
      <c r="G159">
        <f t="shared" si="6"/>
        <v>1</v>
      </c>
      <c r="H159">
        <f t="shared" si="7"/>
        <v>1</v>
      </c>
      <c r="I159">
        <f t="shared" si="8"/>
        <v>1</v>
      </c>
      <c r="J159" s="80">
        <v>42736</v>
      </c>
      <c r="K159">
        <v>4</v>
      </c>
      <c r="L159" t="s">
        <v>869</v>
      </c>
      <c r="M159">
        <v>3</v>
      </c>
    </row>
    <row r="160" spans="1:13" x14ac:dyDescent="0.3">
      <c r="A160" s="80">
        <v>42767</v>
      </c>
      <c r="B160" t="s">
        <v>869</v>
      </c>
      <c r="C160" t="s">
        <v>869</v>
      </c>
      <c r="D160">
        <v>19</v>
      </c>
      <c r="E160">
        <v>5</v>
      </c>
      <c r="F160">
        <v>46</v>
      </c>
      <c r="G160">
        <f t="shared" si="6"/>
        <v>1</v>
      </c>
      <c r="H160">
        <f t="shared" si="7"/>
        <v>1</v>
      </c>
      <c r="I160">
        <f t="shared" si="8"/>
        <v>1</v>
      </c>
      <c r="J160" s="80">
        <v>42767</v>
      </c>
      <c r="K160">
        <v>4</v>
      </c>
      <c r="L160" t="s">
        <v>869</v>
      </c>
      <c r="M160">
        <v>4</v>
      </c>
    </row>
    <row r="161" spans="1:13" x14ac:dyDescent="0.3">
      <c r="A161" s="80">
        <v>42795</v>
      </c>
      <c r="B161" t="s">
        <v>869</v>
      </c>
      <c r="C161" t="s">
        <v>869</v>
      </c>
      <c r="D161">
        <v>19</v>
      </c>
      <c r="E161">
        <v>6</v>
      </c>
      <c r="F161">
        <v>43</v>
      </c>
      <c r="G161">
        <f t="shared" si="6"/>
        <v>1</v>
      </c>
      <c r="H161">
        <f t="shared" si="7"/>
        <v>1</v>
      </c>
      <c r="I161">
        <f t="shared" si="8"/>
        <v>1</v>
      </c>
      <c r="J161" s="80">
        <v>42795</v>
      </c>
      <c r="K161">
        <v>4</v>
      </c>
      <c r="L161" t="s">
        <v>869</v>
      </c>
      <c r="M161">
        <v>3</v>
      </c>
    </row>
    <row r="162" spans="1:13" x14ac:dyDescent="0.3">
      <c r="A162" s="80">
        <v>42826</v>
      </c>
      <c r="B162" t="s">
        <v>869</v>
      </c>
      <c r="C162" t="s">
        <v>869</v>
      </c>
      <c r="D162">
        <v>19</v>
      </c>
      <c r="E162">
        <v>6</v>
      </c>
      <c r="F162">
        <v>43</v>
      </c>
      <c r="G162">
        <f t="shared" si="6"/>
        <v>1</v>
      </c>
      <c r="H162">
        <f t="shared" si="7"/>
        <v>1</v>
      </c>
      <c r="I162">
        <f t="shared" si="8"/>
        <v>1</v>
      </c>
      <c r="J162" s="80">
        <v>42826</v>
      </c>
      <c r="K162">
        <v>4</v>
      </c>
      <c r="L162" t="s">
        <v>869</v>
      </c>
      <c r="M162">
        <v>4</v>
      </c>
    </row>
    <row r="163" spans="1:13" x14ac:dyDescent="0.3">
      <c r="A163" s="80">
        <v>42856</v>
      </c>
      <c r="B163" t="s">
        <v>869</v>
      </c>
      <c r="C163" t="s">
        <v>869</v>
      </c>
      <c r="D163">
        <v>18</v>
      </c>
      <c r="E163">
        <v>6</v>
      </c>
      <c r="F163">
        <v>43</v>
      </c>
      <c r="G163">
        <f t="shared" si="6"/>
        <v>1</v>
      </c>
      <c r="H163">
        <f t="shared" si="7"/>
        <v>1</v>
      </c>
      <c r="I163">
        <f t="shared" si="8"/>
        <v>1</v>
      </c>
      <c r="J163" s="80">
        <v>42856</v>
      </c>
      <c r="K163">
        <v>4</v>
      </c>
      <c r="L163" t="s">
        <v>869</v>
      </c>
      <c r="M163">
        <v>4</v>
      </c>
    </row>
    <row r="164" spans="1:13" x14ac:dyDescent="0.3">
      <c r="A164" s="80">
        <v>42887</v>
      </c>
      <c r="B164" t="s">
        <v>869</v>
      </c>
      <c r="C164" t="s">
        <v>869</v>
      </c>
      <c r="D164">
        <v>19</v>
      </c>
      <c r="E164">
        <v>5</v>
      </c>
      <c r="F164">
        <v>45</v>
      </c>
      <c r="G164">
        <f t="shared" si="6"/>
        <v>1</v>
      </c>
      <c r="H164">
        <f t="shared" si="7"/>
        <v>1</v>
      </c>
      <c r="I164">
        <f t="shared" si="8"/>
        <v>1</v>
      </c>
      <c r="J164" s="80">
        <v>42887</v>
      </c>
      <c r="K164">
        <v>3</v>
      </c>
      <c r="L164" t="s">
        <v>869</v>
      </c>
      <c r="M164">
        <v>4</v>
      </c>
    </row>
    <row r="165" spans="1:13" x14ac:dyDescent="0.3">
      <c r="A165" s="80">
        <v>42917</v>
      </c>
      <c r="B165" t="s">
        <v>869</v>
      </c>
      <c r="C165" t="s">
        <v>869</v>
      </c>
      <c r="D165">
        <v>19</v>
      </c>
      <c r="E165">
        <v>5</v>
      </c>
      <c r="F165">
        <v>43</v>
      </c>
      <c r="G165">
        <f t="shared" si="6"/>
        <v>1</v>
      </c>
      <c r="H165">
        <f t="shared" si="7"/>
        <v>1</v>
      </c>
      <c r="I165">
        <f t="shared" si="8"/>
        <v>1</v>
      </c>
      <c r="J165" s="80">
        <v>42917</v>
      </c>
      <c r="K165">
        <v>4</v>
      </c>
      <c r="L165" t="s">
        <v>869</v>
      </c>
      <c r="M165">
        <v>4</v>
      </c>
    </row>
    <row r="166" spans="1:13" x14ac:dyDescent="0.3">
      <c r="A166" s="80">
        <v>42948</v>
      </c>
      <c r="B166" t="s">
        <v>869</v>
      </c>
      <c r="C166" t="s">
        <v>869</v>
      </c>
      <c r="D166">
        <v>19</v>
      </c>
      <c r="E166">
        <v>5</v>
      </c>
      <c r="F166">
        <v>44</v>
      </c>
      <c r="G166">
        <f t="shared" si="6"/>
        <v>1</v>
      </c>
      <c r="H166">
        <f t="shared" si="7"/>
        <v>1</v>
      </c>
      <c r="I166">
        <f t="shared" si="8"/>
        <v>1</v>
      </c>
      <c r="J166" s="80">
        <v>42948</v>
      </c>
      <c r="K166">
        <v>4</v>
      </c>
      <c r="L166" t="s">
        <v>869</v>
      </c>
      <c r="M166">
        <v>3</v>
      </c>
    </row>
    <row r="167" spans="1:13" x14ac:dyDescent="0.3">
      <c r="A167" s="80">
        <v>42979</v>
      </c>
      <c r="B167" t="s">
        <v>869</v>
      </c>
      <c r="C167" t="s">
        <v>869</v>
      </c>
      <c r="D167">
        <v>19</v>
      </c>
      <c r="E167">
        <v>6</v>
      </c>
      <c r="F167">
        <v>42</v>
      </c>
      <c r="G167">
        <f t="shared" si="6"/>
        <v>1</v>
      </c>
      <c r="H167">
        <f t="shared" si="7"/>
        <v>1</v>
      </c>
      <c r="I167">
        <f t="shared" si="8"/>
        <v>1</v>
      </c>
      <c r="J167" s="80">
        <v>42979</v>
      </c>
      <c r="K167">
        <v>4</v>
      </c>
      <c r="L167" t="s">
        <v>869</v>
      </c>
      <c r="M167">
        <v>3</v>
      </c>
    </row>
    <row r="168" spans="1:13" x14ac:dyDescent="0.3">
      <c r="A168" s="80">
        <v>43009</v>
      </c>
      <c r="B168" t="s">
        <v>869</v>
      </c>
      <c r="C168" t="s">
        <v>869</v>
      </c>
      <c r="D168">
        <v>21</v>
      </c>
      <c r="E168">
        <v>6</v>
      </c>
      <c r="F168">
        <v>44</v>
      </c>
      <c r="G168">
        <f t="shared" si="6"/>
        <v>1</v>
      </c>
      <c r="H168">
        <f t="shared" si="7"/>
        <v>1</v>
      </c>
      <c r="I168">
        <f t="shared" si="8"/>
        <v>1</v>
      </c>
      <c r="J168" s="80">
        <v>43009</v>
      </c>
      <c r="K168">
        <v>4</v>
      </c>
      <c r="L168" t="s">
        <v>869</v>
      </c>
      <c r="M168">
        <v>3</v>
      </c>
    </row>
    <row r="169" spans="1:13" x14ac:dyDescent="0.3">
      <c r="A169" s="80">
        <v>43040</v>
      </c>
      <c r="B169" t="s">
        <v>869</v>
      </c>
      <c r="C169" t="s">
        <v>869</v>
      </c>
      <c r="D169">
        <v>21</v>
      </c>
      <c r="E169">
        <v>6</v>
      </c>
      <c r="F169">
        <v>50</v>
      </c>
      <c r="G169">
        <f t="shared" si="6"/>
        <v>1</v>
      </c>
      <c r="H169">
        <f t="shared" si="7"/>
        <v>1</v>
      </c>
      <c r="I169">
        <f t="shared" si="8"/>
        <v>1</v>
      </c>
      <c r="J169" s="80">
        <v>43040</v>
      </c>
      <c r="K169">
        <v>5</v>
      </c>
      <c r="L169" t="s">
        <v>869</v>
      </c>
      <c r="M169">
        <v>4</v>
      </c>
    </row>
    <row r="170" spans="1:13" x14ac:dyDescent="0.3">
      <c r="A170" s="80">
        <v>43070</v>
      </c>
      <c r="B170" t="s">
        <v>869</v>
      </c>
      <c r="C170" t="s">
        <v>869</v>
      </c>
      <c r="D170">
        <v>19</v>
      </c>
      <c r="E170">
        <v>6</v>
      </c>
      <c r="F170">
        <v>62</v>
      </c>
      <c r="G170">
        <f t="shared" si="6"/>
        <v>1</v>
      </c>
      <c r="H170">
        <f t="shared" si="7"/>
        <v>1</v>
      </c>
      <c r="I170">
        <f t="shared" si="8"/>
        <v>1</v>
      </c>
      <c r="J170" s="80">
        <v>43070</v>
      </c>
      <c r="K170">
        <v>4</v>
      </c>
      <c r="L170" t="s">
        <v>869</v>
      </c>
      <c r="M170">
        <v>4</v>
      </c>
    </row>
    <row r="171" spans="1:13" x14ac:dyDescent="0.3">
      <c r="A171" s="80">
        <v>43101</v>
      </c>
      <c r="B171" t="s">
        <v>869</v>
      </c>
      <c r="C171" t="s">
        <v>869</v>
      </c>
      <c r="D171">
        <v>21</v>
      </c>
      <c r="E171">
        <v>6</v>
      </c>
      <c r="F171">
        <v>52</v>
      </c>
      <c r="G171">
        <f t="shared" si="6"/>
        <v>1</v>
      </c>
      <c r="H171">
        <f t="shared" si="7"/>
        <v>1</v>
      </c>
      <c r="I171">
        <f t="shared" si="8"/>
        <v>1</v>
      </c>
      <c r="J171" s="80">
        <v>43101</v>
      </c>
      <c r="K171">
        <v>5</v>
      </c>
      <c r="L171" t="s">
        <v>869</v>
      </c>
      <c r="M171">
        <v>4</v>
      </c>
    </row>
    <row r="172" spans="1:13" x14ac:dyDescent="0.3">
      <c r="A172" s="80">
        <v>43132</v>
      </c>
      <c r="B172" t="s">
        <v>869</v>
      </c>
      <c r="C172" t="s">
        <v>869</v>
      </c>
      <c r="D172">
        <v>21</v>
      </c>
      <c r="E172">
        <v>6</v>
      </c>
      <c r="F172">
        <v>43</v>
      </c>
      <c r="G172">
        <f t="shared" si="6"/>
        <v>1</v>
      </c>
      <c r="H172">
        <f t="shared" si="7"/>
        <v>1</v>
      </c>
      <c r="I172">
        <f t="shared" si="8"/>
        <v>1</v>
      </c>
      <c r="J172" s="80">
        <v>43132</v>
      </c>
      <c r="K172">
        <v>4</v>
      </c>
      <c r="L172" t="s">
        <v>869</v>
      </c>
      <c r="M172">
        <v>3</v>
      </c>
    </row>
    <row r="173" spans="1:13" x14ac:dyDescent="0.3">
      <c r="A173" s="80">
        <v>43160</v>
      </c>
      <c r="B173" t="s">
        <v>869</v>
      </c>
      <c r="C173" t="s">
        <v>869</v>
      </c>
      <c r="D173">
        <v>24</v>
      </c>
      <c r="E173">
        <v>6</v>
      </c>
      <c r="F173">
        <v>42</v>
      </c>
      <c r="G173">
        <f t="shared" si="6"/>
        <v>1</v>
      </c>
      <c r="H173">
        <f t="shared" si="7"/>
        <v>1</v>
      </c>
      <c r="I173">
        <f t="shared" si="8"/>
        <v>1</v>
      </c>
      <c r="J173" s="80">
        <v>43160</v>
      </c>
      <c r="K173">
        <v>4</v>
      </c>
      <c r="L173" t="s">
        <v>869</v>
      </c>
      <c r="M173">
        <v>3</v>
      </c>
    </row>
    <row r="174" spans="1:13" x14ac:dyDescent="0.3">
      <c r="A174" s="80">
        <v>43191</v>
      </c>
      <c r="B174" t="s">
        <v>869</v>
      </c>
      <c r="C174" t="s">
        <v>869</v>
      </c>
      <c r="D174">
        <v>23</v>
      </c>
      <c r="E174">
        <v>6</v>
      </c>
      <c r="F174">
        <v>41</v>
      </c>
      <c r="G174">
        <f t="shared" si="6"/>
        <v>1</v>
      </c>
      <c r="H174">
        <f t="shared" si="7"/>
        <v>1</v>
      </c>
      <c r="I174">
        <f t="shared" si="8"/>
        <v>1</v>
      </c>
      <c r="J174" s="80">
        <v>43191</v>
      </c>
      <c r="K174">
        <v>4</v>
      </c>
      <c r="L174" t="s">
        <v>869</v>
      </c>
      <c r="M174">
        <v>3</v>
      </c>
    </row>
    <row r="175" spans="1:13" x14ac:dyDescent="0.3">
      <c r="A175" s="80">
        <v>43221</v>
      </c>
      <c r="B175" t="s">
        <v>869</v>
      </c>
      <c r="C175" t="s">
        <v>869</v>
      </c>
      <c r="D175">
        <v>24</v>
      </c>
      <c r="E175">
        <v>6</v>
      </c>
      <c r="F175">
        <v>39</v>
      </c>
      <c r="G175">
        <f t="shared" si="6"/>
        <v>1</v>
      </c>
      <c r="H175">
        <f t="shared" si="7"/>
        <v>1</v>
      </c>
      <c r="I175">
        <f t="shared" si="8"/>
        <v>1</v>
      </c>
      <c r="J175" s="80">
        <v>43221</v>
      </c>
      <c r="K175">
        <v>4</v>
      </c>
      <c r="L175" t="s">
        <v>869</v>
      </c>
      <c r="M175">
        <v>4</v>
      </c>
    </row>
    <row r="176" spans="1:13" x14ac:dyDescent="0.3">
      <c r="A176" s="80">
        <v>43252</v>
      </c>
      <c r="B176" t="s">
        <v>869</v>
      </c>
      <c r="C176" t="s">
        <v>869</v>
      </c>
      <c r="D176">
        <v>25</v>
      </c>
      <c r="E176">
        <v>5</v>
      </c>
      <c r="F176">
        <v>42</v>
      </c>
      <c r="G176">
        <f t="shared" si="6"/>
        <v>1</v>
      </c>
      <c r="H176">
        <f t="shared" si="7"/>
        <v>1</v>
      </c>
      <c r="I176">
        <f t="shared" si="8"/>
        <v>1</v>
      </c>
      <c r="J176" s="80">
        <v>43252</v>
      </c>
      <c r="K176">
        <v>3</v>
      </c>
      <c r="L176" t="s">
        <v>869</v>
      </c>
      <c r="M176">
        <v>3</v>
      </c>
    </row>
    <row r="177" spans="1:13" x14ac:dyDescent="0.3">
      <c r="A177" s="80">
        <v>43282</v>
      </c>
      <c r="B177" t="s">
        <v>869</v>
      </c>
      <c r="C177" t="s">
        <v>869</v>
      </c>
      <c r="D177">
        <v>23</v>
      </c>
      <c r="E177">
        <v>6</v>
      </c>
      <c r="F177">
        <v>39</v>
      </c>
      <c r="G177">
        <f t="shared" si="6"/>
        <v>1</v>
      </c>
      <c r="H177">
        <f t="shared" si="7"/>
        <v>1</v>
      </c>
      <c r="I177">
        <f t="shared" si="8"/>
        <v>1</v>
      </c>
      <c r="J177" s="80">
        <v>43282</v>
      </c>
      <c r="K177">
        <v>3</v>
      </c>
      <c r="L177" t="s">
        <v>869</v>
      </c>
      <c r="M177">
        <v>3</v>
      </c>
    </row>
    <row r="178" spans="1:13" x14ac:dyDescent="0.3">
      <c r="A178" s="80">
        <v>43313</v>
      </c>
      <c r="B178" t="s">
        <v>869</v>
      </c>
      <c r="C178" t="s">
        <v>869</v>
      </c>
      <c r="D178">
        <v>23</v>
      </c>
      <c r="E178">
        <v>6</v>
      </c>
      <c r="F178">
        <v>40</v>
      </c>
      <c r="G178">
        <f t="shared" si="6"/>
        <v>1</v>
      </c>
      <c r="H178">
        <f t="shared" si="7"/>
        <v>1</v>
      </c>
      <c r="I178">
        <f t="shared" si="8"/>
        <v>1</v>
      </c>
      <c r="J178" s="80">
        <v>43313</v>
      </c>
      <c r="K178">
        <v>4</v>
      </c>
      <c r="L178" t="s">
        <v>869</v>
      </c>
      <c r="M178">
        <v>3</v>
      </c>
    </row>
    <row r="179" spans="1:13" x14ac:dyDescent="0.3">
      <c r="A179" s="80">
        <v>43344</v>
      </c>
      <c r="B179" t="s">
        <v>869</v>
      </c>
      <c r="C179" t="s">
        <v>869</v>
      </c>
      <c r="D179">
        <v>24</v>
      </c>
      <c r="E179">
        <v>6</v>
      </c>
      <c r="F179">
        <v>36</v>
      </c>
      <c r="G179">
        <f t="shared" si="6"/>
        <v>1</v>
      </c>
      <c r="H179">
        <f t="shared" si="7"/>
        <v>1</v>
      </c>
      <c r="I179">
        <f t="shared" si="8"/>
        <v>1</v>
      </c>
      <c r="J179" s="80">
        <v>43344</v>
      </c>
      <c r="K179">
        <v>4</v>
      </c>
      <c r="L179" t="s">
        <v>869</v>
      </c>
      <c r="M179">
        <v>3</v>
      </c>
    </row>
    <row r="180" spans="1:13" x14ac:dyDescent="0.3">
      <c r="A180" s="80">
        <v>43374</v>
      </c>
      <c r="B180" t="s">
        <v>869</v>
      </c>
      <c r="C180" t="s">
        <v>869</v>
      </c>
      <c r="D180">
        <v>23</v>
      </c>
      <c r="E180">
        <v>6</v>
      </c>
      <c r="F180">
        <v>38</v>
      </c>
      <c r="G180">
        <f t="shared" si="6"/>
        <v>1</v>
      </c>
      <c r="H180">
        <f t="shared" si="7"/>
        <v>1</v>
      </c>
      <c r="I180">
        <f t="shared" si="8"/>
        <v>1</v>
      </c>
      <c r="J180" s="80">
        <v>43374</v>
      </c>
      <c r="K180">
        <v>4</v>
      </c>
      <c r="L180" t="s">
        <v>869</v>
      </c>
      <c r="M180">
        <v>3</v>
      </c>
    </row>
    <row r="181" spans="1:13" x14ac:dyDescent="0.3">
      <c r="A181" s="80">
        <v>43405</v>
      </c>
      <c r="B181" t="s">
        <v>869</v>
      </c>
      <c r="C181" t="s">
        <v>869</v>
      </c>
      <c r="D181">
        <v>23</v>
      </c>
      <c r="E181">
        <v>6</v>
      </c>
      <c r="F181">
        <v>41</v>
      </c>
      <c r="G181">
        <f t="shared" si="6"/>
        <v>1</v>
      </c>
      <c r="H181">
        <f t="shared" si="7"/>
        <v>1</v>
      </c>
      <c r="I181">
        <f t="shared" si="8"/>
        <v>1</v>
      </c>
      <c r="J181" s="80">
        <v>43405</v>
      </c>
      <c r="K181">
        <v>4</v>
      </c>
      <c r="L181" t="s">
        <v>869</v>
      </c>
      <c r="M181">
        <v>3</v>
      </c>
    </row>
    <row r="182" spans="1:13" x14ac:dyDescent="0.3">
      <c r="A182" s="80">
        <v>43435</v>
      </c>
      <c r="B182" t="s">
        <v>869</v>
      </c>
      <c r="C182" t="s">
        <v>869</v>
      </c>
      <c r="D182">
        <v>21</v>
      </c>
      <c r="E182">
        <v>5</v>
      </c>
      <c r="F182">
        <v>49</v>
      </c>
      <c r="G182">
        <f t="shared" si="6"/>
        <v>1</v>
      </c>
      <c r="H182">
        <f t="shared" si="7"/>
        <v>1</v>
      </c>
      <c r="I182">
        <f t="shared" si="8"/>
        <v>1</v>
      </c>
      <c r="J182" s="80">
        <v>43435</v>
      </c>
      <c r="K182">
        <v>4</v>
      </c>
      <c r="L182" t="s">
        <v>869</v>
      </c>
      <c r="M182">
        <v>3</v>
      </c>
    </row>
    <row r="183" spans="1:13" x14ac:dyDescent="0.3">
      <c r="A183" s="80">
        <v>43466</v>
      </c>
      <c r="B183" t="s">
        <v>869</v>
      </c>
      <c r="C183" t="s">
        <v>869</v>
      </c>
      <c r="D183">
        <v>23</v>
      </c>
      <c r="E183">
        <v>6</v>
      </c>
      <c r="F183">
        <v>42</v>
      </c>
      <c r="G183">
        <f t="shared" si="6"/>
        <v>1</v>
      </c>
      <c r="H183">
        <f t="shared" si="7"/>
        <v>1</v>
      </c>
      <c r="I183">
        <f t="shared" si="8"/>
        <v>1</v>
      </c>
      <c r="J183" s="80">
        <v>43466</v>
      </c>
      <c r="K183">
        <v>4</v>
      </c>
      <c r="L183" t="s">
        <v>869</v>
      </c>
      <c r="M183">
        <v>3</v>
      </c>
    </row>
    <row r="184" spans="1:13" x14ac:dyDescent="0.3">
      <c r="A184" s="80">
        <v>43497</v>
      </c>
      <c r="B184" t="s">
        <v>869</v>
      </c>
      <c r="C184" t="s">
        <v>869</v>
      </c>
      <c r="D184">
        <v>24</v>
      </c>
      <c r="E184">
        <v>6</v>
      </c>
      <c r="F184">
        <v>37</v>
      </c>
      <c r="G184">
        <f t="shared" si="6"/>
        <v>1</v>
      </c>
      <c r="H184">
        <f t="shared" si="7"/>
        <v>1</v>
      </c>
      <c r="I184">
        <f t="shared" si="8"/>
        <v>1</v>
      </c>
      <c r="J184" s="80">
        <v>43497</v>
      </c>
      <c r="K184">
        <v>4</v>
      </c>
      <c r="L184" t="s">
        <v>869</v>
      </c>
      <c r="M184">
        <v>3</v>
      </c>
    </row>
    <row r="185" spans="1:13" x14ac:dyDescent="0.3">
      <c r="A185" s="80">
        <v>43525</v>
      </c>
      <c r="B185" t="s">
        <v>869</v>
      </c>
      <c r="C185" t="s">
        <v>869</v>
      </c>
      <c r="D185">
        <v>25</v>
      </c>
      <c r="E185">
        <v>6</v>
      </c>
      <c r="F185">
        <v>37</v>
      </c>
      <c r="G185">
        <f t="shared" si="6"/>
        <v>1</v>
      </c>
      <c r="H185">
        <f t="shared" si="7"/>
        <v>1</v>
      </c>
      <c r="I185">
        <f t="shared" si="8"/>
        <v>1</v>
      </c>
      <c r="J185" s="80">
        <v>43525</v>
      </c>
      <c r="K185">
        <v>4</v>
      </c>
      <c r="L185" t="s">
        <v>869</v>
      </c>
      <c r="M185">
        <v>3</v>
      </c>
    </row>
    <row r="186" spans="1:13" x14ac:dyDescent="0.3">
      <c r="A186" s="80">
        <v>43556</v>
      </c>
      <c r="B186" t="s">
        <v>869</v>
      </c>
      <c r="C186" t="s">
        <v>869</v>
      </c>
      <c r="D186">
        <v>25</v>
      </c>
      <c r="E186">
        <v>6</v>
      </c>
      <c r="F186">
        <v>36</v>
      </c>
      <c r="G186">
        <f t="shared" si="6"/>
        <v>1</v>
      </c>
      <c r="H186">
        <f t="shared" si="7"/>
        <v>1</v>
      </c>
      <c r="I186">
        <f t="shared" si="8"/>
        <v>1</v>
      </c>
      <c r="J186" s="80">
        <v>43556</v>
      </c>
      <c r="K186">
        <v>4</v>
      </c>
      <c r="L186" t="s">
        <v>869</v>
      </c>
      <c r="M186">
        <v>3</v>
      </c>
    </row>
    <row r="187" spans="1:13" x14ac:dyDescent="0.3">
      <c r="A187" s="80">
        <v>43586</v>
      </c>
      <c r="B187" t="s">
        <v>869</v>
      </c>
      <c r="C187" t="s">
        <v>869</v>
      </c>
      <c r="D187">
        <v>24</v>
      </c>
      <c r="E187">
        <v>6</v>
      </c>
      <c r="F187">
        <v>38</v>
      </c>
      <c r="G187">
        <f t="shared" si="6"/>
        <v>1</v>
      </c>
      <c r="H187">
        <f t="shared" si="7"/>
        <v>1</v>
      </c>
      <c r="I187">
        <f t="shared" si="8"/>
        <v>1</v>
      </c>
      <c r="J187" s="80">
        <v>43586</v>
      </c>
      <c r="K187">
        <v>4</v>
      </c>
      <c r="L187" t="s">
        <v>869</v>
      </c>
      <c r="M187">
        <v>3</v>
      </c>
    </row>
    <row r="188" spans="1:13" x14ac:dyDescent="0.3">
      <c r="A188" s="80">
        <v>43617</v>
      </c>
      <c r="B188" t="s">
        <v>869</v>
      </c>
      <c r="C188" t="s">
        <v>869</v>
      </c>
      <c r="D188">
        <v>24</v>
      </c>
      <c r="E188">
        <v>5</v>
      </c>
      <c r="F188">
        <v>43</v>
      </c>
      <c r="G188">
        <f t="shared" si="6"/>
        <v>1</v>
      </c>
      <c r="H188">
        <f t="shared" si="7"/>
        <v>1</v>
      </c>
      <c r="I188">
        <f t="shared" si="8"/>
        <v>1</v>
      </c>
      <c r="J188" s="80">
        <v>43617</v>
      </c>
      <c r="K188">
        <v>3</v>
      </c>
      <c r="L188" t="s">
        <v>869</v>
      </c>
      <c r="M188">
        <v>4</v>
      </c>
    </row>
    <row r="189" spans="1:13" x14ac:dyDescent="0.3">
      <c r="A189" s="80">
        <v>43647</v>
      </c>
      <c r="B189" t="s">
        <v>869</v>
      </c>
      <c r="C189" t="s">
        <v>869</v>
      </c>
      <c r="D189">
        <v>24</v>
      </c>
      <c r="E189">
        <v>6</v>
      </c>
      <c r="F189">
        <v>39</v>
      </c>
      <c r="G189">
        <f t="shared" si="6"/>
        <v>1</v>
      </c>
      <c r="H189">
        <f t="shared" si="7"/>
        <v>1</v>
      </c>
      <c r="I189">
        <f t="shared" si="8"/>
        <v>1</v>
      </c>
      <c r="J189" s="80">
        <v>43647</v>
      </c>
      <c r="K189">
        <v>3</v>
      </c>
      <c r="L189" t="s">
        <v>869</v>
      </c>
      <c r="M189">
        <v>3</v>
      </c>
    </row>
    <row r="190" spans="1:13" x14ac:dyDescent="0.3">
      <c r="A190" s="80">
        <v>43678</v>
      </c>
      <c r="B190" t="s">
        <v>869</v>
      </c>
      <c r="C190" t="s">
        <v>869</v>
      </c>
      <c r="D190">
        <v>24</v>
      </c>
      <c r="E190">
        <v>6</v>
      </c>
      <c r="F190">
        <v>38</v>
      </c>
      <c r="G190">
        <f t="shared" si="6"/>
        <v>1</v>
      </c>
      <c r="H190">
        <f t="shared" si="7"/>
        <v>1</v>
      </c>
      <c r="I190">
        <f t="shared" si="8"/>
        <v>1</v>
      </c>
      <c r="J190" s="80">
        <v>43678</v>
      </c>
      <c r="K190">
        <v>4</v>
      </c>
      <c r="L190" t="s">
        <v>869</v>
      </c>
      <c r="M190">
        <v>3</v>
      </c>
    </row>
    <row r="191" spans="1:13" x14ac:dyDescent="0.3">
      <c r="A191" s="80">
        <v>43709</v>
      </c>
      <c r="B191" t="s">
        <v>869</v>
      </c>
      <c r="C191" t="s">
        <v>869</v>
      </c>
      <c r="D191">
        <v>25</v>
      </c>
      <c r="E191">
        <v>6</v>
      </c>
      <c r="F191">
        <v>37</v>
      </c>
      <c r="G191">
        <f t="shared" si="6"/>
        <v>1</v>
      </c>
      <c r="H191">
        <f t="shared" si="7"/>
        <v>1</v>
      </c>
      <c r="I191">
        <f t="shared" si="8"/>
        <v>1</v>
      </c>
      <c r="J191" s="80">
        <v>43709</v>
      </c>
      <c r="K191">
        <v>4</v>
      </c>
      <c r="L191" t="s">
        <v>869</v>
      </c>
      <c r="M191">
        <v>3</v>
      </c>
    </row>
    <row r="192" spans="1:13" x14ac:dyDescent="0.3">
      <c r="A192" s="80">
        <v>43739</v>
      </c>
      <c r="B192" t="s">
        <v>869</v>
      </c>
      <c r="C192" t="s">
        <v>869</v>
      </c>
      <c r="D192">
        <v>27</v>
      </c>
      <c r="E192">
        <v>6</v>
      </c>
      <c r="F192">
        <v>35</v>
      </c>
      <c r="G192">
        <f t="shared" si="6"/>
        <v>1</v>
      </c>
      <c r="H192">
        <f t="shared" si="7"/>
        <v>1</v>
      </c>
      <c r="I192">
        <f t="shared" si="8"/>
        <v>1</v>
      </c>
      <c r="J192" s="80">
        <v>43739</v>
      </c>
      <c r="K192">
        <v>4</v>
      </c>
      <c r="L192" t="s">
        <v>869</v>
      </c>
      <c r="M192">
        <v>3</v>
      </c>
    </row>
    <row r="193" spans="1:13" x14ac:dyDescent="0.3">
      <c r="A193" s="80">
        <v>43770</v>
      </c>
      <c r="B193" t="s">
        <v>869</v>
      </c>
      <c r="C193" t="s">
        <v>869</v>
      </c>
      <c r="D193">
        <v>26</v>
      </c>
      <c r="E193">
        <v>6</v>
      </c>
      <c r="F193">
        <v>41</v>
      </c>
      <c r="G193">
        <f t="shared" si="6"/>
        <v>1</v>
      </c>
      <c r="H193">
        <f t="shared" si="7"/>
        <v>1</v>
      </c>
      <c r="I193">
        <f t="shared" si="8"/>
        <v>1</v>
      </c>
      <c r="J193" s="80">
        <v>43770</v>
      </c>
      <c r="K193">
        <v>4</v>
      </c>
      <c r="L193" t="s">
        <v>869</v>
      </c>
      <c r="M193">
        <v>3</v>
      </c>
    </row>
    <row r="194" spans="1:13" x14ac:dyDescent="0.3">
      <c r="A194" s="80">
        <v>43800</v>
      </c>
      <c r="B194" t="s">
        <v>869</v>
      </c>
      <c r="C194" t="s">
        <v>869</v>
      </c>
      <c r="D194">
        <v>24</v>
      </c>
      <c r="E194">
        <v>5</v>
      </c>
      <c r="F194">
        <v>46</v>
      </c>
      <c r="G194">
        <f t="shared" si="6"/>
        <v>1</v>
      </c>
      <c r="H194">
        <f t="shared" si="7"/>
        <v>1</v>
      </c>
      <c r="I194">
        <f t="shared" si="8"/>
        <v>1</v>
      </c>
      <c r="J194" s="80">
        <v>43800</v>
      </c>
      <c r="K194">
        <v>4</v>
      </c>
      <c r="L194" t="s">
        <v>869</v>
      </c>
      <c r="M194">
        <v>3</v>
      </c>
    </row>
    <row r="195" spans="1:13" x14ac:dyDescent="0.3">
      <c r="A195" s="80">
        <v>43831</v>
      </c>
      <c r="B195" t="s">
        <v>869</v>
      </c>
      <c r="C195" t="s">
        <v>869</v>
      </c>
      <c r="D195">
        <v>25</v>
      </c>
      <c r="E195">
        <v>6</v>
      </c>
      <c r="F195">
        <v>41</v>
      </c>
      <c r="G195">
        <f t="shared" si="6"/>
        <v>1</v>
      </c>
      <c r="H195">
        <f t="shared" si="7"/>
        <v>1</v>
      </c>
      <c r="I195">
        <f t="shared" si="8"/>
        <v>1</v>
      </c>
      <c r="J195" s="80">
        <v>43831</v>
      </c>
      <c r="K195">
        <v>4</v>
      </c>
      <c r="L195" t="s">
        <v>869</v>
      </c>
      <c r="M195">
        <v>3</v>
      </c>
    </row>
    <row r="196" spans="1:13" x14ac:dyDescent="0.3">
      <c r="A196" s="80">
        <v>43862</v>
      </c>
      <c r="B196" t="s">
        <v>869</v>
      </c>
      <c r="C196" t="s">
        <v>869</v>
      </c>
      <c r="D196">
        <v>25</v>
      </c>
      <c r="E196">
        <v>6</v>
      </c>
      <c r="F196">
        <v>37</v>
      </c>
      <c r="G196">
        <f t="shared" ref="G196:G226" si="9">IF(C196=L196,1,0)</f>
        <v>1</v>
      </c>
      <c r="H196">
        <f t="shared" ref="H196:H226" si="10">IF(A196=J196,1,0)</f>
        <v>1</v>
      </c>
      <c r="I196">
        <f t="shared" ref="I196:I226" si="11">IF(G196+H196&lt;&gt;2,0,1)</f>
        <v>1</v>
      </c>
      <c r="J196" s="80">
        <v>43862</v>
      </c>
      <c r="K196">
        <v>4</v>
      </c>
      <c r="L196" t="s">
        <v>869</v>
      </c>
      <c r="M196">
        <v>3</v>
      </c>
    </row>
    <row r="197" spans="1:13" x14ac:dyDescent="0.3">
      <c r="A197" s="80">
        <v>43891</v>
      </c>
      <c r="B197" t="s">
        <v>869</v>
      </c>
      <c r="C197" t="s">
        <v>869</v>
      </c>
      <c r="D197">
        <v>38</v>
      </c>
      <c r="E197">
        <v>5</v>
      </c>
      <c r="F197">
        <v>36</v>
      </c>
      <c r="G197">
        <f t="shared" si="9"/>
        <v>1</v>
      </c>
      <c r="H197">
        <f t="shared" si="10"/>
        <v>1</v>
      </c>
      <c r="I197">
        <f t="shared" si="11"/>
        <v>1</v>
      </c>
      <c r="J197" s="80">
        <v>43891</v>
      </c>
      <c r="K197">
        <v>3</v>
      </c>
      <c r="L197" t="s">
        <v>869</v>
      </c>
      <c r="M197">
        <v>3</v>
      </c>
    </row>
    <row r="198" spans="1:13" x14ac:dyDescent="0.3">
      <c r="A198" s="80">
        <v>43922</v>
      </c>
      <c r="B198" t="s">
        <v>869</v>
      </c>
      <c r="C198" t="s">
        <v>869</v>
      </c>
      <c r="D198">
        <v>40</v>
      </c>
      <c r="E198">
        <v>5</v>
      </c>
      <c r="F198">
        <v>37</v>
      </c>
      <c r="G198">
        <f t="shared" si="9"/>
        <v>1</v>
      </c>
      <c r="H198">
        <f t="shared" si="10"/>
        <v>1</v>
      </c>
      <c r="I198">
        <f t="shared" si="11"/>
        <v>1</v>
      </c>
      <c r="J198" s="80">
        <v>43922</v>
      </c>
      <c r="K198">
        <v>3</v>
      </c>
      <c r="L198" t="s">
        <v>869</v>
      </c>
      <c r="M198">
        <v>4</v>
      </c>
    </row>
    <row r="199" spans="1:13" x14ac:dyDescent="0.3">
      <c r="A199" s="80">
        <v>43952</v>
      </c>
      <c r="B199" t="s">
        <v>869</v>
      </c>
      <c r="C199" t="s">
        <v>869</v>
      </c>
      <c r="D199">
        <v>33</v>
      </c>
      <c r="E199">
        <v>5</v>
      </c>
      <c r="F199">
        <v>38</v>
      </c>
      <c r="G199">
        <f t="shared" si="9"/>
        <v>1</v>
      </c>
      <c r="H199">
        <f t="shared" si="10"/>
        <v>1</v>
      </c>
      <c r="I199">
        <f t="shared" si="11"/>
        <v>1</v>
      </c>
      <c r="J199" s="80">
        <v>43952</v>
      </c>
      <c r="K199">
        <v>3</v>
      </c>
      <c r="L199" t="s">
        <v>869</v>
      </c>
      <c r="M199">
        <v>4</v>
      </c>
    </row>
    <row r="200" spans="1:13" x14ac:dyDescent="0.3">
      <c r="A200" s="80">
        <v>43983</v>
      </c>
      <c r="B200" t="s">
        <v>869</v>
      </c>
      <c r="C200" t="s">
        <v>869</v>
      </c>
      <c r="D200">
        <v>32</v>
      </c>
      <c r="E200">
        <v>5</v>
      </c>
      <c r="F200">
        <v>38</v>
      </c>
      <c r="G200">
        <f t="shared" si="9"/>
        <v>1</v>
      </c>
      <c r="H200">
        <f t="shared" si="10"/>
        <v>1</v>
      </c>
      <c r="I200">
        <f t="shared" si="11"/>
        <v>1</v>
      </c>
      <c r="J200" s="80">
        <v>43983</v>
      </c>
      <c r="K200">
        <v>3</v>
      </c>
      <c r="L200" t="s">
        <v>869</v>
      </c>
      <c r="M200">
        <v>4</v>
      </c>
    </row>
    <row r="201" spans="1:13" x14ac:dyDescent="0.3">
      <c r="A201" s="80">
        <v>44013</v>
      </c>
      <c r="B201" t="s">
        <v>869</v>
      </c>
      <c r="C201" t="s">
        <v>869</v>
      </c>
      <c r="D201">
        <v>33</v>
      </c>
      <c r="E201">
        <v>5</v>
      </c>
      <c r="F201">
        <v>37</v>
      </c>
      <c r="G201">
        <f t="shared" si="9"/>
        <v>1</v>
      </c>
      <c r="H201">
        <f t="shared" si="10"/>
        <v>1</v>
      </c>
      <c r="I201">
        <f t="shared" si="11"/>
        <v>1</v>
      </c>
      <c r="J201" s="80">
        <v>44013</v>
      </c>
      <c r="K201">
        <v>3</v>
      </c>
      <c r="L201" t="s">
        <v>869</v>
      </c>
      <c r="M201">
        <v>3</v>
      </c>
    </row>
    <row r="202" spans="1:13" x14ac:dyDescent="0.3">
      <c r="A202" s="80">
        <v>44044</v>
      </c>
      <c r="B202" t="s">
        <v>869</v>
      </c>
      <c r="C202" t="s">
        <v>869</v>
      </c>
      <c r="D202">
        <v>33</v>
      </c>
      <c r="E202">
        <v>5</v>
      </c>
      <c r="F202">
        <v>34</v>
      </c>
      <c r="G202">
        <f t="shared" si="9"/>
        <v>1</v>
      </c>
      <c r="H202">
        <f t="shared" si="10"/>
        <v>1</v>
      </c>
      <c r="I202">
        <f t="shared" si="11"/>
        <v>1</v>
      </c>
      <c r="J202" s="80">
        <v>44044</v>
      </c>
      <c r="K202">
        <v>3</v>
      </c>
      <c r="L202" t="s">
        <v>869</v>
      </c>
      <c r="M202">
        <v>3</v>
      </c>
    </row>
    <row r="203" spans="1:13" x14ac:dyDescent="0.3">
      <c r="A203" s="80">
        <v>44075</v>
      </c>
      <c r="B203" t="s">
        <v>869</v>
      </c>
      <c r="C203" t="s">
        <v>869</v>
      </c>
      <c r="D203">
        <v>33</v>
      </c>
      <c r="E203">
        <v>5</v>
      </c>
      <c r="F203">
        <v>33</v>
      </c>
      <c r="G203">
        <f t="shared" si="9"/>
        <v>1</v>
      </c>
      <c r="H203">
        <f t="shared" si="10"/>
        <v>1</v>
      </c>
      <c r="I203">
        <f t="shared" si="11"/>
        <v>1</v>
      </c>
      <c r="J203" s="80">
        <v>44075</v>
      </c>
      <c r="K203">
        <v>3</v>
      </c>
      <c r="L203" t="s">
        <v>869</v>
      </c>
      <c r="M203">
        <v>3</v>
      </c>
    </row>
    <row r="204" spans="1:13" x14ac:dyDescent="0.3">
      <c r="A204" s="80">
        <v>44105</v>
      </c>
      <c r="B204" t="s">
        <v>869</v>
      </c>
      <c r="C204" t="s">
        <v>869</v>
      </c>
      <c r="D204">
        <v>31</v>
      </c>
      <c r="E204">
        <v>5</v>
      </c>
      <c r="F204">
        <v>35</v>
      </c>
      <c r="G204">
        <f t="shared" si="9"/>
        <v>1</v>
      </c>
      <c r="H204">
        <f t="shared" si="10"/>
        <v>1</v>
      </c>
      <c r="I204">
        <f t="shared" si="11"/>
        <v>1</v>
      </c>
      <c r="J204" s="80">
        <v>44105</v>
      </c>
      <c r="K204">
        <v>3</v>
      </c>
      <c r="L204" t="s">
        <v>869</v>
      </c>
      <c r="M204">
        <v>3</v>
      </c>
    </row>
    <row r="205" spans="1:13" x14ac:dyDescent="0.3">
      <c r="A205" s="80">
        <v>44136</v>
      </c>
      <c r="B205" t="s">
        <v>869</v>
      </c>
      <c r="C205" t="s">
        <v>869</v>
      </c>
      <c r="D205">
        <v>28</v>
      </c>
      <c r="E205">
        <v>4</v>
      </c>
      <c r="F205">
        <v>38</v>
      </c>
      <c r="G205">
        <f t="shared" si="9"/>
        <v>1</v>
      </c>
      <c r="H205">
        <f t="shared" si="10"/>
        <v>1</v>
      </c>
      <c r="I205">
        <f t="shared" si="11"/>
        <v>1</v>
      </c>
      <c r="J205" s="80">
        <v>44136</v>
      </c>
      <c r="K205">
        <v>3</v>
      </c>
      <c r="L205" t="s">
        <v>869</v>
      </c>
      <c r="M205">
        <v>3</v>
      </c>
    </row>
    <row r="206" spans="1:13" x14ac:dyDescent="0.3">
      <c r="A206" s="80">
        <v>44166</v>
      </c>
      <c r="B206" t="s">
        <v>869</v>
      </c>
      <c r="C206" t="s">
        <v>869</v>
      </c>
      <c r="D206">
        <v>30</v>
      </c>
      <c r="E206">
        <v>5</v>
      </c>
      <c r="F206">
        <v>42</v>
      </c>
      <c r="G206">
        <f t="shared" si="9"/>
        <v>1</v>
      </c>
      <c r="H206">
        <f t="shared" si="10"/>
        <v>1</v>
      </c>
      <c r="I206">
        <f t="shared" si="11"/>
        <v>1</v>
      </c>
      <c r="J206" s="80">
        <v>44166</v>
      </c>
      <c r="K206">
        <v>3</v>
      </c>
      <c r="L206" t="s">
        <v>869</v>
      </c>
      <c r="M206">
        <v>3</v>
      </c>
    </row>
    <row r="207" spans="1:13" x14ac:dyDescent="0.3">
      <c r="A207" s="80">
        <v>44197</v>
      </c>
      <c r="B207" t="s">
        <v>869</v>
      </c>
      <c r="C207">
        <v>1</v>
      </c>
      <c r="D207">
        <v>31</v>
      </c>
      <c r="E207">
        <v>5</v>
      </c>
      <c r="F207">
        <v>39</v>
      </c>
      <c r="G207">
        <f t="shared" si="9"/>
        <v>1</v>
      </c>
      <c r="H207">
        <f t="shared" si="10"/>
        <v>1</v>
      </c>
      <c r="I207">
        <f t="shared" si="11"/>
        <v>1</v>
      </c>
      <c r="J207" s="80">
        <v>44197</v>
      </c>
      <c r="K207">
        <v>3</v>
      </c>
      <c r="L207">
        <v>1</v>
      </c>
      <c r="M207">
        <v>3</v>
      </c>
    </row>
    <row r="208" spans="1:13" x14ac:dyDescent="0.3">
      <c r="A208" s="80">
        <v>44228</v>
      </c>
      <c r="B208" t="s">
        <v>869</v>
      </c>
      <c r="C208">
        <v>3</v>
      </c>
      <c r="D208">
        <v>31</v>
      </c>
      <c r="E208">
        <v>5</v>
      </c>
      <c r="F208">
        <v>35</v>
      </c>
      <c r="G208">
        <f t="shared" si="9"/>
        <v>1</v>
      </c>
      <c r="H208">
        <f t="shared" si="10"/>
        <v>1</v>
      </c>
      <c r="I208">
        <f t="shared" si="11"/>
        <v>1</v>
      </c>
      <c r="J208" s="80">
        <v>44228</v>
      </c>
      <c r="K208">
        <v>3</v>
      </c>
      <c r="L208">
        <v>3</v>
      </c>
      <c r="M208">
        <v>3</v>
      </c>
    </row>
    <row r="209" spans="1:13" x14ac:dyDescent="0.3">
      <c r="A209" s="80">
        <v>44256</v>
      </c>
      <c r="B209" t="s">
        <v>869</v>
      </c>
      <c r="C209">
        <v>22</v>
      </c>
      <c r="D209">
        <v>34</v>
      </c>
      <c r="E209">
        <v>5</v>
      </c>
      <c r="F209">
        <v>35</v>
      </c>
      <c r="G209">
        <f t="shared" si="9"/>
        <v>1</v>
      </c>
      <c r="H209">
        <f t="shared" si="10"/>
        <v>1</v>
      </c>
      <c r="I209">
        <f t="shared" si="11"/>
        <v>1</v>
      </c>
      <c r="J209" s="80">
        <v>44256</v>
      </c>
      <c r="K209">
        <v>3</v>
      </c>
      <c r="L209">
        <v>22</v>
      </c>
      <c r="M209">
        <v>4</v>
      </c>
    </row>
    <row r="210" spans="1:13" x14ac:dyDescent="0.3">
      <c r="A210" s="80">
        <v>44287</v>
      </c>
      <c r="B210">
        <v>1</v>
      </c>
      <c r="C210">
        <v>17</v>
      </c>
      <c r="D210">
        <v>32</v>
      </c>
      <c r="E210">
        <v>5</v>
      </c>
      <c r="F210">
        <v>35</v>
      </c>
      <c r="G210">
        <f t="shared" si="9"/>
        <v>1</v>
      </c>
      <c r="H210">
        <f t="shared" si="10"/>
        <v>1</v>
      </c>
      <c r="I210">
        <f t="shared" si="11"/>
        <v>1</v>
      </c>
      <c r="J210" s="80">
        <v>44287</v>
      </c>
      <c r="K210">
        <v>3</v>
      </c>
      <c r="L210">
        <v>17</v>
      </c>
      <c r="M210">
        <v>4</v>
      </c>
    </row>
    <row r="211" spans="1:13" x14ac:dyDescent="0.3">
      <c r="A211" s="80">
        <v>44317</v>
      </c>
      <c r="B211">
        <v>1</v>
      </c>
      <c r="C211">
        <v>12</v>
      </c>
      <c r="D211">
        <v>33</v>
      </c>
      <c r="E211">
        <v>5</v>
      </c>
      <c r="F211">
        <v>33</v>
      </c>
      <c r="G211">
        <f t="shared" si="9"/>
        <v>1</v>
      </c>
      <c r="H211">
        <f t="shared" si="10"/>
        <v>1</v>
      </c>
      <c r="I211">
        <f t="shared" si="11"/>
        <v>1</v>
      </c>
      <c r="J211" s="80">
        <v>44317</v>
      </c>
      <c r="K211">
        <v>3</v>
      </c>
      <c r="L211">
        <v>12</v>
      </c>
      <c r="M211">
        <v>4</v>
      </c>
    </row>
    <row r="212" spans="1:13" x14ac:dyDescent="0.3">
      <c r="A212" s="80">
        <v>44348</v>
      </c>
      <c r="B212" t="s">
        <v>869</v>
      </c>
      <c r="C212">
        <v>7</v>
      </c>
      <c r="D212">
        <v>31</v>
      </c>
      <c r="E212">
        <v>5</v>
      </c>
      <c r="F212">
        <v>33</v>
      </c>
      <c r="G212">
        <f t="shared" si="9"/>
        <v>1</v>
      </c>
      <c r="H212">
        <f t="shared" si="10"/>
        <v>1</v>
      </c>
      <c r="I212">
        <f t="shared" si="11"/>
        <v>1</v>
      </c>
      <c r="J212" s="80">
        <v>44348</v>
      </c>
      <c r="K212">
        <v>3</v>
      </c>
      <c r="L212">
        <v>7</v>
      </c>
      <c r="M212">
        <v>5</v>
      </c>
    </row>
    <row r="213" spans="1:13" x14ac:dyDescent="0.3">
      <c r="A213" s="80">
        <v>44378</v>
      </c>
      <c r="B213" t="s">
        <v>869</v>
      </c>
      <c r="C213">
        <v>7</v>
      </c>
      <c r="D213">
        <v>33</v>
      </c>
      <c r="E213">
        <v>5</v>
      </c>
      <c r="F213">
        <v>34</v>
      </c>
      <c r="G213">
        <f t="shared" si="9"/>
        <v>1</v>
      </c>
      <c r="H213">
        <f t="shared" si="10"/>
        <v>1</v>
      </c>
      <c r="I213">
        <f t="shared" si="11"/>
        <v>1</v>
      </c>
      <c r="J213" s="80">
        <v>44378</v>
      </c>
      <c r="K213">
        <v>3</v>
      </c>
      <c r="L213">
        <v>7</v>
      </c>
      <c r="M213">
        <v>5</v>
      </c>
    </row>
    <row r="214" spans="1:13" x14ac:dyDescent="0.3">
      <c r="A214" s="80">
        <v>44409</v>
      </c>
      <c r="B214">
        <v>1</v>
      </c>
      <c r="C214">
        <v>16</v>
      </c>
      <c r="D214">
        <v>36</v>
      </c>
      <c r="E214">
        <v>5</v>
      </c>
      <c r="F214">
        <v>33</v>
      </c>
      <c r="G214">
        <f t="shared" si="9"/>
        <v>1</v>
      </c>
      <c r="H214">
        <f t="shared" si="10"/>
        <v>1</v>
      </c>
      <c r="I214">
        <f t="shared" si="11"/>
        <v>1</v>
      </c>
      <c r="J214" s="80">
        <v>44409</v>
      </c>
      <c r="K214">
        <v>3</v>
      </c>
      <c r="L214">
        <v>16</v>
      </c>
      <c r="M214">
        <v>4</v>
      </c>
    </row>
    <row r="215" spans="1:13" x14ac:dyDescent="0.3">
      <c r="A215" s="80">
        <v>44440</v>
      </c>
      <c r="B215">
        <v>1</v>
      </c>
      <c r="C215">
        <v>22</v>
      </c>
      <c r="D215">
        <v>34</v>
      </c>
      <c r="E215">
        <v>5</v>
      </c>
      <c r="F215">
        <v>32</v>
      </c>
      <c r="G215">
        <f t="shared" si="9"/>
        <v>1</v>
      </c>
      <c r="H215">
        <f t="shared" si="10"/>
        <v>1</v>
      </c>
      <c r="I215">
        <f t="shared" si="11"/>
        <v>1</v>
      </c>
      <c r="J215" s="80">
        <v>44440</v>
      </c>
      <c r="K215">
        <v>3</v>
      </c>
      <c r="L215">
        <v>22</v>
      </c>
      <c r="M215">
        <v>4</v>
      </c>
    </row>
    <row r="216" spans="1:13" x14ac:dyDescent="0.3">
      <c r="A216" s="80">
        <v>44470</v>
      </c>
      <c r="B216">
        <v>7</v>
      </c>
      <c r="C216">
        <v>25</v>
      </c>
      <c r="D216">
        <v>34</v>
      </c>
      <c r="E216">
        <v>5</v>
      </c>
      <c r="F216">
        <v>34</v>
      </c>
      <c r="G216">
        <f t="shared" si="9"/>
        <v>1</v>
      </c>
      <c r="H216">
        <f t="shared" si="10"/>
        <v>1</v>
      </c>
      <c r="I216">
        <f t="shared" si="11"/>
        <v>1</v>
      </c>
      <c r="J216" s="80">
        <v>44470</v>
      </c>
      <c r="K216">
        <v>3</v>
      </c>
      <c r="L216">
        <v>25</v>
      </c>
      <c r="M216">
        <v>4</v>
      </c>
    </row>
    <row r="217" spans="1:13" x14ac:dyDescent="0.3">
      <c r="A217" s="80">
        <v>44501</v>
      </c>
      <c r="B217">
        <v>14</v>
      </c>
      <c r="C217">
        <v>44</v>
      </c>
      <c r="D217">
        <v>37</v>
      </c>
      <c r="E217">
        <v>5</v>
      </c>
      <c r="F217">
        <v>37</v>
      </c>
      <c r="G217">
        <f t="shared" si="9"/>
        <v>1</v>
      </c>
      <c r="H217">
        <f t="shared" si="10"/>
        <v>1</v>
      </c>
      <c r="I217">
        <f t="shared" si="11"/>
        <v>1</v>
      </c>
      <c r="J217" s="80">
        <v>44501</v>
      </c>
      <c r="K217">
        <v>3</v>
      </c>
      <c r="L217">
        <v>44</v>
      </c>
      <c r="M217">
        <v>8</v>
      </c>
    </row>
    <row r="218" spans="1:13" x14ac:dyDescent="0.3">
      <c r="A218" s="80">
        <v>44531</v>
      </c>
      <c r="B218">
        <v>15</v>
      </c>
      <c r="C218">
        <v>57</v>
      </c>
      <c r="D218">
        <v>38</v>
      </c>
      <c r="E218">
        <v>5</v>
      </c>
      <c r="F218">
        <v>47</v>
      </c>
      <c r="G218">
        <f t="shared" si="9"/>
        <v>1</v>
      </c>
      <c r="H218">
        <f t="shared" si="10"/>
        <v>1</v>
      </c>
      <c r="I218">
        <f t="shared" si="11"/>
        <v>1</v>
      </c>
      <c r="J218" s="80">
        <v>44531</v>
      </c>
      <c r="K218">
        <v>3</v>
      </c>
      <c r="L218">
        <v>57</v>
      </c>
      <c r="M218">
        <v>8</v>
      </c>
    </row>
    <row r="219" spans="1:13" x14ac:dyDescent="0.3">
      <c r="A219" s="80">
        <v>44562</v>
      </c>
      <c r="B219">
        <v>18</v>
      </c>
      <c r="C219">
        <v>100</v>
      </c>
      <c r="D219">
        <v>40</v>
      </c>
      <c r="E219">
        <v>6</v>
      </c>
      <c r="F219">
        <v>47</v>
      </c>
      <c r="G219">
        <f t="shared" si="9"/>
        <v>1</v>
      </c>
      <c r="H219">
        <f t="shared" si="10"/>
        <v>1</v>
      </c>
      <c r="I219">
        <f t="shared" si="11"/>
        <v>1</v>
      </c>
      <c r="J219" s="80">
        <v>44562</v>
      </c>
      <c r="K219">
        <v>4</v>
      </c>
      <c r="L219">
        <v>100</v>
      </c>
      <c r="M219">
        <v>8</v>
      </c>
    </row>
    <row r="220" spans="1:13" x14ac:dyDescent="0.3">
      <c r="A220" s="80">
        <v>44593</v>
      </c>
      <c r="B220">
        <v>13</v>
      </c>
      <c r="C220">
        <v>72</v>
      </c>
      <c r="D220">
        <v>40</v>
      </c>
      <c r="E220">
        <v>7</v>
      </c>
      <c r="F220">
        <v>41</v>
      </c>
      <c r="G220">
        <f t="shared" si="9"/>
        <v>1</v>
      </c>
      <c r="H220">
        <f t="shared" si="10"/>
        <v>1</v>
      </c>
      <c r="I220">
        <f t="shared" si="11"/>
        <v>1</v>
      </c>
      <c r="J220" s="80">
        <v>44593</v>
      </c>
      <c r="K220">
        <v>4</v>
      </c>
      <c r="L220">
        <v>72</v>
      </c>
      <c r="M220">
        <v>7</v>
      </c>
    </row>
    <row r="221" spans="1:13" x14ac:dyDescent="0.3">
      <c r="A221" s="80">
        <v>44621</v>
      </c>
      <c r="B221">
        <v>9</v>
      </c>
      <c r="C221">
        <v>45</v>
      </c>
      <c r="D221">
        <v>42</v>
      </c>
      <c r="E221">
        <v>7</v>
      </c>
      <c r="F221">
        <v>37</v>
      </c>
      <c r="G221">
        <f t="shared" si="9"/>
        <v>1</v>
      </c>
      <c r="H221">
        <f t="shared" si="10"/>
        <v>1</v>
      </c>
      <c r="I221">
        <f t="shared" si="11"/>
        <v>1</v>
      </c>
      <c r="J221" s="80">
        <v>44621</v>
      </c>
      <c r="K221">
        <v>4</v>
      </c>
      <c r="L221">
        <v>45</v>
      </c>
      <c r="M221">
        <v>7</v>
      </c>
    </row>
    <row r="222" spans="1:13" x14ac:dyDescent="0.3">
      <c r="A222" s="80">
        <v>44652</v>
      </c>
      <c r="B222">
        <v>8</v>
      </c>
      <c r="C222">
        <v>43</v>
      </c>
      <c r="D222">
        <v>44</v>
      </c>
      <c r="E222">
        <v>6</v>
      </c>
      <c r="F222">
        <v>37</v>
      </c>
      <c r="G222">
        <f t="shared" si="9"/>
        <v>1</v>
      </c>
      <c r="H222">
        <f t="shared" si="10"/>
        <v>1</v>
      </c>
      <c r="I222">
        <f t="shared" si="11"/>
        <v>1</v>
      </c>
      <c r="J222" s="80">
        <v>44652</v>
      </c>
      <c r="K222">
        <v>4</v>
      </c>
      <c r="L222">
        <v>43</v>
      </c>
      <c r="M222">
        <v>7</v>
      </c>
    </row>
    <row r="223" spans="1:13" x14ac:dyDescent="0.3">
      <c r="A223" s="80">
        <v>44682</v>
      </c>
      <c r="B223">
        <v>6</v>
      </c>
      <c r="C223">
        <v>32</v>
      </c>
      <c r="D223">
        <v>42</v>
      </c>
      <c r="E223">
        <v>6</v>
      </c>
      <c r="F223">
        <v>35</v>
      </c>
      <c r="G223">
        <f t="shared" si="9"/>
        <v>1</v>
      </c>
      <c r="H223">
        <f t="shared" si="10"/>
        <v>1</v>
      </c>
      <c r="I223">
        <f t="shared" si="11"/>
        <v>1</v>
      </c>
      <c r="J223" s="80">
        <v>44682</v>
      </c>
      <c r="K223">
        <v>4</v>
      </c>
      <c r="L223">
        <v>32</v>
      </c>
      <c r="M223">
        <v>6</v>
      </c>
    </row>
    <row r="224" spans="1:13" x14ac:dyDescent="0.3">
      <c r="A224" s="80">
        <v>44713</v>
      </c>
      <c r="B224">
        <v>5</v>
      </c>
      <c r="C224">
        <v>23</v>
      </c>
      <c r="D224">
        <v>39</v>
      </c>
      <c r="E224">
        <v>6</v>
      </c>
      <c r="F224">
        <v>37</v>
      </c>
      <c r="G224">
        <f t="shared" si="9"/>
        <v>1</v>
      </c>
      <c r="H224">
        <f t="shared" si="10"/>
        <v>1</v>
      </c>
      <c r="I224">
        <f t="shared" si="11"/>
        <v>1</v>
      </c>
      <c r="J224" s="80">
        <v>44713</v>
      </c>
      <c r="K224">
        <v>4</v>
      </c>
      <c r="L224">
        <v>23</v>
      </c>
      <c r="M224">
        <v>5</v>
      </c>
    </row>
    <row r="225" spans="1:13" x14ac:dyDescent="0.3">
      <c r="A225" s="80">
        <v>44743</v>
      </c>
      <c r="B225">
        <v>4</v>
      </c>
      <c r="C225">
        <v>18</v>
      </c>
      <c r="D225">
        <v>40</v>
      </c>
      <c r="E225">
        <v>5</v>
      </c>
      <c r="F225">
        <v>36</v>
      </c>
      <c r="G225">
        <f t="shared" si="9"/>
        <v>1</v>
      </c>
      <c r="H225">
        <f t="shared" si="10"/>
        <v>1</v>
      </c>
      <c r="I225">
        <f t="shared" si="11"/>
        <v>1</v>
      </c>
      <c r="J225" s="80">
        <v>44743</v>
      </c>
      <c r="K225">
        <v>3</v>
      </c>
      <c r="L225">
        <v>18</v>
      </c>
      <c r="M225">
        <v>5</v>
      </c>
    </row>
    <row r="226" spans="1:13" x14ac:dyDescent="0.3">
      <c r="A226" s="80">
        <v>44774</v>
      </c>
      <c r="B226">
        <v>4</v>
      </c>
      <c r="C226">
        <v>16</v>
      </c>
      <c r="D226">
        <v>40</v>
      </c>
      <c r="E226">
        <v>5</v>
      </c>
      <c r="F226">
        <v>36</v>
      </c>
      <c r="G226">
        <f t="shared" si="9"/>
        <v>1</v>
      </c>
      <c r="H226">
        <f t="shared" si="10"/>
        <v>1</v>
      </c>
      <c r="I226">
        <f t="shared" si="11"/>
        <v>1</v>
      </c>
      <c r="J226" s="80">
        <v>44774</v>
      </c>
      <c r="K226">
        <v>3</v>
      </c>
      <c r="L226">
        <v>16</v>
      </c>
      <c r="M226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77D9-E894-40E2-952D-7D9A090B5527}">
  <sheetPr>
    <tabColor rgb="FF92D050"/>
  </sheetPr>
  <dimension ref="A1:AC219"/>
  <sheetViews>
    <sheetView zoomScale="30" zoomScaleNormal="30" workbookViewId="0"/>
  </sheetViews>
  <sheetFormatPr defaultRowHeight="14.4" x14ac:dyDescent="0.3"/>
  <sheetData>
    <row r="1" spans="1:29" x14ac:dyDescent="0.3">
      <c r="A1">
        <v>1</v>
      </c>
      <c r="AC1">
        <v>7</v>
      </c>
    </row>
    <row r="45" spans="1:29" x14ac:dyDescent="0.3">
      <c r="A45">
        <v>2</v>
      </c>
    </row>
    <row r="46" spans="1:29" x14ac:dyDescent="0.3">
      <c r="AC46">
        <v>8</v>
      </c>
    </row>
    <row r="86" spans="1:1" x14ac:dyDescent="0.3">
      <c r="A86">
        <v>3</v>
      </c>
    </row>
    <row r="130" spans="1:1" x14ac:dyDescent="0.3">
      <c r="A130">
        <v>4</v>
      </c>
    </row>
    <row r="175" spans="1:1" x14ac:dyDescent="0.3">
      <c r="A175">
        <v>5</v>
      </c>
    </row>
    <row r="219" spans="1:1" x14ac:dyDescent="0.3">
      <c r="A219">
        <v>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EBBC-C903-4EA2-B6A2-1CCB90CC90D3}">
  <dimension ref="A1:AG455"/>
  <sheetViews>
    <sheetView zoomScale="80" zoomScaleNormal="80" workbookViewId="0"/>
  </sheetViews>
  <sheetFormatPr defaultRowHeight="14.4" x14ac:dyDescent="0.3"/>
  <cols>
    <col min="1" max="1" width="24.33203125" bestFit="1" customWidth="1"/>
    <col min="2" max="2" width="14.21875" bestFit="1" customWidth="1"/>
    <col min="3" max="3" width="18.77734375" bestFit="1" customWidth="1"/>
    <col min="4" max="4" width="16.6640625" customWidth="1"/>
    <col min="5" max="5" width="23.33203125" customWidth="1"/>
    <col min="6" max="6" width="18.88671875" bestFit="1" customWidth="1"/>
    <col min="7" max="8" width="17" customWidth="1"/>
    <col min="9" max="9" width="13.33203125" customWidth="1"/>
    <col min="10" max="10" width="13.33203125" bestFit="1" customWidth="1"/>
    <col min="11" max="11" width="18.44140625" bestFit="1" customWidth="1"/>
    <col min="12" max="12" width="13.88671875" bestFit="1" customWidth="1"/>
    <col min="13" max="13" width="13.5546875" bestFit="1" customWidth="1"/>
    <col min="14" max="14" width="18.5546875" bestFit="1" customWidth="1"/>
    <col min="15" max="15" width="18.77734375" bestFit="1" customWidth="1"/>
    <col min="16" max="16" width="18.5546875" bestFit="1" customWidth="1"/>
    <col min="17" max="17" width="13.33203125" bestFit="1" customWidth="1"/>
    <col min="18" max="18" width="18.21875" bestFit="1" customWidth="1"/>
    <col min="19" max="19" width="13.6640625" bestFit="1" customWidth="1"/>
    <col min="20" max="20" width="13.44140625" bestFit="1" customWidth="1"/>
    <col min="21" max="21" width="17.77734375" customWidth="1"/>
    <col min="22" max="22" width="13.33203125" bestFit="1" customWidth="1"/>
    <col min="23" max="23" width="17.88671875" customWidth="1"/>
    <col min="34" max="34" width="18.21875" bestFit="1" customWidth="1"/>
  </cols>
  <sheetData>
    <row r="1" spans="1:33" x14ac:dyDescent="0.3">
      <c r="A1" t="s">
        <v>290</v>
      </c>
      <c r="B1" t="s">
        <v>288</v>
      </c>
      <c r="C1" t="s">
        <v>287</v>
      </c>
      <c r="D1" t="s">
        <v>286</v>
      </c>
      <c r="E1" t="s">
        <v>285</v>
      </c>
      <c r="F1" t="s">
        <v>289</v>
      </c>
      <c r="G1" t="s">
        <v>332</v>
      </c>
      <c r="H1" t="s">
        <v>376</v>
      </c>
    </row>
    <row r="2" spans="1:33" ht="15" thickBot="1" x14ac:dyDescent="0.35">
      <c r="K2" s="37"/>
      <c r="L2" s="38"/>
      <c r="M2" s="38"/>
    </row>
    <row r="3" spans="1:33" ht="15" thickBot="1" x14ac:dyDescent="0.35">
      <c r="K3" s="87" t="s">
        <v>357</v>
      </c>
      <c r="L3" s="88"/>
      <c r="M3" s="88"/>
      <c r="N3" s="88"/>
      <c r="O3" s="88"/>
      <c r="P3" s="89"/>
      <c r="S3" s="74" t="s">
        <v>348</v>
      </c>
      <c r="T3" s="75"/>
      <c r="U3" s="76"/>
      <c r="V3" s="74" t="s">
        <v>349</v>
      </c>
      <c r="W3" s="75"/>
      <c r="X3" s="76"/>
      <c r="Y3" s="74" t="s">
        <v>351</v>
      </c>
      <c r="Z3" s="75"/>
      <c r="AA3" s="76"/>
      <c r="AB3" s="74" t="s">
        <v>347</v>
      </c>
      <c r="AC3" s="75"/>
      <c r="AD3" s="90" t="s">
        <v>352</v>
      </c>
      <c r="AE3" s="90"/>
      <c r="AF3" s="90"/>
      <c r="AG3" s="91"/>
    </row>
    <row r="4" spans="1:33" x14ac:dyDescent="0.3">
      <c r="A4" s="2" t="s">
        <v>283</v>
      </c>
      <c r="B4" s="2" t="s">
        <v>288</v>
      </c>
      <c r="C4" s="2" t="s">
        <v>287</v>
      </c>
      <c r="D4" s="2" t="s">
        <v>286</v>
      </c>
      <c r="E4" s="2" t="s">
        <v>285</v>
      </c>
      <c r="F4" s="2" t="s">
        <v>284</v>
      </c>
      <c r="G4" s="2" t="s">
        <v>332</v>
      </c>
      <c r="H4" t="s">
        <v>377</v>
      </c>
      <c r="I4" s="2"/>
      <c r="K4" s="47" t="s">
        <v>348</v>
      </c>
      <c r="L4" s="48" t="s">
        <v>353</v>
      </c>
      <c r="M4" s="48" t="s">
        <v>354</v>
      </c>
      <c r="N4" s="48" t="s">
        <v>355</v>
      </c>
      <c r="O4" s="49" t="s">
        <v>352</v>
      </c>
      <c r="P4" s="50" t="s">
        <v>356</v>
      </c>
      <c r="S4" s="22" t="s">
        <v>283</v>
      </c>
      <c r="T4" s="19" t="s">
        <v>346</v>
      </c>
      <c r="U4" s="23" t="s">
        <v>348</v>
      </c>
      <c r="V4" s="30" t="s">
        <v>283</v>
      </c>
      <c r="W4" s="21" t="s">
        <v>346</v>
      </c>
      <c r="X4" s="31" t="s">
        <v>353</v>
      </c>
      <c r="Y4" s="22" t="s">
        <v>283</v>
      </c>
      <c r="Z4" s="19" t="s">
        <v>350</v>
      </c>
      <c r="AA4" s="31" t="s">
        <v>354</v>
      </c>
      <c r="AB4" s="30" t="s">
        <v>283</v>
      </c>
      <c r="AC4" s="20" t="s">
        <v>346</v>
      </c>
      <c r="AD4" s="31" t="s">
        <v>355</v>
      </c>
      <c r="AE4" s="22" t="s">
        <v>283</v>
      </c>
      <c r="AF4" s="20" t="s">
        <v>350</v>
      </c>
      <c r="AG4" s="31" t="s">
        <v>352</v>
      </c>
    </row>
    <row r="5" spans="1:33" x14ac:dyDescent="0.3">
      <c r="A5" s="2" t="s">
        <v>277</v>
      </c>
      <c r="B5" s="1">
        <v>1</v>
      </c>
      <c r="C5" s="1" t="s">
        <v>4</v>
      </c>
      <c r="D5" s="1">
        <v>0</v>
      </c>
      <c r="E5" s="1" t="s">
        <v>135</v>
      </c>
      <c r="F5" s="1" t="s">
        <v>137</v>
      </c>
      <c r="G5" s="2">
        <v>0</v>
      </c>
      <c r="H5" s="2">
        <v>17.277777777777779</v>
      </c>
      <c r="I5" s="2"/>
      <c r="K5" s="42">
        <v>0</v>
      </c>
      <c r="L5" s="39">
        <v>0</v>
      </c>
      <c r="M5" s="39">
        <v>0</v>
      </c>
      <c r="N5" s="39">
        <v>0</v>
      </c>
      <c r="O5" s="43">
        <v>0</v>
      </c>
      <c r="P5" s="41">
        <f>MEDIAN(K5:O5)</f>
        <v>0</v>
      </c>
      <c r="S5" s="24" t="s">
        <v>277</v>
      </c>
      <c r="T5" s="20">
        <v>0</v>
      </c>
      <c r="U5" s="25">
        <f t="shared" ref="U5:U68" si="0">B5*T5</f>
        <v>0</v>
      </c>
      <c r="V5" s="32" t="s">
        <v>277</v>
      </c>
      <c r="W5" s="20">
        <v>0</v>
      </c>
      <c r="X5" s="33">
        <f t="shared" ref="X5:X68" si="1">C5*W5</f>
        <v>0</v>
      </c>
      <c r="Y5" s="24" t="s">
        <v>277</v>
      </c>
      <c r="Z5" s="20">
        <v>0</v>
      </c>
      <c r="AA5" s="33">
        <f t="shared" ref="AA5:AA68" si="2">D5*Z5</f>
        <v>0</v>
      </c>
      <c r="AB5" s="32" t="s">
        <v>277</v>
      </c>
      <c r="AC5" s="20">
        <v>0</v>
      </c>
      <c r="AD5" s="33">
        <f t="shared" ref="AD5:AD68" si="3">E5*AC5</f>
        <v>0</v>
      </c>
      <c r="AE5" s="24" t="s">
        <v>277</v>
      </c>
      <c r="AF5" s="20">
        <v>0</v>
      </c>
      <c r="AG5" s="33">
        <f t="shared" ref="AG5:AG68" si="4">F5*AF5</f>
        <v>0</v>
      </c>
    </row>
    <row r="6" spans="1:33" x14ac:dyDescent="0.3">
      <c r="A6" s="2" t="s">
        <v>276</v>
      </c>
      <c r="B6" s="1">
        <v>1</v>
      </c>
      <c r="C6" s="1" t="s">
        <v>46</v>
      </c>
      <c r="D6" s="1">
        <v>0</v>
      </c>
      <c r="E6" s="1" t="s">
        <v>144</v>
      </c>
      <c r="F6" s="1" t="s">
        <v>137</v>
      </c>
      <c r="G6" s="2">
        <v>0</v>
      </c>
      <c r="H6" s="2">
        <v>16.911764705882355</v>
      </c>
      <c r="I6" s="2"/>
      <c r="K6" s="42">
        <v>0</v>
      </c>
      <c r="L6" s="39">
        <v>0</v>
      </c>
      <c r="M6" s="39">
        <v>0</v>
      </c>
      <c r="N6" s="39">
        <v>0</v>
      </c>
      <c r="O6" s="43">
        <v>0</v>
      </c>
      <c r="P6" s="41">
        <f t="shared" ref="P6:P69" si="5">MEDIAN(K6:O6)</f>
        <v>0</v>
      </c>
      <c r="S6" s="22" t="s">
        <v>276</v>
      </c>
      <c r="T6" s="20">
        <v>0</v>
      </c>
      <c r="U6" s="25">
        <f t="shared" si="0"/>
        <v>0</v>
      </c>
      <c r="V6" s="30" t="s">
        <v>276</v>
      </c>
      <c r="W6" s="20">
        <v>0</v>
      </c>
      <c r="X6" s="33">
        <f t="shared" si="1"/>
        <v>0</v>
      </c>
      <c r="Y6" s="22" t="s">
        <v>276</v>
      </c>
      <c r="Z6" s="19">
        <v>0</v>
      </c>
      <c r="AA6" s="33">
        <f t="shared" si="2"/>
        <v>0</v>
      </c>
      <c r="AB6" s="30" t="s">
        <v>276</v>
      </c>
      <c r="AC6" s="20">
        <v>0</v>
      </c>
      <c r="AD6" s="33">
        <f t="shared" si="3"/>
        <v>0</v>
      </c>
      <c r="AE6" s="22" t="s">
        <v>276</v>
      </c>
      <c r="AF6" s="20">
        <v>0</v>
      </c>
      <c r="AG6" s="33">
        <f t="shared" si="4"/>
        <v>0</v>
      </c>
    </row>
    <row r="7" spans="1:33" x14ac:dyDescent="0.3">
      <c r="A7" s="2" t="s">
        <v>275</v>
      </c>
      <c r="B7" s="1" t="s">
        <v>52</v>
      </c>
      <c r="C7" s="1" t="s">
        <v>4</v>
      </c>
      <c r="D7" s="1">
        <v>0</v>
      </c>
      <c r="E7" s="1" t="s">
        <v>135</v>
      </c>
      <c r="F7" s="1" t="s">
        <v>137</v>
      </c>
      <c r="G7" s="2">
        <v>0</v>
      </c>
      <c r="H7" s="2">
        <v>15.574898785425102</v>
      </c>
      <c r="I7" s="2"/>
      <c r="K7" s="42">
        <v>0</v>
      </c>
      <c r="L7" s="39">
        <v>0</v>
      </c>
      <c r="M7" s="39">
        <v>0</v>
      </c>
      <c r="N7" s="39">
        <v>0</v>
      </c>
      <c r="O7" s="43">
        <v>0</v>
      </c>
      <c r="P7" s="41">
        <f t="shared" si="5"/>
        <v>0</v>
      </c>
      <c r="S7" s="24" t="s">
        <v>275</v>
      </c>
      <c r="T7" s="20">
        <v>0</v>
      </c>
      <c r="U7" s="25">
        <f t="shared" si="0"/>
        <v>0</v>
      </c>
      <c r="V7" s="32" t="s">
        <v>275</v>
      </c>
      <c r="W7" s="20">
        <v>0</v>
      </c>
      <c r="X7" s="33">
        <f t="shared" si="1"/>
        <v>0</v>
      </c>
      <c r="Y7" s="24" t="s">
        <v>275</v>
      </c>
      <c r="Z7" s="20">
        <v>0.5</v>
      </c>
      <c r="AA7" s="33">
        <f t="shared" si="2"/>
        <v>0</v>
      </c>
      <c r="AB7" s="32" t="s">
        <v>275</v>
      </c>
      <c r="AC7" s="20">
        <v>0</v>
      </c>
      <c r="AD7" s="33">
        <f t="shared" si="3"/>
        <v>0</v>
      </c>
      <c r="AE7" s="24" t="s">
        <v>275</v>
      </c>
      <c r="AF7" s="20">
        <v>0</v>
      </c>
      <c r="AG7" s="33">
        <f t="shared" si="4"/>
        <v>0</v>
      </c>
    </row>
    <row r="8" spans="1:33" x14ac:dyDescent="0.3">
      <c r="A8" s="2" t="s">
        <v>274</v>
      </c>
      <c r="B8" s="1" t="s">
        <v>52</v>
      </c>
      <c r="C8" s="1" t="s">
        <v>46</v>
      </c>
      <c r="D8" s="1">
        <v>0</v>
      </c>
      <c r="E8" s="1">
        <v>13</v>
      </c>
      <c r="F8" s="1" t="s">
        <v>48</v>
      </c>
      <c r="G8" s="2">
        <v>0</v>
      </c>
      <c r="H8" s="2">
        <v>15.434389140271493</v>
      </c>
      <c r="I8" s="2"/>
      <c r="K8" s="42">
        <v>0</v>
      </c>
      <c r="L8" s="39">
        <v>0</v>
      </c>
      <c r="M8" s="39">
        <v>0</v>
      </c>
      <c r="N8" s="39">
        <v>0</v>
      </c>
      <c r="O8" s="43">
        <v>0</v>
      </c>
      <c r="P8" s="41">
        <f t="shared" si="5"/>
        <v>0</v>
      </c>
      <c r="S8" s="22" t="s">
        <v>274</v>
      </c>
      <c r="T8" s="20">
        <v>0</v>
      </c>
      <c r="U8" s="25">
        <f t="shared" si="0"/>
        <v>0</v>
      </c>
      <c r="V8" s="30" t="s">
        <v>274</v>
      </c>
      <c r="W8" s="20">
        <v>0</v>
      </c>
      <c r="X8" s="33">
        <f t="shared" si="1"/>
        <v>0</v>
      </c>
      <c r="Y8" s="22" t="s">
        <v>274</v>
      </c>
      <c r="Z8" s="19">
        <v>0.5</v>
      </c>
      <c r="AA8" s="33">
        <f t="shared" si="2"/>
        <v>0</v>
      </c>
      <c r="AB8" s="30" t="s">
        <v>274</v>
      </c>
      <c r="AC8" s="20">
        <v>0</v>
      </c>
      <c r="AD8" s="33">
        <f t="shared" si="3"/>
        <v>0</v>
      </c>
      <c r="AE8" s="22" t="s">
        <v>274</v>
      </c>
      <c r="AF8" s="20">
        <v>0</v>
      </c>
      <c r="AG8" s="33">
        <f t="shared" si="4"/>
        <v>0</v>
      </c>
    </row>
    <row r="9" spans="1:33" x14ac:dyDescent="0.3">
      <c r="A9" s="2" t="s">
        <v>273</v>
      </c>
      <c r="B9" s="1" t="s">
        <v>52</v>
      </c>
      <c r="C9" s="1" t="s">
        <v>4</v>
      </c>
      <c r="D9" s="1">
        <v>0</v>
      </c>
      <c r="E9" s="1" t="s">
        <v>144</v>
      </c>
      <c r="F9" s="1" t="s">
        <v>48</v>
      </c>
      <c r="G9" s="2">
        <v>0</v>
      </c>
      <c r="H9" s="2">
        <v>13.117647058823529</v>
      </c>
      <c r="I9" s="2"/>
      <c r="K9" s="42">
        <v>0</v>
      </c>
      <c r="L9" s="39">
        <v>0</v>
      </c>
      <c r="M9" s="39">
        <v>0</v>
      </c>
      <c r="N9" s="39">
        <v>0</v>
      </c>
      <c r="O9" s="43">
        <v>0</v>
      </c>
      <c r="P9" s="41">
        <f t="shared" si="5"/>
        <v>0</v>
      </c>
      <c r="S9" s="24" t="s">
        <v>273</v>
      </c>
      <c r="T9" s="20">
        <v>0</v>
      </c>
      <c r="U9" s="25">
        <f t="shared" si="0"/>
        <v>0</v>
      </c>
      <c r="V9" s="32" t="s">
        <v>273</v>
      </c>
      <c r="W9" s="20">
        <v>0</v>
      </c>
      <c r="X9" s="33">
        <f t="shared" si="1"/>
        <v>0</v>
      </c>
      <c r="Y9" s="24" t="s">
        <v>273</v>
      </c>
      <c r="Z9" s="20">
        <v>0</v>
      </c>
      <c r="AA9" s="33">
        <f t="shared" si="2"/>
        <v>0</v>
      </c>
      <c r="AB9" s="32" t="s">
        <v>273</v>
      </c>
      <c r="AC9" s="20">
        <v>0</v>
      </c>
      <c r="AD9" s="33">
        <f t="shared" si="3"/>
        <v>0</v>
      </c>
      <c r="AE9" s="24" t="s">
        <v>273</v>
      </c>
      <c r="AF9" s="20">
        <v>0</v>
      </c>
      <c r="AG9" s="33">
        <f t="shared" si="4"/>
        <v>0</v>
      </c>
    </row>
    <row r="10" spans="1:33" x14ac:dyDescent="0.3">
      <c r="A10" s="2" t="s">
        <v>272</v>
      </c>
      <c r="B10" s="1" t="s">
        <v>52</v>
      </c>
      <c r="C10" s="1" t="s">
        <v>7</v>
      </c>
      <c r="D10" s="1">
        <v>0</v>
      </c>
      <c r="E10" s="1" t="s">
        <v>135</v>
      </c>
      <c r="F10" s="1" t="s">
        <v>48</v>
      </c>
      <c r="G10" s="2">
        <v>0</v>
      </c>
      <c r="H10" s="2">
        <v>12.543775649794803</v>
      </c>
      <c r="I10" s="2"/>
      <c r="K10" s="42">
        <v>0</v>
      </c>
      <c r="L10" s="39">
        <v>0</v>
      </c>
      <c r="M10" s="39">
        <v>0</v>
      </c>
      <c r="N10" s="39">
        <v>0</v>
      </c>
      <c r="O10" s="43">
        <v>0</v>
      </c>
      <c r="P10" s="41">
        <f t="shared" si="5"/>
        <v>0</v>
      </c>
      <c r="S10" s="22" t="s">
        <v>272</v>
      </c>
      <c r="T10" s="20">
        <v>0</v>
      </c>
      <c r="U10" s="25">
        <f t="shared" si="0"/>
        <v>0</v>
      </c>
      <c r="V10" s="30" t="s">
        <v>272</v>
      </c>
      <c r="W10" s="20">
        <v>0</v>
      </c>
      <c r="X10" s="33">
        <f t="shared" si="1"/>
        <v>0</v>
      </c>
      <c r="Y10" s="22" t="s">
        <v>272</v>
      </c>
      <c r="Z10" s="19">
        <v>0</v>
      </c>
      <c r="AA10" s="33">
        <f t="shared" si="2"/>
        <v>0</v>
      </c>
      <c r="AB10" s="30" t="s">
        <v>272</v>
      </c>
      <c r="AC10" s="20">
        <v>0</v>
      </c>
      <c r="AD10" s="33">
        <f t="shared" si="3"/>
        <v>0</v>
      </c>
      <c r="AE10" s="22" t="s">
        <v>272</v>
      </c>
      <c r="AF10" s="20">
        <v>0</v>
      </c>
      <c r="AG10" s="33">
        <f t="shared" si="4"/>
        <v>0</v>
      </c>
    </row>
    <row r="11" spans="1:33" x14ac:dyDescent="0.3">
      <c r="A11" s="2" t="s">
        <v>271</v>
      </c>
      <c r="B11" s="1" t="s">
        <v>52</v>
      </c>
      <c r="C11" s="1" t="s">
        <v>103</v>
      </c>
      <c r="D11" s="1">
        <v>0</v>
      </c>
      <c r="E11" s="1" t="s">
        <v>135</v>
      </c>
      <c r="F11" s="1" t="s">
        <v>137</v>
      </c>
      <c r="G11" s="2">
        <v>0</v>
      </c>
      <c r="H11" s="2">
        <v>13.813397129186601</v>
      </c>
      <c r="I11" s="2"/>
      <c r="K11" s="42">
        <v>0</v>
      </c>
      <c r="L11" s="39">
        <v>0</v>
      </c>
      <c r="M11" s="39">
        <v>0</v>
      </c>
      <c r="N11" s="39">
        <v>0</v>
      </c>
      <c r="O11" s="43">
        <v>0</v>
      </c>
      <c r="P11" s="41">
        <f t="shared" si="5"/>
        <v>0</v>
      </c>
      <c r="S11" s="24" t="s">
        <v>271</v>
      </c>
      <c r="T11" s="20">
        <v>0</v>
      </c>
      <c r="U11" s="25">
        <f t="shared" si="0"/>
        <v>0</v>
      </c>
      <c r="V11" s="32" t="s">
        <v>271</v>
      </c>
      <c r="W11" s="20">
        <v>0</v>
      </c>
      <c r="X11" s="33">
        <f t="shared" si="1"/>
        <v>0</v>
      </c>
      <c r="Y11" s="24" t="s">
        <v>271</v>
      </c>
      <c r="Z11" s="20">
        <v>0</v>
      </c>
      <c r="AA11" s="33">
        <f t="shared" si="2"/>
        <v>0</v>
      </c>
      <c r="AB11" s="32" t="s">
        <v>271</v>
      </c>
      <c r="AC11" s="20">
        <v>0</v>
      </c>
      <c r="AD11" s="33">
        <f t="shared" si="3"/>
        <v>0</v>
      </c>
      <c r="AE11" s="24" t="s">
        <v>271</v>
      </c>
      <c r="AF11" s="20">
        <v>0</v>
      </c>
      <c r="AG11" s="33">
        <f t="shared" si="4"/>
        <v>0</v>
      </c>
    </row>
    <row r="12" spans="1:33" x14ac:dyDescent="0.3">
      <c r="A12" s="2" t="s">
        <v>270</v>
      </c>
      <c r="B12" s="1" t="s">
        <v>52</v>
      </c>
      <c r="C12" s="1" t="s">
        <v>103</v>
      </c>
      <c r="D12" s="1">
        <v>0</v>
      </c>
      <c r="E12" s="1" t="s">
        <v>135</v>
      </c>
      <c r="F12" s="1" t="s">
        <v>137</v>
      </c>
      <c r="G12" s="2">
        <v>0</v>
      </c>
      <c r="H12" s="2">
        <v>14.055555555555557</v>
      </c>
      <c r="I12" s="2"/>
      <c r="K12" s="42">
        <v>0</v>
      </c>
      <c r="L12" s="39">
        <v>0</v>
      </c>
      <c r="M12" s="39">
        <v>0</v>
      </c>
      <c r="N12" s="39">
        <v>0</v>
      </c>
      <c r="O12" s="43">
        <v>0</v>
      </c>
      <c r="P12" s="41">
        <f t="shared" si="5"/>
        <v>0</v>
      </c>
      <c r="S12" s="22" t="s">
        <v>270</v>
      </c>
      <c r="T12" s="20">
        <v>0</v>
      </c>
      <c r="U12" s="25">
        <f t="shared" si="0"/>
        <v>0</v>
      </c>
      <c r="V12" s="30" t="s">
        <v>270</v>
      </c>
      <c r="W12" s="20">
        <v>0</v>
      </c>
      <c r="X12" s="33">
        <f t="shared" si="1"/>
        <v>0</v>
      </c>
      <c r="Y12" s="22" t="s">
        <v>270</v>
      </c>
      <c r="Z12" s="19">
        <v>0</v>
      </c>
      <c r="AA12" s="33">
        <f t="shared" si="2"/>
        <v>0</v>
      </c>
      <c r="AB12" s="30" t="s">
        <v>270</v>
      </c>
      <c r="AC12" s="20">
        <v>0</v>
      </c>
      <c r="AD12" s="33">
        <f t="shared" si="3"/>
        <v>0</v>
      </c>
      <c r="AE12" s="22" t="s">
        <v>270</v>
      </c>
      <c r="AF12" s="20">
        <v>0</v>
      </c>
      <c r="AG12" s="33">
        <f t="shared" si="4"/>
        <v>0</v>
      </c>
    </row>
    <row r="13" spans="1:33" x14ac:dyDescent="0.3">
      <c r="A13" s="2" t="s">
        <v>269</v>
      </c>
      <c r="B13" s="1" t="s">
        <v>52</v>
      </c>
      <c r="C13" s="1" t="s">
        <v>37</v>
      </c>
      <c r="D13" s="1">
        <v>0</v>
      </c>
      <c r="E13" s="1" t="s">
        <v>135</v>
      </c>
      <c r="F13" s="1" t="s">
        <v>137</v>
      </c>
      <c r="G13" s="2">
        <v>0</v>
      </c>
      <c r="H13" s="2">
        <v>13.599431818181818</v>
      </c>
      <c r="I13" s="2"/>
      <c r="K13" s="42">
        <v>0</v>
      </c>
      <c r="L13" s="39">
        <v>0</v>
      </c>
      <c r="M13" s="39">
        <v>0</v>
      </c>
      <c r="N13" s="39">
        <v>0</v>
      </c>
      <c r="O13" s="43">
        <v>0</v>
      </c>
      <c r="P13" s="41">
        <f t="shared" si="5"/>
        <v>0</v>
      </c>
      <c r="S13" s="24" t="s">
        <v>269</v>
      </c>
      <c r="T13" s="20">
        <v>0</v>
      </c>
      <c r="U13" s="25">
        <f t="shared" si="0"/>
        <v>0</v>
      </c>
      <c r="V13" s="32" t="s">
        <v>269</v>
      </c>
      <c r="W13" s="20">
        <v>0</v>
      </c>
      <c r="X13" s="33">
        <f t="shared" si="1"/>
        <v>0</v>
      </c>
      <c r="Y13" s="24" t="s">
        <v>269</v>
      </c>
      <c r="Z13" s="20">
        <v>0</v>
      </c>
      <c r="AA13" s="33">
        <f t="shared" si="2"/>
        <v>0</v>
      </c>
      <c r="AB13" s="32" t="s">
        <v>269</v>
      </c>
      <c r="AC13" s="20">
        <v>0</v>
      </c>
      <c r="AD13" s="33">
        <f t="shared" si="3"/>
        <v>0</v>
      </c>
      <c r="AE13" s="24" t="s">
        <v>269</v>
      </c>
      <c r="AF13" s="20">
        <v>0</v>
      </c>
      <c r="AG13" s="33">
        <f t="shared" si="4"/>
        <v>0</v>
      </c>
    </row>
    <row r="14" spans="1:33" x14ac:dyDescent="0.3">
      <c r="A14" s="2" t="s">
        <v>268</v>
      </c>
      <c r="B14" s="1" t="s">
        <v>52</v>
      </c>
      <c r="C14" s="1" t="s">
        <v>83</v>
      </c>
      <c r="D14" s="1">
        <v>0</v>
      </c>
      <c r="E14" s="1" t="s">
        <v>144</v>
      </c>
      <c r="F14" s="1" t="s">
        <v>137</v>
      </c>
      <c r="G14" s="2">
        <v>0</v>
      </c>
      <c r="H14" s="2">
        <v>13.882352941176471</v>
      </c>
      <c r="I14" s="2"/>
      <c r="K14" s="42">
        <v>0</v>
      </c>
      <c r="L14" s="39">
        <v>0</v>
      </c>
      <c r="M14" s="39">
        <v>0</v>
      </c>
      <c r="N14" s="39">
        <v>0</v>
      </c>
      <c r="O14" s="43">
        <v>0</v>
      </c>
      <c r="P14" s="41">
        <f t="shared" si="5"/>
        <v>0</v>
      </c>
      <c r="S14" s="22" t="s">
        <v>268</v>
      </c>
      <c r="T14" s="20">
        <v>0</v>
      </c>
      <c r="U14" s="25">
        <f t="shared" si="0"/>
        <v>0</v>
      </c>
      <c r="V14" s="30" t="s">
        <v>268</v>
      </c>
      <c r="W14" s="20">
        <v>0</v>
      </c>
      <c r="X14" s="33">
        <f t="shared" si="1"/>
        <v>0</v>
      </c>
      <c r="Y14" s="22" t="s">
        <v>268</v>
      </c>
      <c r="Z14" s="19">
        <v>0</v>
      </c>
      <c r="AA14" s="33">
        <f t="shared" si="2"/>
        <v>0</v>
      </c>
      <c r="AB14" s="30" t="s">
        <v>268</v>
      </c>
      <c r="AC14" s="20">
        <v>0</v>
      </c>
      <c r="AD14" s="33">
        <f t="shared" si="3"/>
        <v>0</v>
      </c>
      <c r="AE14" s="22" t="s">
        <v>268</v>
      </c>
      <c r="AF14" s="20">
        <v>0</v>
      </c>
      <c r="AG14" s="33">
        <f t="shared" si="4"/>
        <v>0</v>
      </c>
    </row>
    <row r="15" spans="1:33" x14ac:dyDescent="0.3">
      <c r="A15" s="2" t="s">
        <v>267</v>
      </c>
      <c r="B15" s="1">
        <v>1</v>
      </c>
      <c r="C15" s="1" t="s">
        <v>46</v>
      </c>
      <c r="D15" s="1">
        <v>0</v>
      </c>
      <c r="E15" s="1" t="s">
        <v>135</v>
      </c>
      <c r="F15" s="1" t="s">
        <v>137</v>
      </c>
      <c r="G15" s="2">
        <v>0</v>
      </c>
      <c r="H15" s="2">
        <v>12.829545454545453</v>
      </c>
      <c r="I15" s="2"/>
      <c r="K15" s="42">
        <v>0</v>
      </c>
      <c r="L15" s="39">
        <v>0</v>
      </c>
      <c r="M15" s="39">
        <v>0</v>
      </c>
      <c r="N15" s="39">
        <v>0</v>
      </c>
      <c r="O15" s="43">
        <v>0</v>
      </c>
      <c r="P15" s="41">
        <f t="shared" si="5"/>
        <v>0</v>
      </c>
      <c r="S15" s="24" t="s">
        <v>267</v>
      </c>
      <c r="T15" s="20">
        <v>0</v>
      </c>
      <c r="U15" s="25">
        <f t="shared" si="0"/>
        <v>0</v>
      </c>
      <c r="V15" s="32" t="s">
        <v>267</v>
      </c>
      <c r="W15" s="20">
        <v>0</v>
      </c>
      <c r="X15" s="33">
        <f t="shared" si="1"/>
        <v>0</v>
      </c>
      <c r="Y15" s="24" t="s">
        <v>267</v>
      </c>
      <c r="Z15" s="20">
        <v>0</v>
      </c>
      <c r="AA15" s="33">
        <f t="shared" si="2"/>
        <v>0</v>
      </c>
      <c r="AB15" s="32" t="s">
        <v>267</v>
      </c>
      <c r="AC15" s="20">
        <v>0</v>
      </c>
      <c r="AD15" s="33">
        <f t="shared" si="3"/>
        <v>0</v>
      </c>
      <c r="AE15" s="24" t="s">
        <v>267</v>
      </c>
      <c r="AF15" s="20">
        <v>0</v>
      </c>
      <c r="AG15" s="33">
        <f t="shared" si="4"/>
        <v>0</v>
      </c>
    </row>
    <row r="16" spans="1:33" x14ac:dyDescent="0.3">
      <c r="A16" s="2" t="s">
        <v>266</v>
      </c>
      <c r="B16" s="1">
        <v>0</v>
      </c>
      <c r="C16" s="1" t="s">
        <v>135</v>
      </c>
      <c r="D16" s="1">
        <v>0</v>
      </c>
      <c r="E16" s="1" t="s">
        <v>144</v>
      </c>
      <c r="F16" s="1" t="s">
        <v>137</v>
      </c>
      <c r="G16" s="2">
        <v>0</v>
      </c>
      <c r="H16" s="2">
        <v>6.5</v>
      </c>
      <c r="I16" s="2"/>
      <c r="K16" s="42">
        <v>0</v>
      </c>
      <c r="L16" s="39">
        <v>0</v>
      </c>
      <c r="M16" s="39">
        <v>0</v>
      </c>
      <c r="N16" s="39">
        <v>0</v>
      </c>
      <c r="O16" s="43">
        <v>0</v>
      </c>
      <c r="P16" s="41">
        <f t="shared" si="5"/>
        <v>0</v>
      </c>
      <c r="S16" s="22" t="s">
        <v>266</v>
      </c>
      <c r="T16" s="20">
        <v>0</v>
      </c>
      <c r="U16" s="25">
        <f t="shared" si="0"/>
        <v>0</v>
      </c>
      <c r="V16" s="30" t="s">
        <v>266</v>
      </c>
      <c r="W16" s="20">
        <v>0</v>
      </c>
      <c r="X16" s="33">
        <f t="shared" si="1"/>
        <v>0</v>
      </c>
      <c r="Y16" s="22" t="s">
        <v>266</v>
      </c>
      <c r="Z16" s="19">
        <v>0</v>
      </c>
      <c r="AA16" s="33">
        <f t="shared" si="2"/>
        <v>0</v>
      </c>
      <c r="AB16" s="30" t="s">
        <v>266</v>
      </c>
      <c r="AC16" s="20">
        <v>0</v>
      </c>
      <c r="AD16" s="33">
        <f t="shared" si="3"/>
        <v>0</v>
      </c>
      <c r="AE16" s="22" t="s">
        <v>266</v>
      </c>
      <c r="AF16" s="20">
        <v>0</v>
      </c>
      <c r="AG16" s="33">
        <f t="shared" si="4"/>
        <v>0</v>
      </c>
    </row>
    <row r="17" spans="1:33" x14ac:dyDescent="0.3">
      <c r="A17" s="2" t="s">
        <v>265</v>
      </c>
      <c r="B17" s="1" t="s">
        <v>52</v>
      </c>
      <c r="C17" s="1" t="s">
        <v>4</v>
      </c>
      <c r="D17" s="1">
        <v>0</v>
      </c>
      <c r="E17" s="1" t="s">
        <v>135</v>
      </c>
      <c r="F17" s="1" t="s">
        <v>137</v>
      </c>
      <c r="G17" s="2">
        <v>0</v>
      </c>
      <c r="H17" s="2">
        <v>13.277777777777779</v>
      </c>
      <c r="I17" s="2"/>
      <c r="K17" s="42">
        <v>0</v>
      </c>
      <c r="L17" s="39">
        <v>0</v>
      </c>
      <c r="M17" s="39">
        <v>0</v>
      </c>
      <c r="N17" s="39">
        <v>0</v>
      </c>
      <c r="O17" s="43">
        <v>0</v>
      </c>
      <c r="P17" s="41">
        <f t="shared" si="5"/>
        <v>0</v>
      </c>
      <c r="S17" s="24" t="s">
        <v>265</v>
      </c>
      <c r="T17" s="20">
        <v>0</v>
      </c>
      <c r="U17" s="25">
        <f t="shared" si="0"/>
        <v>0</v>
      </c>
      <c r="V17" s="32" t="s">
        <v>265</v>
      </c>
      <c r="W17" s="20">
        <v>0</v>
      </c>
      <c r="X17" s="33">
        <f t="shared" si="1"/>
        <v>0</v>
      </c>
      <c r="Y17" s="24" t="s">
        <v>265</v>
      </c>
      <c r="Z17" s="20">
        <v>0</v>
      </c>
      <c r="AA17" s="33">
        <f t="shared" si="2"/>
        <v>0</v>
      </c>
      <c r="AB17" s="32" t="s">
        <v>265</v>
      </c>
      <c r="AC17" s="20">
        <v>0</v>
      </c>
      <c r="AD17" s="33">
        <f t="shared" si="3"/>
        <v>0</v>
      </c>
      <c r="AE17" s="24" t="s">
        <v>265</v>
      </c>
      <c r="AF17" s="20">
        <v>0</v>
      </c>
      <c r="AG17" s="33">
        <f t="shared" si="4"/>
        <v>0</v>
      </c>
    </row>
    <row r="18" spans="1:33" x14ac:dyDescent="0.3">
      <c r="A18" s="2" t="s">
        <v>264</v>
      </c>
      <c r="B18" s="1" t="s">
        <v>52</v>
      </c>
      <c r="C18" s="1" t="s">
        <v>4</v>
      </c>
      <c r="D18" s="1">
        <v>0</v>
      </c>
      <c r="E18" s="1" t="s">
        <v>144</v>
      </c>
      <c r="F18" s="1" t="s">
        <v>137</v>
      </c>
      <c r="G18" s="2">
        <v>0</v>
      </c>
      <c r="H18" s="2">
        <v>12.33986928104575</v>
      </c>
      <c r="I18" s="2"/>
      <c r="K18" s="42">
        <v>0</v>
      </c>
      <c r="L18" s="39">
        <v>0</v>
      </c>
      <c r="M18" s="39">
        <v>0</v>
      </c>
      <c r="N18" s="39">
        <v>0</v>
      </c>
      <c r="O18" s="43">
        <v>0</v>
      </c>
      <c r="P18" s="41">
        <f t="shared" si="5"/>
        <v>0</v>
      </c>
      <c r="S18" s="22" t="s">
        <v>264</v>
      </c>
      <c r="T18" s="20">
        <v>0</v>
      </c>
      <c r="U18" s="25">
        <f t="shared" si="0"/>
        <v>0</v>
      </c>
      <c r="V18" s="30" t="s">
        <v>264</v>
      </c>
      <c r="W18" s="20">
        <v>0</v>
      </c>
      <c r="X18" s="33">
        <f t="shared" si="1"/>
        <v>0</v>
      </c>
      <c r="Y18" s="22" t="s">
        <v>264</v>
      </c>
      <c r="Z18" s="19">
        <v>0</v>
      </c>
      <c r="AA18" s="33">
        <f t="shared" si="2"/>
        <v>0</v>
      </c>
      <c r="AB18" s="30" t="s">
        <v>264</v>
      </c>
      <c r="AC18" s="20">
        <v>0</v>
      </c>
      <c r="AD18" s="33">
        <f t="shared" si="3"/>
        <v>0</v>
      </c>
      <c r="AE18" s="22" t="s">
        <v>264</v>
      </c>
      <c r="AF18" s="20">
        <v>0</v>
      </c>
      <c r="AG18" s="33">
        <f t="shared" si="4"/>
        <v>0</v>
      </c>
    </row>
    <row r="19" spans="1:33" x14ac:dyDescent="0.3">
      <c r="A19" s="2" t="s">
        <v>263</v>
      </c>
      <c r="B19" s="1" t="s">
        <v>52</v>
      </c>
      <c r="C19" s="1" t="s">
        <v>39</v>
      </c>
      <c r="D19" s="1">
        <v>0</v>
      </c>
      <c r="E19" s="1" t="s">
        <v>144</v>
      </c>
      <c r="F19" s="1" t="s">
        <v>137</v>
      </c>
      <c r="G19" s="2">
        <v>0</v>
      </c>
      <c r="H19" s="2">
        <v>11.041666666666668</v>
      </c>
      <c r="I19" s="2"/>
      <c r="K19" s="42">
        <v>0</v>
      </c>
      <c r="L19" s="39">
        <v>0</v>
      </c>
      <c r="M19" s="39">
        <v>0</v>
      </c>
      <c r="N19" s="39">
        <v>0</v>
      </c>
      <c r="O19" s="43">
        <v>0</v>
      </c>
      <c r="P19" s="41">
        <f t="shared" si="5"/>
        <v>0</v>
      </c>
      <c r="S19" s="24" t="s">
        <v>263</v>
      </c>
      <c r="T19" s="20">
        <v>0</v>
      </c>
      <c r="U19" s="25">
        <f t="shared" si="0"/>
        <v>0</v>
      </c>
      <c r="V19" s="32" t="s">
        <v>263</v>
      </c>
      <c r="W19" s="20">
        <v>0</v>
      </c>
      <c r="X19" s="33">
        <f t="shared" si="1"/>
        <v>0</v>
      </c>
      <c r="Y19" s="24" t="s">
        <v>263</v>
      </c>
      <c r="Z19" s="20">
        <v>0</v>
      </c>
      <c r="AA19" s="33">
        <f t="shared" si="2"/>
        <v>0</v>
      </c>
      <c r="AB19" s="32" t="s">
        <v>263</v>
      </c>
      <c r="AC19" s="20">
        <v>0</v>
      </c>
      <c r="AD19" s="33">
        <f t="shared" si="3"/>
        <v>0</v>
      </c>
      <c r="AE19" s="24" t="s">
        <v>263</v>
      </c>
      <c r="AF19" s="20">
        <v>0</v>
      </c>
      <c r="AG19" s="33">
        <f t="shared" si="4"/>
        <v>0</v>
      </c>
    </row>
    <row r="20" spans="1:33" x14ac:dyDescent="0.3">
      <c r="A20" s="2" t="s">
        <v>262</v>
      </c>
      <c r="B20" s="1" t="s">
        <v>52</v>
      </c>
      <c r="C20" s="1" t="s">
        <v>39</v>
      </c>
      <c r="D20" s="1">
        <v>0</v>
      </c>
      <c r="E20" s="1" t="s">
        <v>144</v>
      </c>
      <c r="F20" s="1" t="s">
        <v>48</v>
      </c>
      <c r="G20" s="2">
        <v>0</v>
      </c>
      <c r="H20" s="2">
        <v>11.422794117647058</v>
      </c>
      <c r="I20" s="2"/>
      <c r="K20" s="42">
        <v>0</v>
      </c>
      <c r="L20" s="39">
        <v>0</v>
      </c>
      <c r="M20" s="39">
        <v>0</v>
      </c>
      <c r="N20" s="39">
        <v>0</v>
      </c>
      <c r="O20" s="43">
        <v>0</v>
      </c>
      <c r="P20" s="41">
        <f t="shared" si="5"/>
        <v>0</v>
      </c>
      <c r="S20" s="22" t="s">
        <v>262</v>
      </c>
      <c r="T20" s="20">
        <v>0</v>
      </c>
      <c r="U20" s="25">
        <f t="shared" si="0"/>
        <v>0</v>
      </c>
      <c r="V20" s="30" t="s">
        <v>262</v>
      </c>
      <c r="W20" s="20">
        <v>0</v>
      </c>
      <c r="X20" s="33">
        <f t="shared" si="1"/>
        <v>0</v>
      </c>
      <c r="Y20" s="22" t="s">
        <v>262</v>
      </c>
      <c r="Z20" s="19">
        <v>0</v>
      </c>
      <c r="AA20" s="33">
        <f t="shared" si="2"/>
        <v>0</v>
      </c>
      <c r="AB20" s="30" t="s">
        <v>262</v>
      </c>
      <c r="AC20" s="20">
        <v>0</v>
      </c>
      <c r="AD20" s="33">
        <f t="shared" si="3"/>
        <v>0</v>
      </c>
      <c r="AE20" s="22" t="s">
        <v>262</v>
      </c>
      <c r="AF20" s="20">
        <v>0</v>
      </c>
      <c r="AG20" s="33">
        <f t="shared" si="4"/>
        <v>0</v>
      </c>
    </row>
    <row r="21" spans="1:33" x14ac:dyDescent="0.3">
      <c r="A21" s="2" t="s">
        <v>261</v>
      </c>
      <c r="B21" s="1" t="s">
        <v>52</v>
      </c>
      <c r="C21" s="1" t="s">
        <v>4</v>
      </c>
      <c r="D21" s="1">
        <v>0</v>
      </c>
      <c r="E21" s="1" t="s">
        <v>144</v>
      </c>
      <c r="F21" s="1" t="s">
        <v>137</v>
      </c>
      <c r="G21" s="2">
        <v>0</v>
      </c>
      <c r="H21" s="2">
        <v>9.2782805429864261</v>
      </c>
      <c r="I21" s="2"/>
      <c r="K21" s="42">
        <v>0</v>
      </c>
      <c r="L21" s="39">
        <v>0</v>
      </c>
      <c r="M21" s="39">
        <v>0</v>
      </c>
      <c r="N21" s="39">
        <v>0</v>
      </c>
      <c r="O21" s="43">
        <v>0</v>
      </c>
      <c r="P21" s="41">
        <f t="shared" si="5"/>
        <v>0</v>
      </c>
      <c r="S21" s="24" t="s">
        <v>261</v>
      </c>
      <c r="T21" s="20">
        <v>0</v>
      </c>
      <c r="U21" s="25">
        <f t="shared" si="0"/>
        <v>0</v>
      </c>
      <c r="V21" s="32" t="s">
        <v>261</v>
      </c>
      <c r="W21" s="20">
        <v>0</v>
      </c>
      <c r="X21" s="33">
        <f t="shared" si="1"/>
        <v>0</v>
      </c>
      <c r="Y21" s="24" t="s">
        <v>261</v>
      </c>
      <c r="Z21" s="20">
        <v>0</v>
      </c>
      <c r="AA21" s="33">
        <f t="shared" si="2"/>
        <v>0</v>
      </c>
      <c r="AB21" s="32" t="s">
        <v>261</v>
      </c>
      <c r="AC21" s="20">
        <v>0</v>
      </c>
      <c r="AD21" s="33">
        <f t="shared" si="3"/>
        <v>0</v>
      </c>
      <c r="AE21" s="24" t="s">
        <v>261</v>
      </c>
      <c r="AF21" s="20">
        <v>0</v>
      </c>
      <c r="AG21" s="33">
        <f t="shared" si="4"/>
        <v>0</v>
      </c>
    </row>
    <row r="22" spans="1:33" x14ac:dyDescent="0.3">
      <c r="A22" s="2" t="s">
        <v>260</v>
      </c>
      <c r="B22" s="1" t="s">
        <v>52</v>
      </c>
      <c r="C22" s="1" t="s">
        <v>39</v>
      </c>
      <c r="D22" s="1">
        <v>0</v>
      </c>
      <c r="E22" s="1" t="s">
        <v>39</v>
      </c>
      <c r="F22" s="1" t="s">
        <v>137</v>
      </c>
      <c r="G22" s="2">
        <v>0</v>
      </c>
      <c r="H22" s="2">
        <v>8.3461538461538467</v>
      </c>
      <c r="I22" s="2"/>
      <c r="K22" s="42">
        <v>0</v>
      </c>
      <c r="L22" s="39">
        <v>0</v>
      </c>
      <c r="M22" s="39">
        <v>0</v>
      </c>
      <c r="N22" s="39">
        <v>0</v>
      </c>
      <c r="O22" s="43">
        <v>0</v>
      </c>
      <c r="P22" s="41">
        <f t="shared" si="5"/>
        <v>0</v>
      </c>
      <c r="S22" s="22" t="s">
        <v>260</v>
      </c>
      <c r="T22" s="20">
        <v>0</v>
      </c>
      <c r="U22" s="25">
        <f t="shared" si="0"/>
        <v>0</v>
      </c>
      <c r="V22" s="30" t="s">
        <v>260</v>
      </c>
      <c r="W22" s="20">
        <v>0</v>
      </c>
      <c r="X22" s="33">
        <f t="shared" si="1"/>
        <v>0</v>
      </c>
      <c r="Y22" s="22" t="s">
        <v>260</v>
      </c>
      <c r="Z22" s="19">
        <v>0</v>
      </c>
      <c r="AA22" s="33">
        <f t="shared" si="2"/>
        <v>0</v>
      </c>
      <c r="AB22" s="30" t="s">
        <v>260</v>
      </c>
      <c r="AC22" s="20">
        <v>0</v>
      </c>
      <c r="AD22" s="33">
        <f t="shared" si="3"/>
        <v>0</v>
      </c>
      <c r="AE22" s="22" t="s">
        <v>260</v>
      </c>
      <c r="AF22" s="20">
        <v>0</v>
      </c>
      <c r="AG22" s="33">
        <f t="shared" si="4"/>
        <v>0</v>
      </c>
    </row>
    <row r="23" spans="1:33" x14ac:dyDescent="0.3">
      <c r="A23" s="2" t="s">
        <v>259</v>
      </c>
      <c r="B23" s="1" t="s">
        <v>52</v>
      </c>
      <c r="C23" s="1" t="s">
        <v>4</v>
      </c>
      <c r="D23" s="1">
        <v>0</v>
      </c>
      <c r="E23" s="1" t="s">
        <v>135</v>
      </c>
      <c r="F23" s="1" t="s">
        <v>137</v>
      </c>
      <c r="G23" s="2">
        <v>0</v>
      </c>
      <c r="H23" s="2">
        <v>9.1666666666666661</v>
      </c>
      <c r="I23" s="2"/>
      <c r="K23" s="42">
        <v>0</v>
      </c>
      <c r="L23" s="39">
        <v>0</v>
      </c>
      <c r="M23" s="39">
        <v>0</v>
      </c>
      <c r="N23" s="39">
        <v>0</v>
      </c>
      <c r="O23" s="43">
        <v>0.15384615384615385</v>
      </c>
      <c r="P23" s="41">
        <f t="shared" si="5"/>
        <v>0</v>
      </c>
      <c r="S23" s="24" t="s">
        <v>259</v>
      </c>
      <c r="T23" s="20">
        <v>0</v>
      </c>
      <c r="U23" s="25">
        <f t="shared" si="0"/>
        <v>0</v>
      </c>
      <c r="V23" s="32" t="s">
        <v>259</v>
      </c>
      <c r="W23" s="20">
        <v>0</v>
      </c>
      <c r="X23" s="33">
        <f t="shared" si="1"/>
        <v>0</v>
      </c>
      <c r="Y23" s="24" t="s">
        <v>259</v>
      </c>
      <c r="Z23" s="20">
        <v>0</v>
      </c>
      <c r="AA23" s="33">
        <f t="shared" si="2"/>
        <v>0</v>
      </c>
      <c r="AB23" s="32" t="s">
        <v>259</v>
      </c>
      <c r="AC23" s="20">
        <v>0</v>
      </c>
      <c r="AD23" s="33">
        <f t="shared" si="3"/>
        <v>0</v>
      </c>
      <c r="AE23" s="24" t="s">
        <v>259</v>
      </c>
      <c r="AF23" s="20">
        <v>7.6923076923076927E-2</v>
      </c>
      <c r="AG23" s="33">
        <f t="shared" si="4"/>
        <v>0.15384615384615385</v>
      </c>
    </row>
    <row r="24" spans="1:33" x14ac:dyDescent="0.3">
      <c r="A24" s="2" t="s">
        <v>258</v>
      </c>
      <c r="B24" s="1" t="s">
        <v>52</v>
      </c>
      <c r="C24" s="1" t="s">
        <v>4</v>
      </c>
      <c r="D24" s="1">
        <v>0</v>
      </c>
      <c r="E24" s="1" t="s">
        <v>39</v>
      </c>
      <c r="F24" s="1" t="s">
        <v>137</v>
      </c>
      <c r="G24" s="2">
        <v>0</v>
      </c>
      <c r="H24" s="2">
        <v>9.4641148325358841</v>
      </c>
      <c r="I24" s="2"/>
      <c r="K24" s="42">
        <v>0</v>
      </c>
      <c r="L24" s="39">
        <v>0</v>
      </c>
      <c r="M24" s="39">
        <v>0</v>
      </c>
      <c r="N24" s="39">
        <v>0</v>
      </c>
      <c r="O24" s="43">
        <v>0</v>
      </c>
      <c r="P24" s="41">
        <f t="shared" si="5"/>
        <v>0</v>
      </c>
      <c r="S24" s="22" t="s">
        <v>258</v>
      </c>
      <c r="T24" s="20">
        <v>0</v>
      </c>
      <c r="U24" s="25">
        <f t="shared" si="0"/>
        <v>0</v>
      </c>
      <c r="V24" s="30" t="s">
        <v>258</v>
      </c>
      <c r="W24" s="20">
        <v>0</v>
      </c>
      <c r="X24" s="33">
        <f t="shared" si="1"/>
        <v>0</v>
      </c>
      <c r="Y24" s="22" t="s">
        <v>258</v>
      </c>
      <c r="Z24" s="19">
        <v>0</v>
      </c>
      <c r="AA24" s="33">
        <f t="shared" si="2"/>
        <v>0</v>
      </c>
      <c r="AB24" s="30" t="s">
        <v>258</v>
      </c>
      <c r="AC24" s="20">
        <v>0</v>
      </c>
      <c r="AD24" s="33">
        <f t="shared" si="3"/>
        <v>0</v>
      </c>
      <c r="AE24" s="22" t="s">
        <v>258</v>
      </c>
      <c r="AF24" s="20">
        <v>0</v>
      </c>
      <c r="AG24" s="33">
        <f t="shared" si="4"/>
        <v>0</v>
      </c>
    </row>
    <row r="25" spans="1:33" x14ac:dyDescent="0.3">
      <c r="A25" s="2" t="s">
        <v>257</v>
      </c>
      <c r="B25" s="1" t="s">
        <v>52</v>
      </c>
      <c r="C25" s="1" t="s">
        <v>39</v>
      </c>
      <c r="D25" s="1">
        <v>0</v>
      </c>
      <c r="E25" s="1" t="s">
        <v>144</v>
      </c>
      <c r="F25" s="1" t="s">
        <v>137</v>
      </c>
      <c r="G25" s="2">
        <v>0</v>
      </c>
      <c r="H25" s="2">
        <v>9.0049019607843146</v>
      </c>
      <c r="I25" s="2"/>
      <c r="K25" s="42">
        <v>0</v>
      </c>
      <c r="L25" s="39">
        <v>0</v>
      </c>
      <c r="M25" s="39">
        <v>0</v>
      </c>
      <c r="N25" s="39">
        <v>0</v>
      </c>
      <c r="O25" s="43">
        <v>0</v>
      </c>
      <c r="P25" s="41">
        <f t="shared" si="5"/>
        <v>0</v>
      </c>
      <c r="S25" s="24" t="s">
        <v>257</v>
      </c>
      <c r="T25" s="20">
        <v>0</v>
      </c>
      <c r="U25" s="25">
        <f t="shared" si="0"/>
        <v>0</v>
      </c>
      <c r="V25" s="32" t="s">
        <v>257</v>
      </c>
      <c r="W25" s="20">
        <v>0</v>
      </c>
      <c r="X25" s="33">
        <f t="shared" si="1"/>
        <v>0</v>
      </c>
      <c r="Y25" s="24" t="s">
        <v>257</v>
      </c>
      <c r="Z25" s="20">
        <v>0</v>
      </c>
      <c r="AA25" s="33">
        <f t="shared" si="2"/>
        <v>0</v>
      </c>
      <c r="AB25" s="32" t="s">
        <v>257</v>
      </c>
      <c r="AC25" s="20">
        <v>0</v>
      </c>
      <c r="AD25" s="33">
        <f t="shared" si="3"/>
        <v>0</v>
      </c>
      <c r="AE25" s="24" t="s">
        <v>257</v>
      </c>
      <c r="AF25" s="20">
        <v>0</v>
      </c>
      <c r="AG25" s="33">
        <f t="shared" si="4"/>
        <v>0</v>
      </c>
    </row>
    <row r="26" spans="1:33" x14ac:dyDescent="0.3">
      <c r="A26" s="2" t="s">
        <v>256</v>
      </c>
      <c r="B26" s="1" t="s">
        <v>52</v>
      </c>
      <c r="C26" s="1" t="s">
        <v>39</v>
      </c>
      <c r="D26" s="1">
        <v>0</v>
      </c>
      <c r="E26" s="1" t="s">
        <v>144</v>
      </c>
      <c r="F26" s="1" t="s">
        <v>137</v>
      </c>
      <c r="G26" s="2">
        <v>0</v>
      </c>
      <c r="H26" s="2">
        <v>9.375</v>
      </c>
      <c r="I26" s="2"/>
      <c r="K26" s="42">
        <v>0</v>
      </c>
      <c r="L26" s="39">
        <v>0</v>
      </c>
      <c r="M26" s="39">
        <v>0</v>
      </c>
      <c r="N26" s="39">
        <v>0</v>
      </c>
      <c r="O26" s="43">
        <v>0.15384615384615385</v>
      </c>
      <c r="P26" s="41">
        <f t="shared" si="5"/>
        <v>0</v>
      </c>
      <c r="S26" s="22" t="s">
        <v>256</v>
      </c>
      <c r="T26" s="20">
        <v>0</v>
      </c>
      <c r="U26" s="25">
        <f t="shared" si="0"/>
        <v>0</v>
      </c>
      <c r="V26" s="30" t="s">
        <v>256</v>
      </c>
      <c r="W26" s="20">
        <v>0</v>
      </c>
      <c r="X26" s="33">
        <f t="shared" si="1"/>
        <v>0</v>
      </c>
      <c r="Y26" s="22" t="s">
        <v>256</v>
      </c>
      <c r="Z26" s="19">
        <v>0</v>
      </c>
      <c r="AA26" s="33">
        <f t="shared" si="2"/>
        <v>0</v>
      </c>
      <c r="AB26" s="30" t="s">
        <v>256</v>
      </c>
      <c r="AC26" s="20">
        <v>0</v>
      </c>
      <c r="AD26" s="33">
        <f t="shared" si="3"/>
        <v>0</v>
      </c>
      <c r="AE26" s="22" t="s">
        <v>256</v>
      </c>
      <c r="AF26" s="20">
        <v>7.6923076923076927E-2</v>
      </c>
      <c r="AG26" s="33">
        <f t="shared" si="4"/>
        <v>0.15384615384615385</v>
      </c>
    </row>
    <row r="27" spans="1:33" x14ac:dyDescent="0.3">
      <c r="A27" s="2" t="s">
        <v>255</v>
      </c>
      <c r="B27" s="1" t="s">
        <v>52</v>
      </c>
      <c r="C27" s="1" t="s">
        <v>4</v>
      </c>
      <c r="D27" s="1">
        <v>0</v>
      </c>
      <c r="E27" s="1" t="s">
        <v>44</v>
      </c>
      <c r="F27" s="1" t="s">
        <v>137</v>
      </c>
      <c r="G27" s="2">
        <v>0</v>
      </c>
      <c r="H27" s="2">
        <v>9.5</v>
      </c>
      <c r="I27" s="2"/>
      <c r="K27" s="42">
        <v>0</v>
      </c>
      <c r="L27" s="39">
        <v>0</v>
      </c>
      <c r="M27" s="39">
        <v>0</v>
      </c>
      <c r="N27" s="39">
        <v>0</v>
      </c>
      <c r="O27" s="43">
        <v>0</v>
      </c>
      <c r="P27" s="41">
        <f t="shared" si="5"/>
        <v>0</v>
      </c>
      <c r="S27" s="24" t="s">
        <v>255</v>
      </c>
      <c r="T27" s="20">
        <v>0</v>
      </c>
      <c r="U27" s="25">
        <f t="shared" si="0"/>
        <v>0</v>
      </c>
      <c r="V27" s="32" t="s">
        <v>255</v>
      </c>
      <c r="W27" s="20">
        <v>0</v>
      </c>
      <c r="X27" s="33">
        <f t="shared" si="1"/>
        <v>0</v>
      </c>
      <c r="Y27" s="24" t="s">
        <v>255</v>
      </c>
      <c r="Z27" s="20">
        <v>0</v>
      </c>
      <c r="AA27" s="33">
        <f t="shared" si="2"/>
        <v>0</v>
      </c>
      <c r="AB27" s="32" t="s">
        <v>255</v>
      </c>
      <c r="AC27" s="20">
        <v>0</v>
      </c>
      <c r="AD27" s="33">
        <f t="shared" si="3"/>
        <v>0</v>
      </c>
      <c r="AE27" s="24" t="s">
        <v>255</v>
      </c>
      <c r="AF27" s="20">
        <v>0</v>
      </c>
      <c r="AG27" s="33">
        <f t="shared" si="4"/>
        <v>0</v>
      </c>
    </row>
    <row r="28" spans="1:33" x14ac:dyDescent="0.3">
      <c r="A28" s="2" t="s">
        <v>254</v>
      </c>
      <c r="B28" s="1" t="s">
        <v>52</v>
      </c>
      <c r="C28" s="1" t="s">
        <v>135</v>
      </c>
      <c r="D28" s="1">
        <v>0</v>
      </c>
      <c r="E28" s="1" t="s">
        <v>135</v>
      </c>
      <c r="F28" s="1" t="s">
        <v>137</v>
      </c>
      <c r="G28" s="2">
        <v>0</v>
      </c>
      <c r="H28" s="2">
        <v>8.9444444444444446</v>
      </c>
      <c r="I28" s="2"/>
      <c r="K28" s="42">
        <v>0</v>
      </c>
      <c r="L28" s="39">
        <v>0</v>
      </c>
      <c r="M28" s="39">
        <v>0</v>
      </c>
      <c r="N28" s="39">
        <v>0</v>
      </c>
      <c r="O28" s="43">
        <v>0</v>
      </c>
      <c r="P28" s="41">
        <f t="shared" si="5"/>
        <v>0</v>
      </c>
      <c r="S28" s="22" t="s">
        <v>254</v>
      </c>
      <c r="T28" s="20">
        <v>0</v>
      </c>
      <c r="U28" s="25">
        <f t="shared" si="0"/>
        <v>0</v>
      </c>
      <c r="V28" s="30" t="s">
        <v>254</v>
      </c>
      <c r="W28" s="20">
        <v>0</v>
      </c>
      <c r="X28" s="33">
        <f t="shared" si="1"/>
        <v>0</v>
      </c>
      <c r="Y28" s="22" t="s">
        <v>254</v>
      </c>
      <c r="Z28" s="19">
        <v>0</v>
      </c>
      <c r="AA28" s="33">
        <f t="shared" si="2"/>
        <v>0</v>
      </c>
      <c r="AB28" s="30" t="s">
        <v>254</v>
      </c>
      <c r="AC28" s="20">
        <v>0</v>
      </c>
      <c r="AD28" s="33">
        <f t="shared" si="3"/>
        <v>0</v>
      </c>
      <c r="AE28" s="22" t="s">
        <v>254</v>
      </c>
      <c r="AF28" s="20">
        <v>0</v>
      </c>
      <c r="AG28" s="33">
        <f t="shared" si="4"/>
        <v>0</v>
      </c>
    </row>
    <row r="29" spans="1:33" x14ac:dyDescent="0.3">
      <c r="A29" s="2" t="s">
        <v>253</v>
      </c>
      <c r="B29" s="1" t="s">
        <v>52</v>
      </c>
      <c r="C29" s="1" t="s">
        <v>39</v>
      </c>
      <c r="D29" s="1">
        <v>0</v>
      </c>
      <c r="E29" s="1" t="s">
        <v>39</v>
      </c>
      <c r="F29" s="1" t="s">
        <v>137</v>
      </c>
      <c r="G29" s="2">
        <v>0</v>
      </c>
      <c r="H29" s="2">
        <v>9.1602870813397139</v>
      </c>
      <c r="I29" s="2"/>
      <c r="K29" s="42">
        <v>0</v>
      </c>
      <c r="L29" s="39">
        <v>0</v>
      </c>
      <c r="M29" s="39">
        <v>0</v>
      </c>
      <c r="N29" s="39">
        <v>0</v>
      </c>
      <c r="O29" s="43">
        <v>0</v>
      </c>
      <c r="P29" s="41">
        <f t="shared" si="5"/>
        <v>0</v>
      </c>
      <c r="S29" s="24" t="s">
        <v>253</v>
      </c>
      <c r="T29" s="20">
        <v>0</v>
      </c>
      <c r="U29" s="25">
        <f t="shared" si="0"/>
        <v>0</v>
      </c>
      <c r="V29" s="32" t="s">
        <v>253</v>
      </c>
      <c r="W29" s="20">
        <v>0</v>
      </c>
      <c r="X29" s="33">
        <f t="shared" si="1"/>
        <v>0</v>
      </c>
      <c r="Y29" s="24" t="s">
        <v>253</v>
      </c>
      <c r="Z29" s="20">
        <v>0</v>
      </c>
      <c r="AA29" s="33">
        <f t="shared" si="2"/>
        <v>0</v>
      </c>
      <c r="AB29" s="32" t="s">
        <v>253</v>
      </c>
      <c r="AC29" s="20">
        <v>0</v>
      </c>
      <c r="AD29" s="33">
        <f t="shared" si="3"/>
        <v>0</v>
      </c>
      <c r="AE29" s="24" t="s">
        <v>253</v>
      </c>
      <c r="AF29" s="20">
        <v>0</v>
      </c>
      <c r="AG29" s="33">
        <f t="shared" si="4"/>
        <v>0</v>
      </c>
    </row>
    <row r="30" spans="1:33" x14ac:dyDescent="0.3">
      <c r="A30" s="2" t="s">
        <v>252</v>
      </c>
      <c r="B30" s="1" t="s">
        <v>52</v>
      </c>
      <c r="C30" s="1" t="s">
        <v>135</v>
      </c>
      <c r="D30" s="1">
        <v>0</v>
      </c>
      <c r="E30" s="1" t="s">
        <v>144</v>
      </c>
      <c r="F30" s="1" t="s">
        <v>137</v>
      </c>
      <c r="G30" s="2">
        <v>0</v>
      </c>
      <c r="H30" s="2">
        <v>8.117647058823529</v>
      </c>
      <c r="I30" s="2"/>
      <c r="K30" s="42">
        <v>0</v>
      </c>
      <c r="L30" s="39">
        <v>0</v>
      </c>
      <c r="M30" s="39">
        <v>0</v>
      </c>
      <c r="N30" s="39">
        <v>0</v>
      </c>
      <c r="O30" s="43">
        <v>0</v>
      </c>
      <c r="P30" s="41">
        <f t="shared" si="5"/>
        <v>0</v>
      </c>
      <c r="S30" s="22" t="s">
        <v>252</v>
      </c>
      <c r="T30" s="20">
        <v>0</v>
      </c>
      <c r="U30" s="25">
        <f t="shared" si="0"/>
        <v>0</v>
      </c>
      <c r="V30" s="30" t="s">
        <v>252</v>
      </c>
      <c r="W30" s="20">
        <v>0</v>
      </c>
      <c r="X30" s="33">
        <f t="shared" si="1"/>
        <v>0</v>
      </c>
      <c r="Y30" s="22" t="s">
        <v>252</v>
      </c>
      <c r="Z30" s="19">
        <v>0</v>
      </c>
      <c r="AA30" s="33">
        <f t="shared" si="2"/>
        <v>0</v>
      </c>
      <c r="AB30" s="30" t="s">
        <v>252</v>
      </c>
      <c r="AC30" s="20">
        <v>0</v>
      </c>
      <c r="AD30" s="33">
        <f t="shared" si="3"/>
        <v>0</v>
      </c>
      <c r="AE30" s="22" t="s">
        <v>252</v>
      </c>
      <c r="AF30" s="20">
        <v>0</v>
      </c>
      <c r="AG30" s="33">
        <f t="shared" si="4"/>
        <v>0</v>
      </c>
    </row>
    <row r="31" spans="1:33" x14ac:dyDescent="0.3">
      <c r="A31" s="2" t="s">
        <v>251</v>
      </c>
      <c r="B31" s="1" t="s">
        <v>52</v>
      </c>
      <c r="C31" s="1" t="s">
        <v>144</v>
      </c>
      <c r="D31" s="1">
        <v>0</v>
      </c>
      <c r="E31" s="1" t="s">
        <v>144</v>
      </c>
      <c r="F31" s="1" t="s">
        <v>137</v>
      </c>
      <c r="G31" s="2">
        <v>0</v>
      </c>
      <c r="H31" s="2">
        <v>8.7166666666666668</v>
      </c>
      <c r="I31" s="2"/>
      <c r="K31" s="42">
        <v>0</v>
      </c>
      <c r="L31" s="39">
        <v>0</v>
      </c>
      <c r="M31" s="39">
        <v>0</v>
      </c>
      <c r="N31" s="39">
        <v>0</v>
      </c>
      <c r="O31" s="43">
        <v>0</v>
      </c>
      <c r="P31" s="41">
        <f t="shared" si="5"/>
        <v>0</v>
      </c>
      <c r="S31" s="24" t="s">
        <v>251</v>
      </c>
      <c r="T31" s="20">
        <v>0</v>
      </c>
      <c r="U31" s="25">
        <f t="shared" si="0"/>
        <v>0</v>
      </c>
      <c r="V31" s="32" t="s">
        <v>251</v>
      </c>
      <c r="W31" s="20">
        <v>0</v>
      </c>
      <c r="X31" s="33">
        <f t="shared" si="1"/>
        <v>0</v>
      </c>
      <c r="Y31" s="24" t="s">
        <v>251</v>
      </c>
      <c r="Z31" s="20">
        <v>0</v>
      </c>
      <c r="AA31" s="33">
        <f t="shared" si="2"/>
        <v>0</v>
      </c>
      <c r="AB31" s="32" t="s">
        <v>251</v>
      </c>
      <c r="AC31" s="20">
        <v>0</v>
      </c>
      <c r="AD31" s="33">
        <f t="shared" si="3"/>
        <v>0</v>
      </c>
      <c r="AE31" s="24" t="s">
        <v>251</v>
      </c>
      <c r="AF31" s="20">
        <v>0</v>
      </c>
      <c r="AG31" s="33">
        <f t="shared" si="4"/>
        <v>0</v>
      </c>
    </row>
    <row r="32" spans="1:33" x14ac:dyDescent="0.3">
      <c r="A32" s="2" t="s">
        <v>250</v>
      </c>
      <c r="B32" s="1">
        <v>0</v>
      </c>
      <c r="C32" s="1" t="s">
        <v>144</v>
      </c>
      <c r="D32" s="1">
        <v>0</v>
      </c>
      <c r="E32" s="1" t="s">
        <v>135</v>
      </c>
      <c r="F32" s="1" t="s">
        <v>48</v>
      </c>
      <c r="G32" s="2">
        <v>0</v>
      </c>
      <c r="H32" s="2">
        <v>3.6833333333333331</v>
      </c>
      <c r="I32" s="2"/>
      <c r="K32" s="42">
        <v>0</v>
      </c>
      <c r="L32" s="39">
        <v>0</v>
      </c>
      <c r="M32" s="39">
        <v>0</v>
      </c>
      <c r="N32" s="39">
        <v>0</v>
      </c>
      <c r="O32" s="43">
        <v>0.1764705882352941</v>
      </c>
      <c r="P32" s="41">
        <f t="shared" si="5"/>
        <v>0</v>
      </c>
      <c r="S32" s="22" t="s">
        <v>250</v>
      </c>
      <c r="T32" s="20">
        <v>0</v>
      </c>
      <c r="U32" s="25">
        <f t="shared" si="0"/>
        <v>0</v>
      </c>
      <c r="V32" s="30" t="s">
        <v>250</v>
      </c>
      <c r="W32" s="20">
        <v>0</v>
      </c>
      <c r="X32" s="33">
        <f t="shared" si="1"/>
        <v>0</v>
      </c>
      <c r="Y32" s="22" t="s">
        <v>250</v>
      </c>
      <c r="Z32" s="19">
        <v>0</v>
      </c>
      <c r="AA32" s="33">
        <f t="shared" si="2"/>
        <v>0</v>
      </c>
      <c r="AB32" s="30" t="s">
        <v>250</v>
      </c>
      <c r="AC32" s="20">
        <v>0</v>
      </c>
      <c r="AD32" s="33">
        <f t="shared" si="3"/>
        <v>0</v>
      </c>
      <c r="AE32" s="22" t="s">
        <v>250</v>
      </c>
      <c r="AF32" s="20">
        <v>5.8823529411764705E-2</v>
      </c>
      <c r="AG32" s="33">
        <f t="shared" si="4"/>
        <v>0.1764705882352941</v>
      </c>
    </row>
    <row r="33" spans="1:33" x14ac:dyDescent="0.3">
      <c r="A33" s="2" t="s">
        <v>249</v>
      </c>
      <c r="B33" s="1" t="s">
        <v>52</v>
      </c>
      <c r="C33" s="1" t="s">
        <v>144</v>
      </c>
      <c r="D33" s="1">
        <v>0</v>
      </c>
      <c r="E33" s="1" t="s">
        <v>135</v>
      </c>
      <c r="F33" s="1" t="s">
        <v>137</v>
      </c>
      <c r="G33" s="2">
        <v>0</v>
      </c>
      <c r="H33" s="2">
        <v>6.5738095238095235</v>
      </c>
      <c r="I33" s="2"/>
      <c r="K33" s="42">
        <v>0</v>
      </c>
      <c r="L33" s="39">
        <v>0</v>
      </c>
      <c r="M33" s="39">
        <v>0</v>
      </c>
      <c r="N33" s="39">
        <v>0</v>
      </c>
      <c r="O33" s="43">
        <v>0</v>
      </c>
      <c r="P33" s="41">
        <f t="shared" si="5"/>
        <v>0</v>
      </c>
      <c r="S33" s="24" t="s">
        <v>249</v>
      </c>
      <c r="T33" s="20">
        <v>0</v>
      </c>
      <c r="U33" s="25">
        <f t="shared" si="0"/>
        <v>0</v>
      </c>
      <c r="V33" s="32" t="s">
        <v>249</v>
      </c>
      <c r="W33" s="20">
        <v>0</v>
      </c>
      <c r="X33" s="33">
        <f t="shared" si="1"/>
        <v>0</v>
      </c>
      <c r="Y33" s="24" t="s">
        <v>249</v>
      </c>
      <c r="Z33" s="20">
        <v>0</v>
      </c>
      <c r="AA33" s="33">
        <f t="shared" si="2"/>
        <v>0</v>
      </c>
      <c r="AB33" s="32" t="s">
        <v>249</v>
      </c>
      <c r="AC33" s="20">
        <v>0</v>
      </c>
      <c r="AD33" s="33">
        <f t="shared" si="3"/>
        <v>0</v>
      </c>
      <c r="AE33" s="24" t="s">
        <v>249</v>
      </c>
      <c r="AF33" s="20">
        <v>0</v>
      </c>
      <c r="AG33" s="33">
        <f t="shared" si="4"/>
        <v>0</v>
      </c>
    </row>
    <row r="34" spans="1:33" x14ac:dyDescent="0.3">
      <c r="A34" s="2" t="s">
        <v>248</v>
      </c>
      <c r="B34" s="1" t="s">
        <v>52</v>
      </c>
      <c r="C34" s="1" t="s">
        <v>135</v>
      </c>
      <c r="D34" s="1">
        <v>0</v>
      </c>
      <c r="E34" s="1" t="s">
        <v>135</v>
      </c>
      <c r="F34" s="1" t="s">
        <v>137</v>
      </c>
      <c r="G34" s="2">
        <v>0</v>
      </c>
      <c r="H34" s="2">
        <v>6.8333333333333339</v>
      </c>
      <c r="I34" s="2"/>
      <c r="K34" s="42">
        <v>0</v>
      </c>
      <c r="L34" s="39">
        <v>0</v>
      </c>
      <c r="M34" s="39">
        <v>0</v>
      </c>
      <c r="N34" s="39">
        <v>0</v>
      </c>
      <c r="O34" s="43">
        <v>0</v>
      </c>
      <c r="P34" s="41">
        <f t="shared" si="5"/>
        <v>0</v>
      </c>
      <c r="S34" s="22" t="s">
        <v>248</v>
      </c>
      <c r="T34" s="20">
        <v>0</v>
      </c>
      <c r="U34" s="25">
        <f t="shared" si="0"/>
        <v>0</v>
      </c>
      <c r="V34" s="30" t="s">
        <v>248</v>
      </c>
      <c r="W34" s="20">
        <v>0</v>
      </c>
      <c r="X34" s="33">
        <f t="shared" si="1"/>
        <v>0</v>
      </c>
      <c r="Y34" s="22" t="s">
        <v>248</v>
      </c>
      <c r="Z34" s="19">
        <v>0</v>
      </c>
      <c r="AA34" s="33">
        <f t="shared" si="2"/>
        <v>0</v>
      </c>
      <c r="AB34" s="30" t="s">
        <v>248</v>
      </c>
      <c r="AC34" s="20">
        <v>0</v>
      </c>
      <c r="AD34" s="33">
        <f t="shared" si="3"/>
        <v>0</v>
      </c>
      <c r="AE34" s="22" t="s">
        <v>248</v>
      </c>
      <c r="AF34" s="20">
        <v>0</v>
      </c>
      <c r="AG34" s="33">
        <f t="shared" si="4"/>
        <v>0</v>
      </c>
    </row>
    <row r="35" spans="1:33" x14ac:dyDescent="0.3">
      <c r="A35" s="2" t="s">
        <v>247</v>
      </c>
      <c r="B35" s="1" t="s">
        <v>52</v>
      </c>
      <c r="C35" s="1" t="s">
        <v>144</v>
      </c>
      <c r="D35" s="1">
        <v>0</v>
      </c>
      <c r="E35" s="1" t="s">
        <v>39</v>
      </c>
      <c r="F35" s="1" t="s">
        <v>137</v>
      </c>
      <c r="G35" s="2">
        <v>0</v>
      </c>
      <c r="H35" s="2">
        <v>6</v>
      </c>
      <c r="I35" s="2"/>
      <c r="K35" s="42">
        <v>0</v>
      </c>
      <c r="L35" s="39">
        <v>0</v>
      </c>
      <c r="M35" s="39">
        <v>0</v>
      </c>
      <c r="N35" s="39">
        <v>0</v>
      </c>
      <c r="O35" s="43">
        <v>0</v>
      </c>
      <c r="P35" s="41">
        <f t="shared" si="5"/>
        <v>0</v>
      </c>
      <c r="S35" s="24" t="s">
        <v>247</v>
      </c>
      <c r="T35" s="20">
        <v>0</v>
      </c>
      <c r="U35" s="25">
        <f t="shared" si="0"/>
        <v>0</v>
      </c>
      <c r="V35" s="32" t="s">
        <v>247</v>
      </c>
      <c r="W35" s="20">
        <v>0</v>
      </c>
      <c r="X35" s="33">
        <f t="shared" si="1"/>
        <v>0</v>
      </c>
      <c r="Y35" s="24" t="s">
        <v>247</v>
      </c>
      <c r="Z35" s="20">
        <v>0</v>
      </c>
      <c r="AA35" s="33">
        <f t="shared" si="2"/>
        <v>0</v>
      </c>
      <c r="AB35" s="32" t="s">
        <v>247</v>
      </c>
      <c r="AC35" s="20">
        <v>0</v>
      </c>
      <c r="AD35" s="33">
        <f t="shared" si="3"/>
        <v>0</v>
      </c>
      <c r="AE35" s="24" t="s">
        <v>247</v>
      </c>
      <c r="AF35" s="20">
        <v>0</v>
      </c>
      <c r="AG35" s="33">
        <f t="shared" si="4"/>
        <v>0</v>
      </c>
    </row>
    <row r="36" spans="1:33" x14ac:dyDescent="0.3">
      <c r="A36" s="2" t="s">
        <v>246</v>
      </c>
      <c r="B36" s="1">
        <v>1</v>
      </c>
      <c r="C36" s="1" t="s">
        <v>144</v>
      </c>
      <c r="D36" s="1">
        <v>0</v>
      </c>
      <c r="E36" s="1" t="s">
        <v>39</v>
      </c>
      <c r="F36" s="1" t="s">
        <v>137</v>
      </c>
      <c r="G36" s="2">
        <v>0</v>
      </c>
      <c r="H36" s="2">
        <v>6.4166666666666661</v>
      </c>
      <c r="I36" s="2"/>
      <c r="K36" s="42">
        <v>0</v>
      </c>
      <c r="L36" s="39">
        <v>0</v>
      </c>
      <c r="M36" s="39">
        <v>0</v>
      </c>
      <c r="N36" s="39">
        <v>0</v>
      </c>
      <c r="O36" s="43">
        <v>0</v>
      </c>
      <c r="P36" s="41">
        <f t="shared" si="5"/>
        <v>0</v>
      </c>
      <c r="S36" s="22" t="s">
        <v>246</v>
      </c>
      <c r="T36" s="20">
        <v>0</v>
      </c>
      <c r="U36" s="25">
        <f t="shared" si="0"/>
        <v>0</v>
      </c>
      <c r="V36" s="30" t="s">
        <v>246</v>
      </c>
      <c r="W36" s="20">
        <v>0</v>
      </c>
      <c r="X36" s="33">
        <f t="shared" si="1"/>
        <v>0</v>
      </c>
      <c r="Y36" s="22" t="s">
        <v>246</v>
      </c>
      <c r="Z36" s="19">
        <v>0</v>
      </c>
      <c r="AA36" s="33">
        <f t="shared" si="2"/>
        <v>0</v>
      </c>
      <c r="AB36" s="30" t="s">
        <v>246</v>
      </c>
      <c r="AC36" s="20">
        <v>0</v>
      </c>
      <c r="AD36" s="33">
        <f t="shared" si="3"/>
        <v>0</v>
      </c>
      <c r="AE36" s="22" t="s">
        <v>246</v>
      </c>
      <c r="AF36" s="20">
        <v>0</v>
      </c>
      <c r="AG36" s="33">
        <f t="shared" si="4"/>
        <v>0</v>
      </c>
    </row>
    <row r="37" spans="1:33" x14ac:dyDescent="0.3">
      <c r="A37" s="2" t="s">
        <v>245</v>
      </c>
      <c r="B37" s="1">
        <v>0</v>
      </c>
      <c r="C37" s="1" t="s">
        <v>144</v>
      </c>
      <c r="D37" s="1">
        <v>0</v>
      </c>
      <c r="E37" s="1" t="s">
        <v>39</v>
      </c>
      <c r="F37" s="1" t="s">
        <v>48</v>
      </c>
      <c r="G37" s="2">
        <v>0</v>
      </c>
      <c r="H37" s="2">
        <v>3.545454545454545</v>
      </c>
      <c r="I37" s="2"/>
      <c r="K37" s="42">
        <v>0</v>
      </c>
      <c r="L37" s="39">
        <v>0</v>
      </c>
      <c r="M37" s="39">
        <v>0</v>
      </c>
      <c r="N37" s="39">
        <v>0</v>
      </c>
      <c r="O37" s="43">
        <v>0</v>
      </c>
      <c r="P37" s="41">
        <f t="shared" si="5"/>
        <v>0</v>
      </c>
      <c r="S37" s="24" t="s">
        <v>245</v>
      </c>
      <c r="T37" s="20">
        <v>0</v>
      </c>
      <c r="U37" s="25">
        <f t="shared" si="0"/>
        <v>0</v>
      </c>
      <c r="V37" s="32" t="s">
        <v>245</v>
      </c>
      <c r="W37" s="20">
        <v>0</v>
      </c>
      <c r="X37" s="33">
        <f t="shared" si="1"/>
        <v>0</v>
      </c>
      <c r="Y37" s="24" t="s">
        <v>245</v>
      </c>
      <c r="Z37" s="20">
        <v>0</v>
      </c>
      <c r="AA37" s="33">
        <f t="shared" si="2"/>
        <v>0</v>
      </c>
      <c r="AB37" s="32" t="s">
        <v>245</v>
      </c>
      <c r="AC37" s="20">
        <v>0</v>
      </c>
      <c r="AD37" s="33">
        <f t="shared" si="3"/>
        <v>0</v>
      </c>
      <c r="AE37" s="24" t="s">
        <v>245</v>
      </c>
      <c r="AF37" s="20">
        <v>0</v>
      </c>
      <c r="AG37" s="33">
        <f t="shared" si="4"/>
        <v>0</v>
      </c>
    </row>
    <row r="38" spans="1:33" x14ac:dyDescent="0.3">
      <c r="A38" s="2" t="s">
        <v>244</v>
      </c>
      <c r="B38" s="1">
        <v>1</v>
      </c>
      <c r="C38" s="1" t="s">
        <v>44</v>
      </c>
      <c r="D38" s="1">
        <v>0</v>
      </c>
      <c r="E38" s="1" t="s">
        <v>135</v>
      </c>
      <c r="F38" s="1" t="s">
        <v>48</v>
      </c>
      <c r="G38" s="2">
        <v>0</v>
      </c>
      <c r="H38" s="2">
        <v>6.833030852994554</v>
      </c>
      <c r="I38" s="2"/>
      <c r="K38" s="42">
        <v>0</v>
      </c>
      <c r="L38" s="39">
        <v>0</v>
      </c>
      <c r="M38" s="39">
        <v>0</v>
      </c>
      <c r="N38" s="39">
        <v>0</v>
      </c>
      <c r="O38" s="43">
        <v>0</v>
      </c>
      <c r="P38" s="41">
        <f t="shared" si="5"/>
        <v>0</v>
      </c>
      <c r="S38" s="22" t="s">
        <v>244</v>
      </c>
      <c r="T38" s="20">
        <v>0</v>
      </c>
      <c r="U38" s="25">
        <f t="shared" si="0"/>
        <v>0</v>
      </c>
      <c r="V38" s="30" t="s">
        <v>244</v>
      </c>
      <c r="W38" s="20">
        <v>0</v>
      </c>
      <c r="X38" s="33">
        <f t="shared" si="1"/>
        <v>0</v>
      </c>
      <c r="Y38" s="22" t="s">
        <v>244</v>
      </c>
      <c r="Z38" s="19">
        <v>0</v>
      </c>
      <c r="AA38" s="33">
        <f t="shared" si="2"/>
        <v>0</v>
      </c>
      <c r="AB38" s="30" t="s">
        <v>244</v>
      </c>
      <c r="AC38" s="20">
        <v>0</v>
      </c>
      <c r="AD38" s="33">
        <f t="shared" si="3"/>
        <v>0</v>
      </c>
      <c r="AE38" s="22" t="s">
        <v>244</v>
      </c>
      <c r="AF38" s="20">
        <v>0</v>
      </c>
      <c r="AG38" s="33">
        <f t="shared" si="4"/>
        <v>0</v>
      </c>
    </row>
    <row r="39" spans="1:33" x14ac:dyDescent="0.3">
      <c r="A39" s="2" t="s">
        <v>243</v>
      </c>
      <c r="B39" s="1">
        <v>1</v>
      </c>
      <c r="C39" s="1" t="s">
        <v>144</v>
      </c>
      <c r="D39" s="1">
        <v>0</v>
      </c>
      <c r="E39" s="1" t="s">
        <v>135</v>
      </c>
      <c r="F39" s="1" t="s">
        <v>48</v>
      </c>
      <c r="G39" s="2">
        <v>0</v>
      </c>
      <c r="H39" s="2">
        <v>7.5722222222222229</v>
      </c>
      <c r="I39" s="2"/>
      <c r="K39" s="42">
        <v>0</v>
      </c>
      <c r="L39" s="39">
        <v>0</v>
      </c>
      <c r="M39" s="39">
        <v>0</v>
      </c>
      <c r="N39" s="39">
        <v>0</v>
      </c>
      <c r="O39" s="43">
        <v>0.1875</v>
      </c>
      <c r="P39" s="41">
        <f t="shared" si="5"/>
        <v>0</v>
      </c>
      <c r="S39" s="24" t="s">
        <v>243</v>
      </c>
      <c r="T39" s="20">
        <v>0</v>
      </c>
      <c r="U39" s="25">
        <f t="shared" si="0"/>
        <v>0</v>
      </c>
      <c r="V39" s="32" t="s">
        <v>243</v>
      </c>
      <c r="W39" s="20">
        <v>0</v>
      </c>
      <c r="X39" s="33">
        <f t="shared" si="1"/>
        <v>0</v>
      </c>
      <c r="Y39" s="24" t="s">
        <v>243</v>
      </c>
      <c r="Z39" s="20">
        <v>0</v>
      </c>
      <c r="AA39" s="33">
        <f t="shared" si="2"/>
        <v>0</v>
      </c>
      <c r="AB39" s="32" t="s">
        <v>243</v>
      </c>
      <c r="AC39" s="20">
        <v>0</v>
      </c>
      <c r="AD39" s="33">
        <f t="shared" si="3"/>
        <v>0</v>
      </c>
      <c r="AE39" s="24" t="s">
        <v>243</v>
      </c>
      <c r="AF39" s="20">
        <v>6.25E-2</v>
      </c>
      <c r="AG39" s="33">
        <f t="shared" si="4"/>
        <v>0.1875</v>
      </c>
    </row>
    <row r="40" spans="1:33" x14ac:dyDescent="0.3">
      <c r="A40" s="2" t="s">
        <v>242</v>
      </c>
      <c r="B40" s="1">
        <v>0</v>
      </c>
      <c r="C40" s="1" t="s">
        <v>44</v>
      </c>
      <c r="D40" s="1">
        <v>0</v>
      </c>
      <c r="E40" s="1" t="s">
        <v>135</v>
      </c>
      <c r="F40" s="1" t="s">
        <v>48</v>
      </c>
      <c r="G40" s="2">
        <v>0</v>
      </c>
      <c r="H40" s="2">
        <v>3.5</v>
      </c>
      <c r="I40" s="2"/>
      <c r="K40" s="42">
        <v>0</v>
      </c>
      <c r="L40" s="39">
        <v>0</v>
      </c>
      <c r="M40" s="39">
        <v>0</v>
      </c>
      <c r="N40" s="39">
        <v>0</v>
      </c>
      <c r="O40" s="43">
        <v>0.16666666666666666</v>
      </c>
      <c r="P40" s="41">
        <f t="shared" si="5"/>
        <v>0</v>
      </c>
      <c r="S40" s="22" t="s">
        <v>242</v>
      </c>
      <c r="T40" s="20">
        <v>0</v>
      </c>
      <c r="U40" s="25">
        <f t="shared" si="0"/>
        <v>0</v>
      </c>
      <c r="V40" s="30" t="s">
        <v>242</v>
      </c>
      <c r="W40" s="20">
        <v>0</v>
      </c>
      <c r="X40" s="33">
        <f t="shared" si="1"/>
        <v>0</v>
      </c>
      <c r="Y40" s="22" t="s">
        <v>242</v>
      </c>
      <c r="Z40" s="19">
        <v>1</v>
      </c>
      <c r="AA40" s="33">
        <f t="shared" si="2"/>
        <v>0</v>
      </c>
      <c r="AB40" s="30" t="s">
        <v>242</v>
      </c>
      <c r="AC40" s="20">
        <v>0</v>
      </c>
      <c r="AD40" s="33">
        <f t="shared" si="3"/>
        <v>0</v>
      </c>
      <c r="AE40" s="22" t="s">
        <v>242</v>
      </c>
      <c r="AF40" s="20">
        <v>5.5555555555555552E-2</v>
      </c>
      <c r="AG40" s="33">
        <f t="shared" si="4"/>
        <v>0.16666666666666666</v>
      </c>
    </row>
    <row r="41" spans="1:33" x14ac:dyDescent="0.3">
      <c r="A41" s="2" t="s">
        <v>241</v>
      </c>
      <c r="B41" s="1">
        <v>1</v>
      </c>
      <c r="C41" s="1" t="s">
        <v>44</v>
      </c>
      <c r="D41" s="1">
        <v>0</v>
      </c>
      <c r="E41" s="1" t="s">
        <v>39</v>
      </c>
      <c r="F41" s="1" t="s">
        <v>48</v>
      </c>
      <c r="G41" s="2">
        <v>0</v>
      </c>
      <c r="H41" s="2">
        <v>7.0178571428571423</v>
      </c>
      <c r="I41" s="2"/>
      <c r="K41" s="42">
        <v>0</v>
      </c>
      <c r="L41" s="39">
        <v>0</v>
      </c>
      <c r="M41" s="39">
        <v>0</v>
      </c>
      <c r="N41" s="39">
        <v>0</v>
      </c>
      <c r="O41" s="43">
        <v>0.16666666666666666</v>
      </c>
      <c r="P41" s="41">
        <f t="shared" si="5"/>
        <v>0</v>
      </c>
      <c r="S41" s="24" t="s">
        <v>241</v>
      </c>
      <c r="T41" s="20">
        <v>0</v>
      </c>
      <c r="U41" s="25">
        <f t="shared" si="0"/>
        <v>0</v>
      </c>
      <c r="V41" s="32" t="s">
        <v>241</v>
      </c>
      <c r="W41" s="20">
        <v>0</v>
      </c>
      <c r="X41" s="33">
        <f t="shared" si="1"/>
        <v>0</v>
      </c>
      <c r="Y41" s="24" t="s">
        <v>241</v>
      </c>
      <c r="Z41" s="20">
        <v>0.5</v>
      </c>
      <c r="AA41" s="33">
        <f t="shared" si="2"/>
        <v>0</v>
      </c>
      <c r="AB41" s="32" t="s">
        <v>241</v>
      </c>
      <c r="AC41" s="20">
        <v>0</v>
      </c>
      <c r="AD41" s="33">
        <f t="shared" si="3"/>
        <v>0</v>
      </c>
      <c r="AE41" s="24" t="s">
        <v>241</v>
      </c>
      <c r="AF41" s="20">
        <v>5.5555555555555552E-2</v>
      </c>
      <c r="AG41" s="33">
        <f t="shared" si="4"/>
        <v>0.16666666666666666</v>
      </c>
    </row>
    <row r="42" spans="1:33" x14ac:dyDescent="0.3">
      <c r="A42" s="2" t="s">
        <v>240</v>
      </c>
      <c r="B42" s="1">
        <v>1</v>
      </c>
      <c r="C42" s="1" t="s">
        <v>144</v>
      </c>
      <c r="D42" s="1">
        <v>0</v>
      </c>
      <c r="E42" s="1" t="s">
        <v>39</v>
      </c>
      <c r="F42" s="1" t="s">
        <v>48</v>
      </c>
      <c r="G42" s="2">
        <v>0</v>
      </c>
      <c r="H42" s="2">
        <v>6.9938080495356036</v>
      </c>
      <c r="I42" s="2"/>
      <c r="K42" s="42">
        <v>0</v>
      </c>
      <c r="L42" s="39">
        <v>0</v>
      </c>
      <c r="M42" s="39">
        <v>0</v>
      </c>
      <c r="N42" s="39">
        <v>0</v>
      </c>
      <c r="O42" s="43">
        <v>0.15789473684210525</v>
      </c>
      <c r="P42" s="41">
        <f t="shared" si="5"/>
        <v>0</v>
      </c>
      <c r="S42" s="22" t="s">
        <v>240</v>
      </c>
      <c r="T42" s="20">
        <v>0</v>
      </c>
      <c r="U42" s="25">
        <f t="shared" si="0"/>
        <v>0</v>
      </c>
      <c r="V42" s="30" t="s">
        <v>240</v>
      </c>
      <c r="W42" s="20">
        <v>0</v>
      </c>
      <c r="X42" s="33">
        <f t="shared" si="1"/>
        <v>0</v>
      </c>
      <c r="Y42" s="22" t="s">
        <v>240</v>
      </c>
      <c r="Z42" s="19">
        <v>0</v>
      </c>
      <c r="AA42" s="33">
        <f t="shared" si="2"/>
        <v>0</v>
      </c>
      <c r="AB42" s="30" t="s">
        <v>240</v>
      </c>
      <c r="AC42" s="20">
        <v>0</v>
      </c>
      <c r="AD42" s="33">
        <f t="shared" si="3"/>
        <v>0</v>
      </c>
      <c r="AE42" s="22" t="s">
        <v>240</v>
      </c>
      <c r="AF42" s="20">
        <v>5.2631578947368418E-2</v>
      </c>
      <c r="AG42" s="33">
        <f t="shared" si="4"/>
        <v>0.15789473684210525</v>
      </c>
    </row>
    <row r="43" spans="1:33" x14ac:dyDescent="0.3">
      <c r="A43" s="2" t="s">
        <v>239</v>
      </c>
      <c r="B43" s="1">
        <v>0</v>
      </c>
      <c r="C43" s="1" t="s">
        <v>44</v>
      </c>
      <c r="D43" s="1">
        <v>0</v>
      </c>
      <c r="E43" s="1" t="s">
        <v>39</v>
      </c>
      <c r="F43" s="1" t="s">
        <v>48</v>
      </c>
      <c r="G43" s="2">
        <v>0</v>
      </c>
      <c r="H43" s="2">
        <v>3.3157894736842106</v>
      </c>
      <c r="I43" s="2"/>
      <c r="K43" s="42">
        <v>0</v>
      </c>
      <c r="L43" s="39">
        <v>0</v>
      </c>
      <c r="M43" s="39">
        <v>0</v>
      </c>
      <c r="N43" s="39">
        <v>0</v>
      </c>
      <c r="O43" s="43">
        <v>0.14285714285714285</v>
      </c>
      <c r="P43" s="41">
        <f t="shared" si="5"/>
        <v>0</v>
      </c>
      <c r="S43" s="24" t="s">
        <v>239</v>
      </c>
      <c r="T43" s="20">
        <v>0</v>
      </c>
      <c r="U43" s="25">
        <f t="shared" si="0"/>
        <v>0</v>
      </c>
      <c r="V43" s="32" t="s">
        <v>239</v>
      </c>
      <c r="W43" s="20">
        <v>0</v>
      </c>
      <c r="X43" s="33">
        <f t="shared" si="1"/>
        <v>0</v>
      </c>
      <c r="Y43" s="24" t="s">
        <v>239</v>
      </c>
      <c r="Z43" s="20">
        <v>0.5</v>
      </c>
      <c r="AA43" s="33">
        <f t="shared" si="2"/>
        <v>0</v>
      </c>
      <c r="AB43" s="32" t="s">
        <v>239</v>
      </c>
      <c r="AC43" s="20">
        <v>0</v>
      </c>
      <c r="AD43" s="33">
        <f t="shared" si="3"/>
        <v>0</v>
      </c>
      <c r="AE43" s="24" t="s">
        <v>239</v>
      </c>
      <c r="AF43" s="20">
        <v>4.7619047619047616E-2</v>
      </c>
      <c r="AG43" s="33">
        <f t="shared" si="4"/>
        <v>0.14285714285714285</v>
      </c>
    </row>
    <row r="44" spans="1:33" x14ac:dyDescent="0.3">
      <c r="A44" s="2" t="s">
        <v>237</v>
      </c>
      <c r="B44" s="1">
        <v>0</v>
      </c>
      <c r="C44" s="1" t="s">
        <v>238</v>
      </c>
      <c r="D44" s="1">
        <v>0</v>
      </c>
      <c r="E44" s="1" t="s">
        <v>4</v>
      </c>
      <c r="F44" s="1" t="s">
        <v>31</v>
      </c>
      <c r="G44" s="2">
        <v>0</v>
      </c>
      <c r="H44" s="2">
        <v>3.0476190476190474</v>
      </c>
      <c r="I44" s="2"/>
      <c r="K44" s="42">
        <v>0</v>
      </c>
      <c r="L44" s="39">
        <v>0</v>
      </c>
      <c r="M44" s="39">
        <v>0</v>
      </c>
      <c r="N44" s="39">
        <v>0</v>
      </c>
      <c r="O44" s="43">
        <v>0.18181818181818182</v>
      </c>
      <c r="P44" s="41">
        <f t="shared" si="5"/>
        <v>0</v>
      </c>
      <c r="S44" s="22" t="s">
        <v>237</v>
      </c>
      <c r="T44" s="20">
        <v>0</v>
      </c>
      <c r="U44" s="25">
        <f t="shared" si="0"/>
        <v>0</v>
      </c>
      <c r="V44" s="30" t="s">
        <v>237</v>
      </c>
      <c r="W44" s="20">
        <v>0</v>
      </c>
      <c r="X44" s="33">
        <f t="shared" si="1"/>
        <v>0</v>
      </c>
      <c r="Y44" s="22" t="s">
        <v>237</v>
      </c>
      <c r="Z44" s="19">
        <v>0.5</v>
      </c>
      <c r="AA44" s="33">
        <f t="shared" si="2"/>
        <v>0</v>
      </c>
      <c r="AB44" s="30" t="s">
        <v>237</v>
      </c>
      <c r="AC44" s="20">
        <v>0</v>
      </c>
      <c r="AD44" s="33">
        <f t="shared" si="3"/>
        <v>0</v>
      </c>
      <c r="AE44" s="22" t="s">
        <v>237</v>
      </c>
      <c r="AF44" s="20">
        <v>4.5454545454545456E-2</v>
      </c>
      <c r="AG44" s="33">
        <f t="shared" si="4"/>
        <v>0.18181818181818182</v>
      </c>
    </row>
    <row r="45" spans="1:33" x14ac:dyDescent="0.3">
      <c r="A45" s="2" t="s">
        <v>236</v>
      </c>
      <c r="B45" s="1">
        <v>0</v>
      </c>
      <c r="C45" s="1" t="s">
        <v>44</v>
      </c>
      <c r="D45" s="1">
        <v>0</v>
      </c>
      <c r="E45" s="1" t="s">
        <v>46</v>
      </c>
      <c r="F45" s="1" t="s">
        <v>48</v>
      </c>
      <c r="G45" s="2">
        <v>0</v>
      </c>
      <c r="H45" s="2">
        <v>2.4473684210526314</v>
      </c>
      <c r="I45" s="2"/>
      <c r="K45" s="42">
        <v>0</v>
      </c>
      <c r="L45" s="39">
        <v>0</v>
      </c>
      <c r="M45" s="39">
        <v>0</v>
      </c>
      <c r="N45" s="39">
        <v>0</v>
      </c>
      <c r="O45" s="43">
        <v>0.15000000000000002</v>
      </c>
      <c r="P45" s="41">
        <f t="shared" si="5"/>
        <v>0</v>
      </c>
      <c r="S45" s="24" t="s">
        <v>236</v>
      </c>
      <c r="T45" s="20">
        <v>0</v>
      </c>
      <c r="U45" s="25">
        <f t="shared" si="0"/>
        <v>0</v>
      </c>
      <c r="V45" s="32" t="s">
        <v>236</v>
      </c>
      <c r="W45" s="20">
        <v>0</v>
      </c>
      <c r="X45" s="33">
        <f t="shared" si="1"/>
        <v>0</v>
      </c>
      <c r="Y45" s="24" t="s">
        <v>236</v>
      </c>
      <c r="Z45" s="20">
        <v>0.5</v>
      </c>
      <c r="AA45" s="33">
        <f t="shared" si="2"/>
        <v>0</v>
      </c>
      <c r="AB45" s="32" t="s">
        <v>236</v>
      </c>
      <c r="AC45" s="20">
        <v>0</v>
      </c>
      <c r="AD45" s="33">
        <f t="shared" si="3"/>
        <v>0</v>
      </c>
      <c r="AE45" s="24" t="s">
        <v>236</v>
      </c>
      <c r="AF45" s="20">
        <v>0.05</v>
      </c>
      <c r="AG45" s="33">
        <f t="shared" si="4"/>
        <v>0.15000000000000002</v>
      </c>
    </row>
    <row r="46" spans="1:33" x14ac:dyDescent="0.3">
      <c r="A46" s="2" t="s">
        <v>235</v>
      </c>
      <c r="B46" s="1">
        <v>0</v>
      </c>
      <c r="C46" s="1" t="s">
        <v>44</v>
      </c>
      <c r="D46" s="1">
        <v>0</v>
      </c>
      <c r="E46" s="1" t="s">
        <v>7</v>
      </c>
      <c r="F46" s="1" t="s">
        <v>48</v>
      </c>
      <c r="G46" s="2">
        <v>0</v>
      </c>
      <c r="H46" s="2">
        <v>2.416666666666667</v>
      </c>
      <c r="I46" s="2"/>
      <c r="K46" s="42">
        <v>0</v>
      </c>
      <c r="L46" s="39">
        <v>0</v>
      </c>
      <c r="M46" s="39">
        <v>0</v>
      </c>
      <c r="N46" s="39">
        <v>0</v>
      </c>
      <c r="O46" s="43">
        <v>0.15000000000000002</v>
      </c>
      <c r="P46" s="41">
        <f t="shared" si="5"/>
        <v>0</v>
      </c>
      <c r="S46" s="22" t="s">
        <v>235</v>
      </c>
      <c r="T46" s="20">
        <v>0</v>
      </c>
      <c r="U46" s="25">
        <f t="shared" si="0"/>
        <v>0</v>
      </c>
      <c r="V46" s="30" t="s">
        <v>235</v>
      </c>
      <c r="W46" s="20">
        <v>0</v>
      </c>
      <c r="X46" s="33">
        <f t="shared" si="1"/>
        <v>0</v>
      </c>
      <c r="Y46" s="22" t="s">
        <v>235</v>
      </c>
      <c r="Z46" s="19">
        <v>1</v>
      </c>
      <c r="AA46" s="33">
        <f t="shared" si="2"/>
        <v>0</v>
      </c>
      <c r="AB46" s="30" t="s">
        <v>235</v>
      </c>
      <c r="AC46" s="20">
        <v>0</v>
      </c>
      <c r="AD46" s="33">
        <f t="shared" si="3"/>
        <v>0</v>
      </c>
      <c r="AE46" s="22" t="s">
        <v>235</v>
      </c>
      <c r="AF46" s="20">
        <v>0.05</v>
      </c>
      <c r="AG46" s="33">
        <f t="shared" si="4"/>
        <v>0.15000000000000002</v>
      </c>
    </row>
    <row r="47" spans="1:33" x14ac:dyDescent="0.3">
      <c r="A47" s="2" t="s">
        <v>234</v>
      </c>
      <c r="B47" s="1">
        <v>0</v>
      </c>
      <c r="C47" s="1" t="s">
        <v>135</v>
      </c>
      <c r="D47" s="1">
        <v>0</v>
      </c>
      <c r="E47" s="1" t="s">
        <v>7</v>
      </c>
      <c r="F47" s="1" t="s">
        <v>48</v>
      </c>
      <c r="G47" s="2">
        <v>0</v>
      </c>
      <c r="H47" s="2">
        <v>2.416666666666667</v>
      </c>
      <c r="I47" s="2"/>
      <c r="K47" s="42">
        <v>0</v>
      </c>
      <c r="L47" s="39">
        <v>0</v>
      </c>
      <c r="M47" s="39">
        <v>0</v>
      </c>
      <c r="N47" s="39">
        <v>0</v>
      </c>
      <c r="O47" s="43">
        <v>0.15000000000000002</v>
      </c>
      <c r="P47" s="41">
        <f t="shared" si="5"/>
        <v>0</v>
      </c>
      <c r="S47" s="24" t="s">
        <v>234</v>
      </c>
      <c r="T47" s="20">
        <v>0</v>
      </c>
      <c r="U47" s="25">
        <f t="shared" si="0"/>
        <v>0</v>
      </c>
      <c r="V47" s="32" t="s">
        <v>234</v>
      </c>
      <c r="W47" s="20">
        <v>0</v>
      </c>
      <c r="X47" s="33">
        <f t="shared" si="1"/>
        <v>0</v>
      </c>
      <c r="Y47" s="24" t="s">
        <v>234</v>
      </c>
      <c r="Z47" s="20">
        <v>1</v>
      </c>
      <c r="AA47" s="33">
        <f t="shared" si="2"/>
        <v>0</v>
      </c>
      <c r="AB47" s="32" t="s">
        <v>234</v>
      </c>
      <c r="AC47" s="20">
        <v>0</v>
      </c>
      <c r="AD47" s="33">
        <f t="shared" si="3"/>
        <v>0</v>
      </c>
      <c r="AE47" s="24" t="s">
        <v>234</v>
      </c>
      <c r="AF47" s="20">
        <v>0.05</v>
      </c>
      <c r="AG47" s="33">
        <f t="shared" si="4"/>
        <v>0.15000000000000002</v>
      </c>
    </row>
    <row r="48" spans="1:33" x14ac:dyDescent="0.3">
      <c r="A48" s="2" t="s">
        <v>233</v>
      </c>
      <c r="B48" s="1">
        <v>0</v>
      </c>
      <c r="C48" s="1" t="s">
        <v>144</v>
      </c>
      <c r="D48" s="1">
        <v>0</v>
      </c>
      <c r="E48" s="1" t="s">
        <v>46</v>
      </c>
      <c r="F48" s="1" t="s">
        <v>48</v>
      </c>
      <c r="G48" s="2">
        <v>0</v>
      </c>
      <c r="H48" s="2">
        <v>2.7045454545454546</v>
      </c>
      <c r="I48" s="2"/>
      <c r="K48" s="42">
        <v>0</v>
      </c>
      <c r="L48" s="39">
        <v>0</v>
      </c>
      <c r="M48" s="39">
        <v>0</v>
      </c>
      <c r="N48" s="39">
        <v>0</v>
      </c>
      <c r="O48" s="43">
        <v>0.16666666666666666</v>
      </c>
      <c r="P48" s="41">
        <f t="shared" si="5"/>
        <v>0</v>
      </c>
      <c r="S48" s="22" t="s">
        <v>233</v>
      </c>
      <c r="T48" s="20">
        <v>0</v>
      </c>
      <c r="U48" s="25">
        <f t="shared" si="0"/>
        <v>0</v>
      </c>
      <c r="V48" s="30" t="s">
        <v>233</v>
      </c>
      <c r="W48" s="20">
        <v>0</v>
      </c>
      <c r="X48" s="33">
        <f t="shared" si="1"/>
        <v>0</v>
      </c>
      <c r="Y48" s="22" t="s">
        <v>233</v>
      </c>
      <c r="Z48" s="19">
        <v>0.5</v>
      </c>
      <c r="AA48" s="33">
        <f t="shared" si="2"/>
        <v>0</v>
      </c>
      <c r="AB48" s="30" t="s">
        <v>233</v>
      </c>
      <c r="AC48" s="20">
        <v>0</v>
      </c>
      <c r="AD48" s="33">
        <f t="shared" si="3"/>
        <v>0</v>
      </c>
      <c r="AE48" s="22" t="s">
        <v>233</v>
      </c>
      <c r="AF48" s="20">
        <v>5.5555555555555552E-2</v>
      </c>
      <c r="AG48" s="33">
        <f t="shared" si="4"/>
        <v>0.16666666666666666</v>
      </c>
    </row>
    <row r="49" spans="1:33" x14ac:dyDescent="0.3">
      <c r="A49" s="2" t="s">
        <v>232</v>
      </c>
      <c r="B49" s="1">
        <v>0</v>
      </c>
      <c r="C49" s="1" t="s">
        <v>144</v>
      </c>
      <c r="D49" s="1">
        <v>0</v>
      </c>
      <c r="E49" s="1" t="s">
        <v>46</v>
      </c>
      <c r="F49" s="1" t="s">
        <v>48</v>
      </c>
      <c r="G49" s="2">
        <v>0</v>
      </c>
      <c r="H49" s="2">
        <v>2.833333333333333</v>
      </c>
      <c r="I49" s="2"/>
      <c r="K49" s="42">
        <v>0</v>
      </c>
      <c r="L49" s="39">
        <v>0</v>
      </c>
      <c r="M49" s="39">
        <v>0</v>
      </c>
      <c r="N49" s="39">
        <v>0</v>
      </c>
      <c r="O49" s="43">
        <v>0.1764705882352941</v>
      </c>
      <c r="P49" s="41">
        <f t="shared" si="5"/>
        <v>0</v>
      </c>
      <c r="S49" s="24" t="s">
        <v>232</v>
      </c>
      <c r="T49" s="20">
        <v>0</v>
      </c>
      <c r="U49" s="25">
        <f t="shared" si="0"/>
        <v>0</v>
      </c>
      <c r="V49" s="32" t="s">
        <v>232</v>
      </c>
      <c r="W49" s="20">
        <v>0</v>
      </c>
      <c r="X49" s="33">
        <f t="shared" si="1"/>
        <v>0</v>
      </c>
      <c r="Y49" s="24" t="s">
        <v>232</v>
      </c>
      <c r="Z49" s="20">
        <v>0</v>
      </c>
      <c r="AA49" s="33">
        <f t="shared" si="2"/>
        <v>0</v>
      </c>
      <c r="AB49" s="32" t="s">
        <v>232</v>
      </c>
      <c r="AC49" s="20">
        <v>0</v>
      </c>
      <c r="AD49" s="33">
        <f t="shared" si="3"/>
        <v>0</v>
      </c>
      <c r="AE49" s="24" t="s">
        <v>232</v>
      </c>
      <c r="AF49" s="20">
        <v>5.8823529411764705E-2</v>
      </c>
      <c r="AG49" s="33">
        <f t="shared" si="4"/>
        <v>0.1764705882352941</v>
      </c>
    </row>
    <row r="50" spans="1:33" x14ac:dyDescent="0.3">
      <c r="A50" s="2" t="s">
        <v>231</v>
      </c>
      <c r="B50" s="1">
        <v>0</v>
      </c>
      <c r="C50" s="1" t="s">
        <v>135</v>
      </c>
      <c r="D50" s="1">
        <v>0</v>
      </c>
      <c r="E50" s="1" t="s">
        <v>4</v>
      </c>
      <c r="F50" s="1" t="s">
        <v>48</v>
      </c>
      <c r="G50" s="2">
        <v>0</v>
      </c>
      <c r="H50" s="2">
        <v>2.5833333333333335</v>
      </c>
      <c r="I50" s="2"/>
      <c r="K50" s="42">
        <v>0</v>
      </c>
      <c r="L50" s="39">
        <v>0</v>
      </c>
      <c r="M50" s="39">
        <v>0</v>
      </c>
      <c r="N50" s="39">
        <v>0</v>
      </c>
      <c r="O50" s="43">
        <v>0.15000000000000002</v>
      </c>
      <c r="P50" s="41">
        <f t="shared" si="5"/>
        <v>0</v>
      </c>
      <c r="S50" s="22" t="s">
        <v>231</v>
      </c>
      <c r="T50" s="20">
        <v>0</v>
      </c>
      <c r="U50" s="25">
        <f t="shared" si="0"/>
        <v>0</v>
      </c>
      <c r="V50" s="30" t="s">
        <v>231</v>
      </c>
      <c r="W50" s="20">
        <v>0</v>
      </c>
      <c r="X50" s="33">
        <f t="shared" si="1"/>
        <v>0</v>
      </c>
      <c r="Y50" s="22" t="s">
        <v>231</v>
      </c>
      <c r="Z50" s="19">
        <v>0.5</v>
      </c>
      <c r="AA50" s="33">
        <f t="shared" si="2"/>
        <v>0</v>
      </c>
      <c r="AB50" s="30" t="s">
        <v>231</v>
      </c>
      <c r="AC50" s="20">
        <v>0</v>
      </c>
      <c r="AD50" s="33">
        <f t="shared" si="3"/>
        <v>0</v>
      </c>
      <c r="AE50" s="22" t="s">
        <v>231</v>
      </c>
      <c r="AF50" s="20">
        <v>0.05</v>
      </c>
      <c r="AG50" s="33">
        <f t="shared" si="4"/>
        <v>0.15000000000000002</v>
      </c>
    </row>
    <row r="51" spans="1:33" x14ac:dyDescent="0.3">
      <c r="A51" s="2" t="s">
        <v>230</v>
      </c>
      <c r="B51" s="1">
        <v>0</v>
      </c>
      <c r="C51" s="1" t="s">
        <v>135</v>
      </c>
      <c r="D51" s="1">
        <v>0</v>
      </c>
      <c r="E51" s="1" t="s">
        <v>46</v>
      </c>
      <c r="F51" s="1" t="s">
        <v>1</v>
      </c>
      <c r="G51" s="2">
        <v>0</v>
      </c>
      <c r="H51" s="2">
        <v>2.5862068965517242</v>
      </c>
      <c r="I51" s="2"/>
      <c r="K51" s="42">
        <v>0</v>
      </c>
      <c r="L51" s="39">
        <v>0</v>
      </c>
      <c r="M51" s="39">
        <v>0</v>
      </c>
      <c r="N51" s="39">
        <v>0</v>
      </c>
      <c r="O51" s="43">
        <v>0</v>
      </c>
      <c r="P51" s="41">
        <f t="shared" si="5"/>
        <v>0</v>
      </c>
      <c r="S51" s="24" t="s">
        <v>230</v>
      </c>
      <c r="T51" s="20">
        <v>0</v>
      </c>
      <c r="U51" s="25">
        <f t="shared" si="0"/>
        <v>0</v>
      </c>
      <c r="V51" s="32" t="s">
        <v>230</v>
      </c>
      <c r="W51" s="20">
        <v>0</v>
      </c>
      <c r="X51" s="33">
        <f t="shared" si="1"/>
        <v>0</v>
      </c>
      <c r="Y51" s="24" t="s">
        <v>230</v>
      </c>
      <c r="Z51" s="20">
        <v>0</v>
      </c>
      <c r="AA51" s="33">
        <f t="shared" si="2"/>
        <v>0</v>
      </c>
      <c r="AB51" s="32" t="s">
        <v>230</v>
      </c>
      <c r="AC51" s="20">
        <v>0</v>
      </c>
      <c r="AD51" s="33">
        <f t="shared" si="3"/>
        <v>0</v>
      </c>
      <c r="AE51" s="24" t="s">
        <v>230</v>
      </c>
      <c r="AF51" s="20">
        <v>0</v>
      </c>
      <c r="AG51" s="33">
        <f t="shared" si="4"/>
        <v>0</v>
      </c>
    </row>
    <row r="52" spans="1:33" x14ac:dyDescent="0.3">
      <c r="A52" s="2" t="s">
        <v>229</v>
      </c>
      <c r="B52" s="1">
        <v>0</v>
      </c>
      <c r="C52" s="1" t="s">
        <v>44</v>
      </c>
      <c r="D52" s="1">
        <v>0</v>
      </c>
      <c r="E52" s="1" t="s">
        <v>4</v>
      </c>
      <c r="F52" s="1" t="s">
        <v>9</v>
      </c>
      <c r="G52" s="2">
        <v>0</v>
      </c>
      <c r="H52" s="2">
        <v>2.1818181818181817</v>
      </c>
      <c r="I52" s="2"/>
      <c r="K52" s="42">
        <v>0</v>
      </c>
      <c r="L52" s="39">
        <v>0</v>
      </c>
      <c r="M52" s="39">
        <v>0</v>
      </c>
      <c r="N52" s="39">
        <v>0</v>
      </c>
      <c r="O52" s="43">
        <v>0.16216216216216217</v>
      </c>
      <c r="P52" s="41">
        <f t="shared" si="5"/>
        <v>0</v>
      </c>
      <c r="S52" s="22" t="s">
        <v>229</v>
      </c>
      <c r="T52" s="20">
        <v>0</v>
      </c>
      <c r="U52" s="25">
        <f t="shared" si="0"/>
        <v>0</v>
      </c>
      <c r="V52" s="30" t="s">
        <v>229</v>
      </c>
      <c r="W52" s="20">
        <v>0</v>
      </c>
      <c r="X52" s="33">
        <f t="shared" si="1"/>
        <v>0</v>
      </c>
      <c r="Y52" s="22" t="s">
        <v>229</v>
      </c>
      <c r="Z52" s="19">
        <v>1</v>
      </c>
      <c r="AA52" s="33">
        <f t="shared" si="2"/>
        <v>0</v>
      </c>
      <c r="AB52" s="30" t="s">
        <v>229</v>
      </c>
      <c r="AC52" s="20">
        <v>0</v>
      </c>
      <c r="AD52" s="33">
        <f t="shared" si="3"/>
        <v>0</v>
      </c>
      <c r="AE52" s="22" t="s">
        <v>229</v>
      </c>
      <c r="AF52" s="20">
        <v>2.7027027027027029E-2</v>
      </c>
      <c r="AG52" s="33">
        <f t="shared" si="4"/>
        <v>0.16216216216216217</v>
      </c>
    </row>
    <row r="53" spans="1:33" x14ac:dyDescent="0.3">
      <c r="A53" s="2" t="s">
        <v>228</v>
      </c>
      <c r="B53" s="1">
        <v>0</v>
      </c>
      <c r="C53" s="1" t="s">
        <v>135</v>
      </c>
      <c r="D53" s="1">
        <v>0</v>
      </c>
      <c r="E53" s="1" t="s">
        <v>46</v>
      </c>
      <c r="F53" s="1" t="s">
        <v>1</v>
      </c>
      <c r="G53" s="2">
        <v>0</v>
      </c>
      <c r="H53" s="2">
        <v>2.4242424242424243</v>
      </c>
      <c r="I53" s="2"/>
      <c r="K53" s="42">
        <v>0</v>
      </c>
      <c r="L53" s="39">
        <v>0</v>
      </c>
      <c r="M53" s="39">
        <v>0</v>
      </c>
      <c r="N53" s="39">
        <v>0</v>
      </c>
      <c r="O53" s="43">
        <v>0</v>
      </c>
      <c r="P53" s="41">
        <f t="shared" si="5"/>
        <v>0</v>
      </c>
      <c r="S53" s="24" t="s">
        <v>228</v>
      </c>
      <c r="T53" s="20">
        <v>0</v>
      </c>
      <c r="U53" s="25">
        <f t="shared" si="0"/>
        <v>0</v>
      </c>
      <c r="V53" s="32" t="s">
        <v>228</v>
      </c>
      <c r="W53" s="20">
        <v>0</v>
      </c>
      <c r="X53" s="33">
        <f t="shared" si="1"/>
        <v>0</v>
      </c>
      <c r="Y53" s="24" t="s">
        <v>228</v>
      </c>
      <c r="Z53" s="20">
        <v>0</v>
      </c>
      <c r="AA53" s="33">
        <f t="shared" si="2"/>
        <v>0</v>
      </c>
      <c r="AB53" s="32" t="s">
        <v>228</v>
      </c>
      <c r="AC53" s="20">
        <v>0</v>
      </c>
      <c r="AD53" s="33">
        <f t="shared" si="3"/>
        <v>0</v>
      </c>
      <c r="AE53" s="24" t="s">
        <v>228</v>
      </c>
      <c r="AF53" s="20">
        <v>0</v>
      </c>
      <c r="AG53" s="33">
        <f t="shared" si="4"/>
        <v>0</v>
      </c>
    </row>
    <row r="54" spans="1:33" x14ac:dyDescent="0.3">
      <c r="A54" s="2" t="s">
        <v>227</v>
      </c>
      <c r="B54" s="1">
        <v>0</v>
      </c>
      <c r="C54" s="1" t="s">
        <v>39</v>
      </c>
      <c r="D54" s="1">
        <v>0</v>
      </c>
      <c r="E54" s="1" t="s">
        <v>46</v>
      </c>
      <c r="F54" s="1" t="s">
        <v>31</v>
      </c>
      <c r="G54" s="2">
        <v>0</v>
      </c>
      <c r="H54" s="2">
        <v>2.4166666666666665</v>
      </c>
      <c r="I54" s="2"/>
      <c r="K54" s="42">
        <v>0</v>
      </c>
      <c r="L54" s="39">
        <v>0</v>
      </c>
      <c r="M54" s="39">
        <v>0</v>
      </c>
      <c r="N54" s="39">
        <v>0</v>
      </c>
      <c r="O54" s="43">
        <v>0.14814814814814814</v>
      </c>
      <c r="P54" s="41">
        <f t="shared" si="5"/>
        <v>0</v>
      </c>
      <c r="S54" s="22" t="s">
        <v>227</v>
      </c>
      <c r="T54" s="20">
        <v>0</v>
      </c>
      <c r="U54" s="25">
        <f t="shared" si="0"/>
        <v>0</v>
      </c>
      <c r="V54" s="30" t="s">
        <v>227</v>
      </c>
      <c r="W54" s="20">
        <v>0</v>
      </c>
      <c r="X54" s="33">
        <f t="shared" si="1"/>
        <v>0</v>
      </c>
      <c r="Y54" s="22" t="s">
        <v>227</v>
      </c>
      <c r="Z54" s="19">
        <v>0.5</v>
      </c>
      <c r="AA54" s="33">
        <f t="shared" si="2"/>
        <v>0</v>
      </c>
      <c r="AB54" s="30" t="s">
        <v>227</v>
      </c>
      <c r="AC54" s="20">
        <v>0</v>
      </c>
      <c r="AD54" s="33">
        <f t="shared" si="3"/>
        <v>0</v>
      </c>
      <c r="AE54" s="22" t="s">
        <v>227</v>
      </c>
      <c r="AF54" s="20">
        <v>3.7037037037037035E-2</v>
      </c>
      <c r="AG54" s="33">
        <f t="shared" si="4"/>
        <v>0.14814814814814814</v>
      </c>
    </row>
    <row r="55" spans="1:33" x14ac:dyDescent="0.3">
      <c r="A55" s="2" t="s">
        <v>226</v>
      </c>
      <c r="B55" s="1">
        <v>0</v>
      </c>
      <c r="C55" s="1" t="s">
        <v>135</v>
      </c>
      <c r="D55" s="1">
        <v>0</v>
      </c>
      <c r="E55" s="1" t="s">
        <v>4</v>
      </c>
      <c r="F55" s="1" t="s">
        <v>31</v>
      </c>
      <c r="G55" s="2">
        <v>0</v>
      </c>
      <c r="H55" s="2">
        <v>2.6666666666666665</v>
      </c>
      <c r="I55" s="2"/>
      <c r="K55" s="42">
        <v>0</v>
      </c>
      <c r="L55" s="39">
        <v>0</v>
      </c>
      <c r="M55" s="39">
        <v>0</v>
      </c>
      <c r="N55" s="39">
        <v>0</v>
      </c>
      <c r="O55" s="43">
        <v>0.15384615384615385</v>
      </c>
      <c r="P55" s="41">
        <f t="shared" si="5"/>
        <v>0</v>
      </c>
      <c r="S55" s="24" t="s">
        <v>226</v>
      </c>
      <c r="T55" s="20">
        <v>0</v>
      </c>
      <c r="U55" s="25">
        <f t="shared" si="0"/>
        <v>0</v>
      </c>
      <c r="V55" s="32" t="s">
        <v>226</v>
      </c>
      <c r="W55" s="20">
        <v>0</v>
      </c>
      <c r="X55" s="33">
        <f t="shared" si="1"/>
        <v>0</v>
      </c>
      <c r="Y55" s="24" t="s">
        <v>226</v>
      </c>
      <c r="Z55" s="20">
        <v>0</v>
      </c>
      <c r="AA55" s="33">
        <f t="shared" si="2"/>
        <v>0</v>
      </c>
      <c r="AB55" s="32" t="s">
        <v>226</v>
      </c>
      <c r="AC55" s="20">
        <v>0</v>
      </c>
      <c r="AD55" s="33">
        <f t="shared" si="3"/>
        <v>0</v>
      </c>
      <c r="AE55" s="24" t="s">
        <v>226</v>
      </c>
      <c r="AF55" s="20">
        <v>3.8461538461538464E-2</v>
      </c>
      <c r="AG55" s="33">
        <f t="shared" si="4"/>
        <v>0.15384615384615385</v>
      </c>
    </row>
    <row r="56" spans="1:33" x14ac:dyDescent="0.3">
      <c r="A56" s="2" t="s">
        <v>225</v>
      </c>
      <c r="B56" s="1">
        <v>0</v>
      </c>
      <c r="C56" s="1" t="s">
        <v>135</v>
      </c>
      <c r="D56" s="1">
        <v>0</v>
      </c>
      <c r="E56" s="1" t="s">
        <v>4</v>
      </c>
      <c r="F56" s="1" t="s">
        <v>31</v>
      </c>
      <c r="G56" s="2">
        <v>0</v>
      </c>
      <c r="H56" s="2">
        <v>2.2608695652173911</v>
      </c>
      <c r="I56" s="2"/>
      <c r="K56" s="42">
        <v>0</v>
      </c>
      <c r="L56" s="39">
        <v>0</v>
      </c>
      <c r="M56" s="39">
        <v>0</v>
      </c>
      <c r="N56" s="39">
        <v>0</v>
      </c>
      <c r="O56" s="43">
        <v>0</v>
      </c>
      <c r="P56" s="41">
        <f t="shared" si="5"/>
        <v>0</v>
      </c>
      <c r="S56" s="22" t="s">
        <v>225</v>
      </c>
      <c r="T56" s="20">
        <v>0</v>
      </c>
      <c r="U56" s="25">
        <f t="shared" si="0"/>
        <v>0</v>
      </c>
      <c r="V56" s="30" t="s">
        <v>225</v>
      </c>
      <c r="W56" s="20">
        <v>0</v>
      </c>
      <c r="X56" s="33">
        <f t="shared" si="1"/>
        <v>0</v>
      </c>
      <c r="Y56" s="22" t="s">
        <v>225</v>
      </c>
      <c r="Z56" s="19">
        <v>0</v>
      </c>
      <c r="AA56" s="33">
        <f t="shared" si="2"/>
        <v>0</v>
      </c>
      <c r="AB56" s="30" t="s">
        <v>225</v>
      </c>
      <c r="AC56" s="20">
        <v>0</v>
      </c>
      <c r="AD56" s="33">
        <f t="shared" si="3"/>
        <v>0</v>
      </c>
      <c r="AE56" s="22" t="s">
        <v>225</v>
      </c>
      <c r="AF56" s="20">
        <v>0</v>
      </c>
      <c r="AG56" s="33">
        <f t="shared" si="4"/>
        <v>0</v>
      </c>
    </row>
    <row r="57" spans="1:33" x14ac:dyDescent="0.3">
      <c r="A57" s="2" t="s">
        <v>224</v>
      </c>
      <c r="B57" s="1">
        <v>0</v>
      </c>
      <c r="C57" s="1" t="s">
        <v>39</v>
      </c>
      <c r="D57" s="1">
        <v>0</v>
      </c>
      <c r="E57" s="1" t="s">
        <v>46</v>
      </c>
      <c r="F57" s="1" t="s">
        <v>31</v>
      </c>
      <c r="G57" s="2">
        <v>0</v>
      </c>
      <c r="H57" s="2">
        <v>2.0833333333333335</v>
      </c>
      <c r="I57" s="2"/>
      <c r="K57" s="42">
        <v>0</v>
      </c>
      <c r="L57" s="39">
        <v>0</v>
      </c>
      <c r="M57" s="39">
        <v>0</v>
      </c>
      <c r="N57" s="39">
        <v>0</v>
      </c>
      <c r="O57" s="43">
        <v>0</v>
      </c>
      <c r="P57" s="41">
        <f t="shared" si="5"/>
        <v>0</v>
      </c>
      <c r="S57" s="24" t="s">
        <v>224</v>
      </c>
      <c r="T57" s="20">
        <v>0</v>
      </c>
      <c r="U57" s="25">
        <f t="shared" si="0"/>
        <v>0</v>
      </c>
      <c r="V57" s="32" t="s">
        <v>224</v>
      </c>
      <c r="W57" s="20">
        <v>0</v>
      </c>
      <c r="X57" s="33">
        <f t="shared" si="1"/>
        <v>0</v>
      </c>
      <c r="Y57" s="24" t="s">
        <v>224</v>
      </c>
      <c r="Z57" s="20">
        <v>0</v>
      </c>
      <c r="AA57" s="33">
        <f t="shared" si="2"/>
        <v>0</v>
      </c>
      <c r="AB57" s="32" t="s">
        <v>224</v>
      </c>
      <c r="AC57" s="20">
        <v>0</v>
      </c>
      <c r="AD57" s="33">
        <f t="shared" si="3"/>
        <v>0</v>
      </c>
      <c r="AE57" s="24" t="s">
        <v>224</v>
      </c>
      <c r="AF57" s="20">
        <v>0</v>
      </c>
      <c r="AG57" s="33">
        <f t="shared" si="4"/>
        <v>0</v>
      </c>
    </row>
    <row r="58" spans="1:33" x14ac:dyDescent="0.3">
      <c r="A58" s="2" t="s">
        <v>223</v>
      </c>
      <c r="B58" s="1">
        <v>0</v>
      </c>
      <c r="C58" s="1" t="s">
        <v>135</v>
      </c>
      <c r="D58" s="1">
        <v>0</v>
      </c>
      <c r="E58" s="1" t="s">
        <v>46</v>
      </c>
      <c r="F58" s="1" t="s">
        <v>31</v>
      </c>
      <c r="G58" s="2">
        <v>0</v>
      </c>
      <c r="H58" s="2">
        <v>2.1212121212121211</v>
      </c>
      <c r="I58" s="2"/>
      <c r="K58" s="42">
        <v>0</v>
      </c>
      <c r="L58" s="39">
        <v>0</v>
      </c>
      <c r="M58" s="39">
        <v>0</v>
      </c>
      <c r="N58" s="39">
        <v>0</v>
      </c>
      <c r="O58" s="43">
        <v>0</v>
      </c>
      <c r="P58" s="41">
        <f t="shared" si="5"/>
        <v>0</v>
      </c>
      <c r="S58" s="22" t="s">
        <v>223</v>
      </c>
      <c r="T58" s="20">
        <v>0</v>
      </c>
      <c r="U58" s="25">
        <f t="shared" si="0"/>
        <v>0</v>
      </c>
      <c r="V58" s="30" t="s">
        <v>223</v>
      </c>
      <c r="W58" s="20">
        <v>0</v>
      </c>
      <c r="X58" s="33">
        <f t="shared" si="1"/>
        <v>0</v>
      </c>
      <c r="Y58" s="22" t="s">
        <v>223</v>
      </c>
      <c r="Z58" s="19">
        <v>0</v>
      </c>
      <c r="AA58" s="33">
        <f t="shared" si="2"/>
        <v>0</v>
      </c>
      <c r="AB58" s="30" t="s">
        <v>223</v>
      </c>
      <c r="AC58" s="20">
        <v>0</v>
      </c>
      <c r="AD58" s="33">
        <f t="shared" si="3"/>
        <v>0</v>
      </c>
      <c r="AE58" s="22" t="s">
        <v>223</v>
      </c>
      <c r="AF58" s="20">
        <v>0</v>
      </c>
      <c r="AG58" s="33">
        <f t="shared" si="4"/>
        <v>0</v>
      </c>
    </row>
    <row r="59" spans="1:33" x14ac:dyDescent="0.3">
      <c r="A59" s="2" t="s">
        <v>222</v>
      </c>
      <c r="B59" s="1">
        <v>0</v>
      </c>
      <c r="C59" s="1" t="s">
        <v>135</v>
      </c>
      <c r="D59" s="1">
        <v>0</v>
      </c>
      <c r="E59" s="1" t="s">
        <v>7</v>
      </c>
      <c r="F59" s="1" t="s">
        <v>31</v>
      </c>
      <c r="G59" s="2">
        <v>0</v>
      </c>
      <c r="H59" s="2">
        <v>1.9565217391304348</v>
      </c>
      <c r="I59" s="2"/>
      <c r="K59" s="42">
        <v>0</v>
      </c>
      <c r="L59" s="39">
        <v>0</v>
      </c>
      <c r="M59" s="39">
        <v>0</v>
      </c>
      <c r="N59" s="39">
        <v>0</v>
      </c>
      <c r="O59" s="43">
        <v>0.16</v>
      </c>
      <c r="P59" s="41">
        <f t="shared" si="5"/>
        <v>0</v>
      </c>
      <c r="S59" s="24" t="s">
        <v>222</v>
      </c>
      <c r="T59" s="20">
        <v>0</v>
      </c>
      <c r="U59" s="25">
        <f t="shared" si="0"/>
        <v>0</v>
      </c>
      <c r="V59" s="32" t="s">
        <v>222</v>
      </c>
      <c r="W59" s="20">
        <v>0</v>
      </c>
      <c r="X59" s="33">
        <f t="shared" si="1"/>
        <v>0</v>
      </c>
      <c r="Y59" s="24" t="s">
        <v>222</v>
      </c>
      <c r="Z59" s="20">
        <v>0.5</v>
      </c>
      <c r="AA59" s="33">
        <f t="shared" si="2"/>
        <v>0</v>
      </c>
      <c r="AB59" s="32" t="s">
        <v>222</v>
      </c>
      <c r="AC59" s="20">
        <v>0</v>
      </c>
      <c r="AD59" s="33">
        <f t="shared" si="3"/>
        <v>0</v>
      </c>
      <c r="AE59" s="24" t="s">
        <v>222</v>
      </c>
      <c r="AF59" s="20">
        <v>0.04</v>
      </c>
      <c r="AG59" s="33">
        <f t="shared" si="4"/>
        <v>0.16</v>
      </c>
    </row>
    <row r="60" spans="1:33" x14ac:dyDescent="0.3">
      <c r="A60" s="2" t="s">
        <v>221</v>
      </c>
      <c r="B60" s="1">
        <v>0</v>
      </c>
      <c r="C60" s="1" t="s">
        <v>135</v>
      </c>
      <c r="D60" s="1">
        <v>0</v>
      </c>
      <c r="E60" s="1" t="s">
        <v>7</v>
      </c>
      <c r="F60" s="1" t="s">
        <v>31</v>
      </c>
      <c r="G60" s="2">
        <v>0</v>
      </c>
      <c r="H60" s="2">
        <v>1.8529411764705883</v>
      </c>
      <c r="I60" s="2"/>
      <c r="K60" s="42">
        <v>0</v>
      </c>
      <c r="L60" s="39">
        <v>0</v>
      </c>
      <c r="M60" s="39">
        <v>0</v>
      </c>
      <c r="N60" s="39">
        <v>0</v>
      </c>
      <c r="O60" s="43">
        <v>0</v>
      </c>
      <c r="P60" s="41">
        <f t="shared" si="5"/>
        <v>0</v>
      </c>
      <c r="S60" s="22" t="s">
        <v>221</v>
      </c>
      <c r="T60" s="20">
        <v>0</v>
      </c>
      <c r="U60" s="25">
        <f t="shared" si="0"/>
        <v>0</v>
      </c>
      <c r="V60" s="30" t="s">
        <v>221</v>
      </c>
      <c r="W60" s="20">
        <v>0</v>
      </c>
      <c r="X60" s="33">
        <f t="shared" si="1"/>
        <v>0</v>
      </c>
      <c r="Y60" s="22" t="s">
        <v>221</v>
      </c>
      <c r="Z60" s="19">
        <v>0</v>
      </c>
      <c r="AA60" s="33">
        <f t="shared" si="2"/>
        <v>0</v>
      </c>
      <c r="AB60" s="30" t="s">
        <v>221</v>
      </c>
      <c r="AC60" s="20">
        <v>0</v>
      </c>
      <c r="AD60" s="33">
        <f t="shared" si="3"/>
        <v>0</v>
      </c>
      <c r="AE60" s="22" t="s">
        <v>221</v>
      </c>
      <c r="AF60" s="20">
        <v>0</v>
      </c>
      <c r="AG60" s="33">
        <f t="shared" si="4"/>
        <v>0</v>
      </c>
    </row>
    <row r="61" spans="1:33" x14ac:dyDescent="0.3">
      <c r="A61" s="2" t="s">
        <v>220</v>
      </c>
      <c r="B61" s="1">
        <v>0</v>
      </c>
      <c r="C61" s="1" t="s">
        <v>4</v>
      </c>
      <c r="D61" s="1">
        <v>0</v>
      </c>
      <c r="E61" s="1" t="s">
        <v>46</v>
      </c>
      <c r="F61" s="1" t="s">
        <v>31</v>
      </c>
      <c r="G61" s="2">
        <v>0</v>
      </c>
      <c r="H61" s="2">
        <v>2.2222222222222223</v>
      </c>
      <c r="I61" s="2"/>
      <c r="K61" s="42">
        <v>0</v>
      </c>
      <c r="L61" s="39">
        <v>0</v>
      </c>
      <c r="M61" s="39">
        <v>0</v>
      </c>
      <c r="N61" s="39">
        <v>0</v>
      </c>
      <c r="O61" s="43">
        <v>0.17391304347826086</v>
      </c>
      <c r="P61" s="41">
        <f t="shared" si="5"/>
        <v>0</v>
      </c>
      <c r="S61" s="24" t="s">
        <v>220</v>
      </c>
      <c r="T61" s="20">
        <v>0</v>
      </c>
      <c r="U61" s="25">
        <f t="shared" si="0"/>
        <v>0</v>
      </c>
      <c r="V61" s="32" t="s">
        <v>220</v>
      </c>
      <c r="W61" s="20">
        <v>0</v>
      </c>
      <c r="X61" s="33">
        <f t="shared" si="1"/>
        <v>0</v>
      </c>
      <c r="Y61" s="24" t="s">
        <v>220</v>
      </c>
      <c r="Z61" s="20">
        <v>0</v>
      </c>
      <c r="AA61" s="33">
        <f t="shared" si="2"/>
        <v>0</v>
      </c>
      <c r="AB61" s="32" t="s">
        <v>220</v>
      </c>
      <c r="AC61" s="20">
        <v>0</v>
      </c>
      <c r="AD61" s="33">
        <f t="shared" si="3"/>
        <v>0</v>
      </c>
      <c r="AE61" s="24" t="s">
        <v>220</v>
      </c>
      <c r="AF61" s="20">
        <v>4.3478260869565216E-2</v>
      </c>
      <c r="AG61" s="33">
        <f t="shared" si="4"/>
        <v>0.17391304347826086</v>
      </c>
    </row>
    <row r="62" spans="1:33" x14ac:dyDescent="0.3">
      <c r="A62" s="2" t="s">
        <v>219</v>
      </c>
      <c r="B62" s="1">
        <v>0</v>
      </c>
      <c r="C62" s="1" t="s">
        <v>46</v>
      </c>
      <c r="D62" s="1">
        <v>0</v>
      </c>
      <c r="E62" s="1" t="s">
        <v>46</v>
      </c>
      <c r="F62" s="1" t="s">
        <v>31</v>
      </c>
      <c r="G62" s="2">
        <v>0</v>
      </c>
      <c r="H62" s="2">
        <v>2.0731707317073171</v>
      </c>
      <c r="I62" s="2"/>
      <c r="K62" s="42">
        <v>0</v>
      </c>
      <c r="L62" s="39">
        <v>0</v>
      </c>
      <c r="M62" s="39">
        <v>0</v>
      </c>
      <c r="N62" s="39">
        <v>0</v>
      </c>
      <c r="O62" s="43">
        <v>0</v>
      </c>
      <c r="P62" s="41">
        <f t="shared" si="5"/>
        <v>0</v>
      </c>
      <c r="S62" s="22" t="s">
        <v>219</v>
      </c>
      <c r="T62" s="20">
        <v>0</v>
      </c>
      <c r="U62" s="25">
        <f t="shared" si="0"/>
        <v>0</v>
      </c>
      <c r="V62" s="30" t="s">
        <v>219</v>
      </c>
      <c r="W62" s="20">
        <v>0</v>
      </c>
      <c r="X62" s="33">
        <f t="shared" si="1"/>
        <v>0</v>
      </c>
      <c r="Y62" s="22" t="s">
        <v>219</v>
      </c>
      <c r="Z62" s="19">
        <v>0</v>
      </c>
      <c r="AA62" s="33">
        <f t="shared" si="2"/>
        <v>0</v>
      </c>
      <c r="AB62" s="30" t="s">
        <v>219</v>
      </c>
      <c r="AC62" s="20">
        <v>0</v>
      </c>
      <c r="AD62" s="33">
        <f t="shared" si="3"/>
        <v>0</v>
      </c>
      <c r="AE62" s="22" t="s">
        <v>219</v>
      </c>
      <c r="AF62" s="20">
        <v>0</v>
      </c>
      <c r="AG62" s="33">
        <f t="shared" si="4"/>
        <v>0</v>
      </c>
    </row>
    <row r="63" spans="1:33" x14ac:dyDescent="0.3">
      <c r="A63" s="2" t="s">
        <v>218</v>
      </c>
      <c r="B63" s="1">
        <v>0</v>
      </c>
      <c r="C63" s="1" t="s">
        <v>39</v>
      </c>
      <c r="D63" s="1">
        <v>0</v>
      </c>
      <c r="E63" s="1" t="s">
        <v>4</v>
      </c>
      <c r="F63" s="1" t="s">
        <v>31</v>
      </c>
      <c r="G63" s="2">
        <v>0</v>
      </c>
      <c r="H63" s="2">
        <v>2.1428571428571428</v>
      </c>
      <c r="I63" s="2"/>
      <c r="K63" s="42">
        <v>0</v>
      </c>
      <c r="L63" s="39">
        <v>0</v>
      </c>
      <c r="M63" s="39">
        <v>0</v>
      </c>
      <c r="N63" s="39">
        <v>0</v>
      </c>
      <c r="O63" s="43">
        <v>0</v>
      </c>
      <c r="P63" s="41">
        <f t="shared" si="5"/>
        <v>0</v>
      </c>
      <c r="S63" s="24" t="s">
        <v>218</v>
      </c>
      <c r="T63" s="20">
        <v>0</v>
      </c>
      <c r="U63" s="25">
        <f t="shared" si="0"/>
        <v>0</v>
      </c>
      <c r="V63" s="32" t="s">
        <v>218</v>
      </c>
      <c r="W63" s="20">
        <v>0</v>
      </c>
      <c r="X63" s="33">
        <f t="shared" si="1"/>
        <v>0</v>
      </c>
      <c r="Y63" s="24" t="s">
        <v>218</v>
      </c>
      <c r="Z63" s="20">
        <v>0</v>
      </c>
      <c r="AA63" s="33">
        <f t="shared" si="2"/>
        <v>0</v>
      </c>
      <c r="AB63" s="32" t="s">
        <v>218</v>
      </c>
      <c r="AC63" s="20">
        <v>0</v>
      </c>
      <c r="AD63" s="33">
        <f t="shared" si="3"/>
        <v>0</v>
      </c>
      <c r="AE63" s="24" t="s">
        <v>218</v>
      </c>
      <c r="AF63" s="20">
        <v>0</v>
      </c>
      <c r="AG63" s="33">
        <f t="shared" si="4"/>
        <v>0</v>
      </c>
    </row>
    <row r="64" spans="1:33" x14ac:dyDescent="0.3">
      <c r="A64" s="2" t="s">
        <v>217</v>
      </c>
      <c r="B64" s="1">
        <v>0</v>
      </c>
      <c r="C64" s="1" t="s">
        <v>144</v>
      </c>
      <c r="D64" s="1">
        <v>0</v>
      </c>
      <c r="E64" s="1" t="s">
        <v>46</v>
      </c>
      <c r="F64" s="1" t="s">
        <v>31</v>
      </c>
      <c r="G64" s="2">
        <v>0</v>
      </c>
      <c r="H64" s="2">
        <v>1.8870967741935485</v>
      </c>
      <c r="I64" s="2"/>
      <c r="K64" s="42">
        <v>0</v>
      </c>
      <c r="L64" s="39">
        <v>0</v>
      </c>
      <c r="M64" s="39">
        <v>0</v>
      </c>
      <c r="N64" s="39">
        <v>0</v>
      </c>
      <c r="O64" s="43">
        <v>0</v>
      </c>
      <c r="P64" s="41">
        <f t="shared" si="5"/>
        <v>0</v>
      </c>
      <c r="S64" s="22" t="s">
        <v>217</v>
      </c>
      <c r="T64" s="20">
        <v>0</v>
      </c>
      <c r="U64" s="25">
        <f t="shared" si="0"/>
        <v>0</v>
      </c>
      <c r="V64" s="30" t="s">
        <v>217</v>
      </c>
      <c r="W64" s="20">
        <v>0</v>
      </c>
      <c r="X64" s="33">
        <f t="shared" si="1"/>
        <v>0</v>
      </c>
      <c r="Y64" s="22" t="s">
        <v>217</v>
      </c>
      <c r="Z64" s="19">
        <v>0</v>
      </c>
      <c r="AA64" s="33">
        <f t="shared" si="2"/>
        <v>0</v>
      </c>
      <c r="AB64" s="30" t="s">
        <v>217</v>
      </c>
      <c r="AC64" s="20">
        <v>0</v>
      </c>
      <c r="AD64" s="33">
        <f t="shared" si="3"/>
        <v>0</v>
      </c>
      <c r="AE64" s="22" t="s">
        <v>217</v>
      </c>
      <c r="AF64" s="20">
        <v>0</v>
      </c>
      <c r="AG64" s="33">
        <f t="shared" si="4"/>
        <v>0</v>
      </c>
    </row>
    <row r="65" spans="1:33" x14ac:dyDescent="0.3">
      <c r="A65" s="2" t="s">
        <v>216</v>
      </c>
      <c r="B65" s="1">
        <v>0</v>
      </c>
      <c r="C65" s="1" t="s">
        <v>135</v>
      </c>
      <c r="D65" s="1">
        <v>0</v>
      </c>
      <c r="E65" s="1" t="s">
        <v>46</v>
      </c>
      <c r="F65" s="1" t="s">
        <v>31</v>
      </c>
      <c r="G65" s="2">
        <v>0</v>
      </c>
      <c r="H65" s="2">
        <v>2.3181818181818179</v>
      </c>
      <c r="I65" s="2"/>
      <c r="K65" s="42">
        <v>0</v>
      </c>
      <c r="L65" s="39">
        <v>0</v>
      </c>
      <c r="M65" s="39">
        <v>0</v>
      </c>
      <c r="N65" s="39">
        <v>0</v>
      </c>
      <c r="O65" s="43">
        <v>0</v>
      </c>
      <c r="P65" s="41">
        <f t="shared" si="5"/>
        <v>0</v>
      </c>
      <c r="S65" s="24" t="s">
        <v>216</v>
      </c>
      <c r="T65" s="20">
        <v>0</v>
      </c>
      <c r="U65" s="25">
        <f t="shared" si="0"/>
        <v>0</v>
      </c>
      <c r="V65" s="32" t="s">
        <v>216</v>
      </c>
      <c r="W65" s="20">
        <v>0</v>
      </c>
      <c r="X65" s="33">
        <f t="shared" si="1"/>
        <v>0</v>
      </c>
      <c r="Y65" s="24" t="s">
        <v>216</v>
      </c>
      <c r="Z65" s="20">
        <v>0</v>
      </c>
      <c r="AA65" s="33">
        <f t="shared" si="2"/>
        <v>0</v>
      </c>
      <c r="AB65" s="32" t="s">
        <v>216</v>
      </c>
      <c r="AC65" s="20">
        <v>0</v>
      </c>
      <c r="AD65" s="33">
        <f t="shared" si="3"/>
        <v>0</v>
      </c>
      <c r="AE65" s="24" t="s">
        <v>216</v>
      </c>
      <c r="AF65" s="20">
        <v>0</v>
      </c>
      <c r="AG65" s="33">
        <f t="shared" si="4"/>
        <v>0</v>
      </c>
    </row>
    <row r="66" spans="1:33" x14ac:dyDescent="0.3">
      <c r="A66" s="2" t="s">
        <v>215</v>
      </c>
      <c r="B66" s="1">
        <v>0</v>
      </c>
      <c r="C66" s="1" t="s">
        <v>39</v>
      </c>
      <c r="D66" s="1">
        <v>0</v>
      </c>
      <c r="E66" s="1" t="s">
        <v>46</v>
      </c>
      <c r="F66" s="1" t="s">
        <v>31</v>
      </c>
      <c r="G66" s="2">
        <v>0</v>
      </c>
      <c r="H66" s="2">
        <v>2.2727272727272729</v>
      </c>
      <c r="I66" s="2"/>
      <c r="K66" s="42">
        <v>0</v>
      </c>
      <c r="L66" s="39">
        <v>0</v>
      </c>
      <c r="M66" s="39">
        <v>0</v>
      </c>
      <c r="N66" s="39">
        <v>0</v>
      </c>
      <c r="O66" s="43">
        <v>0</v>
      </c>
      <c r="P66" s="41">
        <f t="shared" si="5"/>
        <v>0</v>
      </c>
      <c r="S66" s="22" t="s">
        <v>215</v>
      </c>
      <c r="T66" s="20">
        <v>0</v>
      </c>
      <c r="U66" s="25">
        <f t="shared" si="0"/>
        <v>0</v>
      </c>
      <c r="V66" s="30" t="s">
        <v>215</v>
      </c>
      <c r="W66" s="20">
        <v>0</v>
      </c>
      <c r="X66" s="33">
        <f t="shared" si="1"/>
        <v>0</v>
      </c>
      <c r="Y66" s="22" t="s">
        <v>215</v>
      </c>
      <c r="Z66" s="19">
        <v>0</v>
      </c>
      <c r="AA66" s="33">
        <f t="shared" si="2"/>
        <v>0</v>
      </c>
      <c r="AB66" s="30" t="s">
        <v>215</v>
      </c>
      <c r="AC66" s="20">
        <v>0</v>
      </c>
      <c r="AD66" s="33">
        <f t="shared" si="3"/>
        <v>0</v>
      </c>
      <c r="AE66" s="22" t="s">
        <v>215</v>
      </c>
      <c r="AF66" s="20">
        <v>0</v>
      </c>
      <c r="AG66" s="33">
        <f t="shared" si="4"/>
        <v>0</v>
      </c>
    </row>
    <row r="67" spans="1:33" x14ac:dyDescent="0.3">
      <c r="A67" s="2" t="s">
        <v>214</v>
      </c>
      <c r="B67" s="1">
        <v>0</v>
      </c>
      <c r="C67" s="1" t="s">
        <v>4</v>
      </c>
      <c r="D67" s="1">
        <v>0</v>
      </c>
      <c r="E67" s="1" t="s">
        <v>4</v>
      </c>
      <c r="F67" s="1" t="s">
        <v>31</v>
      </c>
      <c r="G67" s="2">
        <v>0</v>
      </c>
      <c r="H67" s="2">
        <v>2.2222222222222223</v>
      </c>
      <c r="I67" s="2"/>
      <c r="K67" s="42">
        <v>0</v>
      </c>
      <c r="L67" s="39">
        <v>0</v>
      </c>
      <c r="M67" s="39">
        <v>0</v>
      </c>
      <c r="N67" s="39">
        <v>0</v>
      </c>
      <c r="O67" s="43">
        <v>0</v>
      </c>
      <c r="P67" s="41">
        <f t="shared" si="5"/>
        <v>0</v>
      </c>
      <c r="S67" s="24" t="s">
        <v>214</v>
      </c>
      <c r="T67" s="20">
        <v>0</v>
      </c>
      <c r="U67" s="25">
        <f t="shared" si="0"/>
        <v>0</v>
      </c>
      <c r="V67" s="32" t="s">
        <v>214</v>
      </c>
      <c r="W67" s="20">
        <v>0</v>
      </c>
      <c r="X67" s="33">
        <f t="shared" si="1"/>
        <v>0</v>
      </c>
      <c r="Y67" s="24" t="s">
        <v>214</v>
      </c>
      <c r="Z67" s="20">
        <v>0</v>
      </c>
      <c r="AA67" s="33">
        <f t="shared" si="2"/>
        <v>0</v>
      </c>
      <c r="AB67" s="32" t="s">
        <v>214</v>
      </c>
      <c r="AC67" s="20">
        <v>0</v>
      </c>
      <c r="AD67" s="33">
        <f t="shared" si="3"/>
        <v>0</v>
      </c>
      <c r="AE67" s="24" t="s">
        <v>214</v>
      </c>
      <c r="AF67" s="20">
        <v>0</v>
      </c>
      <c r="AG67" s="33">
        <f t="shared" si="4"/>
        <v>0</v>
      </c>
    </row>
    <row r="68" spans="1:33" x14ac:dyDescent="0.3">
      <c r="A68" s="2" t="s">
        <v>213</v>
      </c>
      <c r="B68" s="1">
        <v>0</v>
      </c>
      <c r="C68" s="1" t="s">
        <v>39</v>
      </c>
      <c r="D68" s="1">
        <v>0</v>
      </c>
      <c r="E68" s="1" t="s">
        <v>4</v>
      </c>
      <c r="F68" s="1" t="s">
        <v>1</v>
      </c>
      <c r="G68" s="2">
        <v>0</v>
      </c>
      <c r="H68" s="2">
        <v>2.0454545454545454</v>
      </c>
      <c r="I68" s="2"/>
      <c r="K68" s="42">
        <v>0</v>
      </c>
      <c r="L68" s="39">
        <v>0</v>
      </c>
      <c r="M68" s="39">
        <v>0</v>
      </c>
      <c r="N68" s="39">
        <v>0</v>
      </c>
      <c r="O68" s="43">
        <v>0</v>
      </c>
      <c r="P68" s="41">
        <f t="shared" si="5"/>
        <v>0</v>
      </c>
      <c r="S68" s="22" t="s">
        <v>213</v>
      </c>
      <c r="T68" s="20">
        <v>0</v>
      </c>
      <c r="U68" s="25">
        <f t="shared" si="0"/>
        <v>0</v>
      </c>
      <c r="V68" s="30" t="s">
        <v>213</v>
      </c>
      <c r="W68" s="20">
        <v>0</v>
      </c>
      <c r="X68" s="33">
        <f t="shared" si="1"/>
        <v>0</v>
      </c>
      <c r="Y68" s="22" t="s">
        <v>213</v>
      </c>
      <c r="Z68" s="19">
        <v>0</v>
      </c>
      <c r="AA68" s="33">
        <f t="shared" si="2"/>
        <v>0</v>
      </c>
      <c r="AB68" s="30" t="s">
        <v>213</v>
      </c>
      <c r="AC68" s="20">
        <v>0</v>
      </c>
      <c r="AD68" s="33">
        <f t="shared" si="3"/>
        <v>0</v>
      </c>
      <c r="AE68" s="22" t="s">
        <v>213</v>
      </c>
      <c r="AF68" s="20">
        <v>0</v>
      </c>
      <c r="AG68" s="33">
        <f t="shared" si="4"/>
        <v>0</v>
      </c>
    </row>
    <row r="69" spans="1:33" x14ac:dyDescent="0.3">
      <c r="A69" s="2" t="s">
        <v>212</v>
      </c>
      <c r="B69" s="1">
        <v>0</v>
      </c>
      <c r="C69" s="1" t="s">
        <v>39</v>
      </c>
      <c r="D69" s="1">
        <v>0</v>
      </c>
      <c r="E69" s="1" t="s">
        <v>4</v>
      </c>
      <c r="F69" s="1" t="s">
        <v>31</v>
      </c>
      <c r="G69" s="2">
        <v>0</v>
      </c>
      <c r="H69" s="2">
        <v>1.5238095238095237</v>
      </c>
      <c r="I69" s="2"/>
      <c r="K69" s="42">
        <v>0</v>
      </c>
      <c r="L69" s="39">
        <v>0</v>
      </c>
      <c r="M69" s="39">
        <v>0</v>
      </c>
      <c r="N69" s="39">
        <v>0</v>
      </c>
      <c r="O69" s="43">
        <v>0</v>
      </c>
      <c r="P69" s="41">
        <f t="shared" si="5"/>
        <v>0</v>
      </c>
      <c r="S69" s="24" t="s">
        <v>212</v>
      </c>
      <c r="T69" s="20">
        <v>0</v>
      </c>
      <c r="U69" s="25">
        <f t="shared" ref="U69:U132" si="6">B69*T69</f>
        <v>0</v>
      </c>
      <c r="V69" s="32" t="s">
        <v>212</v>
      </c>
      <c r="W69" s="20">
        <v>0</v>
      </c>
      <c r="X69" s="33">
        <f t="shared" ref="X69:X132" si="7">C69*W69</f>
        <v>0</v>
      </c>
      <c r="Y69" s="24" t="s">
        <v>212</v>
      </c>
      <c r="Z69" s="20">
        <v>0</v>
      </c>
      <c r="AA69" s="33">
        <f t="shared" ref="AA69:AA132" si="8">D69*Z69</f>
        <v>0</v>
      </c>
      <c r="AB69" s="32" t="s">
        <v>212</v>
      </c>
      <c r="AC69" s="20">
        <v>0</v>
      </c>
      <c r="AD69" s="33">
        <f t="shared" ref="AD69:AD132" si="9">E69*AC69</f>
        <v>0</v>
      </c>
      <c r="AE69" s="24" t="s">
        <v>212</v>
      </c>
      <c r="AF69" s="20">
        <v>0</v>
      </c>
      <c r="AG69" s="33">
        <f t="shared" ref="AG69:AG132" si="10">F69*AF69</f>
        <v>0</v>
      </c>
    </row>
    <row r="70" spans="1:33" x14ac:dyDescent="0.3">
      <c r="A70" s="2" t="s">
        <v>211</v>
      </c>
      <c r="B70" s="1">
        <v>0</v>
      </c>
      <c r="C70" s="1" t="s">
        <v>39</v>
      </c>
      <c r="D70" s="1">
        <v>0</v>
      </c>
      <c r="E70" s="1" t="s">
        <v>46</v>
      </c>
      <c r="F70" s="1" t="s">
        <v>1</v>
      </c>
      <c r="G70" s="2">
        <v>0</v>
      </c>
      <c r="H70" s="2">
        <v>1.4782608695652173</v>
      </c>
      <c r="I70" s="2"/>
      <c r="K70" s="42">
        <v>0</v>
      </c>
      <c r="L70" s="39">
        <v>0</v>
      </c>
      <c r="M70" s="39">
        <v>0</v>
      </c>
      <c r="N70" s="39">
        <v>0</v>
      </c>
      <c r="O70" s="43">
        <v>0</v>
      </c>
      <c r="P70" s="41">
        <f t="shared" ref="P70:P133" si="11">MEDIAN(K70:O70)</f>
        <v>0</v>
      </c>
      <c r="S70" s="22" t="s">
        <v>211</v>
      </c>
      <c r="T70" s="20">
        <v>0</v>
      </c>
      <c r="U70" s="25">
        <f t="shared" si="6"/>
        <v>0</v>
      </c>
      <c r="V70" s="30" t="s">
        <v>211</v>
      </c>
      <c r="W70" s="20">
        <v>0</v>
      </c>
      <c r="X70" s="33">
        <f t="shared" si="7"/>
        <v>0</v>
      </c>
      <c r="Y70" s="22" t="s">
        <v>211</v>
      </c>
      <c r="Z70" s="19">
        <v>0</v>
      </c>
      <c r="AA70" s="33">
        <f t="shared" si="8"/>
        <v>0</v>
      </c>
      <c r="AB70" s="30" t="s">
        <v>211</v>
      </c>
      <c r="AC70" s="20">
        <v>0</v>
      </c>
      <c r="AD70" s="33">
        <f t="shared" si="9"/>
        <v>0</v>
      </c>
      <c r="AE70" s="22" t="s">
        <v>211</v>
      </c>
      <c r="AF70" s="20">
        <v>0</v>
      </c>
      <c r="AG70" s="33">
        <f t="shared" si="10"/>
        <v>0</v>
      </c>
    </row>
    <row r="71" spans="1:33" x14ac:dyDescent="0.3">
      <c r="A71" s="2" t="s">
        <v>210</v>
      </c>
      <c r="B71" s="1">
        <v>0</v>
      </c>
      <c r="C71" s="1" t="s">
        <v>39</v>
      </c>
      <c r="D71" s="1">
        <v>0</v>
      </c>
      <c r="E71" s="1" t="s">
        <v>46</v>
      </c>
      <c r="F71" s="1" t="s">
        <v>31</v>
      </c>
      <c r="G71" s="2">
        <v>0</v>
      </c>
      <c r="H71" s="2">
        <v>1.7391304347826086</v>
      </c>
      <c r="I71" s="2"/>
      <c r="K71" s="42">
        <v>0</v>
      </c>
      <c r="L71" s="39">
        <v>0</v>
      </c>
      <c r="M71" s="39">
        <v>0</v>
      </c>
      <c r="N71" s="39">
        <v>0</v>
      </c>
      <c r="O71" s="43">
        <v>0</v>
      </c>
      <c r="P71" s="41">
        <f t="shared" si="11"/>
        <v>0</v>
      </c>
      <c r="S71" s="24" t="s">
        <v>210</v>
      </c>
      <c r="T71" s="20">
        <v>0</v>
      </c>
      <c r="U71" s="25">
        <f t="shared" si="6"/>
        <v>0</v>
      </c>
      <c r="V71" s="32" t="s">
        <v>210</v>
      </c>
      <c r="W71" s="20">
        <v>0</v>
      </c>
      <c r="X71" s="33">
        <f t="shared" si="7"/>
        <v>0</v>
      </c>
      <c r="Y71" s="24" t="s">
        <v>210</v>
      </c>
      <c r="Z71" s="20">
        <v>0</v>
      </c>
      <c r="AA71" s="33">
        <f t="shared" si="8"/>
        <v>0</v>
      </c>
      <c r="AB71" s="32" t="s">
        <v>210</v>
      </c>
      <c r="AC71" s="20">
        <v>0</v>
      </c>
      <c r="AD71" s="33">
        <f t="shared" si="9"/>
        <v>0</v>
      </c>
      <c r="AE71" s="24" t="s">
        <v>210</v>
      </c>
      <c r="AF71" s="20">
        <v>0</v>
      </c>
      <c r="AG71" s="33">
        <f t="shared" si="10"/>
        <v>0</v>
      </c>
    </row>
    <row r="72" spans="1:33" x14ac:dyDescent="0.3">
      <c r="A72" s="2" t="s">
        <v>209</v>
      </c>
      <c r="B72" s="1">
        <v>0</v>
      </c>
      <c r="C72" s="1" t="s">
        <v>135</v>
      </c>
      <c r="D72" s="1">
        <v>0</v>
      </c>
      <c r="E72" s="1" t="s">
        <v>46</v>
      </c>
      <c r="F72" s="1" t="s">
        <v>31</v>
      </c>
      <c r="G72" s="2">
        <v>0</v>
      </c>
      <c r="H72" s="2">
        <v>1.6666666666666667</v>
      </c>
      <c r="I72" s="2"/>
      <c r="K72" s="42">
        <v>0</v>
      </c>
      <c r="L72" s="39">
        <v>0</v>
      </c>
      <c r="M72" s="39">
        <v>0</v>
      </c>
      <c r="N72" s="39">
        <v>0</v>
      </c>
      <c r="O72" s="43">
        <v>0</v>
      </c>
      <c r="P72" s="41">
        <f t="shared" si="11"/>
        <v>0</v>
      </c>
      <c r="S72" s="22" t="s">
        <v>209</v>
      </c>
      <c r="T72" s="20">
        <v>0</v>
      </c>
      <c r="U72" s="25">
        <f t="shared" si="6"/>
        <v>0</v>
      </c>
      <c r="V72" s="30" t="s">
        <v>209</v>
      </c>
      <c r="W72" s="20">
        <v>0</v>
      </c>
      <c r="X72" s="33">
        <f t="shared" si="7"/>
        <v>0</v>
      </c>
      <c r="Y72" s="22" t="s">
        <v>209</v>
      </c>
      <c r="Z72" s="19">
        <v>0</v>
      </c>
      <c r="AA72" s="33">
        <f t="shared" si="8"/>
        <v>0</v>
      </c>
      <c r="AB72" s="30" t="s">
        <v>209</v>
      </c>
      <c r="AC72" s="20">
        <v>0</v>
      </c>
      <c r="AD72" s="33">
        <f t="shared" si="9"/>
        <v>0</v>
      </c>
      <c r="AE72" s="22" t="s">
        <v>209</v>
      </c>
      <c r="AF72" s="20">
        <v>0</v>
      </c>
      <c r="AG72" s="33">
        <f t="shared" si="10"/>
        <v>0</v>
      </c>
    </row>
    <row r="73" spans="1:33" x14ac:dyDescent="0.3">
      <c r="A73" s="2" t="s">
        <v>208</v>
      </c>
      <c r="B73" s="1">
        <v>0</v>
      </c>
      <c r="C73" s="1" t="s">
        <v>39</v>
      </c>
      <c r="D73" s="1">
        <v>0</v>
      </c>
      <c r="E73" s="1" t="s">
        <v>46</v>
      </c>
      <c r="F73" s="1" t="s">
        <v>31</v>
      </c>
      <c r="G73" s="2">
        <v>0</v>
      </c>
      <c r="H73" s="2">
        <v>1.8243243243243243</v>
      </c>
      <c r="I73" s="2"/>
      <c r="K73" s="42">
        <v>0</v>
      </c>
      <c r="L73" s="39">
        <v>0</v>
      </c>
      <c r="M73" s="39">
        <v>0</v>
      </c>
      <c r="N73" s="39">
        <v>0</v>
      </c>
      <c r="O73" s="43">
        <v>0</v>
      </c>
      <c r="P73" s="41">
        <f t="shared" si="11"/>
        <v>0</v>
      </c>
      <c r="S73" s="24" t="s">
        <v>208</v>
      </c>
      <c r="T73" s="20">
        <v>0</v>
      </c>
      <c r="U73" s="25">
        <f t="shared" si="6"/>
        <v>0</v>
      </c>
      <c r="V73" s="32" t="s">
        <v>208</v>
      </c>
      <c r="W73" s="20">
        <v>0</v>
      </c>
      <c r="X73" s="33">
        <f t="shared" si="7"/>
        <v>0</v>
      </c>
      <c r="Y73" s="24" t="s">
        <v>208</v>
      </c>
      <c r="Z73" s="20">
        <v>0</v>
      </c>
      <c r="AA73" s="33">
        <f t="shared" si="8"/>
        <v>0</v>
      </c>
      <c r="AB73" s="32" t="s">
        <v>208</v>
      </c>
      <c r="AC73" s="20">
        <v>0</v>
      </c>
      <c r="AD73" s="33">
        <f t="shared" si="9"/>
        <v>0</v>
      </c>
      <c r="AE73" s="24" t="s">
        <v>208</v>
      </c>
      <c r="AF73" s="20">
        <v>0</v>
      </c>
      <c r="AG73" s="33">
        <f t="shared" si="10"/>
        <v>0</v>
      </c>
    </row>
    <row r="74" spans="1:33" x14ac:dyDescent="0.3">
      <c r="A74" s="2" t="s">
        <v>207</v>
      </c>
      <c r="B74" s="1">
        <v>0</v>
      </c>
      <c r="C74" s="1" t="s">
        <v>4</v>
      </c>
      <c r="D74" s="1">
        <v>0</v>
      </c>
      <c r="E74" s="1" t="s">
        <v>4</v>
      </c>
      <c r="F74" s="1" t="s">
        <v>31</v>
      </c>
      <c r="G74" s="2">
        <v>0</v>
      </c>
      <c r="H74" s="2">
        <v>1.9047619047619047</v>
      </c>
      <c r="I74" s="2"/>
      <c r="K74" s="42">
        <v>0</v>
      </c>
      <c r="L74" s="39">
        <v>0</v>
      </c>
      <c r="M74" s="39">
        <v>0</v>
      </c>
      <c r="N74" s="39">
        <v>0</v>
      </c>
      <c r="O74" s="43">
        <v>0</v>
      </c>
      <c r="P74" s="41">
        <f t="shared" si="11"/>
        <v>0</v>
      </c>
      <c r="S74" s="22" t="s">
        <v>207</v>
      </c>
      <c r="T74" s="20">
        <v>0</v>
      </c>
      <c r="U74" s="25">
        <f t="shared" si="6"/>
        <v>0</v>
      </c>
      <c r="V74" s="30" t="s">
        <v>207</v>
      </c>
      <c r="W74" s="20">
        <v>0</v>
      </c>
      <c r="X74" s="33">
        <f t="shared" si="7"/>
        <v>0</v>
      </c>
      <c r="Y74" s="22" t="s">
        <v>207</v>
      </c>
      <c r="Z74" s="19">
        <v>0</v>
      </c>
      <c r="AA74" s="33">
        <f t="shared" si="8"/>
        <v>0</v>
      </c>
      <c r="AB74" s="30" t="s">
        <v>207</v>
      </c>
      <c r="AC74" s="20">
        <v>0</v>
      </c>
      <c r="AD74" s="33">
        <f t="shared" si="9"/>
        <v>0</v>
      </c>
      <c r="AE74" s="22" t="s">
        <v>207</v>
      </c>
      <c r="AF74" s="20">
        <v>0</v>
      </c>
      <c r="AG74" s="33">
        <f t="shared" si="10"/>
        <v>0</v>
      </c>
    </row>
    <row r="75" spans="1:33" x14ac:dyDescent="0.3">
      <c r="A75" s="2" t="s">
        <v>206</v>
      </c>
      <c r="B75" s="1">
        <v>0</v>
      </c>
      <c r="C75" s="1" t="s">
        <v>46</v>
      </c>
      <c r="D75" s="1">
        <v>0</v>
      </c>
      <c r="E75" s="1" t="s">
        <v>46</v>
      </c>
      <c r="F75" s="1" t="s">
        <v>31</v>
      </c>
      <c r="G75" s="2">
        <v>0</v>
      </c>
      <c r="H75" s="2">
        <v>1.7894736842105261</v>
      </c>
      <c r="I75" s="2"/>
      <c r="K75" s="42">
        <v>0</v>
      </c>
      <c r="L75" s="39">
        <v>0</v>
      </c>
      <c r="M75" s="39">
        <v>0</v>
      </c>
      <c r="N75" s="39">
        <v>0</v>
      </c>
      <c r="O75" s="43">
        <v>0</v>
      </c>
      <c r="P75" s="41">
        <f t="shared" si="11"/>
        <v>0</v>
      </c>
      <c r="S75" s="24" t="s">
        <v>206</v>
      </c>
      <c r="T75" s="20">
        <v>0</v>
      </c>
      <c r="U75" s="25">
        <f t="shared" si="6"/>
        <v>0</v>
      </c>
      <c r="V75" s="32" t="s">
        <v>206</v>
      </c>
      <c r="W75" s="20">
        <v>0</v>
      </c>
      <c r="X75" s="33">
        <f t="shared" si="7"/>
        <v>0</v>
      </c>
      <c r="Y75" s="24" t="s">
        <v>206</v>
      </c>
      <c r="Z75" s="20">
        <v>0</v>
      </c>
      <c r="AA75" s="33">
        <f t="shared" si="8"/>
        <v>0</v>
      </c>
      <c r="AB75" s="32" t="s">
        <v>206</v>
      </c>
      <c r="AC75" s="20">
        <v>0</v>
      </c>
      <c r="AD75" s="33">
        <f t="shared" si="9"/>
        <v>0</v>
      </c>
      <c r="AE75" s="24" t="s">
        <v>206</v>
      </c>
      <c r="AF75" s="20">
        <v>0</v>
      </c>
      <c r="AG75" s="33">
        <f t="shared" si="10"/>
        <v>0</v>
      </c>
    </row>
    <row r="76" spans="1:33" x14ac:dyDescent="0.3">
      <c r="A76" s="2" t="s">
        <v>205</v>
      </c>
      <c r="B76" s="1">
        <v>0</v>
      </c>
      <c r="C76" s="1" t="s">
        <v>39</v>
      </c>
      <c r="D76" s="1">
        <v>0</v>
      </c>
      <c r="E76" s="1" t="s">
        <v>46</v>
      </c>
      <c r="F76" s="1" t="s">
        <v>31</v>
      </c>
      <c r="G76" s="2">
        <v>0</v>
      </c>
      <c r="H76" s="2">
        <v>1.7647058823529411</v>
      </c>
      <c r="I76" s="2"/>
      <c r="K76" s="42">
        <v>0</v>
      </c>
      <c r="L76" s="39">
        <v>0</v>
      </c>
      <c r="M76" s="39">
        <v>0</v>
      </c>
      <c r="N76" s="39">
        <v>0</v>
      </c>
      <c r="O76" s="43">
        <v>0</v>
      </c>
      <c r="P76" s="41">
        <f t="shared" si="11"/>
        <v>0</v>
      </c>
      <c r="S76" s="22" t="s">
        <v>205</v>
      </c>
      <c r="T76" s="20">
        <v>0</v>
      </c>
      <c r="U76" s="25">
        <f t="shared" si="6"/>
        <v>0</v>
      </c>
      <c r="V76" s="30" t="s">
        <v>205</v>
      </c>
      <c r="W76" s="20">
        <v>0</v>
      </c>
      <c r="X76" s="33">
        <f t="shared" si="7"/>
        <v>0</v>
      </c>
      <c r="Y76" s="22" t="s">
        <v>205</v>
      </c>
      <c r="Z76" s="19">
        <v>0</v>
      </c>
      <c r="AA76" s="33">
        <f t="shared" si="8"/>
        <v>0</v>
      </c>
      <c r="AB76" s="30" t="s">
        <v>205</v>
      </c>
      <c r="AC76" s="20">
        <v>0</v>
      </c>
      <c r="AD76" s="33">
        <f t="shared" si="9"/>
        <v>0</v>
      </c>
      <c r="AE76" s="22" t="s">
        <v>205</v>
      </c>
      <c r="AF76" s="20">
        <v>0</v>
      </c>
      <c r="AG76" s="33">
        <f t="shared" si="10"/>
        <v>0</v>
      </c>
    </row>
    <row r="77" spans="1:33" x14ac:dyDescent="0.3">
      <c r="A77" s="2" t="s">
        <v>204</v>
      </c>
      <c r="B77" s="1">
        <v>0</v>
      </c>
      <c r="C77" s="1" t="s">
        <v>4</v>
      </c>
      <c r="D77" s="1">
        <v>0</v>
      </c>
      <c r="E77" s="1" t="s">
        <v>46</v>
      </c>
      <c r="F77" s="1" t="s">
        <v>48</v>
      </c>
      <c r="G77" s="2">
        <v>0</v>
      </c>
      <c r="H77" s="2">
        <v>1.6500000000000001</v>
      </c>
      <c r="I77" s="2"/>
      <c r="K77" s="42">
        <v>0</v>
      </c>
      <c r="L77" s="39">
        <v>0</v>
      </c>
      <c r="M77" s="39">
        <v>0</v>
      </c>
      <c r="N77" s="39">
        <v>0</v>
      </c>
      <c r="O77" s="43">
        <v>0</v>
      </c>
      <c r="P77" s="41">
        <f t="shared" si="11"/>
        <v>0</v>
      </c>
      <c r="S77" s="24" t="s">
        <v>204</v>
      </c>
      <c r="T77" s="20">
        <v>0</v>
      </c>
      <c r="U77" s="25">
        <f t="shared" si="6"/>
        <v>0</v>
      </c>
      <c r="V77" s="32" t="s">
        <v>204</v>
      </c>
      <c r="W77" s="20">
        <v>0</v>
      </c>
      <c r="X77" s="33">
        <f t="shared" si="7"/>
        <v>0</v>
      </c>
      <c r="Y77" s="24" t="s">
        <v>204</v>
      </c>
      <c r="Z77" s="20">
        <v>0</v>
      </c>
      <c r="AA77" s="33">
        <f t="shared" si="8"/>
        <v>0</v>
      </c>
      <c r="AB77" s="32" t="s">
        <v>204</v>
      </c>
      <c r="AC77" s="20">
        <v>0</v>
      </c>
      <c r="AD77" s="33">
        <f t="shared" si="9"/>
        <v>0</v>
      </c>
      <c r="AE77" s="24" t="s">
        <v>204</v>
      </c>
      <c r="AF77" s="20">
        <v>0</v>
      </c>
      <c r="AG77" s="33">
        <f t="shared" si="10"/>
        <v>0</v>
      </c>
    </row>
    <row r="78" spans="1:33" x14ac:dyDescent="0.3">
      <c r="A78" s="2" t="s">
        <v>203</v>
      </c>
      <c r="B78" s="1">
        <v>0</v>
      </c>
      <c r="C78" s="1" t="s">
        <v>39</v>
      </c>
      <c r="D78" s="1">
        <v>0</v>
      </c>
      <c r="E78" s="1" t="s">
        <v>46</v>
      </c>
      <c r="F78" s="1" t="s">
        <v>31</v>
      </c>
      <c r="G78" s="2">
        <v>0</v>
      </c>
      <c r="H78" s="2">
        <v>1.9285714285714284</v>
      </c>
      <c r="I78" s="2"/>
      <c r="K78" s="42">
        <v>0</v>
      </c>
      <c r="L78" s="39">
        <v>0</v>
      </c>
      <c r="M78" s="39">
        <v>0</v>
      </c>
      <c r="N78" s="39">
        <v>0</v>
      </c>
      <c r="O78" s="43">
        <v>0</v>
      </c>
      <c r="P78" s="41">
        <f t="shared" si="11"/>
        <v>0</v>
      </c>
      <c r="S78" s="22" t="s">
        <v>203</v>
      </c>
      <c r="T78" s="20">
        <v>0</v>
      </c>
      <c r="U78" s="25">
        <f t="shared" si="6"/>
        <v>0</v>
      </c>
      <c r="V78" s="30" t="s">
        <v>203</v>
      </c>
      <c r="W78" s="20">
        <v>0</v>
      </c>
      <c r="X78" s="33">
        <f t="shared" si="7"/>
        <v>0</v>
      </c>
      <c r="Y78" s="22" t="s">
        <v>203</v>
      </c>
      <c r="Z78" s="19">
        <v>0</v>
      </c>
      <c r="AA78" s="33">
        <f t="shared" si="8"/>
        <v>0</v>
      </c>
      <c r="AB78" s="30" t="s">
        <v>203</v>
      </c>
      <c r="AC78" s="20">
        <v>0</v>
      </c>
      <c r="AD78" s="33">
        <f t="shared" si="9"/>
        <v>0</v>
      </c>
      <c r="AE78" s="22" t="s">
        <v>203</v>
      </c>
      <c r="AF78" s="20">
        <v>0</v>
      </c>
      <c r="AG78" s="33">
        <f t="shared" si="10"/>
        <v>0</v>
      </c>
    </row>
    <row r="79" spans="1:33" x14ac:dyDescent="0.3">
      <c r="A79" s="2" t="s">
        <v>202</v>
      </c>
      <c r="B79" s="1">
        <v>0</v>
      </c>
      <c r="C79" s="1" t="s">
        <v>4</v>
      </c>
      <c r="D79" s="1">
        <v>0</v>
      </c>
      <c r="E79" s="1" t="s">
        <v>46</v>
      </c>
      <c r="F79" s="1" t="s">
        <v>31</v>
      </c>
      <c r="G79" s="2">
        <v>0</v>
      </c>
      <c r="H79" s="2">
        <v>1.8461538461538463</v>
      </c>
      <c r="I79" s="2"/>
      <c r="K79" s="42">
        <v>0</v>
      </c>
      <c r="L79" s="39">
        <v>0</v>
      </c>
      <c r="M79" s="39">
        <v>0</v>
      </c>
      <c r="N79" s="39">
        <v>0</v>
      </c>
      <c r="O79" s="43">
        <v>0</v>
      </c>
      <c r="P79" s="41">
        <f t="shared" si="11"/>
        <v>0</v>
      </c>
      <c r="S79" s="24" t="s">
        <v>202</v>
      </c>
      <c r="T79" s="20">
        <v>0</v>
      </c>
      <c r="U79" s="25">
        <f t="shared" si="6"/>
        <v>0</v>
      </c>
      <c r="V79" s="32" t="s">
        <v>202</v>
      </c>
      <c r="W79" s="20">
        <v>0</v>
      </c>
      <c r="X79" s="33">
        <f t="shared" si="7"/>
        <v>0</v>
      </c>
      <c r="Y79" s="24" t="s">
        <v>202</v>
      </c>
      <c r="Z79" s="20">
        <v>0</v>
      </c>
      <c r="AA79" s="33">
        <f t="shared" si="8"/>
        <v>0</v>
      </c>
      <c r="AB79" s="32" t="s">
        <v>202</v>
      </c>
      <c r="AC79" s="20">
        <v>0</v>
      </c>
      <c r="AD79" s="33">
        <f t="shared" si="9"/>
        <v>0</v>
      </c>
      <c r="AE79" s="24" t="s">
        <v>202</v>
      </c>
      <c r="AF79" s="20">
        <v>0</v>
      </c>
      <c r="AG79" s="33">
        <f t="shared" si="10"/>
        <v>0</v>
      </c>
    </row>
    <row r="80" spans="1:33" x14ac:dyDescent="0.3">
      <c r="A80" s="2" t="s">
        <v>201</v>
      </c>
      <c r="B80" s="1">
        <v>0</v>
      </c>
      <c r="C80" s="1" t="s">
        <v>4</v>
      </c>
      <c r="D80" s="1">
        <v>0</v>
      </c>
      <c r="E80" s="1" t="s">
        <v>4</v>
      </c>
      <c r="F80" s="1" t="s">
        <v>31</v>
      </c>
      <c r="G80" s="2">
        <v>0</v>
      </c>
      <c r="H80" s="2">
        <v>1.7297297297297298</v>
      </c>
      <c r="I80" s="2"/>
      <c r="K80" s="42">
        <v>0</v>
      </c>
      <c r="L80" s="39">
        <v>0</v>
      </c>
      <c r="M80" s="39">
        <v>0</v>
      </c>
      <c r="N80" s="39">
        <v>0</v>
      </c>
      <c r="O80" s="43">
        <v>0</v>
      </c>
      <c r="P80" s="41">
        <f t="shared" si="11"/>
        <v>0</v>
      </c>
      <c r="S80" s="22" t="s">
        <v>201</v>
      </c>
      <c r="T80" s="20">
        <v>0</v>
      </c>
      <c r="U80" s="25">
        <f t="shared" si="6"/>
        <v>0</v>
      </c>
      <c r="V80" s="30" t="s">
        <v>201</v>
      </c>
      <c r="W80" s="20">
        <v>0</v>
      </c>
      <c r="X80" s="33">
        <f t="shared" si="7"/>
        <v>0</v>
      </c>
      <c r="Y80" s="22" t="s">
        <v>201</v>
      </c>
      <c r="Z80" s="19">
        <v>0</v>
      </c>
      <c r="AA80" s="33">
        <f t="shared" si="8"/>
        <v>0</v>
      </c>
      <c r="AB80" s="30" t="s">
        <v>201</v>
      </c>
      <c r="AC80" s="20">
        <v>0</v>
      </c>
      <c r="AD80" s="33">
        <f t="shared" si="9"/>
        <v>0</v>
      </c>
      <c r="AE80" s="22" t="s">
        <v>201</v>
      </c>
      <c r="AF80" s="20">
        <v>0</v>
      </c>
      <c r="AG80" s="33">
        <f t="shared" si="10"/>
        <v>0</v>
      </c>
    </row>
    <row r="81" spans="1:33" x14ac:dyDescent="0.3">
      <c r="A81" s="2" t="s">
        <v>200</v>
      </c>
      <c r="B81" s="1">
        <v>0</v>
      </c>
      <c r="C81" s="1" t="s">
        <v>46</v>
      </c>
      <c r="D81" s="1">
        <v>0</v>
      </c>
      <c r="E81" s="1" t="s">
        <v>39</v>
      </c>
      <c r="F81" s="1" t="s">
        <v>31</v>
      </c>
      <c r="G81" s="2">
        <v>0</v>
      </c>
      <c r="H81" s="2">
        <v>1.5</v>
      </c>
      <c r="I81" s="2"/>
      <c r="K81" s="42">
        <v>0</v>
      </c>
      <c r="L81" s="39">
        <v>0</v>
      </c>
      <c r="M81" s="39">
        <v>0</v>
      </c>
      <c r="N81" s="39">
        <v>0</v>
      </c>
      <c r="O81" s="43">
        <v>0</v>
      </c>
      <c r="P81" s="41">
        <f t="shared" si="11"/>
        <v>0</v>
      </c>
      <c r="S81" s="24" t="s">
        <v>200</v>
      </c>
      <c r="T81" s="20">
        <v>0</v>
      </c>
      <c r="U81" s="25">
        <f t="shared" si="6"/>
        <v>0</v>
      </c>
      <c r="V81" s="32" t="s">
        <v>200</v>
      </c>
      <c r="W81" s="20">
        <v>0</v>
      </c>
      <c r="X81" s="33">
        <f t="shared" si="7"/>
        <v>0</v>
      </c>
      <c r="Y81" s="24" t="s">
        <v>200</v>
      </c>
      <c r="Z81" s="20">
        <v>0</v>
      </c>
      <c r="AA81" s="33">
        <f t="shared" si="8"/>
        <v>0</v>
      </c>
      <c r="AB81" s="32" t="s">
        <v>200</v>
      </c>
      <c r="AC81" s="20">
        <v>0</v>
      </c>
      <c r="AD81" s="33">
        <f t="shared" si="9"/>
        <v>0</v>
      </c>
      <c r="AE81" s="24" t="s">
        <v>200</v>
      </c>
      <c r="AF81" s="20">
        <v>0</v>
      </c>
      <c r="AG81" s="33">
        <f t="shared" si="10"/>
        <v>0</v>
      </c>
    </row>
    <row r="82" spans="1:33" x14ac:dyDescent="0.3">
      <c r="A82" s="2" t="s">
        <v>199</v>
      </c>
      <c r="B82" s="1">
        <v>0</v>
      </c>
      <c r="C82" s="1" t="s">
        <v>39</v>
      </c>
      <c r="D82" s="1">
        <v>0</v>
      </c>
      <c r="E82" s="1" t="s">
        <v>4</v>
      </c>
      <c r="F82" s="1" t="s">
        <v>31</v>
      </c>
      <c r="G82" s="2">
        <v>0</v>
      </c>
      <c r="H82" s="2">
        <v>1.5</v>
      </c>
      <c r="I82" s="2"/>
      <c r="K82" s="42">
        <v>0</v>
      </c>
      <c r="L82" s="39">
        <v>0</v>
      </c>
      <c r="M82" s="39">
        <v>0</v>
      </c>
      <c r="N82" s="39">
        <v>0</v>
      </c>
      <c r="O82" s="43">
        <v>0</v>
      </c>
      <c r="P82" s="41">
        <f t="shared" si="11"/>
        <v>0</v>
      </c>
      <c r="S82" s="22" t="s">
        <v>199</v>
      </c>
      <c r="T82" s="20">
        <v>0</v>
      </c>
      <c r="U82" s="25">
        <f t="shared" si="6"/>
        <v>0</v>
      </c>
      <c r="V82" s="30" t="s">
        <v>199</v>
      </c>
      <c r="W82" s="20">
        <v>0</v>
      </c>
      <c r="X82" s="33">
        <f t="shared" si="7"/>
        <v>0</v>
      </c>
      <c r="Y82" s="22" t="s">
        <v>199</v>
      </c>
      <c r="Z82" s="19">
        <v>0</v>
      </c>
      <c r="AA82" s="33">
        <f t="shared" si="8"/>
        <v>0</v>
      </c>
      <c r="AB82" s="30" t="s">
        <v>199</v>
      </c>
      <c r="AC82" s="20">
        <v>0</v>
      </c>
      <c r="AD82" s="33">
        <f t="shared" si="9"/>
        <v>0</v>
      </c>
      <c r="AE82" s="22" t="s">
        <v>199</v>
      </c>
      <c r="AF82" s="20">
        <v>0</v>
      </c>
      <c r="AG82" s="33">
        <f t="shared" si="10"/>
        <v>0</v>
      </c>
    </row>
    <row r="83" spans="1:33" x14ac:dyDescent="0.3">
      <c r="A83" s="2" t="s">
        <v>198</v>
      </c>
      <c r="B83" s="1">
        <v>0</v>
      </c>
      <c r="C83" s="1" t="s">
        <v>39</v>
      </c>
      <c r="D83" s="1">
        <v>0</v>
      </c>
      <c r="E83" s="1" t="s">
        <v>4</v>
      </c>
      <c r="F83" s="1" t="s">
        <v>31</v>
      </c>
      <c r="G83" s="2">
        <v>0</v>
      </c>
      <c r="H83" s="2">
        <v>1.3235294117647061</v>
      </c>
      <c r="I83" s="2"/>
      <c r="K83" s="42">
        <v>0</v>
      </c>
      <c r="L83" s="39">
        <v>0</v>
      </c>
      <c r="M83" s="39">
        <v>0</v>
      </c>
      <c r="N83" s="39">
        <v>0</v>
      </c>
      <c r="O83" s="43">
        <v>0</v>
      </c>
      <c r="P83" s="41">
        <f t="shared" si="11"/>
        <v>0</v>
      </c>
      <c r="S83" s="24" t="s">
        <v>198</v>
      </c>
      <c r="T83" s="20">
        <v>0</v>
      </c>
      <c r="U83" s="25">
        <f t="shared" si="6"/>
        <v>0</v>
      </c>
      <c r="V83" s="32" t="s">
        <v>198</v>
      </c>
      <c r="W83" s="20">
        <v>0</v>
      </c>
      <c r="X83" s="33">
        <f t="shared" si="7"/>
        <v>0</v>
      </c>
      <c r="Y83" s="24" t="s">
        <v>198</v>
      </c>
      <c r="Z83" s="20">
        <v>0</v>
      </c>
      <c r="AA83" s="33">
        <f t="shared" si="8"/>
        <v>0</v>
      </c>
      <c r="AB83" s="32" t="s">
        <v>198</v>
      </c>
      <c r="AC83" s="20">
        <v>0</v>
      </c>
      <c r="AD83" s="33">
        <f t="shared" si="9"/>
        <v>0</v>
      </c>
      <c r="AE83" s="24" t="s">
        <v>198</v>
      </c>
      <c r="AF83" s="20">
        <v>0</v>
      </c>
      <c r="AG83" s="33">
        <f t="shared" si="10"/>
        <v>0</v>
      </c>
    </row>
    <row r="84" spans="1:33" x14ac:dyDescent="0.3">
      <c r="A84" s="2" t="s">
        <v>197</v>
      </c>
      <c r="B84" s="1">
        <v>0</v>
      </c>
      <c r="C84" s="1" t="s">
        <v>135</v>
      </c>
      <c r="D84" s="1">
        <v>0</v>
      </c>
      <c r="E84" s="1" t="s">
        <v>46</v>
      </c>
      <c r="F84" s="1" t="s">
        <v>31</v>
      </c>
      <c r="G84" s="2">
        <v>0</v>
      </c>
      <c r="H84" s="2">
        <v>1.5806451612903225</v>
      </c>
      <c r="I84" s="2"/>
      <c r="K84" s="42">
        <v>0</v>
      </c>
      <c r="L84" s="39">
        <v>0</v>
      </c>
      <c r="M84" s="39">
        <v>0</v>
      </c>
      <c r="N84" s="39">
        <v>0</v>
      </c>
      <c r="O84" s="43">
        <v>0</v>
      </c>
      <c r="P84" s="41">
        <f t="shared" si="11"/>
        <v>0</v>
      </c>
      <c r="S84" s="22" t="s">
        <v>197</v>
      </c>
      <c r="T84" s="20">
        <v>0</v>
      </c>
      <c r="U84" s="25">
        <f t="shared" si="6"/>
        <v>0</v>
      </c>
      <c r="V84" s="30" t="s">
        <v>197</v>
      </c>
      <c r="W84" s="20">
        <v>0</v>
      </c>
      <c r="X84" s="33">
        <f t="shared" si="7"/>
        <v>0</v>
      </c>
      <c r="Y84" s="22" t="s">
        <v>197</v>
      </c>
      <c r="Z84" s="19">
        <v>0</v>
      </c>
      <c r="AA84" s="33">
        <f t="shared" si="8"/>
        <v>0</v>
      </c>
      <c r="AB84" s="30" t="s">
        <v>197</v>
      </c>
      <c r="AC84" s="20">
        <v>0</v>
      </c>
      <c r="AD84" s="33">
        <f t="shared" si="9"/>
        <v>0</v>
      </c>
      <c r="AE84" s="22" t="s">
        <v>197</v>
      </c>
      <c r="AF84" s="20">
        <v>0</v>
      </c>
      <c r="AG84" s="33">
        <f t="shared" si="10"/>
        <v>0</v>
      </c>
    </row>
    <row r="85" spans="1:33" x14ac:dyDescent="0.3">
      <c r="A85" s="2" t="s">
        <v>196</v>
      </c>
      <c r="B85" s="1">
        <v>0</v>
      </c>
      <c r="C85" s="1" t="s">
        <v>39</v>
      </c>
      <c r="D85" s="1">
        <v>0</v>
      </c>
      <c r="E85" s="1" t="s">
        <v>39</v>
      </c>
      <c r="F85" s="1" t="s">
        <v>48</v>
      </c>
      <c r="G85" s="2">
        <v>0</v>
      </c>
      <c r="H85" s="2">
        <v>1.4210526315789473</v>
      </c>
      <c r="I85" s="2"/>
      <c r="K85" s="42">
        <v>0</v>
      </c>
      <c r="L85" s="39">
        <v>0</v>
      </c>
      <c r="M85" s="39">
        <v>0</v>
      </c>
      <c r="N85" s="39">
        <v>0</v>
      </c>
      <c r="O85" s="43">
        <v>0</v>
      </c>
      <c r="P85" s="41">
        <f t="shared" si="11"/>
        <v>0</v>
      </c>
      <c r="S85" s="24" t="s">
        <v>196</v>
      </c>
      <c r="T85" s="20">
        <v>0</v>
      </c>
      <c r="U85" s="25">
        <f t="shared" si="6"/>
        <v>0</v>
      </c>
      <c r="V85" s="32" t="s">
        <v>196</v>
      </c>
      <c r="W85" s="20">
        <v>0</v>
      </c>
      <c r="X85" s="33">
        <f t="shared" si="7"/>
        <v>0</v>
      </c>
      <c r="Y85" s="24" t="s">
        <v>196</v>
      </c>
      <c r="Z85" s="20">
        <v>0</v>
      </c>
      <c r="AA85" s="33">
        <f t="shared" si="8"/>
        <v>0</v>
      </c>
      <c r="AB85" s="32" t="s">
        <v>196</v>
      </c>
      <c r="AC85" s="20">
        <v>0</v>
      </c>
      <c r="AD85" s="33">
        <f t="shared" si="9"/>
        <v>0</v>
      </c>
      <c r="AE85" s="24" t="s">
        <v>196</v>
      </c>
      <c r="AF85" s="20">
        <v>0</v>
      </c>
      <c r="AG85" s="33">
        <f t="shared" si="10"/>
        <v>0</v>
      </c>
    </row>
    <row r="86" spans="1:33" x14ac:dyDescent="0.3">
      <c r="A86" s="2" t="s">
        <v>195</v>
      </c>
      <c r="B86" s="1">
        <v>0</v>
      </c>
      <c r="C86" s="1" t="s">
        <v>39</v>
      </c>
      <c r="D86" s="1">
        <v>0</v>
      </c>
      <c r="E86" s="1" t="s">
        <v>39</v>
      </c>
      <c r="F86" s="1" t="s">
        <v>48</v>
      </c>
      <c r="G86" s="2">
        <v>0</v>
      </c>
      <c r="H86" s="2">
        <v>1.4210526315789473</v>
      </c>
      <c r="I86" s="2"/>
      <c r="K86" s="42">
        <v>0</v>
      </c>
      <c r="L86" s="39">
        <v>0</v>
      </c>
      <c r="M86" s="39">
        <v>0</v>
      </c>
      <c r="N86" s="39">
        <v>0</v>
      </c>
      <c r="O86" s="43">
        <v>0</v>
      </c>
      <c r="P86" s="41">
        <f t="shared" si="11"/>
        <v>0</v>
      </c>
      <c r="S86" s="22" t="s">
        <v>195</v>
      </c>
      <c r="T86" s="20">
        <v>0</v>
      </c>
      <c r="U86" s="25">
        <f t="shared" si="6"/>
        <v>0</v>
      </c>
      <c r="V86" s="30" t="s">
        <v>195</v>
      </c>
      <c r="W86" s="20">
        <v>0</v>
      </c>
      <c r="X86" s="33">
        <f t="shared" si="7"/>
        <v>0</v>
      </c>
      <c r="Y86" s="22" t="s">
        <v>195</v>
      </c>
      <c r="Z86" s="19">
        <v>0</v>
      </c>
      <c r="AA86" s="33">
        <f t="shared" si="8"/>
        <v>0</v>
      </c>
      <c r="AB86" s="30" t="s">
        <v>195</v>
      </c>
      <c r="AC86" s="20">
        <v>0</v>
      </c>
      <c r="AD86" s="33">
        <f t="shared" si="9"/>
        <v>0</v>
      </c>
      <c r="AE86" s="22" t="s">
        <v>195</v>
      </c>
      <c r="AF86" s="20">
        <v>0</v>
      </c>
      <c r="AG86" s="33">
        <f t="shared" si="10"/>
        <v>0</v>
      </c>
    </row>
    <row r="87" spans="1:33" x14ac:dyDescent="0.3">
      <c r="A87" s="2" t="s">
        <v>194</v>
      </c>
      <c r="B87" s="1">
        <v>0</v>
      </c>
      <c r="C87" s="1" t="s">
        <v>39</v>
      </c>
      <c r="D87" s="1">
        <v>0</v>
      </c>
      <c r="E87" s="1" t="s">
        <v>135</v>
      </c>
      <c r="F87" s="1" t="s">
        <v>48</v>
      </c>
      <c r="G87" s="2">
        <v>0</v>
      </c>
      <c r="H87" s="2">
        <v>1.4736842105263157</v>
      </c>
      <c r="I87" s="2"/>
      <c r="K87" s="42">
        <v>0</v>
      </c>
      <c r="L87" s="39">
        <v>0</v>
      </c>
      <c r="M87" s="39">
        <v>0</v>
      </c>
      <c r="N87" s="39">
        <v>0</v>
      </c>
      <c r="O87" s="43">
        <v>0</v>
      </c>
      <c r="P87" s="41">
        <f t="shared" si="11"/>
        <v>0</v>
      </c>
      <c r="S87" s="24" t="s">
        <v>194</v>
      </c>
      <c r="T87" s="20">
        <v>0</v>
      </c>
      <c r="U87" s="25">
        <f t="shared" si="6"/>
        <v>0</v>
      </c>
      <c r="V87" s="32" t="s">
        <v>194</v>
      </c>
      <c r="W87" s="20">
        <v>0</v>
      </c>
      <c r="X87" s="33">
        <f t="shared" si="7"/>
        <v>0</v>
      </c>
      <c r="Y87" s="24" t="s">
        <v>194</v>
      </c>
      <c r="Z87" s="20">
        <v>0</v>
      </c>
      <c r="AA87" s="33">
        <f t="shared" si="8"/>
        <v>0</v>
      </c>
      <c r="AB87" s="32" t="s">
        <v>194</v>
      </c>
      <c r="AC87" s="20">
        <v>0</v>
      </c>
      <c r="AD87" s="33">
        <f t="shared" si="9"/>
        <v>0</v>
      </c>
      <c r="AE87" s="24" t="s">
        <v>194</v>
      </c>
      <c r="AF87" s="20">
        <v>0</v>
      </c>
      <c r="AG87" s="33">
        <f t="shared" si="10"/>
        <v>0</v>
      </c>
    </row>
    <row r="88" spans="1:33" x14ac:dyDescent="0.3">
      <c r="A88" s="2" t="s">
        <v>193</v>
      </c>
      <c r="B88" s="1">
        <v>0</v>
      </c>
      <c r="C88" s="1" t="s">
        <v>144</v>
      </c>
      <c r="D88" s="1">
        <v>0</v>
      </c>
      <c r="E88" s="1" t="s">
        <v>39</v>
      </c>
      <c r="F88" s="1" t="s">
        <v>31</v>
      </c>
      <c r="G88" s="2">
        <v>0</v>
      </c>
      <c r="H88" s="2">
        <v>1.421875</v>
      </c>
      <c r="I88" s="2"/>
      <c r="K88" s="42">
        <v>0</v>
      </c>
      <c r="L88" s="39">
        <v>0</v>
      </c>
      <c r="M88" s="39">
        <v>0</v>
      </c>
      <c r="N88" s="39">
        <v>0</v>
      </c>
      <c r="O88" s="43">
        <v>0</v>
      </c>
      <c r="P88" s="41">
        <f t="shared" si="11"/>
        <v>0</v>
      </c>
      <c r="S88" s="22" t="s">
        <v>193</v>
      </c>
      <c r="T88" s="20">
        <v>0</v>
      </c>
      <c r="U88" s="25">
        <f t="shared" si="6"/>
        <v>0</v>
      </c>
      <c r="V88" s="30" t="s">
        <v>193</v>
      </c>
      <c r="W88" s="20">
        <v>0</v>
      </c>
      <c r="X88" s="33">
        <f t="shared" si="7"/>
        <v>0</v>
      </c>
      <c r="Y88" s="22" t="s">
        <v>193</v>
      </c>
      <c r="Z88" s="19">
        <v>0</v>
      </c>
      <c r="AA88" s="33">
        <f t="shared" si="8"/>
        <v>0</v>
      </c>
      <c r="AB88" s="30" t="s">
        <v>193</v>
      </c>
      <c r="AC88" s="20">
        <v>0</v>
      </c>
      <c r="AD88" s="33">
        <f t="shared" si="9"/>
        <v>0</v>
      </c>
      <c r="AE88" s="22" t="s">
        <v>193</v>
      </c>
      <c r="AF88" s="20">
        <v>0</v>
      </c>
      <c r="AG88" s="33">
        <f t="shared" si="10"/>
        <v>0</v>
      </c>
    </row>
    <row r="89" spans="1:33" x14ac:dyDescent="0.3">
      <c r="A89" s="2" t="s">
        <v>192</v>
      </c>
      <c r="B89" s="1">
        <v>0</v>
      </c>
      <c r="C89" s="1" t="s">
        <v>135</v>
      </c>
      <c r="D89" s="1">
        <v>0</v>
      </c>
      <c r="E89" s="1" t="s">
        <v>39</v>
      </c>
      <c r="F89" s="1" t="s">
        <v>48</v>
      </c>
      <c r="G89" s="2">
        <v>0</v>
      </c>
      <c r="H89" s="2">
        <v>1.4210526315789473</v>
      </c>
      <c r="I89" s="2"/>
      <c r="K89" s="42">
        <v>0</v>
      </c>
      <c r="L89" s="39">
        <v>0</v>
      </c>
      <c r="M89" s="39">
        <v>0</v>
      </c>
      <c r="N89" s="39">
        <v>0</v>
      </c>
      <c r="O89" s="43">
        <v>0</v>
      </c>
      <c r="P89" s="41">
        <f t="shared" si="11"/>
        <v>0</v>
      </c>
      <c r="S89" s="24" t="s">
        <v>192</v>
      </c>
      <c r="T89" s="20">
        <v>0</v>
      </c>
      <c r="U89" s="25">
        <f t="shared" si="6"/>
        <v>0</v>
      </c>
      <c r="V89" s="32" t="s">
        <v>192</v>
      </c>
      <c r="W89" s="20">
        <v>0</v>
      </c>
      <c r="X89" s="33">
        <f t="shared" si="7"/>
        <v>0</v>
      </c>
      <c r="Y89" s="24" t="s">
        <v>192</v>
      </c>
      <c r="Z89" s="20">
        <v>0</v>
      </c>
      <c r="AA89" s="33">
        <f t="shared" si="8"/>
        <v>0</v>
      </c>
      <c r="AB89" s="32" t="s">
        <v>192</v>
      </c>
      <c r="AC89" s="20">
        <v>0</v>
      </c>
      <c r="AD89" s="33">
        <f t="shared" si="9"/>
        <v>0</v>
      </c>
      <c r="AE89" s="24" t="s">
        <v>192</v>
      </c>
      <c r="AF89" s="20">
        <v>0</v>
      </c>
      <c r="AG89" s="33">
        <f t="shared" si="10"/>
        <v>0</v>
      </c>
    </row>
    <row r="90" spans="1:33" x14ac:dyDescent="0.3">
      <c r="A90" s="2" t="s">
        <v>191</v>
      </c>
      <c r="B90" s="1">
        <v>0</v>
      </c>
      <c r="C90" s="1" t="s">
        <v>39</v>
      </c>
      <c r="D90" s="1">
        <v>0</v>
      </c>
      <c r="E90" s="1" t="s">
        <v>135</v>
      </c>
      <c r="F90" s="1" t="s">
        <v>31</v>
      </c>
      <c r="G90" s="2">
        <v>0</v>
      </c>
      <c r="H90" s="2">
        <v>1.4736842105263157</v>
      </c>
      <c r="I90" s="2"/>
      <c r="K90" s="42">
        <v>0</v>
      </c>
      <c r="L90" s="39">
        <v>0</v>
      </c>
      <c r="M90" s="39">
        <v>0</v>
      </c>
      <c r="N90" s="39">
        <v>0</v>
      </c>
      <c r="O90" s="43">
        <v>0</v>
      </c>
      <c r="P90" s="41">
        <f t="shared" si="11"/>
        <v>0</v>
      </c>
      <c r="S90" s="22" t="s">
        <v>191</v>
      </c>
      <c r="T90" s="20">
        <v>0</v>
      </c>
      <c r="U90" s="25">
        <f t="shared" si="6"/>
        <v>0</v>
      </c>
      <c r="V90" s="30" t="s">
        <v>191</v>
      </c>
      <c r="W90" s="20">
        <v>0</v>
      </c>
      <c r="X90" s="33">
        <f t="shared" si="7"/>
        <v>0</v>
      </c>
      <c r="Y90" s="22" t="s">
        <v>191</v>
      </c>
      <c r="Z90" s="19">
        <v>0</v>
      </c>
      <c r="AA90" s="33">
        <f t="shared" si="8"/>
        <v>0</v>
      </c>
      <c r="AB90" s="30" t="s">
        <v>191</v>
      </c>
      <c r="AC90" s="20">
        <v>0</v>
      </c>
      <c r="AD90" s="33">
        <f t="shared" si="9"/>
        <v>0</v>
      </c>
      <c r="AE90" s="22" t="s">
        <v>191</v>
      </c>
      <c r="AF90" s="20">
        <v>0</v>
      </c>
      <c r="AG90" s="33">
        <f t="shared" si="10"/>
        <v>0</v>
      </c>
    </row>
    <row r="91" spans="1:33" x14ac:dyDescent="0.3">
      <c r="A91" s="2" t="s">
        <v>190</v>
      </c>
      <c r="B91" s="1">
        <v>0</v>
      </c>
      <c r="C91" s="1" t="s">
        <v>135</v>
      </c>
      <c r="D91" s="1">
        <v>0</v>
      </c>
      <c r="E91" s="1" t="s">
        <v>39</v>
      </c>
      <c r="F91" s="1" t="s">
        <v>31</v>
      </c>
      <c r="G91" s="2">
        <v>0</v>
      </c>
      <c r="H91" s="2">
        <v>1.6470588235294117</v>
      </c>
      <c r="I91" s="2"/>
      <c r="K91" s="42">
        <v>0</v>
      </c>
      <c r="L91" s="39">
        <v>0</v>
      </c>
      <c r="M91" s="39">
        <v>0</v>
      </c>
      <c r="N91" s="39">
        <v>0</v>
      </c>
      <c r="O91" s="43">
        <v>0</v>
      </c>
      <c r="P91" s="41">
        <f t="shared" si="11"/>
        <v>0</v>
      </c>
      <c r="S91" s="24" t="s">
        <v>190</v>
      </c>
      <c r="T91" s="20">
        <v>0</v>
      </c>
      <c r="U91" s="25">
        <f t="shared" si="6"/>
        <v>0</v>
      </c>
      <c r="V91" s="32" t="s">
        <v>190</v>
      </c>
      <c r="W91" s="20">
        <v>0</v>
      </c>
      <c r="X91" s="33">
        <f t="shared" si="7"/>
        <v>0</v>
      </c>
      <c r="Y91" s="24" t="s">
        <v>190</v>
      </c>
      <c r="Z91" s="20">
        <v>0</v>
      </c>
      <c r="AA91" s="33">
        <f t="shared" si="8"/>
        <v>0</v>
      </c>
      <c r="AB91" s="32" t="s">
        <v>190</v>
      </c>
      <c r="AC91" s="20">
        <v>0</v>
      </c>
      <c r="AD91" s="33">
        <f t="shared" si="9"/>
        <v>0</v>
      </c>
      <c r="AE91" s="24" t="s">
        <v>190</v>
      </c>
      <c r="AF91" s="20">
        <v>0</v>
      </c>
      <c r="AG91" s="33">
        <f t="shared" si="10"/>
        <v>0</v>
      </c>
    </row>
    <row r="92" spans="1:33" x14ac:dyDescent="0.3">
      <c r="A92" s="2" t="s">
        <v>189</v>
      </c>
      <c r="B92" s="1">
        <v>0</v>
      </c>
      <c r="C92" s="1" t="s">
        <v>39</v>
      </c>
      <c r="D92" s="1">
        <v>0</v>
      </c>
      <c r="E92" s="1" t="s">
        <v>39</v>
      </c>
      <c r="F92" s="1" t="s">
        <v>31</v>
      </c>
      <c r="G92" s="2">
        <v>0</v>
      </c>
      <c r="H92" s="2">
        <v>1.4782608695652173</v>
      </c>
      <c r="I92" s="2"/>
      <c r="K92" s="42">
        <v>0</v>
      </c>
      <c r="L92" s="39">
        <v>0</v>
      </c>
      <c r="M92" s="39">
        <v>0</v>
      </c>
      <c r="N92" s="39">
        <v>0</v>
      </c>
      <c r="O92" s="43">
        <v>0</v>
      </c>
      <c r="P92" s="41">
        <f t="shared" si="11"/>
        <v>0</v>
      </c>
      <c r="S92" s="22" t="s">
        <v>189</v>
      </c>
      <c r="T92" s="20">
        <v>0</v>
      </c>
      <c r="U92" s="25">
        <f t="shared" si="6"/>
        <v>0</v>
      </c>
      <c r="V92" s="30" t="s">
        <v>189</v>
      </c>
      <c r="W92" s="20">
        <v>0</v>
      </c>
      <c r="X92" s="33">
        <f t="shared" si="7"/>
        <v>0</v>
      </c>
      <c r="Y92" s="22" t="s">
        <v>189</v>
      </c>
      <c r="Z92" s="19">
        <v>0</v>
      </c>
      <c r="AA92" s="33">
        <f t="shared" si="8"/>
        <v>0</v>
      </c>
      <c r="AB92" s="30" t="s">
        <v>189</v>
      </c>
      <c r="AC92" s="20">
        <v>0</v>
      </c>
      <c r="AD92" s="33">
        <f t="shared" si="9"/>
        <v>0</v>
      </c>
      <c r="AE92" s="22" t="s">
        <v>189</v>
      </c>
      <c r="AF92" s="20">
        <v>0</v>
      </c>
      <c r="AG92" s="33">
        <f t="shared" si="10"/>
        <v>0</v>
      </c>
    </row>
    <row r="93" spans="1:33" x14ac:dyDescent="0.3">
      <c r="A93" s="2" t="s">
        <v>188</v>
      </c>
      <c r="B93" s="1">
        <v>0</v>
      </c>
      <c r="C93" s="1" t="s">
        <v>39</v>
      </c>
      <c r="D93" s="1">
        <v>0</v>
      </c>
      <c r="E93" s="1" t="s">
        <v>39</v>
      </c>
      <c r="F93" s="1" t="s">
        <v>1</v>
      </c>
      <c r="G93" s="2">
        <v>0</v>
      </c>
      <c r="H93" s="2">
        <v>1.4814814814814814</v>
      </c>
      <c r="I93" s="2"/>
      <c r="K93" s="42">
        <v>0</v>
      </c>
      <c r="L93" s="39">
        <v>0</v>
      </c>
      <c r="M93" s="39">
        <v>0</v>
      </c>
      <c r="N93" s="39">
        <v>0</v>
      </c>
      <c r="O93" s="43">
        <v>0</v>
      </c>
      <c r="P93" s="41">
        <f t="shared" si="11"/>
        <v>0</v>
      </c>
      <c r="S93" s="24" t="s">
        <v>188</v>
      </c>
      <c r="T93" s="20">
        <v>0</v>
      </c>
      <c r="U93" s="25">
        <f t="shared" si="6"/>
        <v>0</v>
      </c>
      <c r="V93" s="32" t="s">
        <v>188</v>
      </c>
      <c r="W93" s="20">
        <v>0</v>
      </c>
      <c r="X93" s="33">
        <f t="shared" si="7"/>
        <v>0</v>
      </c>
      <c r="Y93" s="24" t="s">
        <v>188</v>
      </c>
      <c r="Z93" s="20">
        <v>0</v>
      </c>
      <c r="AA93" s="33">
        <f t="shared" si="8"/>
        <v>0</v>
      </c>
      <c r="AB93" s="32" t="s">
        <v>188</v>
      </c>
      <c r="AC93" s="20">
        <v>0</v>
      </c>
      <c r="AD93" s="33">
        <f t="shared" si="9"/>
        <v>0</v>
      </c>
      <c r="AE93" s="24" t="s">
        <v>188</v>
      </c>
      <c r="AF93" s="20">
        <v>0</v>
      </c>
      <c r="AG93" s="33">
        <f t="shared" si="10"/>
        <v>0</v>
      </c>
    </row>
    <row r="94" spans="1:33" x14ac:dyDescent="0.3">
      <c r="A94" s="2" t="s">
        <v>187</v>
      </c>
      <c r="B94" s="1">
        <v>0</v>
      </c>
      <c r="C94" s="1" t="s">
        <v>135</v>
      </c>
      <c r="D94" s="1">
        <v>0</v>
      </c>
      <c r="E94" s="1" t="s">
        <v>4</v>
      </c>
      <c r="F94" s="1" t="s">
        <v>31</v>
      </c>
      <c r="G94" s="2">
        <v>0</v>
      </c>
      <c r="H94" s="2">
        <v>1.1428571428571428</v>
      </c>
      <c r="I94" s="2"/>
      <c r="K94" s="42">
        <v>0</v>
      </c>
      <c r="L94" s="39">
        <v>0</v>
      </c>
      <c r="M94" s="39">
        <v>0</v>
      </c>
      <c r="N94" s="39">
        <v>0</v>
      </c>
      <c r="O94" s="43">
        <v>0</v>
      </c>
      <c r="P94" s="41">
        <f t="shared" si="11"/>
        <v>0</v>
      </c>
      <c r="S94" s="22" t="s">
        <v>187</v>
      </c>
      <c r="T94" s="20">
        <v>0</v>
      </c>
      <c r="U94" s="25">
        <f t="shared" si="6"/>
        <v>0</v>
      </c>
      <c r="V94" s="30" t="s">
        <v>187</v>
      </c>
      <c r="W94" s="20">
        <v>0</v>
      </c>
      <c r="X94" s="33">
        <f t="shared" si="7"/>
        <v>0</v>
      </c>
      <c r="Y94" s="22" t="s">
        <v>187</v>
      </c>
      <c r="Z94" s="19">
        <v>0</v>
      </c>
      <c r="AA94" s="33">
        <f t="shared" si="8"/>
        <v>0</v>
      </c>
      <c r="AB94" s="30" t="s">
        <v>187</v>
      </c>
      <c r="AC94" s="20">
        <v>0</v>
      </c>
      <c r="AD94" s="33">
        <f t="shared" si="9"/>
        <v>0</v>
      </c>
      <c r="AE94" s="22" t="s">
        <v>187</v>
      </c>
      <c r="AF94" s="20">
        <v>0</v>
      </c>
      <c r="AG94" s="33">
        <f t="shared" si="10"/>
        <v>0</v>
      </c>
    </row>
    <row r="95" spans="1:33" x14ac:dyDescent="0.3">
      <c r="A95" s="2" t="s">
        <v>186</v>
      </c>
      <c r="B95" s="1">
        <v>0</v>
      </c>
      <c r="C95" s="1" t="s">
        <v>144</v>
      </c>
      <c r="D95" s="1">
        <v>0</v>
      </c>
      <c r="E95" s="1" t="s">
        <v>4</v>
      </c>
      <c r="F95" s="1" t="s">
        <v>31</v>
      </c>
      <c r="G95" s="2">
        <v>0</v>
      </c>
      <c r="H95" s="2">
        <v>1.1666666666666667</v>
      </c>
      <c r="I95" s="2"/>
      <c r="K95" s="42">
        <v>0</v>
      </c>
      <c r="L95" s="39">
        <v>0</v>
      </c>
      <c r="M95" s="39">
        <v>0</v>
      </c>
      <c r="N95" s="39">
        <v>0</v>
      </c>
      <c r="O95" s="43">
        <v>0</v>
      </c>
      <c r="P95" s="41">
        <f t="shared" si="11"/>
        <v>0</v>
      </c>
      <c r="S95" s="24" t="s">
        <v>186</v>
      </c>
      <c r="T95" s="20">
        <v>0</v>
      </c>
      <c r="U95" s="25">
        <f t="shared" si="6"/>
        <v>0</v>
      </c>
      <c r="V95" s="32" t="s">
        <v>186</v>
      </c>
      <c r="W95" s="20">
        <v>0</v>
      </c>
      <c r="X95" s="33">
        <f t="shared" si="7"/>
        <v>0</v>
      </c>
      <c r="Y95" s="24" t="s">
        <v>186</v>
      </c>
      <c r="Z95" s="20">
        <v>0</v>
      </c>
      <c r="AA95" s="33">
        <f t="shared" si="8"/>
        <v>0</v>
      </c>
      <c r="AB95" s="32" t="s">
        <v>186</v>
      </c>
      <c r="AC95" s="20">
        <v>0</v>
      </c>
      <c r="AD95" s="33">
        <f t="shared" si="9"/>
        <v>0</v>
      </c>
      <c r="AE95" s="24" t="s">
        <v>186</v>
      </c>
      <c r="AF95" s="20">
        <v>0</v>
      </c>
      <c r="AG95" s="33">
        <f t="shared" si="10"/>
        <v>0</v>
      </c>
    </row>
    <row r="96" spans="1:33" x14ac:dyDescent="0.3">
      <c r="A96" s="2" t="s">
        <v>185</v>
      </c>
      <c r="B96" s="1">
        <v>0</v>
      </c>
      <c r="C96" s="1" t="s">
        <v>135</v>
      </c>
      <c r="D96" s="1">
        <v>0</v>
      </c>
      <c r="E96" s="1" t="s">
        <v>4</v>
      </c>
      <c r="F96" s="1" t="s">
        <v>31</v>
      </c>
      <c r="G96" s="2">
        <v>0</v>
      </c>
      <c r="H96" s="2">
        <v>1.1428571428571428</v>
      </c>
      <c r="I96" s="2"/>
      <c r="K96" s="42">
        <v>0</v>
      </c>
      <c r="L96" s="39">
        <v>0</v>
      </c>
      <c r="M96" s="39">
        <v>0</v>
      </c>
      <c r="N96" s="39">
        <v>0</v>
      </c>
      <c r="O96" s="43">
        <v>0</v>
      </c>
      <c r="P96" s="41">
        <f t="shared" si="11"/>
        <v>0</v>
      </c>
      <c r="S96" s="22" t="s">
        <v>185</v>
      </c>
      <c r="T96" s="20">
        <v>0</v>
      </c>
      <c r="U96" s="25">
        <f t="shared" si="6"/>
        <v>0</v>
      </c>
      <c r="V96" s="30" t="s">
        <v>185</v>
      </c>
      <c r="W96" s="20">
        <v>0</v>
      </c>
      <c r="X96" s="33">
        <f t="shared" si="7"/>
        <v>0</v>
      </c>
      <c r="Y96" s="22" t="s">
        <v>185</v>
      </c>
      <c r="Z96" s="19">
        <v>0</v>
      </c>
      <c r="AA96" s="33">
        <f t="shared" si="8"/>
        <v>0</v>
      </c>
      <c r="AB96" s="30" t="s">
        <v>185</v>
      </c>
      <c r="AC96" s="20">
        <v>0</v>
      </c>
      <c r="AD96" s="33">
        <f t="shared" si="9"/>
        <v>0</v>
      </c>
      <c r="AE96" s="22" t="s">
        <v>185</v>
      </c>
      <c r="AF96" s="20">
        <v>0</v>
      </c>
      <c r="AG96" s="33">
        <f t="shared" si="10"/>
        <v>0</v>
      </c>
    </row>
    <row r="97" spans="1:33" x14ac:dyDescent="0.3">
      <c r="A97" s="2" t="s">
        <v>184</v>
      </c>
      <c r="B97" s="1">
        <v>0</v>
      </c>
      <c r="C97" s="1" t="s">
        <v>135</v>
      </c>
      <c r="D97" s="1">
        <v>0</v>
      </c>
      <c r="E97" s="1" t="s">
        <v>4</v>
      </c>
      <c r="F97" s="1" t="s">
        <v>48</v>
      </c>
      <c r="G97" s="2">
        <v>0</v>
      </c>
      <c r="H97" s="2">
        <v>1.35</v>
      </c>
      <c r="I97" s="2"/>
      <c r="K97" s="42">
        <v>0</v>
      </c>
      <c r="L97" s="39">
        <v>0</v>
      </c>
      <c r="M97" s="39">
        <v>0</v>
      </c>
      <c r="N97" s="39">
        <v>0</v>
      </c>
      <c r="O97" s="43">
        <v>0</v>
      </c>
      <c r="P97" s="41">
        <f t="shared" si="11"/>
        <v>0</v>
      </c>
      <c r="S97" s="24" t="s">
        <v>184</v>
      </c>
      <c r="T97" s="20">
        <v>0</v>
      </c>
      <c r="U97" s="25">
        <f t="shared" si="6"/>
        <v>0</v>
      </c>
      <c r="V97" s="32" t="s">
        <v>184</v>
      </c>
      <c r="W97" s="20">
        <v>0</v>
      </c>
      <c r="X97" s="33">
        <f t="shared" si="7"/>
        <v>0</v>
      </c>
      <c r="Y97" s="24" t="s">
        <v>184</v>
      </c>
      <c r="Z97" s="20">
        <v>0</v>
      </c>
      <c r="AA97" s="33">
        <f t="shared" si="8"/>
        <v>0</v>
      </c>
      <c r="AB97" s="32" t="s">
        <v>184</v>
      </c>
      <c r="AC97" s="20">
        <v>0</v>
      </c>
      <c r="AD97" s="33">
        <f t="shared" si="9"/>
        <v>0</v>
      </c>
      <c r="AE97" s="24" t="s">
        <v>184</v>
      </c>
      <c r="AF97" s="20">
        <v>0</v>
      </c>
      <c r="AG97" s="33">
        <f t="shared" si="10"/>
        <v>0</v>
      </c>
    </row>
    <row r="98" spans="1:33" x14ac:dyDescent="0.3">
      <c r="A98" s="2" t="s">
        <v>183</v>
      </c>
      <c r="B98" s="1">
        <v>0</v>
      </c>
      <c r="C98" s="1" t="s">
        <v>135</v>
      </c>
      <c r="D98" s="1">
        <v>0</v>
      </c>
      <c r="E98" s="1" t="s">
        <v>39</v>
      </c>
      <c r="F98" s="1" t="s">
        <v>31</v>
      </c>
      <c r="G98" s="2">
        <v>0</v>
      </c>
      <c r="H98" s="2">
        <v>1.4848484848484849</v>
      </c>
      <c r="I98" s="2"/>
      <c r="K98" s="42">
        <v>0</v>
      </c>
      <c r="L98" s="39">
        <v>0</v>
      </c>
      <c r="M98" s="39">
        <v>0</v>
      </c>
      <c r="N98" s="39">
        <v>0</v>
      </c>
      <c r="O98" s="43">
        <v>0</v>
      </c>
      <c r="P98" s="41">
        <f t="shared" si="11"/>
        <v>0</v>
      </c>
      <c r="S98" s="22" t="s">
        <v>183</v>
      </c>
      <c r="T98" s="20">
        <v>0</v>
      </c>
      <c r="U98" s="25">
        <f t="shared" si="6"/>
        <v>0</v>
      </c>
      <c r="V98" s="30" t="s">
        <v>183</v>
      </c>
      <c r="W98" s="20">
        <v>0</v>
      </c>
      <c r="X98" s="33">
        <f t="shared" si="7"/>
        <v>0</v>
      </c>
      <c r="Y98" s="22" t="s">
        <v>183</v>
      </c>
      <c r="Z98" s="19">
        <v>0</v>
      </c>
      <c r="AA98" s="33">
        <f t="shared" si="8"/>
        <v>0</v>
      </c>
      <c r="AB98" s="30" t="s">
        <v>183</v>
      </c>
      <c r="AC98" s="20">
        <v>0</v>
      </c>
      <c r="AD98" s="33">
        <f t="shared" si="9"/>
        <v>0</v>
      </c>
      <c r="AE98" s="22" t="s">
        <v>183</v>
      </c>
      <c r="AF98" s="20">
        <v>0</v>
      </c>
      <c r="AG98" s="33">
        <f t="shared" si="10"/>
        <v>0</v>
      </c>
    </row>
    <row r="99" spans="1:33" x14ac:dyDescent="0.3">
      <c r="A99" s="2" t="s">
        <v>182</v>
      </c>
      <c r="B99" s="1">
        <v>0</v>
      </c>
      <c r="C99" s="1" t="s">
        <v>135</v>
      </c>
      <c r="D99" s="1">
        <v>0</v>
      </c>
      <c r="E99" s="1" t="s">
        <v>39</v>
      </c>
      <c r="F99" s="1" t="s">
        <v>31</v>
      </c>
      <c r="G99" s="2">
        <v>0</v>
      </c>
      <c r="H99" s="2">
        <v>1.53125</v>
      </c>
      <c r="I99" s="2"/>
      <c r="K99" s="42">
        <v>0</v>
      </c>
      <c r="L99" s="39">
        <v>0</v>
      </c>
      <c r="M99" s="39">
        <v>0</v>
      </c>
      <c r="N99" s="39">
        <v>0</v>
      </c>
      <c r="O99" s="43">
        <v>0</v>
      </c>
      <c r="P99" s="41">
        <f t="shared" si="11"/>
        <v>0</v>
      </c>
      <c r="S99" s="24" t="s">
        <v>182</v>
      </c>
      <c r="T99" s="20">
        <v>0</v>
      </c>
      <c r="U99" s="25">
        <f t="shared" si="6"/>
        <v>0</v>
      </c>
      <c r="V99" s="32" t="s">
        <v>182</v>
      </c>
      <c r="W99" s="20">
        <v>0</v>
      </c>
      <c r="X99" s="33">
        <f t="shared" si="7"/>
        <v>0</v>
      </c>
      <c r="Y99" s="24" t="s">
        <v>182</v>
      </c>
      <c r="Z99" s="20">
        <v>0</v>
      </c>
      <c r="AA99" s="33">
        <f t="shared" si="8"/>
        <v>0</v>
      </c>
      <c r="AB99" s="32" t="s">
        <v>182</v>
      </c>
      <c r="AC99" s="20">
        <v>0</v>
      </c>
      <c r="AD99" s="33">
        <f t="shared" si="9"/>
        <v>0</v>
      </c>
      <c r="AE99" s="24" t="s">
        <v>182</v>
      </c>
      <c r="AF99" s="20">
        <v>0</v>
      </c>
      <c r="AG99" s="33">
        <f t="shared" si="10"/>
        <v>0</v>
      </c>
    </row>
    <row r="100" spans="1:33" x14ac:dyDescent="0.3">
      <c r="A100" s="2" t="s">
        <v>181</v>
      </c>
      <c r="B100" s="1">
        <v>0</v>
      </c>
      <c r="C100" s="1" t="s">
        <v>144</v>
      </c>
      <c r="D100" s="1">
        <v>0</v>
      </c>
      <c r="E100" s="1" t="s">
        <v>39</v>
      </c>
      <c r="F100" s="1" t="s">
        <v>48</v>
      </c>
      <c r="G100" s="2">
        <v>0</v>
      </c>
      <c r="H100" s="2">
        <v>1.2000000000000002</v>
      </c>
      <c r="I100" s="2"/>
      <c r="K100" s="42">
        <v>0</v>
      </c>
      <c r="L100" s="39">
        <v>0</v>
      </c>
      <c r="M100" s="39">
        <v>0</v>
      </c>
      <c r="N100" s="39">
        <v>0</v>
      </c>
      <c r="O100" s="43">
        <v>0</v>
      </c>
      <c r="P100" s="41">
        <f t="shared" si="11"/>
        <v>0</v>
      </c>
      <c r="S100" s="22" t="s">
        <v>181</v>
      </c>
      <c r="T100" s="20">
        <v>0</v>
      </c>
      <c r="U100" s="25">
        <f t="shared" si="6"/>
        <v>0</v>
      </c>
      <c r="V100" s="30" t="s">
        <v>181</v>
      </c>
      <c r="W100" s="20">
        <v>0</v>
      </c>
      <c r="X100" s="33">
        <f t="shared" si="7"/>
        <v>0</v>
      </c>
      <c r="Y100" s="22" t="s">
        <v>181</v>
      </c>
      <c r="Z100" s="19">
        <v>0</v>
      </c>
      <c r="AA100" s="33">
        <f t="shared" si="8"/>
        <v>0</v>
      </c>
      <c r="AB100" s="30" t="s">
        <v>181</v>
      </c>
      <c r="AC100" s="20">
        <v>0</v>
      </c>
      <c r="AD100" s="33">
        <f t="shared" si="9"/>
        <v>0</v>
      </c>
      <c r="AE100" s="22" t="s">
        <v>181</v>
      </c>
      <c r="AF100" s="20">
        <v>0</v>
      </c>
      <c r="AG100" s="33">
        <f t="shared" si="10"/>
        <v>0</v>
      </c>
    </row>
    <row r="101" spans="1:33" x14ac:dyDescent="0.3">
      <c r="A101" s="2" t="s">
        <v>180</v>
      </c>
      <c r="B101" s="1">
        <v>0</v>
      </c>
      <c r="C101" s="1" t="s">
        <v>135</v>
      </c>
      <c r="D101" s="1">
        <v>0</v>
      </c>
      <c r="E101" s="1" t="s">
        <v>135</v>
      </c>
      <c r="F101" s="1" t="s">
        <v>48</v>
      </c>
      <c r="G101" s="2">
        <v>0</v>
      </c>
      <c r="H101" s="2">
        <v>1.4249999999999998</v>
      </c>
      <c r="I101" s="2"/>
      <c r="K101" s="42">
        <v>0</v>
      </c>
      <c r="L101" s="39">
        <v>0</v>
      </c>
      <c r="M101" s="39">
        <v>0</v>
      </c>
      <c r="N101" s="39">
        <v>0</v>
      </c>
      <c r="O101" s="43">
        <v>0</v>
      </c>
      <c r="P101" s="41">
        <f t="shared" si="11"/>
        <v>0</v>
      </c>
      <c r="S101" s="24" t="s">
        <v>180</v>
      </c>
      <c r="T101" s="20">
        <v>0</v>
      </c>
      <c r="U101" s="25">
        <f t="shared" si="6"/>
        <v>0</v>
      </c>
      <c r="V101" s="32" t="s">
        <v>180</v>
      </c>
      <c r="W101" s="20">
        <v>0</v>
      </c>
      <c r="X101" s="33">
        <f t="shared" si="7"/>
        <v>0</v>
      </c>
      <c r="Y101" s="24" t="s">
        <v>180</v>
      </c>
      <c r="Z101" s="20">
        <v>0</v>
      </c>
      <c r="AA101" s="33">
        <f t="shared" si="8"/>
        <v>0</v>
      </c>
      <c r="AB101" s="32" t="s">
        <v>180</v>
      </c>
      <c r="AC101" s="20">
        <v>0</v>
      </c>
      <c r="AD101" s="33">
        <f t="shared" si="9"/>
        <v>0</v>
      </c>
      <c r="AE101" s="24" t="s">
        <v>180</v>
      </c>
      <c r="AF101" s="20">
        <v>0</v>
      </c>
      <c r="AG101" s="33">
        <f t="shared" si="10"/>
        <v>0</v>
      </c>
    </row>
    <row r="102" spans="1:33" x14ac:dyDescent="0.3">
      <c r="A102" s="2" t="s">
        <v>179</v>
      </c>
      <c r="B102" s="1">
        <v>0</v>
      </c>
      <c r="C102" s="1" t="s">
        <v>39</v>
      </c>
      <c r="D102" s="1">
        <v>0</v>
      </c>
      <c r="E102" s="1" t="s">
        <v>39</v>
      </c>
      <c r="F102" s="1" t="s">
        <v>48</v>
      </c>
      <c r="G102" s="2">
        <v>0</v>
      </c>
      <c r="H102" s="2">
        <v>1.5</v>
      </c>
      <c r="I102" s="2"/>
      <c r="K102" s="42">
        <v>0</v>
      </c>
      <c r="L102" s="39">
        <v>0</v>
      </c>
      <c r="M102" s="39">
        <v>0</v>
      </c>
      <c r="N102" s="39">
        <v>0</v>
      </c>
      <c r="O102" s="43">
        <v>0</v>
      </c>
      <c r="P102" s="41">
        <f t="shared" si="11"/>
        <v>0</v>
      </c>
      <c r="S102" s="22" t="s">
        <v>179</v>
      </c>
      <c r="T102" s="20">
        <v>0</v>
      </c>
      <c r="U102" s="25">
        <f t="shared" si="6"/>
        <v>0</v>
      </c>
      <c r="V102" s="30" t="s">
        <v>179</v>
      </c>
      <c r="W102" s="20">
        <v>0</v>
      </c>
      <c r="X102" s="33">
        <f t="shared" si="7"/>
        <v>0</v>
      </c>
      <c r="Y102" s="22" t="s">
        <v>179</v>
      </c>
      <c r="Z102" s="19">
        <v>0</v>
      </c>
      <c r="AA102" s="33">
        <f t="shared" si="8"/>
        <v>0</v>
      </c>
      <c r="AB102" s="30" t="s">
        <v>179</v>
      </c>
      <c r="AC102" s="20">
        <v>0</v>
      </c>
      <c r="AD102" s="33">
        <f t="shared" si="9"/>
        <v>0</v>
      </c>
      <c r="AE102" s="22" t="s">
        <v>179</v>
      </c>
      <c r="AF102" s="20">
        <v>0</v>
      </c>
      <c r="AG102" s="33">
        <f t="shared" si="10"/>
        <v>0</v>
      </c>
    </row>
    <row r="103" spans="1:33" x14ac:dyDescent="0.3">
      <c r="A103" s="2" t="s">
        <v>178</v>
      </c>
      <c r="B103" s="1">
        <v>0</v>
      </c>
      <c r="C103" s="1" t="s">
        <v>135</v>
      </c>
      <c r="D103" s="1">
        <v>0</v>
      </c>
      <c r="E103" s="1" t="s">
        <v>39</v>
      </c>
      <c r="F103" s="1" t="s">
        <v>31</v>
      </c>
      <c r="G103" s="2">
        <v>0</v>
      </c>
      <c r="H103" s="2">
        <v>1.8529411764705883</v>
      </c>
      <c r="I103" s="2"/>
      <c r="K103" s="42">
        <v>0</v>
      </c>
      <c r="L103" s="39">
        <v>0</v>
      </c>
      <c r="M103" s="39">
        <v>0</v>
      </c>
      <c r="N103" s="39">
        <v>0</v>
      </c>
      <c r="O103" s="43">
        <v>0</v>
      </c>
      <c r="P103" s="41">
        <f t="shared" si="11"/>
        <v>0</v>
      </c>
      <c r="S103" s="24" t="s">
        <v>178</v>
      </c>
      <c r="T103" s="20">
        <v>0</v>
      </c>
      <c r="U103" s="25">
        <f t="shared" si="6"/>
        <v>0</v>
      </c>
      <c r="V103" s="32" t="s">
        <v>178</v>
      </c>
      <c r="W103" s="20">
        <v>0</v>
      </c>
      <c r="X103" s="33">
        <f t="shared" si="7"/>
        <v>0</v>
      </c>
      <c r="Y103" s="24" t="s">
        <v>178</v>
      </c>
      <c r="Z103" s="20">
        <v>0</v>
      </c>
      <c r="AA103" s="33">
        <f t="shared" si="8"/>
        <v>0</v>
      </c>
      <c r="AB103" s="32" t="s">
        <v>178</v>
      </c>
      <c r="AC103" s="20">
        <v>0</v>
      </c>
      <c r="AD103" s="33">
        <f t="shared" si="9"/>
        <v>0</v>
      </c>
      <c r="AE103" s="24" t="s">
        <v>178</v>
      </c>
      <c r="AF103" s="20">
        <v>0</v>
      </c>
      <c r="AG103" s="33">
        <f t="shared" si="10"/>
        <v>0</v>
      </c>
    </row>
    <row r="104" spans="1:33" x14ac:dyDescent="0.3">
      <c r="A104" s="2" t="s">
        <v>177</v>
      </c>
      <c r="B104" s="1">
        <v>0</v>
      </c>
      <c r="C104" s="1" t="s">
        <v>135</v>
      </c>
      <c r="D104" s="1">
        <v>0</v>
      </c>
      <c r="E104" s="1" t="s">
        <v>39</v>
      </c>
      <c r="F104" s="1" t="s">
        <v>31</v>
      </c>
      <c r="G104" s="2">
        <v>0</v>
      </c>
      <c r="H104" s="2">
        <v>1.4848484848484849</v>
      </c>
      <c r="I104" s="2"/>
      <c r="K104" s="42">
        <v>0</v>
      </c>
      <c r="L104" s="39">
        <v>0</v>
      </c>
      <c r="M104" s="39">
        <v>0</v>
      </c>
      <c r="N104" s="39">
        <v>0</v>
      </c>
      <c r="O104" s="43">
        <v>0</v>
      </c>
      <c r="P104" s="41">
        <f t="shared" si="11"/>
        <v>0</v>
      </c>
      <c r="S104" s="22" t="s">
        <v>177</v>
      </c>
      <c r="T104" s="20">
        <v>0</v>
      </c>
      <c r="U104" s="25">
        <f t="shared" si="6"/>
        <v>0</v>
      </c>
      <c r="V104" s="30" t="s">
        <v>177</v>
      </c>
      <c r="W104" s="20">
        <v>0</v>
      </c>
      <c r="X104" s="33">
        <f t="shared" si="7"/>
        <v>0</v>
      </c>
      <c r="Y104" s="22" t="s">
        <v>177</v>
      </c>
      <c r="Z104" s="19">
        <v>0</v>
      </c>
      <c r="AA104" s="33">
        <f t="shared" si="8"/>
        <v>0</v>
      </c>
      <c r="AB104" s="30" t="s">
        <v>177</v>
      </c>
      <c r="AC104" s="20">
        <v>0</v>
      </c>
      <c r="AD104" s="33">
        <f t="shared" si="9"/>
        <v>0</v>
      </c>
      <c r="AE104" s="22" t="s">
        <v>177</v>
      </c>
      <c r="AF104" s="20">
        <v>0</v>
      </c>
      <c r="AG104" s="33">
        <f t="shared" si="10"/>
        <v>0</v>
      </c>
    </row>
    <row r="105" spans="1:33" x14ac:dyDescent="0.3">
      <c r="A105" s="2" t="s">
        <v>176</v>
      </c>
      <c r="B105" s="1">
        <v>0</v>
      </c>
      <c r="C105" s="1" t="s">
        <v>39</v>
      </c>
      <c r="D105" s="1">
        <v>0</v>
      </c>
      <c r="E105" s="1" t="s">
        <v>39</v>
      </c>
      <c r="F105" s="1" t="s">
        <v>31</v>
      </c>
      <c r="G105" s="2">
        <v>0</v>
      </c>
      <c r="H105" s="2">
        <v>1.25</v>
      </c>
      <c r="I105" s="2"/>
      <c r="K105" s="42">
        <v>0</v>
      </c>
      <c r="L105" s="39">
        <v>0</v>
      </c>
      <c r="M105" s="39">
        <v>0</v>
      </c>
      <c r="N105" s="39">
        <v>0</v>
      </c>
      <c r="O105" s="43">
        <v>0</v>
      </c>
      <c r="P105" s="41">
        <f t="shared" si="11"/>
        <v>0</v>
      </c>
      <c r="S105" s="24" t="s">
        <v>176</v>
      </c>
      <c r="T105" s="20">
        <v>0</v>
      </c>
      <c r="U105" s="25">
        <f t="shared" si="6"/>
        <v>0</v>
      </c>
      <c r="V105" s="32" t="s">
        <v>176</v>
      </c>
      <c r="W105" s="20">
        <v>0</v>
      </c>
      <c r="X105" s="33">
        <f t="shared" si="7"/>
        <v>0</v>
      </c>
      <c r="Y105" s="24" t="s">
        <v>176</v>
      </c>
      <c r="Z105" s="20">
        <v>0</v>
      </c>
      <c r="AA105" s="33">
        <f t="shared" si="8"/>
        <v>0</v>
      </c>
      <c r="AB105" s="32" t="s">
        <v>176</v>
      </c>
      <c r="AC105" s="20">
        <v>0</v>
      </c>
      <c r="AD105" s="33">
        <f t="shared" si="9"/>
        <v>0</v>
      </c>
      <c r="AE105" s="24" t="s">
        <v>176</v>
      </c>
      <c r="AF105" s="20">
        <v>0</v>
      </c>
      <c r="AG105" s="33">
        <f t="shared" si="10"/>
        <v>0</v>
      </c>
    </row>
    <row r="106" spans="1:33" x14ac:dyDescent="0.3">
      <c r="A106" s="2" t="s">
        <v>175</v>
      </c>
      <c r="B106" s="1">
        <v>0</v>
      </c>
      <c r="C106" s="1" t="s">
        <v>135</v>
      </c>
      <c r="D106" s="1">
        <v>0</v>
      </c>
      <c r="E106" s="1" t="s">
        <v>4</v>
      </c>
      <c r="F106" s="1" t="s">
        <v>31</v>
      </c>
      <c r="G106" s="2">
        <v>0</v>
      </c>
      <c r="H106" s="2">
        <v>1.25</v>
      </c>
      <c r="I106" s="2"/>
      <c r="K106" s="42">
        <v>0</v>
      </c>
      <c r="L106" s="39">
        <v>0</v>
      </c>
      <c r="M106" s="39">
        <v>0</v>
      </c>
      <c r="N106" s="39">
        <v>0</v>
      </c>
      <c r="O106" s="43">
        <v>0</v>
      </c>
      <c r="P106" s="41">
        <f t="shared" si="11"/>
        <v>0</v>
      </c>
      <c r="S106" s="22" t="s">
        <v>175</v>
      </c>
      <c r="T106" s="20">
        <v>0</v>
      </c>
      <c r="U106" s="25">
        <f t="shared" si="6"/>
        <v>0</v>
      </c>
      <c r="V106" s="30" t="s">
        <v>175</v>
      </c>
      <c r="W106" s="20">
        <v>0</v>
      </c>
      <c r="X106" s="33">
        <f t="shared" si="7"/>
        <v>0</v>
      </c>
      <c r="Y106" s="22" t="s">
        <v>175</v>
      </c>
      <c r="Z106" s="19">
        <v>0</v>
      </c>
      <c r="AA106" s="33">
        <f t="shared" si="8"/>
        <v>0</v>
      </c>
      <c r="AB106" s="30" t="s">
        <v>175</v>
      </c>
      <c r="AC106" s="20">
        <v>0</v>
      </c>
      <c r="AD106" s="33">
        <f t="shared" si="9"/>
        <v>0</v>
      </c>
      <c r="AE106" s="22" t="s">
        <v>175</v>
      </c>
      <c r="AF106" s="20">
        <v>0</v>
      </c>
      <c r="AG106" s="33">
        <f t="shared" si="10"/>
        <v>0</v>
      </c>
    </row>
    <row r="107" spans="1:33" x14ac:dyDescent="0.3">
      <c r="A107" s="2" t="s">
        <v>174</v>
      </c>
      <c r="B107" s="1">
        <v>0</v>
      </c>
      <c r="C107" s="1" t="s">
        <v>144</v>
      </c>
      <c r="D107" s="1">
        <v>0</v>
      </c>
      <c r="E107" s="1" t="s">
        <v>39</v>
      </c>
      <c r="F107" s="1" t="s">
        <v>1</v>
      </c>
      <c r="G107" s="2">
        <v>0</v>
      </c>
      <c r="H107" s="2">
        <v>1.125</v>
      </c>
      <c r="I107" s="2"/>
      <c r="K107" s="42">
        <v>0</v>
      </c>
      <c r="L107" s="39">
        <v>0</v>
      </c>
      <c r="M107" s="39">
        <v>0</v>
      </c>
      <c r="N107" s="39">
        <v>0</v>
      </c>
      <c r="O107" s="43">
        <v>0</v>
      </c>
      <c r="P107" s="41">
        <f t="shared" si="11"/>
        <v>0</v>
      </c>
      <c r="S107" s="24" t="s">
        <v>174</v>
      </c>
      <c r="T107" s="20">
        <v>0</v>
      </c>
      <c r="U107" s="25">
        <f t="shared" si="6"/>
        <v>0</v>
      </c>
      <c r="V107" s="32" t="s">
        <v>174</v>
      </c>
      <c r="W107" s="20">
        <v>0</v>
      </c>
      <c r="X107" s="33">
        <f t="shared" si="7"/>
        <v>0</v>
      </c>
      <c r="Y107" s="24" t="s">
        <v>174</v>
      </c>
      <c r="Z107" s="20">
        <v>0</v>
      </c>
      <c r="AA107" s="33">
        <f t="shared" si="8"/>
        <v>0</v>
      </c>
      <c r="AB107" s="32" t="s">
        <v>174</v>
      </c>
      <c r="AC107" s="20">
        <v>0</v>
      </c>
      <c r="AD107" s="33">
        <f t="shared" si="9"/>
        <v>0</v>
      </c>
      <c r="AE107" s="24" t="s">
        <v>174</v>
      </c>
      <c r="AF107" s="20">
        <v>0</v>
      </c>
      <c r="AG107" s="33">
        <f t="shared" si="10"/>
        <v>0</v>
      </c>
    </row>
    <row r="108" spans="1:33" x14ac:dyDescent="0.3">
      <c r="A108" s="2" t="s">
        <v>173</v>
      </c>
      <c r="B108" s="1">
        <v>0</v>
      </c>
      <c r="C108" s="1" t="s">
        <v>39</v>
      </c>
      <c r="D108" s="1">
        <v>0</v>
      </c>
      <c r="E108" s="1" t="s">
        <v>39</v>
      </c>
      <c r="F108" s="1" t="s">
        <v>1</v>
      </c>
      <c r="G108" s="2">
        <v>0</v>
      </c>
      <c r="H108" s="2">
        <v>1.2857142857142858</v>
      </c>
      <c r="I108" s="2"/>
      <c r="K108" s="42">
        <v>0</v>
      </c>
      <c r="L108" s="39">
        <v>0</v>
      </c>
      <c r="M108" s="39">
        <v>0</v>
      </c>
      <c r="N108" s="39">
        <v>0</v>
      </c>
      <c r="O108" s="43">
        <v>0</v>
      </c>
      <c r="P108" s="41">
        <f t="shared" si="11"/>
        <v>0</v>
      </c>
      <c r="S108" s="22" t="s">
        <v>173</v>
      </c>
      <c r="T108" s="20">
        <v>0</v>
      </c>
      <c r="U108" s="25">
        <f t="shared" si="6"/>
        <v>0</v>
      </c>
      <c r="V108" s="30" t="s">
        <v>173</v>
      </c>
      <c r="W108" s="20">
        <v>0</v>
      </c>
      <c r="X108" s="33">
        <f t="shared" si="7"/>
        <v>0</v>
      </c>
      <c r="Y108" s="22" t="s">
        <v>173</v>
      </c>
      <c r="Z108" s="19">
        <v>0</v>
      </c>
      <c r="AA108" s="33">
        <f t="shared" si="8"/>
        <v>0</v>
      </c>
      <c r="AB108" s="30" t="s">
        <v>173</v>
      </c>
      <c r="AC108" s="20">
        <v>0</v>
      </c>
      <c r="AD108" s="33">
        <f t="shared" si="9"/>
        <v>0</v>
      </c>
      <c r="AE108" s="22" t="s">
        <v>173</v>
      </c>
      <c r="AF108" s="20">
        <v>0</v>
      </c>
      <c r="AG108" s="33">
        <f t="shared" si="10"/>
        <v>0</v>
      </c>
    </row>
    <row r="109" spans="1:33" x14ac:dyDescent="0.3">
      <c r="A109" s="2" t="s">
        <v>172</v>
      </c>
      <c r="B109" s="1">
        <v>0</v>
      </c>
      <c r="C109" s="1" t="s">
        <v>4</v>
      </c>
      <c r="D109" s="1">
        <v>0</v>
      </c>
      <c r="E109" s="1" t="s">
        <v>135</v>
      </c>
      <c r="F109" s="1" t="s">
        <v>31</v>
      </c>
      <c r="G109" s="2">
        <v>0</v>
      </c>
      <c r="H109" s="2">
        <v>1.5833333333333333</v>
      </c>
      <c r="I109" s="2"/>
      <c r="K109" s="42">
        <v>0</v>
      </c>
      <c r="L109" s="39">
        <v>0</v>
      </c>
      <c r="M109" s="39">
        <v>0</v>
      </c>
      <c r="N109" s="39">
        <v>0</v>
      </c>
      <c r="O109" s="43">
        <v>0</v>
      </c>
      <c r="P109" s="41">
        <f t="shared" si="11"/>
        <v>0</v>
      </c>
      <c r="S109" s="24" t="s">
        <v>172</v>
      </c>
      <c r="T109" s="20">
        <v>0</v>
      </c>
      <c r="U109" s="25">
        <f t="shared" si="6"/>
        <v>0</v>
      </c>
      <c r="V109" s="32" t="s">
        <v>172</v>
      </c>
      <c r="W109" s="20">
        <v>0</v>
      </c>
      <c r="X109" s="33">
        <f t="shared" si="7"/>
        <v>0</v>
      </c>
      <c r="Y109" s="24" t="s">
        <v>172</v>
      </c>
      <c r="Z109" s="20">
        <v>0</v>
      </c>
      <c r="AA109" s="33">
        <f t="shared" si="8"/>
        <v>0</v>
      </c>
      <c r="AB109" s="32" t="s">
        <v>172</v>
      </c>
      <c r="AC109" s="20">
        <v>0</v>
      </c>
      <c r="AD109" s="33">
        <f t="shared" si="9"/>
        <v>0</v>
      </c>
      <c r="AE109" s="24" t="s">
        <v>172</v>
      </c>
      <c r="AF109" s="20">
        <v>0</v>
      </c>
      <c r="AG109" s="33">
        <f t="shared" si="10"/>
        <v>0</v>
      </c>
    </row>
    <row r="110" spans="1:33" x14ac:dyDescent="0.3">
      <c r="A110" s="2" t="s">
        <v>171</v>
      </c>
      <c r="B110" s="1">
        <v>0</v>
      </c>
      <c r="C110" s="1" t="s">
        <v>39</v>
      </c>
      <c r="D110" s="1">
        <v>0</v>
      </c>
      <c r="E110" s="1" t="s">
        <v>39</v>
      </c>
      <c r="F110" s="1" t="s">
        <v>31</v>
      </c>
      <c r="G110" s="2">
        <v>0</v>
      </c>
      <c r="H110" s="2">
        <v>1.9090909090909092</v>
      </c>
      <c r="I110" s="2"/>
      <c r="K110" s="42">
        <v>0</v>
      </c>
      <c r="L110" s="39">
        <v>0</v>
      </c>
      <c r="M110" s="39">
        <v>0</v>
      </c>
      <c r="N110" s="39">
        <v>0</v>
      </c>
      <c r="O110" s="43">
        <v>0</v>
      </c>
      <c r="P110" s="41">
        <f t="shared" si="11"/>
        <v>0</v>
      </c>
      <c r="S110" s="22" t="s">
        <v>171</v>
      </c>
      <c r="T110" s="20">
        <v>0</v>
      </c>
      <c r="U110" s="25">
        <f t="shared" si="6"/>
        <v>0</v>
      </c>
      <c r="V110" s="30" t="s">
        <v>171</v>
      </c>
      <c r="W110" s="20">
        <v>0</v>
      </c>
      <c r="X110" s="33">
        <f t="shared" si="7"/>
        <v>0</v>
      </c>
      <c r="Y110" s="22" t="s">
        <v>171</v>
      </c>
      <c r="Z110" s="19">
        <v>0</v>
      </c>
      <c r="AA110" s="33">
        <f t="shared" si="8"/>
        <v>0</v>
      </c>
      <c r="AB110" s="30" t="s">
        <v>171</v>
      </c>
      <c r="AC110" s="20">
        <v>0</v>
      </c>
      <c r="AD110" s="33">
        <f t="shared" si="9"/>
        <v>0</v>
      </c>
      <c r="AE110" s="22" t="s">
        <v>171</v>
      </c>
      <c r="AF110" s="20">
        <v>0</v>
      </c>
      <c r="AG110" s="33">
        <f t="shared" si="10"/>
        <v>0</v>
      </c>
    </row>
    <row r="111" spans="1:33" x14ac:dyDescent="0.3">
      <c r="A111" s="2" t="s">
        <v>170</v>
      </c>
      <c r="B111" s="1">
        <v>0</v>
      </c>
      <c r="C111" s="1" t="s">
        <v>135</v>
      </c>
      <c r="D111" s="1">
        <v>0</v>
      </c>
      <c r="E111" s="1" t="s">
        <v>39</v>
      </c>
      <c r="F111" s="1" t="s">
        <v>31</v>
      </c>
      <c r="G111" s="2">
        <v>0</v>
      </c>
      <c r="H111" s="2">
        <v>1.5652173913043479</v>
      </c>
      <c r="I111" s="2"/>
      <c r="K111" s="42">
        <v>0</v>
      </c>
      <c r="L111" s="39">
        <v>0</v>
      </c>
      <c r="M111" s="39">
        <v>0</v>
      </c>
      <c r="N111" s="39">
        <v>0</v>
      </c>
      <c r="O111" s="43">
        <v>0</v>
      </c>
      <c r="P111" s="41">
        <f t="shared" si="11"/>
        <v>0</v>
      </c>
      <c r="S111" s="24" t="s">
        <v>170</v>
      </c>
      <c r="T111" s="20">
        <v>0</v>
      </c>
      <c r="U111" s="25">
        <f t="shared" si="6"/>
        <v>0</v>
      </c>
      <c r="V111" s="32" t="s">
        <v>170</v>
      </c>
      <c r="W111" s="20">
        <v>0</v>
      </c>
      <c r="X111" s="33">
        <f t="shared" si="7"/>
        <v>0</v>
      </c>
      <c r="Y111" s="24" t="s">
        <v>170</v>
      </c>
      <c r="Z111" s="20">
        <v>0</v>
      </c>
      <c r="AA111" s="33">
        <f t="shared" si="8"/>
        <v>0</v>
      </c>
      <c r="AB111" s="32" t="s">
        <v>170</v>
      </c>
      <c r="AC111" s="20">
        <v>0</v>
      </c>
      <c r="AD111" s="33">
        <f t="shared" si="9"/>
        <v>0</v>
      </c>
      <c r="AE111" s="24" t="s">
        <v>170</v>
      </c>
      <c r="AF111" s="20">
        <v>0</v>
      </c>
      <c r="AG111" s="33">
        <f t="shared" si="10"/>
        <v>0</v>
      </c>
    </row>
    <row r="112" spans="1:33" x14ac:dyDescent="0.3">
      <c r="A112" s="2" t="s">
        <v>169</v>
      </c>
      <c r="B112" s="1">
        <v>0</v>
      </c>
      <c r="C112" s="1" t="s">
        <v>44</v>
      </c>
      <c r="D112" s="1">
        <v>0</v>
      </c>
      <c r="E112" s="1" t="s">
        <v>39</v>
      </c>
      <c r="F112" s="1" t="s">
        <v>1</v>
      </c>
      <c r="G112" s="2">
        <v>0</v>
      </c>
      <c r="H112" s="2">
        <v>1.5555555555555554</v>
      </c>
      <c r="I112" s="2"/>
      <c r="K112" s="42">
        <v>0</v>
      </c>
      <c r="L112" s="39">
        <v>0</v>
      </c>
      <c r="M112" s="39">
        <v>0</v>
      </c>
      <c r="N112" s="39">
        <v>0</v>
      </c>
      <c r="O112" s="43">
        <v>0</v>
      </c>
      <c r="P112" s="41">
        <f t="shared" si="11"/>
        <v>0</v>
      </c>
      <c r="S112" s="22" t="s">
        <v>169</v>
      </c>
      <c r="T112" s="20">
        <v>0</v>
      </c>
      <c r="U112" s="25">
        <f t="shared" si="6"/>
        <v>0</v>
      </c>
      <c r="V112" s="30" t="s">
        <v>169</v>
      </c>
      <c r="W112" s="20">
        <v>0</v>
      </c>
      <c r="X112" s="33">
        <f t="shared" si="7"/>
        <v>0</v>
      </c>
      <c r="Y112" s="22" t="s">
        <v>169</v>
      </c>
      <c r="Z112" s="19">
        <v>0</v>
      </c>
      <c r="AA112" s="33">
        <f t="shared" si="8"/>
        <v>0</v>
      </c>
      <c r="AB112" s="30" t="s">
        <v>169</v>
      </c>
      <c r="AC112" s="20">
        <v>0</v>
      </c>
      <c r="AD112" s="33">
        <f t="shared" si="9"/>
        <v>0</v>
      </c>
      <c r="AE112" s="22" t="s">
        <v>169</v>
      </c>
      <c r="AF112" s="20">
        <v>0</v>
      </c>
      <c r="AG112" s="33">
        <f t="shared" si="10"/>
        <v>0</v>
      </c>
    </row>
    <row r="113" spans="1:33" x14ac:dyDescent="0.3">
      <c r="A113" s="2" t="s">
        <v>168</v>
      </c>
      <c r="B113" s="1">
        <v>0</v>
      </c>
      <c r="C113" s="1" t="s">
        <v>135</v>
      </c>
      <c r="D113" s="1">
        <v>0</v>
      </c>
      <c r="E113" s="1" t="s">
        <v>39</v>
      </c>
      <c r="F113" s="1" t="s">
        <v>31</v>
      </c>
      <c r="G113" s="2">
        <v>0</v>
      </c>
      <c r="H113" s="2">
        <v>1.75</v>
      </c>
      <c r="I113" s="2"/>
      <c r="K113" s="42">
        <v>0</v>
      </c>
      <c r="L113" s="39">
        <v>0</v>
      </c>
      <c r="M113" s="39">
        <v>0</v>
      </c>
      <c r="N113" s="39">
        <v>0</v>
      </c>
      <c r="O113" s="43">
        <v>0</v>
      </c>
      <c r="P113" s="41">
        <f t="shared" si="11"/>
        <v>0</v>
      </c>
      <c r="S113" s="24" t="s">
        <v>168</v>
      </c>
      <c r="T113" s="20">
        <v>0</v>
      </c>
      <c r="U113" s="25">
        <f t="shared" si="6"/>
        <v>0</v>
      </c>
      <c r="V113" s="32" t="s">
        <v>168</v>
      </c>
      <c r="W113" s="20">
        <v>0</v>
      </c>
      <c r="X113" s="33">
        <f t="shared" si="7"/>
        <v>0</v>
      </c>
      <c r="Y113" s="24" t="s">
        <v>168</v>
      </c>
      <c r="Z113" s="20">
        <v>0</v>
      </c>
      <c r="AA113" s="33">
        <f t="shared" si="8"/>
        <v>0</v>
      </c>
      <c r="AB113" s="32" t="s">
        <v>168</v>
      </c>
      <c r="AC113" s="20">
        <v>0</v>
      </c>
      <c r="AD113" s="33">
        <f t="shared" si="9"/>
        <v>0</v>
      </c>
      <c r="AE113" s="24" t="s">
        <v>168</v>
      </c>
      <c r="AF113" s="20">
        <v>0</v>
      </c>
      <c r="AG113" s="33">
        <f t="shared" si="10"/>
        <v>0</v>
      </c>
    </row>
    <row r="114" spans="1:33" x14ac:dyDescent="0.3">
      <c r="A114" s="2" t="s">
        <v>167</v>
      </c>
      <c r="B114" s="1">
        <v>0</v>
      </c>
      <c r="C114" s="1" t="s">
        <v>144</v>
      </c>
      <c r="D114" s="1">
        <v>0</v>
      </c>
      <c r="E114" s="1" t="s">
        <v>39</v>
      </c>
      <c r="F114" s="1" t="s">
        <v>31</v>
      </c>
      <c r="G114" s="2">
        <v>0</v>
      </c>
      <c r="H114" s="2">
        <v>1.828125</v>
      </c>
      <c r="I114" s="2"/>
      <c r="K114" s="42">
        <v>0</v>
      </c>
      <c r="L114" s="39">
        <v>0</v>
      </c>
      <c r="M114" s="39">
        <v>0</v>
      </c>
      <c r="N114" s="39">
        <v>0</v>
      </c>
      <c r="O114" s="43">
        <v>0</v>
      </c>
      <c r="P114" s="41">
        <f t="shared" si="11"/>
        <v>0</v>
      </c>
      <c r="S114" s="22" t="s">
        <v>167</v>
      </c>
      <c r="T114" s="20">
        <v>0</v>
      </c>
      <c r="U114" s="25">
        <f t="shared" si="6"/>
        <v>0</v>
      </c>
      <c r="V114" s="30" t="s">
        <v>167</v>
      </c>
      <c r="W114" s="20">
        <v>0</v>
      </c>
      <c r="X114" s="33">
        <f t="shared" si="7"/>
        <v>0</v>
      </c>
      <c r="Y114" s="22" t="s">
        <v>167</v>
      </c>
      <c r="Z114" s="19">
        <v>0</v>
      </c>
      <c r="AA114" s="33">
        <f t="shared" si="8"/>
        <v>0</v>
      </c>
      <c r="AB114" s="30" t="s">
        <v>167</v>
      </c>
      <c r="AC114" s="20">
        <v>0</v>
      </c>
      <c r="AD114" s="33">
        <f t="shared" si="9"/>
        <v>0</v>
      </c>
      <c r="AE114" s="22" t="s">
        <v>167</v>
      </c>
      <c r="AF114" s="20">
        <v>0</v>
      </c>
      <c r="AG114" s="33">
        <f t="shared" si="10"/>
        <v>0</v>
      </c>
    </row>
    <row r="115" spans="1:33" x14ac:dyDescent="0.3">
      <c r="A115" s="2" t="s">
        <v>166</v>
      </c>
      <c r="B115" s="1">
        <v>0</v>
      </c>
      <c r="C115" s="1" t="s">
        <v>135</v>
      </c>
      <c r="D115" s="1">
        <v>0</v>
      </c>
      <c r="E115" s="1" t="s">
        <v>39</v>
      </c>
      <c r="F115" s="1" t="s">
        <v>1</v>
      </c>
      <c r="G115" s="2">
        <v>0</v>
      </c>
      <c r="H115" s="2">
        <v>1.896551724137931</v>
      </c>
      <c r="I115" s="2"/>
      <c r="K115" s="42">
        <v>0</v>
      </c>
      <c r="L115" s="39">
        <v>0</v>
      </c>
      <c r="M115" s="39">
        <v>0</v>
      </c>
      <c r="N115" s="39">
        <v>0</v>
      </c>
      <c r="O115" s="43">
        <v>0</v>
      </c>
      <c r="P115" s="41">
        <f t="shared" si="11"/>
        <v>0</v>
      </c>
      <c r="S115" s="24" t="s">
        <v>166</v>
      </c>
      <c r="T115" s="20">
        <v>0</v>
      </c>
      <c r="U115" s="25">
        <f t="shared" si="6"/>
        <v>0</v>
      </c>
      <c r="V115" s="32" t="s">
        <v>166</v>
      </c>
      <c r="W115" s="20">
        <v>0</v>
      </c>
      <c r="X115" s="33">
        <f t="shared" si="7"/>
        <v>0</v>
      </c>
      <c r="Y115" s="24" t="s">
        <v>166</v>
      </c>
      <c r="Z115" s="20">
        <v>0</v>
      </c>
      <c r="AA115" s="33">
        <f t="shared" si="8"/>
        <v>0</v>
      </c>
      <c r="AB115" s="32" t="s">
        <v>166</v>
      </c>
      <c r="AC115" s="20">
        <v>0</v>
      </c>
      <c r="AD115" s="33">
        <f t="shared" si="9"/>
        <v>0</v>
      </c>
      <c r="AE115" s="24" t="s">
        <v>166</v>
      </c>
      <c r="AF115" s="20">
        <v>0</v>
      </c>
      <c r="AG115" s="33">
        <f t="shared" si="10"/>
        <v>0</v>
      </c>
    </row>
    <row r="116" spans="1:33" x14ac:dyDescent="0.3">
      <c r="A116" s="2" t="s">
        <v>165</v>
      </c>
      <c r="B116" s="1">
        <v>0</v>
      </c>
      <c r="C116" s="1" t="s">
        <v>144</v>
      </c>
      <c r="D116" s="1">
        <v>0</v>
      </c>
      <c r="E116" s="1" t="s">
        <v>135</v>
      </c>
      <c r="F116" s="1" t="s">
        <v>1</v>
      </c>
      <c r="G116" s="2">
        <v>0</v>
      </c>
      <c r="H116" s="2">
        <v>1.4736842105263157</v>
      </c>
      <c r="I116" s="2"/>
      <c r="K116" s="42">
        <v>0</v>
      </c>
      <c r="L116" s="39">
        <v>0</v>
      </c>
      <c r="M116" s="39">
        <v>0</v>
      </c>
      <c r="N116" s="39">
        <v>0</v>
      </c>
      <c r="O116" s="43">
        <v>0</v>
      </c>
      <c r="P116" s="41">
        <f t="shared" si="11"/>
        <v>0</v>
      </c>
      <c r="S116" s="22" t="s">
        <v>165</v>
      </c>
      <c r="T116" s="20">
        <v>0</v>
      </c>
      <c r="U116" s="25">
        <f t="shared" si="6"/>
        <v>0</v>
      </c>
      <c r="V116" s="30" t="s">
        <v>165</v>
      </c>
      <c r="W116" s="20">
        <v>0</v>
      </c>
      <c r="X116" s="33">
        <f t="shared" si="7"/>
        <v>0</v>
      </c>
      <c r="Y116" s="22" t="s">
        <v>165</v>
      </c>
      <c r="Z116" s="19">
        <v>0</v>
      </c>
      <c r="AA116" s="33">
        <f t="shared" si="8"/>
        <v>0</v>
      </c>
      <c r="AB116" s="30" t="s">
        <v>165</v>
      </c>
      <c r="AC116" s="20">
        <v>0</v>
      </c>
      <c r="AD116" s="33">
        <f t="shared" si="9"/>
        <v>0</v>
      </c>
      <c r="AE116" s="22" t="s">
        <v>165</v>
      </c>
      <c r="AF116" s="20">
        <v>0</v>
      </c>
      <c r="AG116" s="33">
        <f t="shared" si="10"/>
        <v>0</v>
      </c>
    </row>
    <row r="117" spans="1:33" x14ac:dyDescent="0.3">
      <c r="A117" s="2" t="s">
        <v>164</v>
      </c>
      <c r="B117" s="1">
        <v>0</v>
      </c>
      <c r="C117" s="1" t="s">
        <v>135</v>
      </c>
      <c r="D117" s="1">
        <v>0</v>
      </c>
      <c r="E117" s="1" t="s">
        <v>39</v>
      </c>
      <c r="F117" s="1" t="s">
        <v>1</v>
      </c>
      <c r="G117" s="2">
        <v>0</v>
      </c>
      <c r="H117" s="2">
        <v>1.5384615384615385</v>
      </c>
      <c r="I117" s="2"/>
      <c r="K117" s="42">
        <v>0</v>
      </c>
      <c r="L117" s="39">
        <v>0</v>
      </c>
      <c r="M117" s="39">
        <v>0</v>
      </c>
      <c r="N117" s="39">
        <v>0</v>
      </c>
      <c r="O117" s="43">
        <v>0</v>
      </c>
      <c r="P117" s="41">
        <f t="shared" si="11"/>
        <v>0</v>
      </c>
      <c r="S117" s="24" t="s">
        <v>164</v>
      </c>
      <c r="T117" s="20">
        <v>0</v>
      </c>
      <c r="U117" s="25">
        <f t="shared" si="6"/>
        <v>0</v>
      </c>
      <c r="V117" s="32" t="s">
        <v>164</v>
      </c>
      <c r="W117" s="20">
        <v>0</v>
      </c>
      <c r="X117" s="33">
        <f t="shared" si="7"/>
        <v>0</v>
      </c>
      <c r="Y117" s="24" t="s">
        <v>164</v>
      </c>
      <c r="Z117" s="20">
        <v>0</v>
      </c>
      <c r="AA117" s="33">
        <f t="shared" si="8"/>
        <v>0</v>
      </c>
      <c r="AB117" s="32" t="s">
        <v>164</v>
      </c>
      <c r="AC117" s="20">
        <v>0</v>
      </c>
      <c r="AD117" s="33">
        <f t="shared" si="9"/>
        <v>0</v>
      </c>
      <c r="AE117" s="24" t="s">
        <v>164</v>
      </c>
      <c r="AF117" s="20">
        <v>0</v>
      </c>
      <c r="AG117" s="33">
        <f t="shared" si="10"/>
        <v>0</v>
      </c>
    </row>
    <row r="118" spans="1:33" x14ac:dyDescent="0.3">
      <c r="A118" s="2" t="s">
        <v>163</v>
      </c>
      <c r="B118" s="1">
        <v>0</v>
      </c>
      <c r="C118" s="1" t="s">
        <v>144</v>
      </c>
      <c r="D118" s="1">
        <v>0</v>
      </c>
      <c r="E118" s="1" t="s">
        <v>4</v>
      </c>
      <c r="F118" s="1" t="s">
        <v>1</v>
      </c>
      <c r="G118" s="2">
        <v>0</v>
      </c>
      <c r="H118" s="2">
        <v>1.2</v>
      </c>
      <c r="I118" s="2"/>
      <c r="K118" s="42">
        <v>0</v>
      </c>
      <c r="L118" s="39">
        <v>0</v>
      </c>
      <c r="M118" s="39">
        <v>0</v>
      </c>
      <c r="N118" s="39">
        <v>0</v>
      </c>
      <c r="O118" s="43">
        <v>0</v>
      </c>
      <c r="P118" s="41">
        <f t="shared" si="11"/>
        <v>0</v>
      </c>
      <c r="S118" s="22" t="s">
        <v>163</v>
      </c>
      <c r="T118" s="20">
        <v>0</v>
      </c>
      <c r="U118" s="25">
        <f t="shared" si="6"/>
        <v>0</v>
      </c>
      <c r="V118" s="30" t="s">
        <v>163</v>
      </c>
      <c r="W118" s="20">
        <v>0</v>
      </c>
      <c r="X118" s="33">
        <f t="shared" si="7"/>
        <v>0</v>
      </c>
      <c r="Y118" s="22" t="s">
        <v>163</v>
      </c>
      <c r="Z118" s="19">
        <v>0</v>
      </c>
      <c r="AA118" s="33">
        <f t="shared" si="8"/>
        <v>0</v>
      </c>
      <c r="AB118" s="30" t="s">
        <v>163</v>
      </c>
      <c r="AC118" s="20">
        <v>0</v>
      </c>
      <c r="AD118" s="33">
        <f t="shared" si="9"/>
        <v>0</v>
      </c>
      <c r="AE118" s="22" t="s">
        <v>163</v>
      </c>
      <c r="AF118" s="20">
        <v>0</v>
      </c>
      <c r="AG118" s="33">
        <f t="shared" si="10"/>
        <v>0</v>
      </c>
    </row>
    <row r="119" spans="1:33" x14ac:dyDescent="0.3">
      <c r="A119" s="2" t="s">
        <v>162</v>
      </c>
      <c r="B119" s="1">
        <v>0</v>
      </c>
      <c r="C119" s="1" t="s">
        <v>144</v>
      </c>
      <c r="D119" s="1">
        <v>0</v>
      </c>
      <c r="E119" s="1" t="s">
        <v>4</v>
      </c>
      <c r="F119" s="1" t="s">
        <v>1</v>
      </c>
      <c r="G119" s="2">
        <v>0</v>
      </c>
      <c r="H119" s="2">
        <v>1.2</v>
      </c>
      <c r="I119" s="2"/>
      <c r="K119" s="42">
        <v>0</v>
      </c>
      <c r="L119" s="39">
        <v>0</v>
      </c>
      <c r="M119" s="39">
        <v>0</v>
      </c>
      <c r="N119" s="39">
        <v>0</v>
      </c>
      <c r="O119" s="43">
        <v>0</v>
      </c>
      <c r="P119" s="41">
        <f t="shared" si="11"/>
        <v>0</v>
      </c>
      <c r="S119" s="24" t="s">
        <v>162</v>
      </c>
      <c r="T119" s="20">
        <v>0</v>
      </c>
      <c r="U119" s="25">
        <f t="shared" si="6"/>
        <v>0</v>
      </c>
      <c r="V119" s="32" t="s">
        <v>162</v>
      </c>
      <c r="W119" s="20">
        <v>0</v>
      </c>
      <c r="X119" s="33">
        <f t="shared" si="7"/>
        <v>0</v>
      </c>
      <c r="Y119" s="24" t="s">
        <v>162</v>
      </c>
      <c r="Z119" s="20">
        <v>0</v>
      </c>
      <c r="AA119" s="33">
        <f t="shared" si="8"/>
        <v>0</v>
      </c>
      <c r="AB119" s="32" t="s">
        <v>162</v>
      </c>
      <c r="AC119" s="20">
        <v>0</v>
      </c>
      <c r="AD119" s="33">
        <f t="shared" si="9"/>
        <v>0</v>
      </c>
      <c r="AE119" s="24" t="s">
        <v>162</v>
      </c>
      <c r="AF119" s="20">
        <v>0</v>
      </c>
      <c r="AG119" s="33">
        <f t="shared" si="10"/>
        <v>0</v>
      </c>
    </row>
    <row r="120" spans="1:33" x14ac:dyDescent="0.3">
      <c r="A120" s="2" t="s">
        <v>161</v>
      </c>
      <c r="B120" s="1">
        <v>0</v>
      </c>
      <c r="C120" s="1" t="s">
        <v>144</v>
      </c>
      <c r="D120" s="1">
        <v>0</v>
      </c>
      <c r="E120" s="1" t="s">
        <v>39</v>
      </c>
      <c r="F120" s="1" t="s">
        <v>31</v>
      </c>
      <c r="G120" s="2">
        <v>0</v>
      </c>
      <c r="H120" s="2">
        <v>1.1842105263157894</v>
      </c>
      <c r="I120" s="2"/>
      <c r="K120" s="42">
        <v>0</v>
      </c>
      <c r="L120" s="39">
        <v>0</v>
      </c>
      <c r="M120" s="39">
        <v>0</v>
      </c>
      <c r="N120" s="39">
        <v>0</v>
      </c>
      <c r="O120" s="43">
        <v>0</v>
      </c>
      <c r="P120" s="41">
        <f t="shared" si="11"/>
        <v>0</v>
      </c>
      <c r="S120" s="22" t="s">
        <v>161</v>
      </c>
      <c r="T120" s="20">
        <v>0</v>
      </c>
      <c r="U120" s="25">
        <f t="shared" si="6"/>
        <v>0</v>
      </c>
      <c r="V120" s="30" t="s">
        <v>161</v>
      </c>
      <c r="W120" s="20">
        <v>0</v>
      </c>
      <c r="X120" s="33">
        <f t="shared" si="7"/>
        <v>0</v>
      </c>
      <c r="Y120" s="22" t="s">
        <v>161</v>
      </c>
      <c r="Z120" s="19">
        <v>0</v>
      </c>
      <c r="AA120" s="33">
        <f t="shared" si="8"/>
        <v>0</v>
      </c>
      <c r="AB120" s="30" t="s">
        <v>161</v>
      </c>
      <c r="AC120" s="20">
        <v>0</v>
      </c>
      <c r="AD120" s="33">
        <f t="shared" si="9"/>
        <v>0</v>
      </c>
      <c r="AE120" s="22" t="s">
        <v>161</v>
      </c>
      <c r="AF120" s="20">
        <v>0</v>
      </c>
      <c r="AG120" s="33">
        <f t="shared" si="10"/>
        <v>0</v>
      </c>
    </row>
    <row r="121" spans="1:33" x14ac:dyDescent="0.3">
      <c r="A121" s="2" t="s">
        <v>160</v>
      </c>
      <c r="B121" s="1">
        <v>0</v>
      </c>
      <c r="C121" s="1" t="s">
        <v>135</v>
      </c>
      <c r="D121" s="1">
        <v>0</v>
      </c>
      <c r="E121" s="1" t="s">
        <v>39</v>
      </c>
      <c r="F121" s="1" t="s">
        <v>31</v>
      </c>
      <c r="G121" s="2">
        <v>0</v>
      </c>
      <c r="H121" s="2">
        <v>1.5789473684210527</v>
      </c>
      <c r="I121" s="2"/>
      <c r="K121" s="42">
        <v>0</v>
      </c>
      <c r="L121" s="39">
        <v>0</v>
      </c>
      <c r="M121" s="39">
        <v>0</v>
      </c>
      <c r="N121" s="39">
        <v>0</v>
      </c>
      <c r="O121" s="43">
        <v>0</v>
      </c>
      <c r="P121" s="41">
        <f t="shared" si="11"/>
        <v>0</v>
      </c>
      <c r="S121" s="24" t="s">
        <v>160</v>
      </c>
      <c r="T121" s="20">
        <v>0</v>
      </c>
      <c r="U121" s="25">
        <f t="shared" si="6"/>
        <v>0</v>
      </c>
      <c r="V121" s="32" t="s">
        <v>160</v>
      </c>
      <c r="W121" s="20">
        <v>0</v>
      </c>
      <c r="X121" s="33">
        <f t="shared" si="7"/>
        <v>0</v>
      </c>
      <c r="Y121" s="24" t="s">
        <v>160</v>
      </c>
      <c r="Z121" s="20">
        <v>0</v>
      </c>
      <c r="AA121" s="33">
        <f t="shared" si="8"/>
        <v>0</v>
      </c>
      <c r="AB121" s="32" t="s">
        <v>160</v>
      </c>
      <c r="AC121" s="20">
        <v>0</v>
      </c>
      <c r="AD121" s="33">
        <f t="shared" si="9"/>
        <v>0</v>
      </c>
      <c r="AE121" s="24" t="s">
        <v>160</v>
      </c>
      <c r="AF121" s="20">
        <v>0</v>
      </c>
      <c r="AG121" s="33">
        <f t="shared" si="10"/>
        <v>0</v>
      </c>
    </row>
    <row r="122" spans="1:33" x14ac:dyDescent="0.3">
      <c r="A122" s="2" t="s">
        <v>159</v>
      </c>
      <c r="B122" s="1">
        <v>0</v>
      </c>
      <c r="C122" s="1" t="s">
        <v>135</v>
      </c>
      <c r="D122" s="1">
        <v>0</v>
      </c>
      <c r="E122" s="1" t="s">
        <v>39</v>
      </c>
      <c r="F122" s="1" t="s">
        <v>31</v>
      </c>
      <c r="G122" s="2">
        <v>0</v>
      </c>
      <c r="H122" s="2">
        <v>1.5789473684210527</v>
      </c>
      <c r="I122" s="2"/>
      <c r="K122" s="42">
        <v>0</v>
      </c>
      <c r="L122" s="39">
        <v>0</v>
      </c>
      <c r="M122" s="39">
        <v>0</v>
      </c>
      <c r="N122" s="39">
        <v>0</v>
      </c>
      <c r="O122" s="43">
        <v>0</v>
      </c>
      <c r="P122" s="41">
        <f t="shared" si="11"/>
        <v>0</v>
      </c>
      <c r="S122" s="22" t="s">
        <v>159</v>
      </c>
      <c r="T122" s="20">
        <v>0</v>
      </c>
      <c r="U122" s="25">
        <f t="shared" si="6"/>
        <v>0</v>
      </c>
      <c r="V122" s="30" t="s">
        <v>159</v>
      </c>
      <c r="W122" s="20">
        <v>0</v>
      </c>
      <c r="X122" s="33">
        <f t="shared" si="7"/>
        <v>0</v>
      </c>
      <c r="Y122" s="22" t="s">
        <v>159</v>
      </c>
      <c r="Z122" s="19">
        <v>0</v>
      </c>
      <c r="AA122" s="33">
        <f t="shared" si="8"/>
        <v>0</v>
      </c>
      <c r="AB122" s="30" t="s">
        <v>159</v>
      </c>
      <c r="AC122" s="20">
        <v>0</v>
      </c>
      <c r="AD122" s="33">
        <f t="shared" si="9"/>
        <v>0</v>
      </c>
      <c r="AE122" s="22" t="s">
        <v>159</v>
      </c>
      <c r="AF122" s="20">
        <v>0</v>
      </c>
      <c r="AG122" s="33">
        <f t="shared" si="10"/>
        <v>0</v>
      </c>
    </row>
    <row r="123" spans="1:33" x14ac:dyDescent="0.3">
      <c r="A123" s="2" t="s">
        <v>158</v>
      </c>
      <c r="B123" s="1">
        <v>0</v>
      </c>
      <c r="C123" s="1" t="s">
        <v>144</v>
      </c>
      <c r="D123" s="1">
        <v>0</v>
      </c>
      <c r="E123" s="1" t="s">
        <v>39</v>
      </c>
      <c r="F123" s="1" t="s">
        <v>31</v>
      </c>
      <c r="G123" s="2">
        <v>0</v>
      </c>
      <c r="H123" s="2">
        <v>1.6666666666666665</v>
      </c>
      <c r="I123" s="2"/>
      <c r="K123" s="42">
        <v>0</v>
      </c>
      <c r="L123" s="39">
        <v>0</v>
      </c>
      <c r="M123" s="39">
        <v>0</v>
      </c>
      <c r="N123" s="39">
        <v>0</v>
      </c>
      <c r="O123" s="43">
        <v>0</v>
      </c>
      <c r="P123" s="41">
        <f t="shared" si="11"/>
        <v>0</v>
      </c>
      <c r="S123" s="24" t="s">
        <v>158</v>
      </c>
      <c r="T123" s="20">
        <v>0</v>
      </c>
      <c r="U123" s="25">
        <f t="shared" si="6"/>
        <v>0</v>
      </c>
      <c r="V123" s="32" t="s">
        <v>158</v>
      </c>
      <c r="W123" s="20">
        <v>0</v>
      </c>
      <c r="X123" s="33">
        <f t="shared" si="7"/>
        <v>0</v>
      </c>
      <c r="Y123" s="24" t="s">
        <v>158</v>
      </c>
      <c r="Z123" s="20">
        <v>0</v>
      </c>
      <c r="AA123" s="33">
        <f t="shared" si="8"/>
        <v>0</v>
      </c>
      <c r="AB123" s="32" t="s">
        <v>158</v>
      </c>
      <c r="AC123" s="20">
        <v>0</v>
      </c>
      <c r="AD123" s="33">
        <f t="shared" si="9"/>
        <v>0</v>
      </c>
      <c r="AE123" s="24" t="s">
        <v>158</v>
      </c>
      <c r="AF123" s="20">
        <v>0</v>
      </c>
      <c r="AG123" s="33">
        <f t="shared" si="10"/>
        <v>0</v>
      </c>
    </row>
    <row r="124" spans="1:33" x14ac:dyDescent="0.3">
      <c r="A124" s="2" t="s">
        <v>157</v>
      </c>
      <c r="B124" s="1">
        <v>0</v>
      </c>
      <c r="C124" s="1" t="s">
        <v>144</v>
      </c>
      <c r="D124" s="1">
        <v>0</v>
      </c>
      <c r="E124" s="1" t="s">
        <v>39</v>
      </c>
      <c r="F124" s="1" t="s">
        <v>31</v>
      </c>
      <c r="G124" s="2">
        <v>0</v>
      </c>
      <c r="H124" s="2">
        <v>1.5789473684210527</v>
      </c>
      <c r="I124" s="2"/>
      <c r="K124" s="42">
        <v>0</v>
      </c>
      <c r="L124" s="39">
        <v>0</v>
      </c>
      <c r="M124" s="39">
        <v>0</v>
      </c>
      <c r="N124" s="39">
        <v>0</v>
      </c>
      <c r="O124" s="43">
        <v>0</v>
      </c>
      <c r="P124" s="41">
        <f t="shared" si="11"/>
        <v>0</v>
      </c>
      <c r="S124" s="22" t="s">
        <v>157</v>
      </c>
      <c r="T124" s="20">
        <v>0</v>
      </c>
      <c r="U124" s="25">
        <f t="shared" si="6"/>
        <v>0</v>
      </c>
      <c r="V124" s="30" t="s">
        <v>157</v>
      </c>
      <c r="W124" s="20">
        <v>0</v>
      </c>
      <c r="X124" s="33">
        <f t="shared" si="7"/>
        <v>0</v>
      </c>
      <c r="Y124" s="22" t="s">
        <v>157</v>
      </c>
      <c r="Z124" s="19">
        <v>0</v>
      </c>
      <c r="AA124" s="33">
        <f t="shared" si="8"/>
        <v>0</v>
      </c>
      <c r="AB124" s="30" t="s">
        <v>157</v>
      </c>
      <c r="AC124" s="20">
        <v>0</v>
      </c>
      <c r="AD124" s="33">
        <f t="shared" si="9"/>
        <v>0</v>
      </c>
      <c r="AE124" s="22" t="s">
        <v>157</v>
      </c>
      <c r="AF124" s="20">
        <v>0</v>
      </c>
      <c r="AG124" s="33">
        <f t="shared" si="10"/>
        <v>0</v>
      </c>
    </row>
    <row r="125" spans="1:33" x14ac:dyDescent="0.3">
      <c r="A125" s="2" t="s">
        <v>156</v>
      </c>
      <c r="B125" s="1">
        <v>0</v>
      </c>
      <c r="C125" s="1" t="s">
        <v>144</v>
      </c>
      <c r="D125" s="1">
        <v>1</v>
      </c>
      <c r="E125" s="1" t="s">
        <v>39</v>
      </c>
      <c r="F125" s="1" t="s">
        <v>31</v>
      </c>
      <c r="G125" s="2">
        <v>0</v>
      </c>
      <c r="H125" s="2">
        <v>3.7918586789554531</v>
      </c>
      <c r="I125" s="2"/>
      <c r="K125" s="42">
        <v>0</v>
      </c>
      <c r="L125" s="39">
        <v>0</v>
      </c>
      <c r="M125" s="39">
        <v>0</v>
      </c>
      <c r="N125" s="39">
        <v>0</v>
      </c>
      <c r="O125" s="43">
        <v>0</v>
      </c>
      <c r="P125" s="41">
        <f t="shared" si="11"/>
        <v>0</v>
      </c>
      <c r="S125" s="24" t="s">
        <v>156</v>
      </c>
      <c r="T125" s="20">
        <v>0</v>
      </c>
      <c r="U125" s="25">
        <f t="shared" si="6"/>
        <v>0</v>
      </c>
      <c r="V125" s="32" t="s">
        <v>156</v>
      </c>
      <c r="W125" s="20">
        <v>0</v>
      </c>
      <c r="X125" s="33">
        <f t="shared" si="7"/>
        <v>0</v>
      </c>
      <c r="Y125" s="24" t="s">
        <v>156</v>
      </c>
      <c r="Z125" s="20">
        <v>0</v>
      </c>
      <c r="AA125" s="33">
        <f t="shared" si="8"/>
        <v>0</v>
      </c>
      <c r="AB125" s="32" t="s">
        <v>156</v>
      </c>
      <c r="AC125" s="20">
        <v>0</v>
      </c>
      <c r="AD125" s="33">
        <f t="shared" si="9"/>
        <v>0</v>
      </c>
      <c r="AE125" s="24" t="s">
        <v>156</v>
      </c>
      <c r="AF125" s="20">
        <v>0</v>
      </c>
      <c r="AG125" s="33">
        <f t="shared" si="10"/>
        <v>0</v>
      </c>
    </row>
    <row r="126" spans="1:33" x14ac:dyDescent="0.3">
      <c r="A126" s="2" t="s">
        <v>155</v>
      </c>
      <c r="B126" s="1">
        <v>0</v>
      </c>
      <c r="C126" s="1" t="s">
        <v>39</v>
      </c>
      <c r="D126" s="1">
        <v>1</v>
      </c>
      <c r="E126" s="1" t="s">
        <v>39</v>
      </c>
      <c r="F126" s="1" t="s">
        <v>31</v>
      </c>
      <c r="G126" s="2">
        <v>0</v>
      </c>
      <c r="H126" s="2">
        <v>3.7142857142857144</v>
      </c>
      <c r="I126" s="2"/>
      <c r="K126" s="42">
        <v>0</v>
      </c>
      <c r="L126" s="39">
        <v>0</v>
      </c>
      <c r="M126" s="39">
        <v>0</v>
      </c>
      <c r="N126" s="39">
        <v>0</v>
      </c>
      <c r="O126" s="43">
        <v>0</v>
      </c>
      <c r="P126" s="41">
        <f t="shared" si="11"/>
        <v>0</v>
      </c>
      <c r="S126" s="22" t="s">
        <v>155</v>
      </c>
      <c r="T126" s="20">
        <v>0</v>
      </c>
      <c r="U126" s="25">
        <f t="shared" si="6"/>
        <v>0</v>
      </c>
      <c r="V126" s="30" t="s">
        <v>155</v>
      </c>
      <c r="W126" s="20">
        <v>0</v>
      </c>
      <c r="X126" s="33">
        <f t="shared" si="7"/>
        <v>0</v>
      </c>
      <c r="Y126" s="22" t="s">
        <v>155</v>
      </c>
      <c r="Z126" s="19">
        <v>0</v>
      </c>
      <c r="AA126" s="33">
        <f t="shared" si="8"/>
        <v>0</v>
      </c>
      <c r="AB126" s="30" t="s">
        <v>155</v>
      </c>
      <c r="AC126" s="20">
        <v>0</v>
      </c>
      <c r="AD126" s="33">
        <f t="shared" si="9"/>
        <v>0</v>
      </c>
      <c r="AE126" s="22" t="s">
        <v>155</v>
      </c>
      <c r="AF126" s="20">
        <v>0</v>
      </c>
      <c r="AG126" s="33">
        <f t="shared" si="10"/>
        <v>0</v>
      </c>
    </row>
    <row r="127" spans="1:33" x14ac:dyDescent="0.3">
      <c r="A127" s="2" t="s">
        <v>154</v>
      </c>
      <c r="B127" s="1">
        <v>0</v>
      </c>
      <c r="C127" s="1" t="s">
        <v>135</v>
      </c>
      <c r="D127" s="1">
        <v>1</v>
      </c>
      <c r="E127" s="1" t="s">
        <v>39</v>
      </c>
      <c r="F127" s="1" t="s">
        <v>31</v>
      </c>
      <c r="G127" s="2">
        <v>0</v>
      </c>
      <c r="H127" s="2">
        <v>3.9424342105263159</v>
      </c>
      <c r="I127" s="2"/>
      <c r="K127" s="42">
        <v>0</v>
      </c>
      <c r="L127" s="39">
        <v>0</v>
      </c>
      <c r="M127" s="39">
        <v>0</v>
      </c>
      <c r="N127" s="39">
        <v>0</v>
      </c>
      <c r="O127" s="43">
        <v>0</v>
      </c>
      <c r="P127" s="41">
        <f t="shared" si="11"/>
        <v>0</v>
      </c>
      <c r="S127" s="24" t="s">
        <v>154</v>
      </c>
      <c r="T127" s="20">
        <v>0</v>
      </c>
      <c r="U127" s="25">
        <f t="shared" si="6"/>
        <v>0</v>
      </c>
      <c r="V127" s="32" t="s">
        <v>154</v>
      </c>
      <c r="W127" s="20">
        <v>0</v>
      </c>
      <c r="X127" s="33">
        <f t="shared" si="7"/>
        <v>0</v>
      </c>
      <c r="Y127" s="24" t="s">
        <v>154</v>
      </c>
      <c r="Z127" s="20">
        <v>0</v>
      </c>
      <c r="AA127" s="33">
        <f t="shared" si="8"/>
        <v>0</v>
      </c>
      <c r="AB127" s="32" t="s">
        <v>154</v>
      </c>
      <c r="AC127" s="20">
        <v>0</v>
      </c>
      <c r="AD127" s="33">
        <f t="shared" si="9"/>
        <v>0</v>
      </c>
      <c r="AE127" s="24" t="s">
        <v>154</v>
      </c>
      <c r="AF127" s="20">
        <v>0</v>
      </c>
      <c r="AG127" s="33">
        <f t="shared" si="10"/>
        <v>0</v>
      </c>
    </row>
    <row r="128" spans="1:33" x14ac:dyDescent="0.3">
      <c r="A128" s="2" t="s">
        <v>153</v>
      </c>
      <c r="B128" s="1">
        <v>0</v>
      </c>
      <c r="C128" s="1" t="s">
        <v>39</v>
      </c>
      <c r="D128" s="1">
        <v>1</v>
      </c>
      <c r="E128" s="1" t="s">
        <v>135</v>
      </c>
      <c r="F128" s="1" t="s">
        <v>31</v>
      </c>
      <c r="G128" s="2">
        <v>0</v>
      </c>
      <c r="H128" s="2">
        <v>3.6835748792270531</v>
      </c>
      <c r="I128" s="2"/>
      <c r="K128" s="42">
        <v>0</v>
      </c>
      <c r="L128" s="39">
        <v>0</v>
      </c>
      <c r="M128" s="39">
        <v>0</v>
      </c>
      <c r="N128" s="39">
        <v>0</v>
      </c>
      <c r="O128" s="43">
        <v>0</v>
      </c>
      <c r="P128" s="41">
        <f t="shared" si="11"/>
        <v>0</v>
      </c>
      <c r="S128" s="22" t="s">
        <v>153</v>
      </c>
      <c r="T128" s="20">
        <v>0</v>
      </c>
      <c r="U128" s="25">
        <f t="shared" si="6"/>
        <v>0</v>
      </c>
      <c r="V128" s="30" t="s">
        <v>153</v>
      </c>
      <c r="W128" s="20">
        <v>0</v>
      </c>
      <c r="X128" s="33">
        <f t="shared" si="7"/>
        <v>0</v>
      </c>
      <c r="Y128" s="22" t="s">
        <v>153</v>
      </c>
      <c r="Z128" s="19">
        <v>0</v>
      </c>
      <c r="AA128" s="33">
        <f t="shared" si="8"/>
        <v>0</v>
      </c>
      <c r="AB128" s="30" t="s">
        <v>153</v>
      </c>
      <c r="AC128" s="20">
        <v>0</v>
      </c>
      <c r="AD128" s="33">
        <f t="shared" si="9"/>
        <v>0</v>
      </c>
      <c r="AE128" s="22" t="s">
        <v>153</v>
      </c>
      <c r="AF128" s="20">
        <v>0</v>
      </c>
      <c r="AG128" s="33">
        <f t="shared" si="10"/>
        <v>0</v>
      </c>
    </row>
    <row r="129" spans="1:33" x14ac:dyDescent="0.3">
      <c r="A129" s="2" t="s">
        <v>152</v>
      </c>
      <c r="B129" s="1">
        <v>0</v>
      </c>
      <c r="C129" s="1" t="s">
        <v>39</v>
      </c>
      <c r="D129" s="1">
        <v>1</v>
      </c>
      <c r="E129" s="1" t="s">
        <v>135</v>
      </c>
      <c r="F129" s="1" t="s">
        <v>31</v>
      </c>
      <c r="G129" s="2">
        <v>0</v>
      </c>
      <c r="H129" s="2">
        <v>2.8241176470588236</v>
      </c>
      <c r="I129" s="2"/>
      <c r="K129" s="42">
        <v>0</v>
      </c>
      <c r="L129" s="39">
        <v>0</v>
      </c>
      <c r="M129" s="39">
        <v>0</v>
      </c>
      <c r="N129" s="39">
        <v>0</v>
      </c>
      <c r="O129" s="43">
        <v>0</v>
      </c>
      <c r="P129" s="41">
        <f t="shared" si="11"/>
        <v>0</v>
      </c>
      <c r="S129" s="24" t="s">
        <v>152</v>
      </c>
      <c r="T129" s="20">
        <v>0</v>
      </c>
      <c r="U129" s="25">
        <f t="shared" si="6"/>
        <v>0</v>
      </c>
      <c r="V129" s="32" t="s">
        <v>152</v>
      </c>
      <c r="W129" s="20">
        <v>0</v>
      </c>
      <c r="X129" s="33">
        <f t="shared" si="7"/>
        <v>0</v>
      </c>
      <c r="Y129" s="24" t="s">
        <v>152</v>
      </c>
      <c r="Z129" s="20">
        <v>0</v>
      </c>
      <c r="AA129" s="33">
        <f t="shared" si="8"/>
        <v>0</v>
      </c>
      <c r="AB129" s="32" t="s">
        <v>152</v>
      </c>
      <c r="AC129" s="20">
        <v>0</v>
      </c>
      <c r="AD129" s="33">
        <f t="shared" si="9"/>
        <v>0</v>
      </c>
      <c r="AE129" s="24" t="s">
        <v>152</v>
      </c>
      <c r="AF129" s="20">
        <v>0</v>
      </c>
      <c r="AG129" s="33">
        <f t="shared" si="10"/>
        <v>0</v>
      </c>
    </row>
    <row r="130" spans="1:33" x14ac:dyDescent="0.3">
      <c r="A130" s="2" t="s">
        <v>151</v>
      </c>
      <c r="B130" s="1">
        <v>0</v>
      </c>
      <c r="C130" s="1" t="s">
        <v>39</v>
      </c>
      <c r="D130" s="1" t="s">
        <v>52</v>
      </c>
      <c r="E130" s="1" t="s">
        <v>39</v>
      </c>
      <c r="F130" s="1" t="s">
        <v>31</v>
      </c>
      <c r="G130" s="2">
        <v>0</v>
      </c>
      <c r="H130" s="2">
        <v>2.3977272727272725</v>
      </c>
      <c r="I130" s="2"/>
      <c r="K130" s="42">
        <v>0</v>
      </c>
      <c r="L130" s="39">
        <v>0</v>
      </c>
      <c r="M130" s="39">
        <v>0</v>
      </c>
      <c r="N130" s="39">
        <v>0</v>
      </c>
      <c r="O130" s="43">
        <v>0</v>
      </c>
      <c r="P130" s="41">
        <f t="shared" si="11"/>
        <v>0</v>
      </c>
      <c r="S130" s="22" t="s">
        <v>151</v>
      </c>
      <c r="T130" s="20">
        <v>0</v>
      </c>
      <c r="U130" s="25">
        <f t="shared" si="6"/>
        <v>0</v>
      </c>
      <c r="V130" s="30" t="s">
        <v>151</v>
      </c>
      <c r="W130" s="20">
        <v>0</v>
      </c>
      <c r="X130" s="33">
        <f t="shared" si="7"/>
        <v>0</v>
      </c>
      <c r="Y130" s="22" t="s">
        <v>151</v>
      </c>
      <c r="Z130" s="19">
        <v>0</v>
      </c>
      <c r="AA130" s="33">
        <f t="shared" si="8"/>
        <v>0</v>
      </c>
      <c r="AB130" s="30" t="s">
        <v>151</v>
      </c>
      <c r="AC130" s="20">
        <v>0</v>
      </c>
      <c r="AD130" s="33">
        <f t="shared" si="9"/>
        <v>0</v>
      </c>
      <c r="AE130" s="22" t="s">
        <v>151</v>
      </c>
      <c r="AF130" s="20">
        <v>0</v>
      </c>
      <c r="AG130" s="33">
        <f t="shared" si="10"/>
        <v>0</v>
      </c>
    </row>
    <row r="131" spans="1:33" x14ac:dyDescent="0.3">
      <c r="A131" s="2" t="s">
        <v>150</v>
      </c>
      <c r="B131" s="1">
        <v>0</v>
      </c>
      <c r="C131" s="1" t="s">
        <v>135</v>
      </c>
      <c r="D131" s="1" t="s">
        <v>52</v>
      </c>
      <c r="E131" s="1" t="s">
        <v>4</v>
      </c>
      <c r="F131" s="1" t="s">
        <v>31</v>
      </c>
      <c r="G131" s="2">
        <v>0</v>
      </c>
      <c r="H131" s="2">
        <v>2.4352941176470591</v>
      </c>
      <c r="I131" s="2"/>
      <c r="K131" s="42">
        <v>0</v>
      </c>
      <c r="L131" s="39">
        <v>0</v>
      </c>
      <c r="M131" s="39">
        <v>0</v>
      </c>
      <c r="N131" s="39">
        <v>0</v>
      </c>
      <c r="O131" s="43">
        <v>0</v>
      </c>
      <c r="P131" s="41">
        <f t="shared" si="11"/>
        <v>0</v>
      </c>
      <c r="S131" s="24" t="s">
        <v>150</v>
      </c>
      <c r="T131" s="20">
        <v>0</v>
      </c>
      <c r="U131" s="25">
        <f t="shared" si="6"/>
        <v>0</v>
      </c>
      <c r="V131" s="32" t="s">
        <v>150</v>
      </c>
      <c r="W131" s="20">
        <v>0</v>
      </c>
      <c r="X131" s="33">
        <f t="shared" si="7"/>
        <v>0</v>
      </c>
      <c r="Y131" s="24" t="s">
        <v>150</v>
      </c>
      <c r="Z131" s="20">
        <v>0</v>
      </c>
      <c r="AA131" s="33">
        <f t="shared" si="8"/>
        <v>0</v>
      </c>
      <c r="AB131" s="32" t="s">
        <v>150</v>
      </c>
      <c r="AC131" s="20">
        <v>0</v>
      </c>
      <c r="AD131" s="33">
        <f t="shared" si="9"/>
        <v>0</v>
      </c>
      <c r="AE131" s="24" t="s">
        <v>150</v>
      </c>
      <c r="AF131" s="20">
        <v>0</v>
      </c>
      <c r="AG131" s="33">
        <f t="shared" si="10"/>
        <v>0</v>
      </c>
    </row>
    <row r="132" spans="1:33" x14ac:dyDescent="0.3">
      <c r="A132" s="2" t="s">
        <v>149</v>
      </c>
      <c r="B132" s="1">
        <v>0</v>
      </c>
      <c r="C132" s="1" t="s">
        <v>135</v>
      </c>
      <c r="D132" s="1" t="s">
        <v>52</v>
      </c>
      <c r="E132" s="1" t="s">
        <v>39</v>
      </c>
      <c r="F132" s="1" t="s">
        <v>31</v>
      </c>
      <c r="G132" s="2">
        <v>0</v>
      </c>
      <c r="H132" s="2">
        <v>3.007518796992481</v>
      </c>
      <c r="I132" s="2"/>
      <c r="K132" s="42">
        <v>0</v>
      </c>
      <c r="L132" s="39">
        <v>0</v>
      </c>
      <c r="M132" s="39">
        <v>0</v>
      </c>
      <c r="N132" s="39">
        <v>0</v>
      </c>
      <c r="O132" s="43">
        <v>0</v>
      </c>
      <c r="P132" s="41">
        <f t="shared" si="11"/>
        <v>0</v>
      </c>
      <c r="S132" s="22" t="s">
        <v>149</v>
      </c>
      <c r="T132" s="20">
        <v>0</v>
      </c>
      <c r="U132" s="25">
        <f t="shared" si="6"/>
        <v>0</v>
      </c>
      <c r="V132" s="30" t="s">
        <v>149</v>
      </c>
      <c r="W132" s="20">
        <v>0</v>
      </c>
      <c r="X132" s="33">
        <f t="shared" si="7"/>
        <v>0</v>
      </c>
      <c r="Y132" s="22" t="s">
        <v>149</v>
      </c>
      <c r="Z132" s="19">
        <v>0</v>
      </c>
      <c r="AA132" s="33">
        <f t="shared" si="8"/>
        <v>0</v>
      </c>
      <c r="AB132" s="30" t="s">
        <v>149</v>
      </c>
      <c r="AC132" s="20">
        <v>0</v>
      </c>
      <c r="AD132" s="33">
        <f t="shared" si="9"/>
        <v>0</v>
      </c>
      <c r="AE132" s="22" t="s">
        <v>149</v>
      </c>
      <c r="AF132" s="20">
        <v>0</v>
      </c>
      <c r="AG132" s="33">
        <f t="shared" si="10"/>
        <v>0</v>
      </c>
    </row>
    <row r="133" spans="1:33" x14ac:dyDescent="0.3">
      <c r="A133" s="2" t="s">
        <v>148</v>
      </c>
      <c r="B133" s="1">
        <v>0</v>
      </c>
      <c r="C133" s="1" t="s">
        <v>39</v>
      </c>
      <c r="D133" s="1" t="s">
        <v>52</v>
      </c>
      <c r="E133" s="1" t="s">
        <v>4</v>
      </c>
      <c r="F133" s="1" t="s">
        <v>31</v>
      </c>
      <c r="G133" s="2">
        <v>0</v>
      </c>
      <c r="H133" s="2">
        <v>3.4848484848484853</v>
      </c>
      <c r="I133" s="2"/>
      <c r="K133" s="42">
        <v>0</v>
      </c>
      <c r="L133" s="39">
        <v>0</v>
      </c>
      <c r="M133" s="39">
        <v>0</v>
      </c>
      <c r="N133" s="39">
        <v>0</v>
      </c>
      <c r="O133" s="43">
        <v>0</v>
      </c>
      <c r="P133" s="41">
        <f t="shared" si="11"/>
        <v>0</v>
      </c>
      <c r="S133" s="24" t="s">
        <v>148</v>
      </c>
      <c r="T133" s="20">
        <v>0</v>
      </c>
      <c r="U133" s="25">
        <f t="shared" ref="U133:U196" si="12">B133*T133</f>
        <v>0</v>
      </c>
      <c r="V133" s="32" t="s">
        <v>148</v>
      </c>
      <c r="W133" s="20">
        <v>0</v>
      </c>
      <c r="X133" s="33">
        <f t="shared" ref="X133:X196" si="13">C133*W133</f>
        <v>0</v>
      </c>
      <c r="Y133" s="24" t="s">
        <v>148</v>
      </c>
      <c r="Z133" s="20">
        <v>0</v>
      </c>
      <c r="AA133" s="33">
        <f t="shared" ref="AA133:AA196" si="14">D133*Z133</f>
        <v>0</v>
      </c>
      <c r="AB133" s="32" t="s">
        <v>148</v>
      </c>
      <c r="AC133" s="20">
        <v>0</v>
      </c>
      <c r="AD133" s="33">
        <f t="shared" ref="AD133:AD196" si="15">E133*AC133</f>
        <v>0</v>
      </c>
      <c r="AE133" s="24" t="s">
        <v>148</v>
      </c>
      <c r="AF133" s="20">
        <v>0</v>
      </c>
      <c r="AG133" s="33">
        <f t="shared" ref="AG133:AG196" si="16">F133*AF133</f>
        <v>0</v>
      </c>
    </row>
    <row r="134" spans="1:33" x14ac:dyDescent="0.3">
      <c r="A134" s="2" t="s">
        <v>147</v>
      </c>
      <c r="B134" s="1">
        <v>0</v>
      </c>
      <c r="C134" s="1" t="s">
        <v>39</v>
      </c>
      <c r="D134" s="1" t="s">
        <v>52</v>
      </c>
      <c r="E134" s="1" t="s">
        <v>39</v>
      </c>
      <c r="F134" s="1" t="s">
        <v>48</v>
      </c>
      <c r="G134" s="2">
        <v>0</v>
      </c>
      <c r="H134" s="2">
        <v>2.7857142857142856</v>
      </c>
      <c r="I134" s="2"/>
      <c r="K134" s="42">
        <v>0</v>
      </c>
      <c r="L134" s="39">
        <v>0</v>
      </c>
      <c r="M134" s="39">
        <v>0</v>
      </c>
      <c r="N134" s="39">
        <v>0</v>
      </c>
      <c r="O134" s="43">
        <v>0</v>
      </c>
      <c r="P134" s="41">
        <f t="shared" ref="P134:P197" si="17">MEDIAN(K134:O134)</f>
        <v>0</v>
      </c>
      <c r="S134" s="22" t="s">
        <v>147</v>
      </c>
      <c r="T134" s="20">
        <v>0</v>
      </c>
      <c r="U134" s="25">
        <f t="shared" si="12"/>
        <v>0</v>
      </c>
      <c r="V134" s="30" t="s">
        <v>147</v>
      </c>
      <c r="W134" s="20">
        <v>0</v>
      </c>
      <c r="X134" s="33">
        <f t="shared" si="13"/>
        <v>0</v>
      </c>
      <c r="Y134" s="22" t="s">
        <v>147</v>
      </c>
      <c r="Z134" s="19">
        <v>0</v>
      </c>
      <c r="AA134" s="33">
        <f t="shared" si="14"/>
        <v>0</v>
      </c>
      <c r="AB134" s="30" t="s">
        <v>147</v>
      </c>
      <c r="AC134" s="20">
        <v>0</v>
      </c>
      <c r="AD134" s="33">
        <f t="shared" si="15"/>
        <v>0</v>
      </c>
      <c r="AE134" s="22" t="s">
        <v>147</v>
      </c>
      <c r="AF134" s="20">
        <v>0</v>
      </c>
      <c r="AG134" s="33">
        <f t="shared" si="16"/>
        <v>0</v>
      </c>
    </row>
    <row r="135" spans="1:33" x14ac:dyDescent="0.3">
      <c r="A135" s="2" t="s">
        <v>146</v>
      </c>
      <c r="B135" s="1">
        <v>0</v>
      </c>
      <c r="C135" s="1" t="s">
        <v>135</v>
      </c>
      <c r="D135" s="1" t="s">
        <v>52</v>
      </c>
      <c r="E135" s="1" t="s">
        <v>39</v>
      </c>
      <c r="F135" s="1" t="s">
        <v>48</v>
      </c>
      <c r="G135" s="2">
        <v>0</v>
      </c>
      <c r="H135" s="2">
        <v>3.1622807017543861</v>
      </c>
      <c r="I135" s="2"/>
      <c r="K135" s="42">
        <v>0</v>
      </c>
      <c r="L135" s="39">
        <v>0</v>
      </c>
      <c r="M135" s="39">
        <v>0</v>
      </c>
      <c r="N135" s="39">
        <v>0</v>
      </c>
      <c r="O135" s="43">
        <v>0</v>
      </c>
      <c r="P135" s="41">
        <f t="shared" si="17"/>
        <v>0</v>
      </c>
      <c r="S135" s="24" t="s">
        <v>146</v>
      </c>
      <c r="T135" s="20">
        <v>0</v>
      </c>
      <c r="U135" s="25">
        <f t="shared" si="12"/>
        <v>0</v>
      </c>
      <c r="V135" s="32" t="s">
        <v>146</v>
      </c>
      <c r="W135" s="20">
        <v>0</v>
      </c>
      <c r="X135" s="33">
        <f t="shared" si="13"/>
        <v>0</v>
      </c>
      <c r="Y135" s="24" t="s">
        <v>146</v>
      </c>
      <c r="Z135" s="20">
        <v>0</v>
      </c>
      <c r="AA135" s="33">
        <f t="shared" si="14"/>
        <v>0</v>
      </c>
      <c r="AB135" s="32" t="s">
        <v>146</v>
      </c>
      <c r="AC135" s="20">
        <v>0</v>
      </c>
      <c r="AD135" s="33">
        <f t="shared" si="15"/>
        <v>0</v>
      </c>
      <c r="AE135" s="24" t="s">
        <v>146</v>
      </c>
      <c r="AF135" s="20">
        <v>0</v>
      </c>
      <c r="AG135" s="33">
        <f t="shared" si="16"/>
        <v>0</v>
      </c>
    </row>
    <row r="136" spans="1:33" x14ac:dyDescent="0.3">
      <c r="A136" s="2" t="s">
        <v>145</v>
      </c>
      <c r="B136" s="1">
        <v>0</v>
      </c>
      <c r="C136" s="1" t="s">
        <v>144</v>
      </c>
      <c r="D136" s="1" t="s">
        <v>52</v>
      </c>
      <c r="E136" s="1" t="s">
        <v>39</v>
      </c>
      <c r="F136" s="1" t="s">
        <v>48</v>
      </c>
      <c r="G136" s="2">
        <v>0</v>
      </c>
      <c r="H136" s="2">
        <v>2.9210526315789473</v>
      </c>
      <c r="I136" s="2"/>
      <c r="K136" s="42">
        <v>0</v>
      </c>
      <c r="L136" s="39">
        <v>0</v>
      </c>
      <c r="M136" s="39">
        <v>0</v>
      </c>
      <c r="N136" s="39">
        <v>0</v>
      </c>
      <c r="O136" s="43">
        <v>0</v>
      </c>
      <c r="P136" s="41">
        <f t="shared" si="17"/>
        <v>0</v>
      </c>
      <c r="S136" s="22" t="s">
        <v>145</v>
      </c>
      <c r="T136" s="20">
        <v>0</v>
      </c>
      <c r="U136" s="25">
        <f t="shared" si="12"/>
        <v>0</v>
      </c>
      <c r="V136" s="30" t="s">
        <v>145</v>
      </c>
      <c r="W136" s="20">
        <v>0</v>
      </c>
      <c r="X136" s="33">
        <f t="shared" si="13"/>
        <v>0</v>
      </c>
      <c r="Y136" s="22" t="s">
        <v>145</v>
      </c>
      <c r="Z136" s="19">
        <v>0</v>
      </c>
      <c r="AA136" s="33">
        <f t="shared" si="14"/>
        <v>0</v>
      </c>
      <c r="AB136" s="30" t="s">
        <v>145</v>
      </c>
      <c r="AC136" s="20">
        <v>0</v>
      </c>
      <c r="AD136" s="33">
        <f t="shared" si="15"/>
        <v>0</v>
      </c>
      <c r="AE136" s="22" t="s">
        <v>145</v>
      </c>
      <c r="AF136" s="20">
        <v>0</v>
      </c>
      <c r="AG136" s="33">
        <f t="shared" si="16"/>
        <v>0</v>
      </c>
    </row>
    <row r="137" spans="1:33" x14ac:dyDescent="0.3">
      <c r="A137" s="2" t="s">
        <v>143</v>
      </c>
      <c r="B137" s="1">
        <v>0</v>
      </c>
      <c r="C137" s="1" t="s">
        <v>144</v>
      </c>
      <c r="D137" s="1" t="s">
        <v>137</v>
      </c>
      <c r="E137" s="1" t="s">
        <v>4</v>
      </c>
      <c r="F137" s="1" t="s">
        <v>31</v>
      </c>
      <c r="G137" s="2">
        <v>0</v>
      </c>
      <c r="H137" s="2">
        <v>3.625</v>
      </c>
      <c r="I137" s="2"/>
      <c r="K137" s="42">
        <v>0</v>
      </c>
      <c r="L137" s="39">
        <v>0</v>
      </c>
      <c r="M137" s="39">
        <v>0</v>
      </c>
      <c r="N137" s="39">
        <v>0</v>
      </c>
      <c r="O137" s="43">
        <v>0</v>
      </c>
      <c r="P137" s="41">
        <f t="shared" si="17"/>
        <v>0</v>
      </c>
      <c r="S137" s="24" t="s">
        <v>143</v>
      </c>
      <c r="T137" s="20">
        <v>0</v>
      </c>
      <c r="U137" s="25">
        <f t="shared" si="12"/>
        <v>0</v>
      </c>
      <c r="V137" s="32" t="s">
        <v>143</v>
      </c>
      <c r="W137" s="20">
        <v>0</v>
      </c>
      <c r="X137" s="33">
        <f t="shared" si="13"/>
        <v>0</v>
      </c>
      <c r="Y137" s="24" t="s">
        <v>143</v>
      </c>
      <c r="Z137" s="20">
        <v>0</v>
      </c>
      <c r="AA137" s="33">
        <f t="shared" si="14"/>
        <v>0</v>
      </c>
      <c r="AB137" s="32" t="s">
        <v>143</v>
      </c>
      <c r="AC137" s="20">
        <v>0</v>
      </c>
      <c r="AD137" s="33">
        <f t="shared" si="15"/>
        <v>0</v>
      </c>
      <c r="AE137" s="24" t="s">
        <v>143</v>
      </c>
      <c r="AF137" s="20">
        <v>0</v>
      </c>
      <c r="AG137" s="33">
        <f t="shared" si="16"/>
        <v>0</v>
      </c>
    </row>
    <row r="138" spans="1:33" x14ac:dyDescent="0.3">
      <c r="A138" s="2" t="s">
        <v>142</v>
      </c>
      <c r="B138" s="1">
        <v>0</v>
      </c>
      <c r="C138" s="1" t="s">
        <v>135</v>
      </c>
      <c r="D138" s="1" t="s">
        <v>137</v>
      </c>
      <c r="E138" s="1" t="s">
        <v>46</v>
      </c>
      <c r="F138" s="1" t="s">
        <v>48</v>
      </c>
      <c r="G138" s="2">
        <v>0</v>
      </c>
      <c r="H138" s="2">
        <v>3.5669856459330145</v>
      </c>
      <c r="I138" s="2"/>
      <c r="K138" s="42">
        <v>0</v>
      </c>
      <c r="L138" s="39">
        <v>0</v>
      </c>
      <c r="M138" s="39">
        <v>0</v>
      </c>
      <c r="N138" s="39">
        <v>0</v>
      </c>
      <c r="O138" s="43">
        <v>0</v>
      </c>
      <c r="P138" s="41">
        <f t="shared" si="17"/>
        <v>0</v>
      </c>
      <c r="S138" s="22" t="s">
        <v>142</v>
      </c>
      <c r="T138" s="20">
        <v>0</v>
      </c>
      <c r="U138" s="25">
        <f t="shared" si="12"/>
        <v>0</v>
      </c>
      <c r="V138" s="30" t="s">
        <v>142</v>
      </c>
      <c r="W138" s="20">
        <v>0</v>
      </c>
      <c r="X138" s="33">
        <f t="shared" si="13"/>
        <v>0</v>
      </c>
      <c r="Y138" s="22" t="s">
        <v>142</v>
      </c>
      <c r="Z138" s="19">
        <v>0</v>
      </c>
      <c r="AA138" s="33">
        <f t="shared" si="14"/>
        <v>0</v>
      </c>
      <c r="AB138" s="30" t="s">
        <v>142</v>
      </c>
      <c r="AC138" s="20">
        <v>0</v>
      </c>
      <c r="AD138" s="33">
        <f t="shared" si="15"/>
        <v>0</v>
      </c>
      <c r="AE138" s="22" t="s">
        <v>142</v>
      </c>
      <c r="AF138" s="20">
        <v>0</v>
      </c>
      <c r="AG138" s="33">
        <f t="shared" si="16"/>
        <v>0</v>
      </c>
    </row>
    <row r="139" spans="1:33" x14ac:dyDescent="0.3">
      <c r="A139" s="2" t="s">
        <v>141</v>
      </c>
      <c r="B139" s="1">
        <v>0</v>
      </c>
      <c r="C139" s="1" t="s">
        <v>135</v>
      </c>
      <c r="D139" s="1" t="s">
        <v>137</v>
      </c>
      <c r="E139" s="1" t="s">
        <v>7</v>
      </c>
      <c r="F139" s="1" t="s">
        <v>31</v>
      </c>
      <c r="G139" s="2">
        <v>0</v>
      </c>
      <c r="H139" s="2">
        <v>3.8656126482213438</v>
      </c>
      <c r="I139" s="2"/>
      <c r="K139" s="42">
        <v>0</v>
      </c>
      <c r="L139" s="39">
        <v>0</v>
      </c>
      <c r="M139" s="39">
        <v>0</v>
      </c>
      <c r="N139" s="39">
        <v>0</v>
      </c>
      <c r="O139" s="43">
        <v>0</v>
      </c>
      <c r="P139" s="41">
        <f t="shared" si="17"/>
        <v>0</v>
      </c>
      <c r="S139" s="24" t="s">
        <v>141</v>
      </c>
      <c r="T139" s="20">
        <v>0</v>
      </c>
      <c r="U139" s="25">
        <f t="shared" si="12"/>
        <v>0</v>
      </c>
      <c r="V139" s="32" t="s">
        <v>141</v>
      </c>
      <c r="W139" s="20">
        <v>0</v>
      </c>
      <c r="X139" s="33">
        <f t="shared" si="13"/>
        <v>0</v>
      </c>
      <c r="Y139" s="24" t="s">
        <v>141</v>
      </c>
      <c r="Z139" s="20">
        <v>0</v>
      </c>
      <c r="AA139" s="33">
        <f t="shared" si="14"/>
        <v>0</v>
      </c>
      <c r="AB139" s="32" t="s">
        <v>141</v>
      </c>
      <c r="AC139" s="20">
        <v>0</v>
      </c>
      <c r="AD139" s="33">
        <f t="shared" si="15"/>
        <v>0</v>
      </c>
      <c r="AE139" s="24" t="s">
        <v>141</v>
      </c>
      <c r="AF139" s="20">
        <v>0</v>
      </c>
      <c r="AG139" s="33">
        <f t="shared" si="16"/>
        <v>0</v>
      </c>
    </row>
    <row r="140" spans="1:33" x14ac:dyDescent="0.3">
      <c r="A140" s="2" t="s">
        <v>140</v>
      </c>
      <c r="B140" s="1">
        <v>0</v>
      </c>
      <c r="C140" s="1" t="s">
        <v>39</v>
      </c>
      <c r="D140" s="1" t="s">
        <v>137</v>
      </c>
      <c r="E140" s="1" t="s">
        <v>4</v>
      </c>
      <c r="F140" s="1" t="s">
        <v>31</v>
      </c>
      <c r="G140" s="2">
        <v>0</v>
      </c>
      <c r="H140" s="2">
        <v>3.8034759358288772</v>
      </c>
      <c r="I140" s="2"/>
      <c r="K140" s="42">
        <v>0</v>
      </c>
      <c r="L140" s="39">
        <v>0</v>
      </c>
      <c r="M140" s="39">
        <v>0</v>
      </c>
      <c r="N140" s="39">
        <v>0</v>
      </c>
      <c r="O140" s="43">
        <v>0</v>
      </c>
      <c r="P140" s="41">
        <f t="shared" si="17"/>
        <v>0</v>
      </c>
      <c r="S140" s="22" t="s">
        <v>140</v>
      </c>
      <c r="T140" s="20">
        <v>0</v>
      </c>
      <c r="U140" s="25">
        <f t="shared" si="12"/>
        <v>0</v>
      </c>
      <c r="V140" s="30" t="s">
        <v>140</v>
      </c>
      <c r="W140" s="20">
        <v>0</v>
      </c>
      <c r="X140" s="33">
        <f t="shared" si="13"/>
        <v>0</v>
      </c>
      <c r="Y140" s="22" t="s">
        <v>140</v>
      </c>
      <c r="Z140" s="19">
        <v>0</v>
      </c>
      <c r="AA140" s="33">
        <f t="shared" si="14"/>
        <v>0</v>
      </c>
      <c r="AB140" s="30" t="s">
        <v>140</v>
      </c>
      <c r="AC140" s="20">
        <v>0</v>
      </c>
      <c r="AD140" s="33">
        <f t="shared" si="15"/>
        <v>0</v>
      </c>
      <c r="AE140" s="22" t="s">
        <v>140</v>
      </c>
      <c r="AF140" s="20">
        <v>0</v>
      </c>
      <c r="AG140" s="33">
        <f t="shared" si="16"/>
        <v>0</v>
      </c>
    </row>
    <row r="141" spans="1:33" x14ac:dyDescent="0.3">
      <c r="A141" s="2" t="s">
        <v>139</v>
      </c>
      <c r="B141" s="1">
        <v>0</v>
      </c>
      <c r="C141" s="1" t="s">
        <v>39</v>
      </c>
      <c r="D141" s="1" t="s">
        <v>137</v>
      </c>
      <c r="E141" s="1" t="s">
        <v>46</v>
      </c>
      <c r="F141" s="1" t="s">
        <v>31</v>
      </c>
      <c r="G141" s="2">
        <v>0</v>
      </c>
      <c r="H141" s="2">
        <v>3.0036630036630036</v>
      </c>
      <c r="I141" s="2"/>
      <c r="K141" s="42">
        <v>0</v>
      </c>
      <c r="L141" s="39">
        <v>0</v>
      </c>
      <c r="M141" s="39">
        <v>0</v>
      </c>
      <c r="N141" s="39">
        <v>0</v>
      </c>
      <c r="O141" s="43">
        <v>0</v>
      </c>
      <c r="P141" s="41">
        <f t="shared" si="17"/>
        <v>0</v>
      </c>
      <c r="S141" s="24" t="s">
        <v>139</v>
      </c>
      <c r="T141" s="20">
        <v>0</v>
      </c>
      <c r="U141" s="25">
        <f t="shared" si="12"/>
        <v>0</v>
      </c>
      <c r="V141" s="32" t="s">
        <v>139</v>
      </c>
      <c r="W141" s="20">
        <v>0</v>
      </c>
      <c r="X141" s="33">
        <f t="shared" si="13"/>
        <v>0</v>
      </c>
      <c r="Y141" s="24" t="s">
        <v>139</v>
      </c>
      <c r="Z141" s="20">
        <v>0</v>
      </c>
      <c r="AA141" s="33">
        <f t="shared" si="14"/>
        <v>0</v>
      </c>
      <c r="AB141" s="32" t="s">
        <v>139</v>
      </c>
      <c r="AC141" s="20">
        <v>0</v>
      </c>
      <c r="AD141" s="33">
        <f t="shared" si="15"/>
        <v>0</v>
      </c>
      <c r="AE141" s="24" t="s">
        <v>139</v>
      </c>
      <c r="AF141" s="20">
        <v>0</v>
      </c>
      <c r="AG141" s="33">
        <f t="shared" si="16"/>
        <v>0</v>
      </c>
    </row>
    <row r="142" spans="1:33" x14ac:dyDescent="0.3">
      <c r="A142" s="2" t="s">
        <v>138</v>
      </c>
      <c r="B142" s="1">
        <v>0</v>
      </c>
      <c r="C142" s="1" t="s">
        <v>39</v>
      </c>
      <c r="D142" s="1" t="s">
        <v>48</v>
      </c>
      <c r="E142" s="1" t="s">
        <v>7</v>
      </c>
      <c r="F142" s="1" t="s">
        <v>31</v>
      </c>
      <c r="G142" s="2">
        <v>0</v>
      </c>
      <c r="H142" s="2">
        <v>3.6397058823529411</v>
      </c>
      <c r="I142" s="2"/>
      <c r="K142" s="42">
        <v>0</v>
      </c>
      <c r="L142" s="39">
        <v>0</v>
      </c>
      <c r="M142" s="39">
        <v>0</v>
      </c>
      <c r="N142" s="39">
        <v>0</v>
      </c>
      <c r="O142" s="43">
        <v>0</v>
      </c>
      <c r="P142" s="41">
        <f t="shared" si="17"/>
        <v>0</v>
      </c>
      <c r="S142" s="22" t="s">
        <v>138</v>
      </c>
      <c r="T142" s="20">
        <v>0</v>
      </c>
      <c r="U142" s="25">
        <f t="shared" si="12"/>
        <v>0</v>
      </c>
      <c r="V142" s="30" t="s">
        <v>138</v>
      </c>
      <c r="W142" s="20">
        <v>0</v>
      </c>
      <c r="X142" s="33">
        <f t="shared" si="13"/>
        <v>0</v>
      </c>
      <c r="Y142" s="22" t="s">
        <v>138</v>
      </c>
      <c r="Z142" s="19">
        <v>0</v>
      </c>
      <c r="AA142" s="33">
        <f t="shared" si="14"/>
        <v>0</v>
      </c>
      <c r="AB142" s="30" t="s">
        <v>138</v>
      </c>
      <c r="AC142" s="20">
        <v>0</v>
      </c>
      <c r="AD142" s="33">
        <f t="shared" si="15"/>
        <v>0</v>
      </c>
      <c r="AE142" s="22" t="s">
        <v>138</v>
      </c>
      <c r="AF142" s="20">
        <v>0</v>
      </c>
      <c r="AG142" s="33">
        <f t="shared" si="16"/>
        <v>0</v>
      </c>
    </row>
    <row r="143" spans="1:33" x14ac:dyDescent="0.3">
      <c r="A143" s="2" t="s">
        <v>136</v>
      </c>
      <c r="B143" s="1">
        <v>0</v>
      </c>
      <c r="C143" s="1" t="s">
        <v>39</v>
      </c>
      <c r="D143" s="1" t="s">
        <v>137</v>
      </c>
      <c r="E143" s="1" t="s">
        <v>103</v>
      </c>
      <c r="F143" s="1" t="s">
        <v>31</v>
      </c>
      <c r="G143" s="2">
        <v>0</v>
      </c>
      <c r="H143" s="2">
        <v>2.928733031674208</v>
      </c>
      <c r="I143" s="2"/>
      <c r="K143" s="42">
        <v>0</v>
      </c>
      <c r="L143" s="39">
        <v>0</v>
      </c>
      <c r="M143" s="39">
        <v>0</v>
      </c>
      <c r="N143" s="39">
        <v>0</v>
      </c>
      <c r="O143" s="43">
        <v>0</v>
      </c>
      <c r="P143" s="41">
        <f t="shared" si="17"/>
        <v>0</v>
      </c>
      <c r="S143" s="24" t="s">
        <v>136</v>
      </c>
      <c r="T143" s="20">
        <v>0</v>
      </c>
      <c r="U143" s="25">
        <f t="shared" si="12"/>
        <v>0</v>
      </c>
      <c r="V143" s="32" t="s">
        <v>136</v>
      </c>
      <c r="W143" s="20">
        <v>0</v>
      </c>
      <c r="X143" s="33">
        <f t="shared" si="13"/>
        <v>0</v>
      </c>
      <c r="Y143" s="24" t="s">
        <v>136</v>
      </c>
      <c r="Z143" s="20">
        <v>0</v>
      </c>
      <c r="AA143" s="33">
        <f t="shared" si="14"/>
        <v>0</v>
      </c>
      <c r="AB143" s="32" t="s">
        <v>136</v>
      </c>
      <c r="AC143" s="20">
        <v>0</v>
      </c>
      <c r="AD143" s="33">
        <f t="shared" si="15"/>
        <v>0</v>
      </c>
      <c r="AE143" s="24" t="s">
        <v>136</v>
      </c>
      <c r="AF143" s="20">
        <v>0</v>
      </c>
      <c r="AG143" s="33">
        <f t="shared" si="16"/>
        <v>0</v>
      </c>
    </row>
    <row r="144" spans="1:33" x14ac:dyDescent="0.3">
      <c r="A144" s="2" t="s">
        <v>134</v>
      </c>
      <c r="B144" s="1">
        <v>0</v>
      </c>
      <c r="C144" s="1" t="s">
        <v>135</v>
      </c>
      <c r="D144" s="1" t="s">
        <v>48</v>
      </c>
      <c r="E144" s="1" t="s">
        <v>7</v>
      </c>
      <c r="F144" s="1" t="s">
        <v>31</v>
      </c>
      <c r="G144" s="2">
        <v>0</v>
      </c>
      <c r="H144" s="2">
        <v>3.0500658761528325</v>
      </c>
      <c r="I144" s="2"/>
      <c r="K144" s="42">
        <v>0</v>
      </c>
      <c r="L144" s="39">
        <v>0</v>
      </c>
      <c r="M144" s="39">
        <v>0</v>
      </c>
      <c r="N144" s="39">
        <v>0</v>
      </c>
      <c r="O144" s="43">
        <v>0</v>
      </c>
      <c r="P144" s="41">
        <f t="shared" si="17"/>
        <v>0</v>
      </c>
      <c r="S144" s="22" t="s">
        <v>134</v>
      </c>
      <c r="T144" s="20">
        <v>0</v>
      </c>
      <c r="U144" s="25">
        <f t="shared" si="12"/>
        <v>0</v>
      </c>
      <c r="V144" s="30" t="s">
        <v>134</v>
      </c>
      <c r="W144" s="20">
        <v>0</v>
      </c>
      <c r="X144" s="33">
        <f t="shared" si="13"/>
        <v>0</v>
      </c>
      <c r="Y144" s="22" t="s">
        <v>134</v>
      </c>
      <c r="Z144" s="19">
        <v>0</v>
      </c>
      <c r="AA144" s="33">
        <f t="shared" si="14"/>
        <v>0</v>
      </c>
      <c r="AB144" s="30" t="s">
        <v>134</v>
      </c>
      <c r="AC144" s="20">
        <v>0</v>
      </c>
      <c r="AD144" s="33">
        <f t="shared" si="15"/>
        <v>0</v>
      </c>
      <c r="AE144" s="22" t="s">
        <v>134</v>
      </c>
      <c r="AF144" s="20">
        <v>0</v>
      </c>
      <c r="AG144" s="33">
        <f t="shared" si="16"/>
        <v>0</v>
      </c>
    </row>
    <row r="145" spans="1:33" x14ac:dyDescent="0.3">
      <c r="A145" s="2" t="s">
        <v>133</v>
      </c>
      <c r="B145" s="1">
        <v>0</v>
      </c>
      <c r="C145" s="1" t="s">
        <v>4</v>
      </c>
      <c r="D145" s="1" t="s">
        <v>48</v>
      </c>
      <c r="E145" s="1" t="s">
        <v>103</v>
      </c>
      <c r="F145" s="1" t="s">
        <v>31</v>
      </c>
      <c r="G145" s="2">
        <v>0</v>
      </c>
      <c r="H145" s="2">
        <v>3.8634868421052628</v>
      </c>
      <c r="I145" s="2"/>
      <c r="K145" s="42">
        <v>0</v>
      </c>
      <c r="L145" s="39">
        <v>0</v>
      </c>
      <c r="M145" s="39">
        <v>0</v>
      </c>
      <c r="N145" s="39">
        <v>0</v>
      </c>
      <c r="O145" s="43">
        <v>0</v>
      </c>
      <c r="P145" s="41">
        <f t="shared" si="17"/>
        <v>0</v>
      </c>
      <c r="S145" s="24" t="s">
        <v>133</v>
      </c>
      <c r="T145" s="20">
        <v>0</v>
      </c>
      <c r="U145" s="25">
        <f t="shared" si="12"/>
        <v>0</v>
      </c>
      <c r="V145" s="32" t="s">
        <v>133</v>
      </c>
      <c r="W145" s="20">
        <v>0</v>
      </c>
      <c r="X145" s="33">
        <f t="shared" si="13"/>
        <v>0</v>
      </c>
      <c r="Y145" s="24" t="s">
        <v>133</v>
      </c>
      <c r="Z145" s="20">
        <v>0</v>
      </c>
      <c r="AA145" s="33">
        <f t="shared" si="14"/>
        <v>0</v>
      </c>
      <c r="AB145" s="32" t="s">
        <v>133</v>
      </c>
      <c r="AC145" s="20">
        <v>0</v>
      </c>
      <c r="AD145" s="33">
        <f t="shared" si="15"/>
        <v>0</v>
      </c>
      <c r="AE145" s="24" t="s">
        <v>133</v>
      </c>
      <c r="AF145" s="20">
        <v>0</v>
      </c>
      <c r="AG145" s="33">
        <f t="shared" si="16"/>
        <v>0</v>
      </c>
    </row>
    <row r="146" spans="1:33" x14ac:dyDescent="0.3">
      <c r="A146" s="2" t="s">
        <v>132</v>
      </c>
      <c r="B146" s="1">
        <v>0</v>
      </c>
      <c r="C146" s="1" t="s">
        <v>7</v>
      </c>
      <c r="D146" s="1" t="s">
        <v>48</v>
      </c>
      <c r="E146" s="1" t="s">
        <v>7</v>
      </c>
      <c r="F146" s="1" t="s">
        <v>48</v>
      </c>
      <c r="G146" s="2">
        <v>0</v>
      </c>
      <c r="H146" s="2">
        <v>3.3333333333333335</v>
      </c>
      <c r="I146" s="2"/>
      <c r="K146" s="42">
        <v>0</v>
      </c>
      <c r="L146" s="39">
        <v>0</v>
      </c>
      <c r="M146" s="39">
        <v>0</v>
      </c>
      <c r="N146" s="39">
        <v>0</v>
      </c>
      <c r="O146" s="43">
        <v>0</v>
      </c>
      <c r="P146" s="41">
        <f t="shared" si="17"/>
        <v>0</v>
      </c>
      <c r="S146" s="22" t="s">
        <v>132</v>
      </c>
      <c r="T146" s="20">
        <v>0</v>
      </c>
      <c r="U146" s="25">
        <f t="shared" si="12"/>
        <v>0</v>
      </c>
      <c r="V146" s="30" t="s">
        <v>132</v>
      </c>
      <c r="W146" s="20">
        <v>0</v>
      </c>
      <c r="X146" s="33">
        <f t="shared" si="13"/>
        <v>0</v>
      </c>
      <c r="Y146" s="22" t="s">
        <v>132</v>
      </c>
      <c r="Z146" s="19">
        <v>0</v>
      </c>
      <c r="AA146" s="33">
        <f t="shared" si="14"/>
        <v>0</v>
      </c>
      <c r="AB146" s="30" t="s">
        <v>132</v>
      </c>
      <c r="AC146" s="20">
        <v>0</v>
      </c>
      <c r="AD146" s="33">
        <f t="shared" si="15"/>
        <v>0</v>
      </c>
      <c r="AE146" s="22" t="s">
        <v>132</v>
      </c>
      <c r="AF146" s="20">
        <v>0</v>
      </c>
      <c r="AG146" s="33">
        <f t="shared" si="16"/>
        <v>0</v>
      </c>
    </row>
    <row r="147" spans="1:33" x14ac:dyDescent="0.3">
      <c r="A147" s="2" t="s">
        <v>131</v>
      </c>
      <c r="B147" s="1">
        <v>0</v>
      </c>
      <c r="C147" s="1" t="s">
        <v>39</v>
      </c>
      <c r="D147" s="1" t="s">
        <v>48</v>
      </c>
      <c r="E147" s="1" t="s">
        <v>49</v>
      </c>
      <c r="F147" s="1" t="s">
        <v>48</v>
      </c>
      <c r="G147" s="2">
        <v>0</v>
      </c>
      <c r="H147" s="2">
        <v>3.6862745098039218</v>
      </c>
      <c r="I147" s="2"/>
      <c r="K147" s="42">
        <v>0</v>
      </c>
      <c r="L147" s="39">
        <v>0</v>
      </c>
      <c r="M147" s="39">
        <v>0</v>
      </c>
      <c r="N147" s="39">
        <v>0</v>
      </c>
      <c r="O147" s="43">
        <v>0</v>
      </c>
      <c r="P147" s="41">
        <f t="shared" si="17"/>
        <v>0</v>
      </c>
      <c r="S147" s="24" t="s">
        <v>131</v>
      </c>
      <c r="T147" s="20">
        <v>0</v>
      </c>
      <c r="U147" s="25">
        <f t="shared" si="12"/>
        <v>0</v>
      </c>
      <c r="V147" s="32" t="s">
        <v>131</v>
      </c>
      <c r="W147" s="20">
        <v>0</v>
      </c>
      <c r="X147" s="33">
        <f t="shared" si="13"/>
        <v>0</v>
      </c>
      <c r="Y147" s="24" t="s">
        <v>131</v>
      </c>
      <c r="Z147" s="20">
        <v>0</v>
      </c>
      <c r="AA147" s="33">
        <f t="shared" si="14"/>
        <v>0</v>
      </c>
      <c r="AB147" s="32" t="s">
        <v>131</v>
      </c>
      <c r="AC147" s="20">
        <v>0</v>
      </c>
      <c r="AD147" s="33">
        <f t="shared" si="15"/>
        <v>0</v>
      </c>
      <c r="AE147" s="24" t="s">
        <v>131</v>
      </c>
      <c r="AF147" s="20">
        <v>0</v>
      </c>
      <c r="AG147" s="33">
        <f t="shared" si="16"/>
        <v>0</v>
      </c>
    </row>
    <row r="148" spans="1:33" x14ac:dyDescent="0.3">
      <c r="A148" s="2" t="s">
        <v>130</v>
      </c>
      <c r="B148" s="1">
        <v>0</v>
      </c>
      <c r="C148" s="1" t="s">
        <v>39</v>
      </c>
      <c r="D148" s="1" t="s">
        <v>48</v>
      </c>
      <c r="E148" s="1" t="s">
        <v>66</v>
      </c>
      <c r="F148" s="1" t="s">
        <v>31</v>
      </c>
      <c r="G148" s="2">
        <v>0</v>
      </c>
      <c r="H148" s="2">
        <v>3.364583333333333</v>
      </c>
      <c r="I148" s="2"/>
      <c r="K148" s="42">
        <v>0</v>
      </c>
      <c r="L148" s="39">
        <v>0</v>
      </c>
      <c r="M148" s="39">
        <v>0</v>
      </c>
      <c r="N148" s="39">
        <v>0</v>
      </c>
      <c r="O148" s="43">
        <v>0</v>
      </c>
      <c r="P148" s="41">
        <f t="shared" si="17"/>
        <v>0</v>
      </c>
      <c r="S148" s="22" t="s">
        <v>130</v>
      </c>
      <c r="T148" s="20">
        <v>0</v>
      </c>
      <c r="U148" s="25">
        <f t="shared" si="12"/>
        <v>0</v>
      </c>
      <c r="V148" s="30" t="s">
        <v>130</v>
      </c>
      <c r="W148" s="20">
        <v>0</v>
      </c>
      <c r="X148" s="33">
        <f t="shared" si="13"/>
        <v>0</v>
      </c>
      <c r="Y148" s="22" t="s">
        <v>130</v>
      </c>
      <c r="Z148" s="19">
        <v>0</v>
      </c>
      <c r="AA148" s="33">
        <f t="shared" si="14"/>
        <v>0</v>
      </c>
      <c r="AB148" s="30" t="s">
        <v>130</v>
      </c>
      <c r="AC148" s="20">
        <v>0</v>
      </c>
      <c r="AD148" s="33">
        <f t="shared" si="15"/>
        <v>0</v>
      </c>
      <c r="AE148" s="22" t="s">
        <v>130</v>
      </c>
      <c r="AF148" s="20">
        <v>0</v>
      </c>
      <c r="AG148" s="33">
        <f t="shared" si="16"/>
        <v>0</v>
      </c>
    </row>
    <row r="149" spans="1:33" x14ac:dyDescent="0.3">
      <c r="A149" s="2" t="s">
        <v>129</v>
      </c>
      <c r="B149" s="1">
        <v>0</v>
      </c>
      <c r="C149" s="1" t="s">
        <v>39</v>
      </c>
      <c r="D149" s="1" t="s">
        <v>48</v>
      </c>
      <c r="E149" s="1" t="s">
        <v>33</v>
      </c>
      <c r="F149" s="1" t="s">
        <v>1</v>
      </c>
      <c r="G149" s="2">
        <v>0</v>
      </c>
      <c r="H149" s="2">
        <v>3.3908045977011496</v>
      </c>
      <c r="I149" s="2"/>
      <c r="K149" s="42">
        <v>0</v>
      </c>
      <c r="L149" s="39">
        <v>0</v>
      </c>
      <c r="M149" s="39">
        <v>0</v>
      </c>
      <c r="N149" s="39">
        <v>0</v>
      </c>
      <c r="O149" s="43">
        <v>0</v>
      </c>
      <c r="P149" s="41">
        <f t="shared" si="17"/>
        <v>0</v>
      </c>
      <c r="S149" s="24" t="s">
        <v>129</v>
      </c>
      <c r="T149" s="20">
        <v>0</v>
      </c>
      <c r="U149" s="25">
        <f t="shared" si="12"/>
        <v>0</v>
      </c>
      <c r="V149" s="32" t="s">
        <v>129</v>
      </c>
      <c r="W149" s="20">
        <v>0</v>
      </c>
      <c r="X149" s="33">
        <f t="shared" si="13"/>
        <v>0</v>
      </c>
      <c r="Y149" s="24" t="s">
        <v>129</v>
      </c>
      <c r="Z149" s="20">
        <v>0</v>
      </c>
      <c r="AA149" s="33">
        <f t="shared" si="14"/>
        <v>0</v>
      </c>
      <c r="AB149" s="32" t="s">
        <v>129</v>
      </c>
      <c r="AC149" s="20">
        <v>0</v>
      </c>
      <c r="AD149" s="33">
        <f t="shared" si="15"/>
        <v>0</v>
      </c>
      <c r="AE149" s="24" t="s">
        <v>129</v>
      </c>
      <c r="AF149" s="20">
        <v>0</v>
      </c>
      <c r="AG149" s="33">
        <f t="shared" si="16"/>
        <v>0</v>
      </c>
    </row>
    <row r="150" spans="1:33" x14ac:dyDescent="0.3">
      <c r="A150" s="2" t="s">
        <v>127</v>
      </c>
      <c r="B150" s="1">
        <v>0</v>
      </c>
      <c r="C150" s="1" t="s">
        <v>4</v>
      </c>
      <c r="D150" s="1" t="s">
        <v>31</v>
      </c>
      <c r="E150" s="1" t="s">
        <v>128</v>
      </c>
      <c r="F150" s="1" t="s">
        <v>31</v>
      </c>
      <c r="G150" s="2">
        <v>0</v>
      </c>
      <c r="H150" s="2">
        <v>3.7697368421052628</v>
      </c>
      <c r="I150" s="2"/>
      <c r="K150" s="42">
        <v>0</v>
      </c>
      <c r="L150" s="39">
        <v>0</v>
      </c>
      <c r="M150" s="39">
        <v>0</v>
      </c>
      <c r="N150" s="39">
        <v>0</v>
      </c>
      <c r="O150" s="43">
        <v>0</v>
      </c>
      <c r="P150" s="41">
        <f t="shared" si="17"/>
        <v>0</v>
      </c>
      <c r="S150" s="22" t="s">
        <v>127</v>
      </c>
      <c r="T150" s="20">
        <v>0</v>
      </c>
      <c r="U150" s="25">
        <f t="shared" si="12"/>
        <v>0</v>
      </c>
      <c r="V150" s="30" t="s">
        <v>127</v>
      </c>
      <c r="W150" s="20">
        <v>0</v>
      </c>
      <c r="X150" s="33">
        <f t="shared" si="13"/>
        <v>0</v>
      </c>
      <c r="Y150" s="22" t="s">
        <v>127</v>
      </c>
      <c r="Z150" s="19">
        <v>0</v>
      </c>
      <c r="AA150" s="33">
        <f t="shared" si="14"/>
        <v>0</v>
      </c>
      <c r="AB150" s="30" t="s">
        <v>127</v>
      </c>
      <c r="AC150" s="20">
        <v>0</v>
      </c>
      <c r="AD150" s="33">
        <f t="shared" si="15"/>
        <v>0</v>
      </c>
      <c r="AE150" s="22" t="s">
        <v>127</v>
      </c>
      <c r="AF150" s="20">
        <v>0</v>
      </c>
      <c r="AG150" s="33">
        <f t="shared" si="16"/>
        <v>0</v>
      </c>
    </row>
    <row r="151" spans="1:33" x14ac:dyDescent="0.3">
      <c r="A151" s="2" t="s">
        <v>126</v>
      </c>
      <c r="B151" s="1">
        <v>0</v>
      </c>
      <c r="C151" s="1" t="s">
        <v>46</v>
      </c>
      <c r="D151" s="1" t="s">
        <v>31</v>
      </c>
      <c r="E151" s="1" t="s">
        <v>12</v>
      </c>
      <c r="F151" s="1" t="s">
        <v>48</v>
      </c>
      <c r="G151" s="2">
        <v>0</v>
      </c>
      <c r="H151" s="2">
        <v>3.5669856459330145</v>
      </c>
      <c r="I151" s="2"/>
      <c r="K151" s="42">
        <v>0</v>
      </c>
      <c r="L151" s="39">
        <v>0</v>
      </c>
      <c r="M151" s="39">
        <v>0</v>
      </c>
      <c r="N151" s="39">
        <v>0</v>
      </c>
      <c r="O151" s="43">
        <v>0</v>
      </c>
      <c r="P151" s="41">
        <f t="shared" si="17"/>
        <v>0</v>
      </c>
      <c r="S151" s="24" t="s">
        <v>126</v>
      </c>
      <c r="T151" s="20">
        <v>0</v>
      </c>
      <c r="U151" s="25">
        <f t="shared" si="12"/>
        <v>0</v>
      </c>
      <c r="V151" s="32" t="s">
        <v>126</v>
      </c>
      <c r="W151" s="20">
        <v>0</v>
      </c>
      <c r="X151" s="33">
        <f t="shared" si="13"/>
        <v>0</v>
      </c>
      <c r="Y151" s="24" t="s">
        <v>126</v>
      </c>
      <c r="Z151" s="20">
        <v>0</v>
      </c>
      <c r="AA151" s="33">
        <f t="shared" si="14"/>
        <v>0</v>
      </c>
      <c r="AB151" s="32" t="s">
        <v>126</v>
      </c>
      <c r="AC151" s="20">
        <v>0</v>
      </c>
      <c r="AD151" s="33">
        <f t="shared" si="15"/>
        <v>0</v>
      </c>
      <c r="AE151" s="24" t="s">
        <v>126</v>
      </c>
      <c r="AF151" s="20">
        <v>0</v>
      </c>
      <c r="AG151" s="33">
        <f t="shared" si="16"/>
        <v>0</v>
      </c>
    </row>
    <row r="152" spans="1:33" x14ac:dyDescent="0.3">
      <c r="A152" s="2" t="s">
        <v>125</v>
      </c>
      <c r="B152" s="1">
        <v>0</v>
      </c>
      <c r="C152" s="1" t="s">
        <v>4</v>
      </c>
      <c r="D152" s="1" t="s">
        <v>31</v>
      </c>
      <c r="E152" s="1" t="s">
        <v>6</v>
      </c>
      <c r="F152" s="1" t="s">
        <v>31</v>
      </c>
      <c r="G152" s="2">
        <v>0</v>
      </c>
      <c r="H152" s="2">
        <v>3.7272727272727275</v>
      </c>
      <c r="I152" s="2"/>
      <c r="K152" s="42">
        <v>0</v>
      </c>
      <c r="L152" s="39">
        <v>0</v>
      </c>
      <c r="M152" s="39">
        <v>0</v>
      </c>
      <c r="N152" s="39">
        <v>0</v>
      </c>
      <c r="O152" s="43">
        <v>0</v>
      </c>
      <c r="P152" s="41">
        <f t="shared" si="17"/>
        <v>0</v>
      </c>
      <c r="S152" s="22" t="s">
        <v>125</v>
      </c>
      <c r="T152" s="20">
        <v>0</v>
      </c>
      <c r="U152" s="25">
        <f t="shared" si="12"/>
        <v>0</v>
      </c>
      <c r="V152" s="30" t="s">
        <v>125</v>
      </c>
      <c r="W152" s="20">
        <v>0</v>
      </c>
      <c r="X152" s="33">
        <f t="shared" si="13"/>
        <v>0</v>
      </c>
      <c r="Y152" s="22" t="s">
        <v>125</v>
      </c>
      <c r="Z152" s="19">
        <v>0</v>
      </c>
      <c r="AA152" s="33">
        <f t="shared" si="14"/>
        <v>0</v>
      </c>
      <c r="AB152" s="30" t="s">
        <v>125</v>
      </c>
      <c r="AC152" s="20">
        <v>0</v>
      </c>
      <c r="AD152" s="33">
        <f t="shared" si="15"/>
        <v>0</v>
      </c>
      <c r="AE152" s="22" t="s">
        <v>125</v>
      </c>
      <c r="AF152" s="20">
        <v>0</v>
      </c>
      <c r="AG152" s="33">
        <f t="shared" si="16"/>
        <v>0</v>
      </c>
    </row>
    <row r="153" spans="1:33" x14ac:dyDescent="0.3">
      <c r="A153" s="2" t="s">
        <v>124</v>
      </c>
      <c r="B153" s="1">
        <v>0</v>
      </c>
      <c r="C153" s="1" t="s">
        <v>46</v>
      </c>
      <c r="D153" s="1" t="s">
        <v>31</v>
      </c>
      <c r="E153" s="1" t="s">
        <v>29</v>
      </c>
      <c r="F153" s="1" t="s">
        <v>31</v>
      </c>
      <c r="G153" s="2">
        <v>0</v>
      </c>
      <c r="H153" s="2">
        <v>3.1739130434782608</v>
      </c>
      <c r="I153" s="2"/>
      <c r="K153" s="42">
        <v>0</v>
      </c>
      <c r="L153" s="39">
        <v>0</v>
      </c>
      <c r="M153" s="39">
        <v>0</v>
      </c>
      <c r="N153" s="39">
        <v>0</v>
      </c>
      <c r="O153" s="43">
        <v>0</v>
      </c>
      <c r="P153" s="41">
        <f t="shared" si="17"/>
        <v>0</v>
      </c>
      <c r="S153" s="24" t="s">
        <v>124</v>
      </c>
      <c r="T153" s="20">
        <v>0</v>
      </c>
      <c r="U153" s="25">
        <f t="shared" si="12"/>
        <v>0</v>
      </c>
      <c r="V153" s="32" t="s">
        <v>124</v>
      </c>
      <c r="W153" s="20">
        <v>0</v>
      </c>
      <c r="X153" s="33">
        <f t="shared" si="13"/>
        <v>0</v>
      </c>
      <c r="Y153" s="24" t="s">
        <v>124</v>
      </c>
      <c r="Z153" s="20">
        <v>0</v>
      </c>
      <c r="AA153" s="33">
        <f t="shared" si="14"/>
        <v>0</v>
      </c>
      <c r="AB153" s="32" t="s">
        <v>124</v>
      </c>
      <c r="AC153" s="20">
        <v>0</v>
      </c>
      <c r="AD153" s="33">
        <f t="shared" si="15"/>
        <v>0</v>
      </c>
      <c r="AE153" s="24" t="s">
        <v>124</v>
      </c>
      <c r="AF153" s="20">
        <v>0</v>
      </c>
      <c r="AG153" s="33">
        <f t="shared" si="16"/>
        <v>0</v>
      </c>
    </row>
    <row r="154" spans="1:33" x14ac:dyDescent="0.3">
      <c r="A154" s="2" t="s">
        <v>122</v>
      </c>
      <c r="B154" s="1">
        <v>0</v>
      </c>
      <c r="C154" s="1" t="s">
        <v>4</v>
      </c>
      <c r="D154" s="1" t="s">
        <v>31</v>
      </c>
      <c r="E154" s="1" t="s">
        <v>123</v>
      </c>
      <c r="F154" s="1" t="s">
        <v>31</v>
      </c>
      <c r="G154" s="2">
        <v>0</v>
      </c>
      <c r="H154" s="2">
        <v>2.72463768115942</v>
      </c>
      <c r="I154" s="2"/>
      <c r="K154" s="42">
        <v>0</v>
      </c>
      <c r="L154" s="39">
        <v>0</v>
      </c>
      <c r="M154" s="39">
        <v>0</v>
      </c>
      <c r="N154" s="39">
        <v>0</v>
      </c>
      <c r="O154" s="43">
        <v>0</v>
      </c>
      <c r="P154" s="41">
        <f t="shared" si="17"/>
        <v>0</v>
      </c>
      <c r="S154" s="22" t="s">
        <v>122</v>
      </c>
      <c r="T154" s="20">
        <v>0</v>
      </c>
      <c r="U154" s="25">
        <f t="shared" si="12"/>
        <v>0</v>
      </c>
      <c r="V154" s="30" t="s">
        <v>122</v>
      </c>
      <c r="W154" s="20">
        <v>0</v>
      </c>
      <c r="X154" s="33">
        <f t="shared" si="13"/>
        <v>0</v>
      </c>
      <c r="Y154" s="22" t="s">
        <v>122</v>
      </c>
      <c r="Z154" s="19">
        <v>0</v>
      </c>
      <c r="AA154" s="33">
        <f t="shared" si="14"/>
        <v>0</v>
      </c>
      <c r="AB154" s="30" t="s">
        <v>122</v>
      </c>
      <c r="AC154" s="20">
        <v>0</v>
      </c>
      <c r="AD154" s="33">
        <f t="shared" si="15"/>
        <v>0</v>
      </c>
      <c r="AE154" s="22" t="s">
        <v>122</v>
      </c>
      <c r="AF154" s="20">
        <v>0</v>
      </c>
      <c r="AG154" s="33">
        <f t="shared" si="16"/>
        <v>0</v>
      </c>
    </row>
    <row r="155" spans="1:33" x14ac:dyDescent="0.3">
      <c r="A155" s="2" t="s">
        <v>121</v>
      </c>
      <c r="B155" s="1">
        <v>0</v>
      </c>
      <c r="C155" s="1" t="s">
        <v>46</v>
      </c>
      <c r="D155" s="1" t="s">
        <v>31</v>
      </c>
      <c r="E155" s="1" t="s">
        <v>101</v>
      </c>
      <c r="F155" s="1" t="s">
        <v>31</v>
      </c>
      <c r="G155" s="2">
        <v>0</v>
      </c>
      <c r="H155" s="2">
        <v>2.6386363636363637</v>
      </c>
      <c r="I155" s="2"/>
      <c r="K155" s="42">
        <v>0</v>
      </c>
      <c r="L155" s="39">
        <v>0</v>
      </c>
      <c r="M155" s="39">
        <v>0</v>
      </c>
      <c r="N155" s="39">
        <v>0</v>
      </c>
      <c r="O155" s="43">
        <v>0</v>
      </c>
      <c r="P155" s="41">
        <f t="shared" si="17"/>
        <v>0</v>
      </c>
      <c r="S155" s="24" t="s">
        <v>121</v>
      </c>
      <c r="T155" s="20">
        <v>0</v>
      </c>
      <c r="U155" s="25">
        <f t="shared" si="12"/>
        <v>0</v>
      </c>
      <c r="V155" s="32" t="s">
        <v>121</v>
      </c>
      <c r="W155" s="20">
        <v>0</v>
      </c>
      <c r="X155" s="33">
        <f t="shared" si="13"/>
        <v>0</v>
      </c>
      <c r="Y155" s="24" t="s">
        <v>121</v>
      </c>
      <c r="Z155" s="20">
        <v>0</v>
      </c>
      <c r="AA155" s="33">
        <f t="shared" si="14"/>
        <v>0</v>
      </c>
      <c r="AB155" s="32" t="s">
        <v>121</v>
      </c>
      <c r="AC155" s="20">
        <v>0</v>
      </c>
      <c r="AD155" s="33">
        <f t="shared" si="15"/>
        <v>0</v>
      </c>
      <c r="AE155" s="24" t="s">
        <v>121</v>
      </c>
      <c r="AF155" s="20">
        <v>0</v>
      </c>
      <c r="AG155" s="33">
        <f t="shared" si="16"/>
        <v>0</v>
      </c>
    </row>
    <row r="156" spans="1:33" x14ac:dyDescent="0.3">
      <c r="A156" s="2" t="s">
        <v>120</v>
      </c>
      <c r="B156" s="1">
        <v>0</v>
      </c>
      <c r="C156" s="1" t="s">
        <v>7</v>
      </c>
      <c r="D156" s="1" t="s">
        <v>31</v>
      </c>
      <c r="E156" s="1" t="s">
        <v>3</v>
      </c>
      <c r="F156" s="1" t="s">
        <v>48</v>
      </c>
      <c r="G156" s="2">
        <v>0</v>
      </c>
      <c r="H156" s="2">
        <v>2.8712121212121211</v>
      </c>
      <c r="I156" s="2"/>
      <c r="K156" s="42">
        <v>0</v>
      </c>
      <c r="L156" s="39">
        <v>0</v>
      </c>
      <c r="M156" s="39">
        <v>0</v>
      </c>
      <c r="N156" s="39">
        <v>0</v>
      </c>
      <c r="O156" s="43">
        <v>0</v>
      </c>
      <c r="P156" s="41">
        <f t="shared" si="17"/>
        <v>0</v>
      </c>
      <c r="S156" s="22" t="s">
        <v>120</v>
      </c>
      <c r="T156" s="20">
        <v>0</v>
      </c>
      <c r="U156" s="25">
        <f t="shared" si="12"/>
        <v>0</v>
      </c>
      <c r="V156" s="30" t="s">
        <v>120</v>
      </c>
      <c r="W156" s="20">
        <v>0</v>
      </c>
      <c r="X156" s="33">
        <f t="shared" si="13"/>
        <v>0</v>
      </c>
      <c r="Y156" s="22" t="s">
        <v>120</v>
      </c>
      <c r="Z156" s="19">
        <v>0</v>
      </c>
      <c r="AA156" s="33">
        <f t="shared" si="14"/>
        <v>0</v>
      </c>
      <c r="AB156" s="30" t="s">
        <v>120</v>
      </c>
      <c r="AC156" s="20">
        <v>0</v>
      </c>
      <c r="AD156" s="33">
        <f t="shared" si="15"/>
        <v>0</v>
      </c>
      <c r="AE156" s="22" t="s">
        <v>120</v>
      </c>
      <c r="AF156" s="20">
        <v>0</v>
      </c>
      <c r="AG156" s="33">
        <f t="shared" si="16"/>
        <v>0</v>
      </c>
    </row>
    <row r="157" spans="1:33" x14ac:dyDescent="0.3">
      <c r="A157" s="2" t="s">
        <v>119</v>
      </c>
      <c r="B157" s="1">
        <v>0</v>
      </c>
      <c r="C157" s="1" t="s">
        <v>46</v>
      </c>
      <c r="D157" s="1" t="s">
        <v>1</v>
      </c>
      <c r="E157" s="1" t="s">
        <v>107</v>
      </c>
      <c r="F157" s="1" t="s">
        <v>31</v>
      </c>
      <c r="G157" s="2">
        <v>0</v>
      </c>
      <c r="H157" s="2">
        <v>3.7609147609147611</v>
      </c>
      <c r="I157" s="2"/>
      <c r="K157" s="42">
        <v>0</v>
      </c>
      <c r="L157" s="39">
        <v>0</v>
      </c>
      <c r="M157" s="39">
        <v>0</v>
      </c>
      <c r="N157" s="39">
        <v>0</v>
      </c>
      <c r="O157" s="43">
        <v>0</v>
      </c>
      <c r="P157" s="41">
        <f t="shared" si="17"/>
        <v>0</v>
      </c>
      <c r="S157" s="24" t="s">
        <v>119</v>
      </c>
      <c r="T157" s="20">
        <v>0</v>
      </c>
      <c r="U157" s="25">
        <f t="shared" si="12"/>
        <v>0</v>
      </c>
      <c r="V157" s="32" t="s">
        <v>119</v>
      </c>
      <c r="W157" s="20">
        <v>0</v>
      </c>
      <c r="X157" s="33">
        <f t="shared" si="13"/>
        <v>0</v>
      </c>
      <c r="Y157" s="24" t="s">
        <v>119</v>
      </c>
      <c r="Z157" s="20">
        <v>0</v>
      </c>
      <c r="AA157" s="33">
        <f t="shared" si="14"/>
        <v>0</v>
      </c>
      <c r="AB157" s="32" t="s">
        <v>119</v>
      </c>
      <c r="AC157" s="20">
        <v>0</v>
      </c>
      <c r="AD157" s="33">
        <f t="shared" si="15"/>
        <v>0</v>
      </c>
      <c r="AE157" s="24" t="s">
        <v>119</v>
      </c>
      <c r="AF157" s="20">
        <v>0</v>
      </c>
      <c r="AG157" s="33">
        <f t="shared" si="16"/>
        <v>0</v>
      </c>
    </row>
    <row r="158" spans="1:33" x14ac:dyDescent="0.3">
      <c r="A158" s="2" t="s">
        <v>117</v>
      </c>
      <c r="B158" s="1">
        <v>0</v>
      </c>
      <c r="C158" s="1" t="s">
        <v>46</v>
      </c>
      <c r="D158" s="1" t="s">
        <v>1</v>
      </c>
      <c r="E158" s="1" t="s">
        <v>118</v>
      </c>
      <c r="F158" s="1" t="s">
        <v>48</v>
      </c>
      <c r="G158" s="2">
        <v>0</v>
      </c>
      <c r="H158" s="2">
        <v>3.2243589743589745</v>
      </c>
      <c r="I158" s="2"/>
      <c r="K158" s="42">
        <v>0</v>
      </c>
      <c r="L158" s="39">
        <v>0</v>
      </c>
      <c r="M158" s="39">
        <v>0</v>
      </c>
      <c r="N158" s="39">
        <v>0</v>
      </c>
      <c r="O158" s="43">
        <v>0</v>
      </c>
      <c r="P158" s="41">
        <f t="shared" si="17"/>
        <v>0</v>
      </c>
      <c r="S158" s="22" t="s">
        <v>117</v>
      </c>
      <c r="T158" s="20">
        <v>0</v>
      </c>
      <c r="U158" s="25">
        <f t="shared" si="12"/>
        <v>0</v>
      </c>
      <c r="V158" s="30" t="s">
        <v>117</v>
      </c>
      <c r="W158" s="20">
        <v>0</v>
      </c>
      <c r="X158" s="33">
        <f t="shared" si="13"/>
        <v>0</v>
      </c>
      <c r="Y158" s="22" t="s">
        <v>117</v>
      </c>
      <c r="Z158" s="19">
        <v>0</v>
      </c>
      <c r="AA158" s="33">
        <f t="shared" si="14"/>
        <v>0</v>
      </c>
      <c r="AB158" s="30" t="s">
        <v>117</v>
      </c>
      <c r="AC158" s="20">
        <v>0</v>
      </c>
      <c r="AD158" s="33">
        <f t="shared" si="15"/>
        <v>0</v>
      </c>
      <c r="AE158" s="22" t="s">
        <v>117</v>
      </c>
      <c r="AF158" s="20">
        <v>0</v>
      </c>
      <c r="AG158" s="33">
        <f t="shared" si="16"/>
        <v>0</v>
      </c>
    </row>
    <row r="159" spans="1:33" x14ac:dyDescent="0.3">
      <c r="A159" s="2" t="s">
        <v>116</v>
      </c>
      <c r="B159" s="1">
        <v>0</v>
      </c>
      <c r="C159" s="1" t="s">
        <v>46</v>
      </c>
      <c r="D159" s="1" t="s">
        <v>1</v>
      </c>
      <c r="E159" s="1" t="s">
        <v>27</v>
      </c>
      <c r="F159" s="1" t="s">
        <v>48</v>
      </c>
      <c r="G159" s="2">
        <v>0</v>
      </c>
      <c r="H159" s="2">
        <v>3.367109634551495</v>
      </c>
      <c r="I159" s="2"/>
      <c r="K159" s="42">
        <v>0</v>
      </c>
      <c r="L159" s="39">
        <v>0</v>
      </c>
      <c r="M159" s="39">
        <v>0</v>
      </c>
      <c r="N159" s="39">
        <v>0</v>
      </c>
      <c r="O159" s="43">
        <v>0</v>
      </c>
      <c r="P159" s="41">
        <f t="shared" si="17"/>
        <v>0</v>
      </c>
      <c r="S159" s="24" t="s">
        <v>116</v>
      </c>
      <c r="T159" s="20">
        <v>0</v>
      </c>
      <c r="U159" s="25">
        <f t="shared" si="12"/>
        <v>0</v>
      </c>
      <c r="V159" s="32" t="s">
        <v>116</v>
      </c>
      <c r="W159" s="20">
        <v>0</v>
      </c>
      <c r="X159" s="33">
        <f t="shared" si="13"/>
        <v>0</v>
      </c>
      <c r="Y159" s="24" t="s">
        <v>116</v>
      </c>
      <c r="Z159" s="20">
        <v>0</v>
      </c>
      <c r="AA159" s="33">
        <f t="shared" si="14"/>
        <v>0</v>
      </c>
      <c r="AB159" s="32" t="s">
        <v>116</v>
      </c>
      <c r="AC159" s="20">
        <v>0</v>
      </c>
      <c r="AD159" s="33">
        <f t="shared" si="15"/>
        <v>0</v>
      </c>
      <c r="AE159" s="24" t="s">
        <v>116</v>
      </c>
      <c r="AF159" s="20">
        <v>0</v>
      </c>
      <c r="AG159" s="33">
        <f t="shared" si="16"/>
        <v>0</v>
      </c>
    </row>
    <row r="160" spans="1:33" x14ac:dyDescent="0.3">
      <c r="A160" s="2" t="s">
        <v>114</v>
      </c>
      <c r="B160" s="1">
        <v>0</v>
      </c>
      <c r="C160" s="1" t="s">
        <v>4</v>
      </c>
      <c r="D160" s="1" t="s">
        <v>31</v>
      </c>
      <c r="E160" s="1" t="s">
        <v>115</v>
      </c>
      <c r="F160" s="1" t="s">
        <v>48</v>
      </c>
      <c r="G160" s="2">
        <v>0</v>
      </c>
      <c r="H160" s="2">
        <v>3.1033333333333335</v>
      </c>
      <c r="I160" s="2"/>
      <c r="K160" s="42">
        <v>0</v>
      </c>
      <c r="L160" s="39">
        <v>0</v>
      </c>
      <c r="M160" s="39">
        <v>0</v>
      </c>
      <c r="N160" s="39">
        <v>0</v>
      </c>
      <c r="O160" s="43">
        <v>0</v>
      </c>
      <c r="P160" s="41">
        <f t="shared" si="17"/>
        <v>0</v>
      </c>
      <c r="S160" s="22" t="s">
        <v>114</v>
      </c>
      <c r="T160" s="20">
        <v>0</v>
      </c>
      <c r="U160" s="25">
        <f t="shared" si="12"/>
        <v>0</v>
      </c>
      <c r="V160" s="30" t="s">
        <v>114</v>
      </c>
      <c r="W160" s="20">
        <v>0</v>
      </c>
      <c r="X160" s="33">
        <f t="shared" si="13"/>
        <v>0</v>
      </c>
      <c r="Y160" s="22" t="s">
        <v>114</v>
      </c>
      <c r="Z160" s="19">
        <v>0</v>
      </c>
      <c r="AA160" s="33">
        <f t="shared" si="14"/>
        <v>0</v>
      </c>
      <c r="AB160" s="30" t="s">
        <v>114</v>
      </c>
      <c r="AC160" s="20">
        <v>0</v>
      </c>
      <c r="AD160" s="33">
        <f t="shared" si="15"/>
        <v>0</v>
      </c>
      <c r="AE160" s="22" t="s">
        <v>114</v>
      </c>
      <c r="AF160" s="20">
        <v>0</v>
      </c>
      <c r="AG160" s="33">
        <f t="shared" si="16"/>
        <v>0</v>
      </c>
    </row>
    <row r="161" spans="1:33" x14ac:dyDescent="0.3">
      <c r="A161" s="2" t="s">
        <v>112</v>
      </c>
      <c r="B161" s="1">
        <v>0</v>
      </c>
      <c r="C161" s="1" t="s">
        <v>7</v>
      </c>
      <c r="D161" s="1" t="s">
        <v>1</v>
      </c>
      <c r="E161" s="1" t="s">
        <v>113</v>
      </c>
      <c r="F161" s="1" t="s">
        <v>48</v>
      </c>
      <c r="G161" s="2">
        <v>0</v>
      </c>
      <c r="H161" s="2">
        <v>3.611842105263158</v>
      </c>
      <c r="I161" s="2"/>
      <c r="K161" s="42">
        <v>0</v>
      </c>
      <c r="L161" s="39">
        <v>0</v>
      </c>
      <c r="M161" s="39">
        <v>0</v>
      </c>
      <c r="N161" s="39">
        <v>0</v>
      </c>
      <c r="O161" s="43">
        <v>0</v>
      </c>
      <c r="P161" s="41">
        <f t="shared" si="17"/>
        <v>0</v>
      </c>
      <c r="S161" s="24" t="s">
        <v>112</v>
      </c>
      <c r="T161" s="20">
        <v>0</v>
      </c>
      <c r="U161" s="25">
        <f t="shared" si="12"/>
        <v>0</v>
      </c>
      <c r="V161" s="32" t="s">
        <v>112</v>
      </c>
      <c r="W161" s="20">
        <v>0</v>
      </c>
      <c r="X161" s="33">
        <f t="shared" si="13"/>
        <v>0</v>
      </c>
      <c r="Y161" s="24" t="s">
        <v>112</v>
      </c>
      <c r="Z161" s="20">
        <v>0</v>
      </c>
      <c r="AA161" s="33">
        <f t="shared" si="14"/>
        <v>0</v>
      </c>
      <c r="AB161" s="32" t="s">
        <v>112</v>
      </c>
      <c r="AC161" s="20">
        <v>0</v>
      </c>
      <c r="AD161" s="33">
        <f t="shared" si="15"/>
        <v>0</v>
      </c>
      <c r="AE161" s="24" t="s">
        <v>112</v>
      </c>
      <c r="AF161" s="20">
        <v>0</v>
      </c>
      <c r="AG161" s="33">
        <f t="shared" si="16"/>
        <v>0</v>
      </c>
    </row>
    <row r="162" spans="1:33" x14ac:dyDescent="0.3">
      <c r="A162" s="2" t="s">
        <v>111</v>
      </c>
      <c r="B162" s="1">
        <v>0</v>
      </c>
      <c r="C162" s="1" t="s">
        <v>7</v>
      </c>
      <c r="D162" s="1" t="s">
        <v>1</v>
      </c>
      <c r="E162" s="1" t="s">
        <v>107</v>
      </c>
      <c r="F162" s="1" t="s">
        <v>31</v>
      </c>
      <c r="G162" s="2">
        <v>0</v>
      </c>
      <c r="H162" s="2">
        <v>3.6940657578187652</v>
      </c>
      <c r="I162" s="2"/>
      <c r="K162" s="42">
        <v>0</v>
      </c>
      <c r="L162" s="39">
        <v>0</v>
      </c>
      <c r="M162" s="39">
        <v>0</v>
      </c>
      <c r="N162" s="39">
        <v>0</v>
      </c>
      <c r="O162" s="43">
        <v>0</v>
      </c>
      <c r="P162" s="41">
        <f t="shared" si="17"/>
        <v>0</v>
      </c>
      <c r="S162" s="22" t="s">
        <v>111</v>
      </c>
      <c r="T162" s="20">
        <v>0</v>
      </c>
      <c r="U162" s="25">
        <f t="shared" si="12"/>
        <v>0</v>
      </c>
      <c r="V162" s="30" t="s">
        <v>111</v>
      </c>
      <c r="W162" s="20">
        <v>0</v>
      </c>
      <c r="X162" s="33">
        <f t="shared" si="13"/>
        <v>0</v>
      </c>
      <c r="Y162" s="22" t="s">
        <v>111</v>
      </c>
      <c r="Z162" s="19">
        <v>0</v>
      </c>
      <c r="AA162" s="33">
        <f t="shared" si="14"/>
        <v>0</v>
      </c>
      <c r="AB162" s="30" t="s">
        <v>111</v>
      </c>
      <c r="AC162" s="20">
        <v>0</v>
      </c>
      <c r="AD162" s="33">
        <f t="shared" si="15"/>
        <v>0</v>
      </c>
      <c r="AE162" s="22" t="s">
        <v>111</v>
      </c>
      <c r="AF162" s="20">
        <v>0</v>
      </c>
      <c r="AG162" s="33">
        <f t="shared" si="16"/>
        <v>0</v>
      </c>
    </row>
    <row r="163" spans="1:33" x14ac:dyDescent="0.3">
      <c r="A163" s="2" t="s">
        <v>110</v>
      </c>
      <c r="B163" s="1">
        <v>0</v>
      </c>
      <c r="C163" s="1" t="s">
        <v>103</v>
      </c>
      <c r="D163" s="1" t="s">
        <v>9</v>
      </c>
      <c r="E163" s="1" t="s">
        <v>12</v>
      </c>
      <c r="F163" s="1" t="s">
        <v>31</v>
      </c>
      <c r="G163" s="2">
        <v>0</v>
      </c>
      <c r="H163" s="2">
        <v>4.4368686868686869</v>
      </c>
      <c r="I163" s="2"/>
      <c r="K163" s="42">
        <v>0</v>
      </c>
      <c r="L163" s="39">
        <v>0</v>
      </c>
      <c r="M163" s="39">
        <v>0</v>
      </c>
      <c r="N163" s="39">
        <v>0</v>
      </c>
      <c r="O163" s="43">
        <v>0</v>
      </c>
      <c r="P163" s="41">
        <f t="shared" si="17"/>
        <v>0</v>
      </c>
      <c r="S163" s="24" t="s">
        <v>110</v>
      </c>
      <c r="T163" s="20">
        <v>0</v>
      </c>
      <c r="U163" s="25">
        <f t="shared" si="12"/>
        <v>0</v>
      </c>
      <c r="V163" s="32" t="s">
        <v>110</v>
      </c>
      <c r="W163" s="20">
        <v>0</v>
      </c>
      <c r="X163" s="33">
        <f t="shared" si="13"/>
        <v>0</v>
      </c>
      <c r="Y163" s="24" t="s">
        <v>110</v>
      </c>
      <c r="Z163" s="20">
        <v>0</v>
      </c>
      <c r="AA163" s="33">
        <f t="shared" si="14"/>
        <v>0</v>
      </c>
      <c r="AB163" s="32" t="s">
        <v>110</v>
      </c>
      <c r="AC163" s="20">
        <v>0</v>
      </c>
      <c r="AD163" s="33">
        <f t="shared" si="15"/>
        <v>0</v>
      </c>
      <c r="AE163" s="24" t="s">
        <v>110</v>
      </c>
      <c r="AF163" s="20">
        <v>0</v>
      </c>
      <c r="AG163" s="33">
        <f t="shared" si="16"/>
        <v>0</v>
      </c>
    </row>
    <row r="164" spans="1:33" x14ac:dyDescent="0.3">
      <c r="A164" s="2" t="s">
        <v>109</v>
      </c>
      <c r="B164" s="1">
        <v>0</v>
      </c>
      <c r="C164" s="1" t="s">
        <v>103</v>
      </c>
      <c r="D164" s="1" t="s">
        <v>1</v>
      </c>
      <c r="E164" s="1" t="s">
        <v>18</v>
      </c>
      <c r="F164" s="1" t="s">
        <v>31</v>
      </c>
      <c r="G164" s="2">
        <v>0</v>
      </c>
      <c r="H164" s="2">
        <v>3.9373040752351098</v>
      </c>
      <c r="I164" s="2"/>
      <c r="K164" s="42">
        <v>0</v>
      </c>
      <c r="L164" s="39">
        <v>0</v>
      </c>
      <c r="M164" s="39">
        <v>0</v>
      </c>
      <c r="N164" s="39">
        <v>0</v>
      </c>
      <c r="O164" s="43">
        <v>0</v>
      </c>
      <c r="P164" s="41">
        <f t="shared" si="17"/>
        <v>0</v>
      </c>
      <c r="S164" s="22" t="s">
        <v>109</v>
      </c>
      <c r="T164" s="20">
        <v>0</v>
      </c>
      <c r="U164" s="25">
        <f t="shared" si="12"/>
        <v>0</v>
      </c>
      <c r="V164" s="30" t="s">
        <v>109</v>
      </c>
      <c r="W164" s="20">
        <v>0</v>
      </c>
      <c r="X164" s="33">
        <f t="shared" si="13"/>
        <v>0</v>
      </c>
      <c r="Y164" s="22" t="s">
        <v>109</v>
      </c>
      <c r="Z164" s="19">
        <v>0</v>
      </c>
      <c r="AA164" s="33">
        <f t="shared" si="14"/>
        <v>0</v>
      </c>
      <c r="AB164" s="30" t="s">
        <v>109</v>
      </c>
      <c r="AC164" s="20">
        <v>0</v>
      </c>
      <c r="AD164" s="33">
        <f t="shared" si="15"/>
        <v>0</v>
      </c>
      <c r="AE164" s="22" t="s">
        <v>109</v>
      </c>
      <c r="AF164" s="20">
        <v>0</v>
      </c>
      <c r="AG164" s="33">
        <f t="shared" si="16"/>
        <v>0</v>
      </c>
    </row>
    <row r="165" spans="1:33" x14ac:dyDescent="0.3">
      <c r="A165" s="2" t="s">
        <v>108</v>
      </c>
      <c r="B165" s="1">
        <v>0</v>
      </c>
      <c r="C165" s="1" t="s">
        <v>103</v>
      </c>
      <c r="D165" s="1" t="s">
        <v>9</v>
      </c>
      <c r="E165" s="1" t="s">
        <v>18</v>
      </c>
      <c r="F165" s="1" t="s">
        <v>31</v>
      </c>
      <c r="G165" s="2">
        <v>0</v>
      </c>
      <c r="H165" s="2">
        <v>3.7450076804915513</v>
      </c>
      <c r="I165" s="2"/>
      <c r="K165" s="42">
        <v>0</v>
      </c>
      <c r="L165" s="39">
        <v>0</v>
      </c>
      <c r="M165" s="39">
        <v>0</v>
      </c>
      <c r="N165" s="39">
        <v>0</v>
      </c>
      <c r="O165" s="43">
        <v>0</v>
      </c>
      <c r="P165" s="41">
        <f t="shared" si="17"/>
        <v>0</v>
      </c>
      <c r="S165" s="24" t="s">
        <v>108</v>
      </c>
      <c r="T165" s="20">
        <v>0</v>
      </c>
      <c r="U165" s="25">
        <f t="shared" si="12"/>
        <v>0</v>
      </c>
      <c r="V165" s="32" t="s">
        <v>108</v>
      </c>
      <c r="W165" s="20">
        <v>0</v>
      </c>
      <c r="X165" s="33">
        <f t="shared" si="13"/>
        <v>0</v>
      </c>
      <c r="Y165" s="24" t="s">
        <v>108</v>
      </c>
      <c r="Z165" s="20">
        <v>0</v>
      </c>
      <c r="AA165" s="33">
        <f t="shared" si="14"/>
        <v>0</v>
      </c>
      <c r="AB165" s="32" t="s">
        <v>108</v>
      </c>
      <c r="AC165" s="20">
        <v>0</v>
      </c>
      <c r="AD165" s="33">
        <f t="shared" si="15"/>
        <v>0</v>
      </c>
      <c r="AE165" s="24" t="s">
        <v>108</v>
      </c>
      <c r="AF165" s="20">
        <v>0</v>
      </c>
      <c r="AG165" s="33">
        <f t="shared" si="16"/>
        <v>0</v>
      </c>
    </row>
    <row r="166" spans="1:33" x14ac:dyDescent="0.3">
      <c r="A166" s="2" t="s">
        <v>106</v>
      </c>
      <c r="B166" s="1">
        <v>0</v>
      </c>
      <c r="C166" s="1" t="s">
        <v>103</v>
      </c>
      <c r="D166" s="1" t="s">
        <v>1</v>
      </c>
      <c r="E166" s="1" t="s">
        <v>107</v>
      </c>
      <c r="F166" s="1" t="s">
        <v>31</v>
      </c>
      <c r="G166" s="2">
        <v>0</v>
      </c>
      <c r="H166" s="2">
        <v>3.1588669950738915</v>
      </c>
      <c r="I166" s="2"/>
      <c r="K166" s="42">
        <v>0</v>
      </c>
      <c r="L166" s="39">
        <v>0</v>
      </c>
      <c r="M166" s="39">
        <v>0</v>
      </c>
      <c r="N166" s="39">
        <v>0</v>
      </c>
      <c r="O166" s="43">
        <v>0</v>
      </c>
      <c r="P166" s="41">
        <f t="shared" si="17"/>
        <v>0</v>
      </c>
      <c r="S166" s="22" t="s">
        <v>106</v>
      </c>
      <c r="T166" s="20">
        <v>0</v>
      </c>
      <c r="U166" s="25">
        <f t="shared" si="12"/>
        <v>0</v>
      </c>
      <c r="V166" s="30" t="s">
        <v>106</v>
      </c>
      <c r="W166" s="20">
        <v>0</v>
      </c>
      <c r="X166" s="33">
        <f t="shared" si="13"/>
        <v>0</v>
      </c>
      <c r="Y166" s="22" t="s">
        <v>106</v>
      </c>
      <c r="Z166" s="19">
        <v>0</v>
      </c>
      <c r="AA166" s="33">
        <f t="shared" si="14"/>
        <v>0</v>
      </c>
      <c r="AB166" s="30" t="s">
        <v>106</v>
      </c>
      <c r="AC166" s="20">
        <v>0</v>
      </c>
      <c r="AD166" s="33">
        <f t="shared" si="15"/>
        <v>0</v>
      </c>
      <c r="AE166" s="22" t="s">
        <v>106</v>
      </c>
      <c r="AF166" s="20">
        <v>0</v>
      </c>
      <c r="AG166" s="33">
        <f t="shared" si="16"/>
        <v>0</v>
      </c>
    </row>
    <row r="167" spans="1:33" x14ac:dyDescent="0.3">
      <c r="A167" s="2" t="s">
        <v>105</v>
      </c>
      <c r="B167" s="1">
        <v>0</v>
      </c>
      <c r="C167" s="1" t="s">
        <v>103</v>
      </c>
      <c r="D167" s="1" t="s">
        <v>1</v>
      </c>
      <c r="E167" s="1" t="s">
        <v>101</v>
      </c>
      <c r="F167" s="1" t="s">
        <v>48</v>
      </c>
      <c r="G167" s="2">
        <v>0</v>
      </c>
      <c r="H167" s="2">
        <v>3.3062200956937797</v>
      </c>
      <c r="I167" s="2"/>
      <c r="K167" s="42">
        <v>0</v>
      </c>
      <c r="L167" s="39">
        <v>0</v>
      </c>
      <c r="M167" s="39">
        <v>0</v>
      </c>
      <c r="N167" s="39">
        <v>0</v>
      </c>
      <c r="O167" s="43">
        <v>0</v>
      </c>
      <c r="P167" s="41">
        <f t="shared" si="17"/>
        <v>0</v>
      </c>
      <c r="S167" s="24" t="s">
        <v>105</v>
      </c>
      <c r="T167" s="20">
        <v>0</v>
      </c>
      <c r="U167" s="25">
        <f t="shared" si="12"/>
        <v>0</v>
      </c>
      <c r="V167" s="32" t="s">
        <v>105</v>
      </c>
      <c r="W167" s="20">
        <v>0</v>
      </c>
      <c r="X167" s="33">
        <f t="shared" si="13"/>
        <v>0</v>
      </c>
      <c r="Y167" s="24" t="s">
        <v>105</v>
      </c>
      <c r="Z167" s="20">
        <v>0</v>
      </c>
      <c r="AA167" s="33">
        <f t="shared" si="14"/>
        <v>0</v>
      </c>
      <c r="AB167" s="32" t="s">
        <v>105</v>
      </c>
      <c r="AC167" s="20">
        <v>0</v>
      </c>
      <c r="AD167" s="33">
        <f t="shared" si="15"/>
        <v>0</v>
      </c>
      <c r="AE167" s="24" t="s">
        <v>105</v>
      </c>
      <c r="AF167" s="20">
        <v>0</v>
      </c>
      <c r="AG167" s="33">
        <f t="shared" si="16"/>
        <v>0</v>
      </c>
    </row>
    <row r="168" spans="1:33" x14ac:dyDescent="0.3">
      <c r="A168" s="2" t="s">
        <v>104</v>
      </c>
      <c r="B168" s="1">
        <v>0</v>
      </c>
      <c r="C168" s="1" t="s">
        <v>103</v>
      </c>
      <c r="D168" s="1" t="s">
        <v>1</v>
      </c>
      <c r="E168" s="1" t="s">
        <v>18</v>
      </c>
      <c r="F168" s="1" t="s">
        <v>48</v>
      </c>
      <c r="G168" s="2">
        <v>0</v>
      </c>
      <c r="H168" s="2">
        <v>3.2401069518716579</v>
      </c>
      <c r="I168" s="2"/>
      <c r="K168" s="42">
        <v>0</v>
      </c>
      <c r="L168" s="39">
        <v>0</v>
      </c>
      <c r="M168" s="39">
        <v>0</v>
      </c>
      <c r="N168" s="39">
        <v>0</v>
      </c>
      <c r="O168" s="43">
        <v>0</v>
      </c>
      <c r="P168" s="41">
        <f t="shared" si="17"/>
        <v>0</v>
      </c>
      <c r="S168" s="22" t="s">
        <v>104</v>
      </c>
      <c r="T168" s="20">
        <v>0</v>
      </c>
      <c r="U168" s="25">
        <f t="shared" si="12"/>
        <v>0</v>
      </c>
      <c r="V168" s="30" t="s">
        <v>104</v>
      </c>
      <c r="W168" s="20">
        <v>0</v>
      </c>
      <c r="X168" s="33">
        <f t="shared" si="13"/>
        <v>0</v>
      </c>
      <c r="Y168" s="22" t="s">
        <v>104</v>
      </c>
      <c r="Z168" s="19">
        <v>0</v>
      </c>
      <c r="AA168" s="33">
        <f t="shared" si="14"/>
        <v>0</v>
      </c>
      <c r="AB168" s="30" t="s">
        <v>104</v>
      </c>
      <c r="AC168" s="20">
        <v>0</v>
      </c>
      <c r="AD168" s="33">
        <f t="shared" si="15"/>
        <v>0</v>
      </c>
      <c r="AE168" s="22" t="s">
        <v>104</v>
      </c>
      <c r="AF168" s="20">
        <v>0</v>
      </c>
      <c r="AG168" s="33">
        <f t="shared" si="16"/>
        <v>0</v>
      </c>
    </row>
    <row r="169" spans="1:33" x14ac:dyDescent="0.3">
      <c r="A169" s="2" t="s">
        <v>102</v>
      </c>
      <c r="B169" s="1">
        <v>0</v>
      </c>
      <c r="C169" s="1" t="s">
        <v>103</v>
      </c>
      <c r="D169" s="1" t="s">
        <v>9</v>
      </c>
      <c r="E169" s="1" t="s">
        <v>12</v>
      </c>
      <c r="F169" s="1" t="s">
        <v>48</v>
      </c>
      <c r="G169" s="2">
        <v>0</v>
      </c>
      <c r="H169" s="2">
        <v>3.8393246187363834</v>
      </c>
      <c r="I169" s="2"/>
      <c r="K169" s="42">
        <v>0</v>
      </c>
      <c r="L169" s="39">
        <v>0</v>
      </c>
      <c r="M169" s="39">
        <v>0</v>
      </c>
      <c r="N169" s="39">
        <v>0</v>
      </c>
      <c r="O169" s="43">
        <v>0</v>
      </c>
      <c r="P169" s="41">
        <f t="shared" si="17"/>
        <v>0</v>
      </c>
      <c r="S169" s="24" t="s">
        <v>102</v>
      </c>
      <c r="T169" s="20">
        <v>0</v>
      </c>
      <c r="U169" s="25">
        <f t="shared" si="12"/>
        <v>0</v>
      </c>
      <c r="V169" s="32" t="s">
        <v>102</v>
      </c>
      <c r="W169" s="20">
        <v>0</v>
      </c>
      <c r="X169" s="33">
        <f t="shared" si="13"/>
        <v>0</v>
      </c>
      <c r="Y169" s="24" t="s">
        <v>102</v>
      </c>
      <c r="Z169" s="20">
        <v>0</v>
      </c>
      <c r="AA169" s="33">
        <f t="shared" si="14"/>
        <v>0</v>
      </c>
      <c r="AB169" s="32" t="s">
        <v>102</v>
      </c>
      <c r="AC169" s="20">
        <v>0</v>
      </c>
      <c r="AD169" s="33">
        <f t="shared" si="15"/>
        <v>0</v>
      </c>
      <c r="AE169" s="24" t="s">
        <v>102</v>
      </c>
      <c r="AF169" s="20">
        <v>0</v>
      </c>
      <c r="AG169" s="33">
        <f t="shared" si="16"/>
        <v>0</v>
      </c>
    </row>
    <row r="170" spans="1:33" x14ac:dyDescent="0.3">
      <c r="A170" s="2" t="s">
        <v>100</v>
      </c>
      <c r="B170" s="1">
        <v>0</v>
      </c>
      <c r="C170" s="1" t="s">
        <v>37</v>
      </c>
      <c r="D170" s="1" t="s">
        <v>9</v>
      </c>
      <c r="E170" s="1" t="s">
        <v>101</v>
      </c>
      <c r="F170" s="1" t="s">
        <v>48</v>
      </c>
      <c r="G170" s="2">
        <v>0</v>
      </c>
      <c r="H170" s="2">
        <v>3.9936974789915967</v>
      </c>
      <c r="I170" s="2"/>
      <c r="K170" s="42">
        <v>0</v>
      </c>
      <c r="L170" s="39">
        <v>0</v>
      </c>
      <c r="M170" s="39">
        <v>0.18181818181818182</v>
      </c>
      <c r="N170" s="39">
        <v>0</v>
      </c>
      <c r="O170" s="43">
        <v>0.15789473684210525</v>
      </c>
      <c r="P170" s="41">
        <f t="shared" si="17"/>
        <v>0</v>
      </c>
      <c r="S170" s="22" t="s">
        <v>100</v>
      </c>
      <c r="T170" s="20">
        <v>0</v>
      </c>
      <c r="U170" s="25">
        <f t="shared" si="12"/>
        <v>0</v>
      </c>
      <c r="V170" s="30" t="s">
        <v>100</v>
      </c>
      <c r="W170" s="20">
        <v>0</v>
      </c>
      <c r="X170" s="33">
        <f t="shared" si="13"/>
        <v>0</v>
      </c>
      <c r="Y170" s="22" t="s">
        <v>100</v>
      </c>
      <c r="Z170" s="19">
        <v>3.0303030303030304E-2</v>
      </c>
      <c r="AA170" s="33">
        <f t="shared" si="14"/>
        <v>0.18181818181818182</v>
      </c>
      <c r="AB170" s="30" t="s">
        <v>100</v>
      </c>
      <c r="AC170" s="20">
        <v>0</v>
      </c>
      <c r="AD170" s="33">
        <f t="shared" si="15"/>
        <v>0</v>
      </c>
      <c r="AE170" s="22" t="s">
        <v>100</v>
      </c>
      <c r="AF170" s="20">
        <v>5.2631578947368418E-2</v>
      </c>
      <c r="AG170" s="33">
        <f t="shared" si="16"/>
        <v>0.15789473684210525</v>
      </c>
    </row>
    <row r="171" spans="1:33" x14ac:dyDescent="0.3">
      <c r="A171" s="2" t="s">
        <v>98</v>
      </c>
      <c r="B171" s="1">
        <v>0</v>
      </c>
      <c r="C171" s="1" t="s">
        <v>37</v>
      </c>
      <c r="D171" s="1" t="s">
        <v>9</v>
      </c>
      <c r="E171" s="1" t="s">
        <v>99</v>
      </c>
      <c r="F171" s="1" t="s">
        <v>31</v>
      </c>
      <c r="G171" s="2">
        <v>0</v>
      </c>
      <c r="H171" s="2">
        <v>4.5549872122762149</v>
      </c>
      <c r="I171" s="2"/>
      <c r="K171" s="42">
        <v>0</v>
      </c>
      <c r="L171" s="39">
        <v>0</v>
      </c>
      <c r="M171" s="39">
        <v>0.18181818181818182</v>
      </c>
      <c r="N171" s="39">
        <v>0</v>
      </c>
      <c r="O171" s="43">
        <v>0.16</v>
      </c>
      <c r="P171" s="41">
        <f t="shared" si="17"/>
        <v>0</v>
      </c>
      <c r="S171" s="24" t="s">
        <v>98</v>
      </c>
      <c r="T171" s="20">
        <v>0</v>
      </c>
      <c r="U171" s="25">
        <f t="shared" si="12"/>
        <v>0</v>
      </c>
      <c r="V171" s="32" t="s">
        <v>98</v>
      </c>
      <c r="W171" s="20">
        <v>0</v>
      </c>
      <c r="X171" s="33">
        <f t="shared" si="13"/>
        <v>0</v>
      </c>
      <c r="Y171" s="24" t="s">
        <v>98</v>
      </c>
      <c r="Z171" s="20">
        <v>3.0303030303030304E-2</v>
      </c>
      <c r="AA171" s="33">
        <f t="shared" si="14"/>
        <v>0.18181818181818182</v>
      </c>
      <c r="AB171" s="32" t="s">
        <v>98</v>
      </c>
      <c r="AC171" s="20">
        <v>0</v>
      </c>
      <c r="AD171" s="33">
        <f t="shared" si="15"/>
        <v>0</v>
      </c>
      <c r="AE171" s="24" t="s">
        <v>98</v>
      </c>
      <c r="AF171" s="20">
        <v>0.04</v>
      </c>
      <c r="AG171" s="33">
        <f t="shared" si="16"/>
        <v>0.16</v>
      </c>
    </row>
    <row r="172" spans="1:33" x14ac:dyDescent="0.3">
      <c r="A172" s="2" t="s">
        <v>96</v>
      </c>
      <c r="B172" s="1">
        <v>0</v>
      </c>
      <c r="C172" s="1" t="s">
        <v>83</v>
      </c>
      <c r="D172" s="1" t="s">
        <v>9</v>
      </c>
      <c r="E172" s="1" t="s">
        <v>97</v>
      </c>
      <c r="F172" s="1" t="s">
        <v>31</v>
      </c>
      <c r="G172" s="2">
        <v>0</v>
      </c>
      <c r="H172" s="2">
        <v>4.03125</v>
      </c>
      <c r="I172" s="2"/>
      <c r="K172" s="42">
        <v>0</v>
      </c>
      <c r="L172" s="39">
        <v>0</v>
      </c>
      <c r="M172" s="39">
        <v>0.19354838709677419</v>
      </c>
      <c r="N172" s="39">
        <v>0</v>
      </c>
      <c r="O172" s="43">
        <v>0.16666666666666666</v>
      </c>
      <c r="P172" s="41">
        <f t="shared" si="17"/>
        <v>0</v>
      </c>
      <c r="S172" s="22" t="s">
        <v>96</v>
      </c>
      <c r="T172" s="20">
        <v>0</v>
      </c>
      <c r="U172" s="25">
        <f t="shared" si="12"/>
        <v>0</v>
      </c>
      <c r="V172" s="30" t="s">
        <v>96</v>
      </c>
      <c r="W172" s="20">
        <v>0</v>
      </c>
      <c r="X172" s="33">
        <f t="shared" si="13"/>
        <v>0</v>
      </c>
      <c r="Y172" s="22" t="s">
        <v>96</v>
      </c>
      <c r="Z172" s="19">
        <v>3.2258064516129031E-2</v>
      </c>
      <c r="AA172" s="33">
        <f t="shared" si="14"/>
        <v>0.19354838709677419</v>
      </c>
      <c r="AB172" s="30" t="s">
        <v>96</v>
      </c>
      <c r="AC172" s="20">
        <v>0</v>
      </c>
      <c r="AD172" s="33">
        <f t="shared" si="15"/>
        <v>0</v>
      </c>
      <c r="AE172" s="22" t="s">
        <v>96</v>
      </c>
      <c r="AF172" s="20">
        <v>4.1666666666666664E-2</v>
      </c>
      <c r="AG172" s="33">
        <f t="shared" si="16"/>
        <v>0.16666666666666666</v>
      </c>
    </row>
    <row r="173" spans="1:33" x14ac:dyDescent="0.3">
      <c r="A173" s="2" t="s">
        <v>94</v>
      </c>
      <c r="B173" s="1">
        <v>0</v>
      </c>
      <c r="C173" s="1" t="s">
        <v>37</v>
      </c>
      <c r="D173" s="1" t="s">
        <v>9</v>
      </c>
      <c r="E173" s="1" t="s">
        <v>95</v>
      </c>
      <c r="F173" s="1" t="s">
        <v>31</v>
      </c>
      <c r="G173" s="2">
        <v>0</v>
      </c>
      <c r="H173" s="2">
        <v>4.5056818181818183</v>
      </c>
      <c r="I173" s="2"/>
      <c r="K173" s="42">
        <v>0</v>
      </c>
      <c r="L173" s="39">
        <v>0</v>
      </c>
      <c r="M173" s="39">
        <v>0.1875</v>
      </c>
      <c r="N173" s="39">
        <v>0</v>
      </c>
      <c r="O173" s="43">
        <v>0.18181818181818182</v>
      </c>
      <c r="P173" s="41">
        <f t="shared" si="17"/>
        <v>0</v>
      </c>
      <c r="S173" s="24" t="s">
        <v>94</v>
      </c>
      <c r="T173" s="20">
        <v>0</v>
      </c>
      <c r="U173" s="25">
        <f t="shared" si="12"/>
        <v>0</v>
      </c>
      <c r="V173" s="32" t="s">
        <v>94</v>
      </c>
      <c r="W173" s="20">
        <v>0</v>
      </c>
      <c r="X173" s="33">
        <f t="shared" si="13"/>
        <v>0</v>
      </c>
      <c r="Y173" s="24" t="s">
        <v>94</v>
      </c>
      <c r="Z173" s="20">
        <v>3.125E-2</v>
      </c>
      <c r="AA173" s="33">
        <f t="shared" si="14"/>
        <v>0.1875</v>
      </c>
      <c r="AB173" s="32" t="s">
        <v>94</v>
      </c>
      <c r="AC173" s="20">
        <v>0</v>
      </c>
      <c r="AD173" s="33">
        <f t="shared" si="15"/>
        <v>0</v>
      </c>
      <c r="AE173" s="24" t="s">
        <v>94</v>
      </c>
      <c r="AF173" s="20">
        <v>4.5454545454545456E-2</v>
      </c>
      <c r="AG173" s="33">
        <f t="shared" si="16"/>
        <v>0.18181818181818182</v>
      </c>
    </row>
    <row r="174" spans="1:33" x14ac:dyDescent="0.3">
      <c r="A174" s="2" t="s">
        <v>93</v>
      </c>
      <c r="B174" s="1">
        <v>0</v>
      </c>
      <c r="C174" s="1" t="s">
        <v>49</v>
      </c>
      <c r="D174" s="1" t="s">
        <v>9</v>
      </c>
      <c r="E174" s="1" t="s">
        <v>15</v>
      </c>
      <c r="F174" s="1" t="s">
        <v>48</v>
      </c>
      <c r="G174" s="2">
        <v>0</v>
      </c>
      <c r="H174" s="2">
        <v>3.9090909090909092</v>
      </c>
      <c r="I174" s="2"/>
      <c r="K174" s="42">
        <v>0</v>
      </c>
      <c r="L174" s="39">
        <v>0</v>
      </c>
      <c r="M174" s="39">
        <v>0</v>
      </c>
      <c r="N174" s="39">
        <v>0</v>
      </c>
      <c r="O174" s="43">
        <v>0</v>
      </c>
      <c r="P174" s="41">
        <f t="shared" si="17"/>
        <v>0</v>
      </c>
      <c r="S174" s="22" t="s">
        <v>93</v>
      </c>
      <c r="T174" s="20">
        <v>0</v>
      </c>
      <c r="U174" s="25">
        <f t="shared" si="12"/>
        <v>0</v>
      </c>
      <c r="V174" s="30" t="s">
        <v>93</v>
      </c>
      <c r="W174" s="20">
        <v>0</v>
      </c>
      <c r="X174" s="33">
        <f t="shared" si="13"/>
        <v>0</v>
      </c>
      <c r="Y174" s="22" t="s">
        <v>93</v>
      </c>
      <c r="Z174" s="19">
        <v>0</v>
      </c>
      <c r="AA174" s="33">
        <f t="shared" si="14"/>
        <v>0</v>
      </c>
      <c r="AB174" s="30" t="s">
        <v>93</v>
      </c>
      <c r="AC174" s="20">
        <v>0</v>
      </c>
      <c r="AD174" s="33">
        <f t="shared" si="15"/>
        <v>0</v>
      </c>
      <c r="AE174" s="22" t="s">
        <v>93</v>
      </c>
      <c r="AF174" s="20">
        <v>0</v>
      </c>
      <c r="AG174" s="33">
        <f t="shared" si="16"/>
        <v>0</v>
      </c>
    </row>
    <row r="175" spans="1:33" x14ac:dyDescent="0.3">
      <c r="A175" s="2" t="s">
        <v>92</v>
      </c>
      <c r="B175" s="1">
        <v>0</v>
      </c>
      <c r="C175" s="1" t="s">
        <v>74</v>
      </c>
      <c r="D175" s="1" t="s">
        <v>9</v>
      </c>
      <c r="E175" s="1" t="s">
        <v>15</v>
      </c>
      <c r="F175" s="1" t="s">
        <v>48</v>
      </c>
      <c r="G175" s="2">
        <v>0</v>
      </c>
      <c r="H175" s="2">
        <v>4.0765550239234445</v>
      </c>
      <c r="I175" s="2"/>
      <c r="K175" s="42">
        <v>0</v>
      </c>
      <c r="L175" s="39">
        <v>0</v>
      </c>
      <c r="M175" s="39">
        <v>0</v>
      </c>
      <c r="N175" s="39">
        <v>0</v>
      </c>
      <c r="O175" s="43">
        <v>0</v>
      </c>
      <c r="P175" s="41">
        <f t="shared" si="17"/>
        <v>0</v>
      </c>
      <c r="S175" s="24" t="s">
        <v>92</v>
      </c>
      <c r="T175" s="20">
        <v>0</v>
      </c>
      <c r="U175" s="25">
        <f t="shared" si="12"/>
        <v>0</v>
      </c>
      <c r="V175" s="32" t="s">
        <v>92</v>
      </c>
      <c r="W175" s="20">
        <v>0</v>
      </c>
      <c r="X175" s="33">
        <f t="shared" si="13"/>
        <v>0</v>
      </c>
      <c r="Y175" s="24" t="s">
        <v>92</v>
      </c>
      <c r="Z175" s="20">
        <v>0</v>
      </c>
      <c r="AA175" s="33">
        <f t="shared" si="14"/>
        <v>0</v>
      </c>
      <c r="AB175" s="32" t="s">
        <v>92</v>
      </c>
      <c r="AC175" s="20">
        <v>0</v>
      </c>
      <c r="AD175" s="33">
        <f t="shared" si="15"/>
        <v>0</v>
      </c>
      <c r="AE175" s="24" t="s">
        <v>92</v>
      </c>
      <c r="AF175" s="20">
        <v>0</v>
      </c>
      <c r="AG175" s="33">
        <f t="shared" si="16"/>
        <v>0</v>
      </c>
    </row>
    <row r="176" spans="1:33" x14ac:dyDescent="0.3">
      <c r="A176" s="2" t="s">
        <v>91</v>
      </c>
      <c r="B176" s="1">
        <v>0</v>
      </c>
      <c r="C176" s="1" t="s">
        <v>10</v>
      </c>
      <c r="D176" s="1" t="s">
        <v>9</v>
      </c>
      <c r="E176" s="1" t="s">
        <v>3</v>
      </c>
      <c r="F176" s="1" t="s">
        <v>48</v>
      </c>
      <c r="G176" s="2">
        <v>0</v>
      </c>
      <c r="H176" s="2">
        <v>3.6236345580933467</v>
      </c>
      <c r="I176" s="2"/>
      <c r="K176" s="42">
        <v>0</v>
      </c>
      <c r="L176" s="39">
        <v>0</v>
      </c>
      <c r="M176" s="39">
        <v>0</v>
      </c>
      <c r="N176" s="39">
        <v>0</v>
      </c>
      <c r="O176" s="43">
        <v>0</v>
      </c>
      <c r="P176" s="41">
        <f t="shared" si="17"/>
        <v>0</v>
      </c>
      <c r="S176" s="22" t="s">
        <v>91</v>
      </c>
      <c r="T176" s="20">
        <v>0</v>
      </c>
      <c r="U176" s="25">
        <f t="shared" si="12"/>
        <v>0</v>
      </c>
      <c r="V176" s="30" t="s">
        <v>91</v>
      </c>
      <c r="W176" s="20">
        <v>0</v>
      </c>
      <c r="X176" s="33">
        <f t="shared" si="13"/>
        <v>0</v>
      </c>
      <c r="Y176" s="22" t="s">
        <v>91</v>
      </c>
      <c r="Z176" s="19">
        <v>0</v>
      </c>
      <c r="AA176" s="33">
        <f t="shared" si="14"/>
        <v>0</v>
      </c>
      <c r="AB176" s="30" t="s">
        <v>91</v>
      </c>
      <c r="AC176" s="20">
        <v>0</v>
      </c>
      <c r="AD176" s="33">
        <f t="shared" si="15"/>
        <v>0</v>
      </c>
      <c r="AE176" s="22" t="s">
        <v>91</v>
      </c>
      <c r="AF176" s="20">
        <v>0</v>
      </c>
      <c r="AG176" s="33">
        <f t="shared" si="16"/>
        <v>0</v>
      </c>
    </row>
    <row r="177" spans="1:33" x14ac:dyDescent="0.3">
      <c r="A177" s="2" t="s">
        <v>90</v>
      </c>
      <c r="B177" s="1">
        <v>0</v>
      </c>
      <c r="C177" s="1" t="s">
        <v>74</v>
      </c>
      <c r="D177" s="1" t="s">
        <v>9</v>
      </c>
      <c r="E177" s="1" t="s">
        <v>15</v>
      </c>
      <c r="F177" s="1" t="s">
        <v>31</v>
      </c>
      <c r="G177" s="2">
        <v>0</v>
      </c>
      <c r="H177" s="2">
        <v>3.595959595959596</v>
      </c>
      <c r="I177" s="2"/>
      <c r="K177" s="42">
        <v>0</v>
      </c>
      <c r="L177" s="39">
        <v>0</v>
      </c>
      <c r="M177" s="39">
        <v>0</v>
      </c>
      <c r="N177" s="39">
        <v>0</v>
      </c>
      <c r="O177" s="43">
        <v>0</v>
      </c>
      <c r="P177" s="41">
        <f t="shared" si="17"/>
        <v>0</v>
      </c>
      <c r="S177" s="24" t="s">
        <v>90</v>
      </c>
      <c r="T177" s="20">
        <v>0</v>
      </c>
      <c r="U177" s="25">
        <f t="shared" si="12"/>
        <v>0</v>
      </c>
      <c r="V177" s="32" t="s">
        <v>90</v>
      </c>
      <c r="W177" s="20">
        <v>0</v>
      </c>
      <c r="X177" s="33">
        <f t="shared" si="13"/>
        <v>0</v>
      </c>
      <c r="Y177" s="24" t="s">
        <v>90</v>
      </c>
      <c r="Z177" s="20">
        <v>0</v>
      </c>
      <c r="AA177" s="33">
        <f t="shared" si="14"/>
        <v>0</v>
      </c>
      <c r="AB177" s="32" t="s">
        <v>90</v>
      </c>
      <c r="AC177" s="20">
        <v>0</v>
      </c>
      <c r="AD177" s="33">
        <f t="shared" si="15"/>
        <v>0</v>
      </c>
      <c r="AE177" s="24" t="s">
        <v>90</v>
      </c>
      <c r="AF177" s="20">
        <v>0</v>
      </c>
      <c r="AG177" s="33">
        <f t="shared" si="16"/>
        <v>0</v>
      </c>
    </row>
    <row r="178" spans="1:33" x14ac:dyDescent="0.3">
      <c r="A178" s="2" t="s">
        <v>89</v>
      </c>
      <c r="B178" s="1">
        <v>0</v>
      </c>
      <c r="C178" s="1" t="s">
        <v>74</v>
      </c>
      <c r="D178" s="1" t="s">
        <v>1</v>
      </c>
      <c r="E178" s="1" t="s">
        <v>18</v>
      </c>
      <c r="F178" s="1" t="s">
        <v>48</v>
      </c>
      <c r="G178" s="2">
        <v>0</v>
      </c>
      <c r="H178" s="2">
        <v>3</v>
      </c>
      <c r="I178" s="2"/>
      <c r="K178" s="42">
        <v>0</v>
      </c>
      <c r="L178" s="39">
        <v>0</v>
      </c>
      <c r="M178" s="39">
        <v>0</v>
      </c>
      <c r="N178" s="39">
        <v>0</v>
      </c>
      <c r="O178" s="43">
        <v>0</v>
      </c>
      <c r="P178" s="41">
        <f t="shared" si="17"/>
        <v>0</v>
      </c>
      <c r="S178" s="22" t="s">
        <v>89</v>
      </c>
      <c r="T178" s="20">
        <v>0</v>
      </c>
      <c r="U178" s="25">
        <f t="shared" si="12"/>
        <v>0</v>
      </c>
      <c r="V178" s="30" t="s">
        <v>89</v>
      </c>
      <c r="W178" s="20">
        <v>0</v>
      </c>
      <c r="X178" s="33">
        <f t="shared" si="13"/>
        <v>0</v>
      </c>
      <c r="Y178" s="22" t="s">
        <v>89</v>
      </c>
      <c r="Z178" s="19">
        <v>0</v>
      </c>
      <c r="AA178" s="33">
        <f t="shared" si="14"/>
        <v>0</v>
      </c>
      <c r="AB178" s="30" t="s">
        <v>89</v>
      </c>
      <c r="AC178" s="20">
        <v>0</v>
      </c>
      <c r="AD178" s="33">
        <f t="shared" si="15"/>
        <v>0</v>
      </c>
      <c r="AE178" s="22" t="s">
        <v>89</v>
      </c>
      <c r="AF178" s="20">
        <v>0</v>
      </c>
      <c r="AG178" s="33">
        <f t="shared" si="16"/>
        <v>0</v>
      </c>
    </row>
    <row r="179" spans="1:33" x14ac:dyDescent="0.3">
      <c r="A179" s="2" t="s">
        <v>88</v>
      </c>
      <c r="B179" s="1">
        <v>0</v>
      </c>
      <c r="C179" s="1" t="s">
        <v>10</v>
      </c>
      <c r="D179" s="1" t="s">
        <v>1</v>
      </c>
      <c r="E179" s="1" t="s">
        <v>3</v>
      </c>
      <c r="F179" s="1" t="s">
        <v>48</v>
      </c>
      <c r="G179" s="2">
        <v>0</v>
      </c>
      <c r="H179" s="2">
        <v>2.9907407407407405</v>
      </c>
      <c r="I179" s="2"/>
      <c r="K179" s="42">
        <v>0</v>
      </c>
      <c r="L179" s="39">
        <v>0</v>
      </c>
      <c r="M179" s="39">
        <v>0</v>
      </c>
      <c r="N179" s="39">
        <v>0</v>
      </c>
      <c r="O179" s="43">
        <v>0</v>
      </c>
      <c r="P179" s="41">
        <f t="shared" si="17"/>
        <v>0</v>
      </c>
      <c r="S179" s="24" t="s">
        <v>88</v>
      </c>
      <c r="T179" s="20">
        <v>0</v>
      </c>
      <c r="U179" s="25">
        <f t="shared" si="12"/>
        <v>0</v>
      </c>
      <c r="V179" s="32" t="s">
        <v>88</v>
      </c>
      <c r="W179" s="20">
        <v>0</v>
      </c>
      <c r="X179" s="33">
        <f t="shared" si="13"/>
        <v>0</v>
      </c>
      <c r="Y179" s="24" t="s">
        <v>88</v>
      </c>
      <c r="Z179" s="20">
        <v>0</v>
      </c>
      <c r="AA179" s="33">
        <f t="shared" si="14"/>
        <v>0</v>
      </c>
      <c r="AB179" s="32" t="s">
        <v>88</v>
      </c>
      <c r="AC179" s="20">
        <v>0</v>
      </c>
      <c r="AD179" s="33">
        <f t="shared" si="15"/>
        <v>0</v>
      </c>
      <c r="AE179" s="24" t="s">
        <v>88</v>
      </c>
      <c r="AF179" s="20">
        <v>0</v>
      </c>
      <c r="AG179" s="33">
        <f t="shared" si="16"/>
        <v>0</v>
      </c>
    </row>
    <row r="180" spans="1:33" x14ac:dyDescent="0.3">
      <c r="A180" s="2" t="s">
        <v>87</v>
      </c>
      <c r="B180" s="1">
        <v>0</v>
      </c>
      <c r="C180" s="1" t="s">
        <v>74</v>
      </c>
      <c r="D180" s="1" t="s">
        <v>9</v>
      </c>
      <c r="E180" s="1" t="s">
        <v>2</v>
      </c>
      <c r="F180" s="1" t="s">
        <v>48</v>
      </c>
      <c r="G180" s="2">
        <v>0</v>
      </c>
      <c r="H180" s="2">
        <v>3.5424836601307188</v>
      </c>
      <c r="I180" s="2"/>
      <c r="K180" s="42">
        <v>0</v>
      </c>
      <c r="L180" s="39">
        <v>0</v>
      </c>
      <c r="M180" s="39">
        <v>0</v>
      </c>
      <c r="N180" s="39">
        <v>0</v>
      </c>
      <c r="O180" s="43">
        <v>0</v>
      </c>
      <c r="P180" s="41">
        <f t="shared" si="17"/>
        <v>0</v>
      </c>
      <c r="S180" s="22" t="s">
        <v>87</v>
      </c>
      <c r="T180" s="20">
        <v>0</v>
      </c>
      <c r="U180" s="25">
        <f t="shared" si="12"/>
        <v>0</v>
      </c>
      <c r="V180" s="30" t="s">
        <v>87</v>
      </c>
      <c r="W180" s="20">
        <v>0</v>
      </c>
      <c r="X180" s="33">
        <f t="shared" si="13"/>
        <v>0</v>
      </c>
      <c r="Y180" s="22" t="s">
        <v>87</v>
      </c>
      <c r="Z180" s="19">
        <v>0</v>
      </c>
      <c r="AA180" s="33">
        <f t="shared" si="14"/>
        <v>0</v>
      </c>
      <c r="AB180" s="30" t="s">
        <v>87</v>
      </c>
      <c r="AC180" s="20">
        <v>0</v>
      </c>
      <c r="AD180" s="33">
        <f t="shared" si="15"/>
        <v>0</v>
      </c>
      <c r="AE180" s="22" t="s">
        <v>87</v>
      </c>
      <c r="AF180" s="20">
        <v>0</v>
      </c>
      <c r="AG180" s="33">
        <f t="shared" si="16"/>
        <v>0</v>
      </c>
    </row>
    <row r="181" spans="1:33" x14ac:dyDescent="0.3">
      <c r="A181" s="2" t="s">
        <v>86</v>
      </c>
      <c r="B181" s="1">
        <v>0</v>
      </c>
      <c r="C181" s="1" t="s">
        <v>10</v>
      </c>
      <c r="D181" s="1" t="s">
        <v>9</v>
      </c>
      <c r="E181" s="1" t="s">
        <v>2</v>
      </c>
      <c r="F181" s="1" t="s">
        <v>48</v>
      </c>
      <c r="G181" s="2">
        <v>0</v>
      </c>
      <c r="H181" s="2">
        <v>3.8047360248447206</v>
      </c>
      <c r="I181" s="2"/>
      <c r="K181" s="42">
        <v>0</v>
      </c>
      <c r="L181" s="39">
        <v>0</v>
      </c>
      <c r="M181" s="39">
        <v>0</v>
      </c>
      <c r="N181" s="39">
        <v>0</v>
      </c>
      <c r="O181" s="43">
        <v>0</v>
      </c>
      <c r="P181" s="41">
        <f t="shared" si="17"/>
        <v>0</v>
      </c>
      <c r="S181" s="24" t="s">
        <v>86</v>
      </c>
      <c r="T181" s="20">
        <v>0</v>
      </c>
      <c r="U181" s="25">
        <f t="shared" si="12"/>
        <v>0</v>
      </c>
      <c r="V181" s="32" t="s">
        <v>86</v>
      </c>
      <c r="W181" s="20">
        <v>0</v>
      </c>
      <c r="X181" s="33">
        <f t="shared" si="13"/>
        <v>0</v>
      </c>
      <c r="Y181" s="24" t="s">
        <v>86</v>
      </c>
      <c r="Z181" s="20">
        <v>0</v>
      </c>
      <c r="AA181" s="33">
        <f t="shared" si="14"/>
        <v>0</v>
      </c>
      <c r="AB181" s="32" t="s">
        <v>86</v>
      </c>
      <c r="AC181" s="20">
        <v>0</v>
      </c>
      <c r="AD181" s="33">
        <f t="shared" si="15"/>
        <v>0</v>
      </c>
      <c r="AE181" s="24" t="s">
        <v>86</v>
      </c>
      <c r="AF181" s="20">
        <v>0</v>
      </c>
      <c r="AG181" s="33">
        <f t="shared" si="16"/>
        <v>0</v>
      </c>
    </row>
    <row r="182" spans="1:33" x14ac:dyDescent="0.3">
      <c r="A182" s="2" t="s">
        <v>85</v>
      </c>
      <c r="B182" s="1">
        <v>0</v>
      </c>
      <c r="C182" s="1" t="s">
        <v>10</v>
      </c>
      <c r="D182" s="1" t="s">
        <v>9</v>
      </c>
      <c r="E182" s="1" t="s">
        <v>29</v>
      </c>
      <c r="F182" s="1" t="s">
        <v>48</v>
      </c>
      <c r="G182" s="2">
        <v>0</v>
      </c>
      <c r="H182" s="2">
        <v>3.8289315726290516</v>
      </c>
      <c r="I182" s="2"/>
      <c r="K182" s="42">
        <v>0</v>
      </c>
      <c r="L182" s="39">
        <v>0</v>
      </c>
      <c r="M182" s="39">
        <v>0</v>
      </c>
      <c r="N182" s="39">
        <v>0</v>
      </c>
      <c r="O182" s="43">
        <v>0</v>
      </c>
      <c r="P182" s="41">
        <f t="shared" si="17"/>
        <v>0</v>
      </c>
      <c r="S182" s="22" t="s">
        <v>85</v>
      </c>
      <c r="T182" s="20">
        <v>0</v>
      </c>
      <c r="U182" s="25">
        <f t="shared" si="12"/>
        <v>0</v>
      </c>
      <c r="V182" s="30" t="s">
        <v>85</v>
      </c>
      <c r="W182" s="20">
        <v>0</v>
      </c>
      <c r="X182" s="33">
        <f t="shared" si="13"/>
        <v>0</v>
      </c>
      <c r="Y182" s="22" t="s">
        <v>85</v>
      </c>
      <c r="Z182" s="19">
        <v>0</v>
      </c>
      <c r="AA182" s="33">
        <f t="shared" si="14"/>
        <v>0</v>
      </c>
      <c r="AB182" s="30" t="s">
        <v>85</v>
      </c>
      <c r="AC182" s="20">
        <v>0</v>
      </c>
      <c r="AD182" s="33">
        <f t="shared" si="15"/>
        <v>0</v>
      </c>
      <c r="AE182" s="22" t="s">
        <v>85</v>
      </c>
      <c r="AF182" s="20">
        <v>0</v>
      </c>
      <c r="AG182" s="33">
        <f t="shared" si="16"/>
        <v>0</v>
      </c>
    </row>
    <row r="183" spans="1:33" x14ac:dyDescent="0.3">
      <c r="A183" s="2" t="s">
        <v>84</v>
      </c>
      <c r="B183" s="1">
        <v>0</v>
      </c>
      <c r="C183" s="1" t="s">
        <v>10</v>
      </c>
      <c r="D183" s="1" t="s">
        <v>9</v>
      </c>
      <c r="E183" s="1" t="s">
        <v>15</v>
      </c>
      <c r="F183" s="1" t="s">
        <v>48</v>
      </c>
      <c r="G183" s="2">
        <v>0</v>
      </c>
      <c r="H183" s="2">
        <v>3.9715166908563138</v>
      </c>
      <c r="I183" s="2"/>
      <c r="K183" s="42">
        <v>0</v>
      </c>
      <c r="L183" s="39">
        <v>0</v>
      </c>
      <c r="M183" s="39">
        <v>0</v>
      </c>
      <c r="N183" s="39">
        <v>0</v>
      </c>
      <c r="O183" s="43">
        <v>0</v>
      </c>
      <c r="P183" s="41">
        <f t="shared" si="17"/>
        <v>0</v>
      </c>
      <c r="S183" s="24" t="s">
        <v>84</v>
      </c>
      <c r="T183" s="20">
        <v>0</v>
      </c>
      <c r="U183" s="25">
        <f t="shared" si="12"/>
        <v>0</v>
      </c>
      <c r="V183" s="32" t="s">
        <v>84</v>
      </c>
      <c r="W183" s="20">
        <v>0</v>
      </c>
      <c r="X183" s="33">
        <f t="shared" si="13"/>
        <v>0</v>
      </c>
      <c r="Y183" s="24" t="s">
        <v>84</v>
      </c>
      <c r="Z183" s="20">
        <v>0</v>
      </c>
      <c r="AA183" s="33">
        <f t="shared" si="14"/>
        <v>0</v>
      </c>
      <c r="AB183" s="32" t="s">
        <v>84</v>
      </c>
      <c r="AC183" s="20">
        <v>0</v>
      </c>
      <c r="AD183" s="33">
        <f t="shared" si="15"/>
        <v>0</v>
      </c>
      <c r="AE183" s="24" t="s">
        <v>84</v>
      </c>
      <c r="AF183" s="20">
        <v>0</v>
      </c>
      <c r="AG183" s="33">
        <f t="shared" si="16"/>
        <v>0</v>
      </c>
    </row>
    <row r="184" spans="1:33" x14ac:dyDescent="0.3">
      <c r="A184" s="2" t="s">
        <v>81</v>
      </c>
      <c r="B184" s="1">
        <v>0</v>
      </c>
      <c r="C184" s="1" t="s">
        <v>83</v>
      </c>
      <c r="D184" s="1" t="s">
        <v>1</v>
      </c>
      <c r="E184" s="1" t="s">
        <v>82</v>
      </c>
      <c r="F184" s="1" t="s">
        <v>48</v>
      </c>
      <c r="G184" s="2">
        <v>0</v>
      </c>
      <c r="H184" s="2">
        <v>3.55397951142632</v>
      </c>
      <c r="I184" s="2"/>
      <c r="K184" s="42">
        <v>0</v>
      </c>
      <c r="L184" s="39">
        <v>0</v>
      </c>
      <c r="M184" s="39">
        <v>0</v>
      </c>
      <c r="N184" s="39">
        <v>0</v>
      </c>
      <c r="O184" s="43">
        <v>0</v>
      </c>
      <c r="P184" s="41">
        <f t="shared" si="17"/>
        <v>0</v>
      </c>
      <c r="S184" s="22" t="s">
        <v>81</v>
      </c>
      <c r="T184" s="20">
        <v>0</v>
      </c>
      <c r="U184" s="25">
        <f t="shared" si="12"/>
        <v>0</v>
      </c>
      <c r="V184" s="30" t="s">
        <v>81</v>
      </c>
      <c r="W184" s="20">
        <v>0</v>
      </c>
      <c r="X184" s="33">
        <f t="shared" si="13"/>
        <v>0</v>
      </c>
      <c r="Y184" s="22" t="s">
        <v>81</v>
      </c>
      <c r="Z184" s="19">
        <v>0</v>
      </c>
      <c r="AA184" s="33">
        <f t="shared" si="14"/>
        <v>0</v>
      </c>
      <c r="AB184" s="30" t="s">
        <v>81</v>
      </c>
      <c r="AC184" s="20">
        <v>0</v>
      </c>
      <c r="AD184" s="33">
        <f t="shared" si="15"/>
        <v>0</v>
      </c>
      <c r="AE184" s="22" t="s">
        <v>81</v>
      </c>
      <c r="AF184" s="20">
        <v>0</v>
      </c>
      <c r="AG184" s="33">
        <f t="shared" si="16"/>
        <v>0</v>
      </c>
    </row>
    <row r="185" spans="1:33" x14ac:dyDescent="0.3">
      <c r="A185" s="2" t="s">
        <v>80</v>
      </c>
      <c r="B185" s="1">
        <v>0</v>
      </c>
      <c r="C185" s="1" t="s">
        <v>49</v>
      </c>
      <c r="D185" s="1" t="s">
        <v>1</v>
      </c>
      <c r="E185" s="1" t="s">
        <v>12</v>
      </c>
      <c r="F185" s="1" t="s">
        <v>48</v>
      </c>
      <c r="G185" s="2">
        <v>0</v>
      </c>
      <c r="H185" s="2">
        <v>3.7314814814814814</v>
      </c>
      <c r="I185" s="2"/>
      <c r="K185" s="42">
        <v>0</v>
      </c>
      <c r="L185" s="39">
        <v>0</v>
      </c>
      <c r="M185" s="39">
        <v>0</v>
      </c>
      <c r="N185" s="39">
        <v>0</v>
      </c>
      <c r="O185" s="43">
        <v>0</v>
      </c>
      <c r="P185" s="41">
        <f t="shared" si="17"/>
        <v>0</v>
      </c>
      <c r="S185" s="24" t="s">
        <v>80</v>
      </c>
      <c r="T185" s="20">
        <v>0</v>
      </c>
      <c r="U185" s="25">
        <f t="shared" si="12"/>
        <v>0</v>
      </c>
      <c r="V185" s="32" t="s">
        <v>80</v>
      </c>
      <c r="W185" s="20">
        <v>0</v>
      </c>
      <c r="X185" s="33">
        <f t="shared" si="13"/>
        <v>0</v>
      </c>
      <c r="Y185" s="24" t="s">
        <v>80</v>
      </c>
      <c r="Z185" s="20">
        <v>0</v>
      </c>
      <c r="AA185" s="33">
        <f t="shared" si="14"/>
        <v>0</v>
      </c>
      <c r="AB185" s="32" t="s">
        <v>80</v>
      </c>
      <c r="AC185" s="20">
        <v>0</v>
      </c>
      <c r="AD185" s="33">
        <f t="shared" si="15"/>
        <v>0</v>
      </c>
      <c r="AE185" s="24" t="s">
        <v>80</v>
      </c>
      <c r="AF185" s="20">
        <v>0</v>
      </c>
      <c r="AG185" s="33">
        <f t="shared" si="16"/>
        <v>0</v>
      </c>
    </row>
    <row r="186" spans="1:33" x14ac:dyDescent="0.3">
      <c r="A186" s="2" t="s">
        <v>79</v>
      </c>
      <c r="B186" s="1">
        <v>0</v>
      </c>
      <c r="C186" s="1" t="s">
        <v>33</v>
      </c>
      <c r="D186" s="1" t="s">
        <v>9</v>
      </c>
      <c r="E186" s="1" t="s">
        <v>2</v>
      </c>
      <c r="F186" s="1" t="s">
        <v>48</v>
      </c>
      <c r="G186" s="2">
        <v>0</v>
      </c>
      <c r="H186" s="2">
        <v>3.9603481624758219</v>
      </c>
      <c r="I186" s="2"/>
      <c r="K186" s="42">
        <v>0</v>
      </c>
      <c r="L186" s="39">
        <v>0</v>
      </c>
      <c r="M186" s="39">
        <v>0</v>
      </c>
      <c r="N186" s="39">
        <v>0</v>
      </c>
      <c r="O186" s="43">
        <v>0</v>
      </c>
      <c r="P186" s="41">
        <f t="shared" si="17"/>
        <v>0</v>
      </c>
      <c r="S186" s="22" t="s">
        <v>79</v>
      </c>
      <c r="T186" s="20">
        <v>0</v>
      </c>
      <c r="U186" s="25">
        <f t="shared" si="12"/>
        <v>0</v>
      </c>
      <c r="V186" s="30" t="s">
        <v>79</v>
      </c>
      <c r="W186" s="20">
        <v>0</v>
      </c>
      <c r="X186" s="33">
        <f t="shared" si="13"/>
        <v>0</v>
      </c>
      <c r="Y186" s="22" t="s">
        <v>79</v>
      </c>
      <c r="Z186" s="19">
        <v>0</v>
      </c>
      <c r="AA186" s="33">
        <f t="shared" si="14"/>
        <v>0</v>
      </c>
      <c r="AB186" s="30" t="s">
        <v>79</v>
      </c>
      <c r="AC186" s="20">
        <v>0</v>
      </c>
      <c r="AD186" s="33">
        <f t="shared" si="15"/>
        <v>0</v>
      </c>
      <c r="AE186" s="22" t="s">
        <v>79</v>
      </c>
      <c r="AF186" s="20">
        <v>0</v>
      </c>
      <c r="AG186" s="33">
        <f t="shared" si="16"/>
        <v>0</v>
      </c>
    </row>
    <row r="187" spans="1:33" x14ac:dyDescent="0.3">
      <c r="A187" s="2" t="s">
        <v>78</v>
      </c>
      <c r="B187" s="1">
        <v>0</v>
      </c>
      <c r="C187" s="1" t="s">
        <v>33</v>
      </c>
      <c r="D187" s="1" t="s">
        <v>9</v>
      </c>
      <c r="E187" s="1" t="s">
        <v>29</v>
      </c>
      <c r="F187" s="1" t="s">
        <v>48</v>
      </c>
      <c r="G187" s="2">
        <v>0</v>
      </c>
      <c r="H187" s="2">
        <v>4.1285166240409206</v>
      </c>
      <c r="I187" s="2"/>
      <c r="K187" s="42">
        <v>0</v>
      </c>
      <c r="L187" s="39">
        <v>0</v>
      </c>
      <c r="M187" s="39">
        <v>0</v>
      </c>
      <c r="N187" s="39">
        <v>0</v>
      </c>
      <c r="O187" s="43">
        <v>0</v>
      </c>
      <c r="P187" s="41">
        <f t="shared" si="17"/>
        <v>0</v>
      </c>
      <c r="S187" s="24" t="s">
        <v>78</v>
      </c>
      <c r="T187" s="20">
        <v>0</v>
      </c>
      <c r="U187" s="25">
        <f t="shared" si="12"/>
        <v>0</v>
      </c>
      <c r="V187" s="32" t="s">
        <v>78</v>
      </c>
      <c r="W187" s="20">
        <v>0</v>
      </c>
      <c r="X187" s="33">
        <f t="shared" si="13"/>
        <v>0</v>
      </c>
      <c r="Y187" s="24" t="s">
        <v>78</v>
      </c>
      <c r="Z187" s="20">
        <v>0</v>
      </c>
      <c r="AA187" s="33">
        <f t="shared" si="14"/>
        <v>0</v>
      </c>
      <c r="AB187" s="32" t="s">
        <v>78</v>
      </c>
      <c r="AC187" s="20">
        <v>0</v>
      </c>
      <c r="AD187" s="33">
        <f t="shared" si="15"/>
        <v>0</v>
      </c>
      <c r="AE187" s="24" t="s">
        <v>78</v>
      </c>
      <c r="AF187" s="20">
        <v>0</v>
      </c>
      <c r="AG187" s="33">
        <f t="shared" si="16"/>
        <v>0</v>
      </c>
    </row>
    <row r="188" spans="1:33" x14ac:dyDescent="0.3">
      <c r="A188" s="2" t="s">
        <v>77</v>
      </c>
      <c r="B188" s="1">
        <v>0</v>
      </c>
      <c r="C188" s="1" t="s">
        <v>74</v>
      </c>
      <c r="D188" s="1" t="s">
        <v>9</v>
      </c>
      <c r="E188" s="1" t="s">
        <v>26</v>
      </c>
      <c r="F188" s="1" t="s">
        <v>48</v>
      </c>
      <c r="G188" s="2">
        <v>0</v>
      </c>
      <c r="H188" s="2">
        <v>3.639016018306636</v>
      </c>
      <c r="I188" s="2"/>
      <c r="K188" s="42">
        <v>0</v>
      </c>
      <c r="L188" s="39">
        <v>0</v>
      </c>
      <c r="M188" s="39">
        <v>0.18181818181818182</v>
      </c>
      <c r="N188" s="39">
        <v>0</v>
      </c>
      <c r="O188" s="43">
        <v>0.15000000000000002</v>
      </c>
      <c r="P188" s="41">
        <f t="shared" si="17"/>
        <v>0</v>
      </c>
      <c r="S188" s="22" t="s">
        <v>77</v>
      </c>
      <c r="T188" s="20">
        <v>0</v>
      </c>
      <c r="U188" s="25">
        <f t="shared" si="12"/>
        <v>0</v>
      </c>
      <c r="V188" s="30" t="s">
        <v>77</v>
      </c>
      <c r="W188" s="20">
        <v>0</v>
      </c>
      <c r="X188" s="33">
        <f t="shared" si="13"/>
        <v>0</v>
      </c>
      <c r="Y188" s="22" t="s">
        <v>77</v>
      </c>
      <c r="Z188" s="19">
        <v>3.0303030303030304E-2</v>
      </c>
      <c r="AA188" s="33">
        <f t="shared" si="14"/>
        <v>0.18181818181818182</v>
      </c>
      <c r="AB188" s="30" t="s">
        <v>77</v>
      </c>
      <c r="AC188" s="20">
        <v>0</v>
      </c>
      <c r="AD188" s="33">
        <f t="shared" si="15"/>
        <v>0</v>
      </c>
      <c r="AE188" s="22" t="s">
        <v>77</v>
      </c>
      <c r="AF188" s="20">
        <v>0.05</v>
      </c>
      <c r="AG188" s="33">
        <f t="shared" si="16"/>
        <v>0.15000000000000002</v>
      </c>
    </row>
    <row r="189" spans="1:33" x14ac:dyDescent="0.3">
      <c r="A189" s="2" t="s">
        <v>76</v>
      </c>
      <c r="B189" s="1">
        <v>0</v>
      </c>
      <c r="C189" s="1" t="s">
        <v>33</v>
      </c>
      <c r="D189" s="1" t="s">
        <v>9</v>
      </c>
      <c r="E189" s="1" t="s">
        <v>64</v>
      </c>
      <c r="F189" s="1" t="s">
        <v>48</v>
      </c>
      <c r="G189" s="2">
        <v>0</v>
      </c>
      <c r="H189" s="2">
        <v>3.4015151515151514</v>
      </c>
      <c r="I189" s="2"/>
      <c r="K189" s="42">
        <v>0</v>
      </c>
      <c r="L189" s="39">
        <v>0</v>
      </c>
      <c r="M189" s="39">
        <v>0.1875</v>
      </c>
      <c r="N189" s="39">
        <v>0</v>
      </c>
      <c r="O189" s="43">
        <v>0.15000000000000002</v>
      </c>
      <c r="P189" s="41">
        <f t="shared" si="17"/>
        <v>0</v>
      </c>
      <c r="S189" s="24" t="s">
        <v>76</v>
      </c>
      <c r="T189" s="20">
        <v>0</v>
      </c>
      <c r="U189" s="25">
        <f t="shared" si="12"/>
        <v>0</v>
      </c>
      <c r="V189" s="32" t="s">
        <v>76</v>
      </c>
      <c r="W189" s="20">
        <v>0</v>
      </c>
      <c r="X189" s="33">
        <f t="shared" si="13"/>
        <v>0</v>
      </c>
      <c r="Y189" s="24" t="s">
        <v>76</v>
      </c>
      <c r="Z189" s="20">
        <v>3.125E-2</v>
      </c>
      <c r="AA189" s="33">
        <f t="shared" si="14"/>
        <v>0.1875</v>
      </c>
      <c r="AB189" s="32" t="s">
        <v>76</v>
      </c>
      <c r="AC189" s="20">
        <v>0</v>
      </c>
      <c r="AD189" s="33">
        <f t="shared" si="15"/>
        <v>0</v>
      </c>
      <c r="AE189" s="24" t="s">
        <v>76</v>
      </c>
      <c r="AF189" s="20">
        <v>0.05</v>
      </c>
      <c r="AG189" s="33">
        <f t="shared" si="16"/>
        <v>0.15000000000000002</v>
      </c>
    </row>
    <row r="190" spans="1:33" x14ac:dyDescent="0.3">
      <c r="A190" s="2" t="s">
        <v>75</v>
      </c>
      <c r="B190" s="1">
        <v>0</v>
      </c>
      <c r="C190" s="1" t="s">
        <v>74</v>
      </c>
      <c r="D190" s="1" t="s">
        <v>1</v>
      </c>
      <c r="E190" s="1" t="s">
        <v>12</v>
      </c>
      <c r="F190" s="1" t="s">
        <v>31</v>
      </c>
      <c r="G190" s="2">
        <v>0</v>
      </c>
      <c r="H190" s="2">
        <v>2.9909090909090907</v>
      </c>
      <c r="I190" s="2"/>
      <c r="K190" s="42">
        <v>0</v>
      </c>
      <c r="L190" s="39">
        <v>0</v>
      </c>
      <c r="M190" s="39">
        <v>0</v>
      </c>
      <c r="N190" s="39">
        <v>0</v>
      </c>
      <c r="O190" s="43">
        <v>0</v>
      </c>
      <c r="P190" s="41">
        <f t="shared" si="17"/>
        <v>0</v>
      </c>
      <c r="S190" s="22" t="s">
        <v>75</v>
      </c>
      <c r="T190" s="20">
        <v>0</v>
      </c>
      <c r="U190" s="25">
        <f t="shared" si="12"/>
        <v>0</v>
      </c>
      <c r="V190" s="30" t="s">
        <v>75</v>
      </c>
      <c r="W190" s="20">
        <v>0</v>
      </c>
      <c r="X190" s="33">
        <f t="shared" si="13"/>
        <v>0</v>
      </c>
      <c r="Y190" s="22" t="s">
        <v>75</v>
      </c>
      <c r="Z190" s="19">
        <v>0</v>
      </c>
      <c r="AA190" s="33">
        <f t="shared" si="14"/>
        <v>0</v>
      </c>
      <c r="AB190" s="30" t="s">
        <v>75</v>
      </c>
      <c r="AC190" s="20">
        <v>0</v>
      </c>
      <c r="AD190" s="33">
        <f t="shared" si="15"/>
        <v>0</v>
      </c>
      <c r="AE190" s="22" t="s">
        <v>75</v>
      </c>
      <c r="AF190" s="20">
        <v>0</v>
      </c>
      <c r="AG190" s="33">
        <f t="shared" si="16"/>
        <v>0</v>
      </c>
    </row>
    <row r="191" spans="1:33" x14ac:dyDescent="0.3">
      <c r="A191" s="2" t="s">
        <v>73</v>
      </c>
      <c r="B191" s="1">
        <v>0</v>
      </c>
      <c r="C191" s="1" t="s">
        <v>74</v>
      </c>
      <c r="D191" s="1" t="s">
        <v>9</v>
      </c>
      <c r="E191" s="1" t="s">
        <v>3</v>
      </c>
      <c r="F191" s="1" t="s">
        <v>48</v>
      </c>
      <c r="G191" s="2">
        <v>0</v>
      </c>
      <c r="H191" s="2">
        <v>3.2208883553421366</v>
      </c>
      <c r="I191" s="2"/>
      <c r="K191" s="42">
        <v>0</v>
      </c>
      <c r="L191" s="39">
        <v>0</v>
      </c>
      <c r="M191" s="39">
        <v>0</v>
      </c>
      <c r="N191" s="39">
        <v>0</v>
      </c>
      <c r="O191" s="43">
        <v>0</v>
      </c>
      <c r="P191" s="41">
        <f t="shared" si="17"/>
        <v>0</v>
      </c>
      <c r="S191" s="24" t="s">
        <v>73</v>
      </c>
      <c r="T191" s="20">
        <v>0</v>
      </c>
      <c r="U191" s="25">
        <f t="shared" si="12"/>
        <v>0</v>
      </c>
      <c r="V191" s="32" t="s">
        <v>73</v>
      </c>
      <c r="W191" s="20">
        <v>0</v>
      </c>
      <c r="X191" s="33">
        <f t="shared" si="13"/>
        <v>0</v>
      </c>
      <c r="Y191" s="24" t="s">
        <v>73</v>
      </c>
      <c r="Z191" s="20">
        <v>0</v>
      </c>
      <c r="AA191" s="33">
        <f t="shared" si="14"/>
        <v>0</v>
      </c>
      <c r="AB191" s="32" t="s">
        <v>73</v>
      </c>
      <c r="AC191" s="20">
        <v>0</v>
      </c>
      <c r="AD191" s="33">
        <f t="shared" si="15"/>
        <v>0</v>
      </c>
      <c r="AE191" s="24" t="s">
        <v>73</v>
      </c>
      <c r="AF191" s="20">
        <v>0</v>
      </c>
      <c r="AG191" s="33">
        <f t="shared" si="16"/>
        <v>0</v>
      </c>
    </row>
    <row r="192" spans="1:33" x14ac:dyDescent="0.3">
      <c r="A192" s="2" t="s">
        <v>72</v>
      </c>
      <c r="B192" s="1">
        <v>0</v>
      </c>
      <c r="C192" s="1" t="s">
        <v>10</v>
      </c>
      <c r="D192" s="1" t="s">
        <v>1</v>
      </c>
      <c r="E192" s="1" t="s">
        <v>64</v>
      </c>
      <c r="F192" s="1" t="s">
        <v>48</v>
      </c>
      <c r="G192" s="2">
        <v>0</v>
      </c>
      <c r="H192" s="2">
        <v>3.2560606060606059</v>
      </c>
      <c r="I192" s="2"/>
      <c r="K192" s="42">
        <v>0</v>
      </c>
      <c r="L192" s="39">
        <v>0</v>
      </c>
      <c r="M192" s="39">
        <v>0</v>
      </c>
      <c r="N192" s="39">
        <v>0</v>
      </c>
      <c r="O192" s="43">
        <v>0</v>
      </c>
      <c r="P192" s="41">
        <f t="shared" si="17"/>
        <v>0</v>
      </c>
      <c r="S192" s="22" t="s">
        <v>72</v>
      </c>
      <c r="T192" s="20">
        <v>0</v>
      </c>
      <c r="U192" s="25">
        <f t="shared" si="12"/>
        <v>0</v>
      </c>
      <c r="V192" s="30" t="s">
        <v>72</v>
      </c>
      <c r="W192" s="20">
        <v>0</v>
      </c>
      <c r="X192" s="33">
        <f t="shared" si="13"/>
        <v>0</v>
      </c>
      <c r="Y192" s="22" t="s">
        <v>72</v>
      </c>
      <c r="Z192" s="19">
        <v>0</v>
      </c>
      <c r="AA192" s="33">
        <f t="shared" si="14"/>
        <v>0</v>
      </c>
      <c r="AB192" s="30" t="s">
        <v>72</v>
      </c>
      <c r="AC192" s="20">
        <v>0</v>
      </c>
      <c r="AD192" s="33">
        <f t="shared" si="15"/>
        <v>0</v>
      </c>
      <c r="AE192" s="22" t="s">
        <v>72</v>
      </c>
      <c r="AF192" s="20">
        <v>0</v>
      </c>
      <c r="AG192" s="33">
        <f t="shared" si="16"/>
        <v>0</v>
      </c>
    </row>
    <row r="193" spans="1:33" x14ac:dyDescent="0.3">
      <c r="A193" s="2" t="s">
        <v>71</v>
      </c>
      <c r="B193" s="1">
        <v>0</v>
      </c>
      <c r="C193" s="1" t="s">
        <v>33</v>
      </c>
      <c r="D193" s="1" t="s">
        <v>9</v>
      </c>
      <c r="E193" s="1" t="s">
        <v>29</v>
      </c>
      <c r="F193" s="1" t="s">
        <v>48</v>
      </c>
      <c r="G193" s="2">
        <v>0</v>
      </c>
      <c r="H193" s="2">
        <v>3.9092615769712142</v>
      </c>
      <c r="I193" s="2"/>
      <c r="K193" s="42">
        <v>0</v>
      </c>
      <c r="L193" s="39">
        <v>0</v>
      </c>
      <c r="M193" s="39">
        <v>0</v>
      </c>
      <c r="N193" s="39">
        <v>0</v>
      </c>
      <c r="O193" s="43">
        <v>0</v>
      </c>
      <c r="P193" s="41">
        <f t="shared" si="17"/>
        <v>0</v>
      </c>
      <c r="S193" s="24" t="s">
        <v>71</v>
      </c>
      <c r="T193" s="20">
        <v>0</v>
      </c>
      <c r="U193" s="25">
        <f t="shared" si="12"/>
        <v>0</v>
      </c>
      <c r="V193" s="32" t="s">
        <v>71</v>
      </c>
      <c r="W193" s="20">
        <v>0</v>
      </c>
      <c r="X193" s="33">
        <f t="shared" si="13"/>
        <v>0</v>
      </c>
      <c r="Y193" s="24" t="s">
        <v>71</v>
      </c>
      <c r="Z193" s="20">
        <v>0</v>
      </c>
      <c r="AA193" s="33">
        <f t="shared" si="14"/>
        <v>0</v>
      </c>
      <c r="AB193" s="32" t="s">
        <v>71</v>
      </c>
      <c r="AC193" s="20">
        <v>0</v>
      </c>
      <c r="AD193" s="33">
        <f t="shared" si="15"/>
        <v>0</v>
      </c>
      <c r="AE193" s="24" t="s">
        <v>71</v>
      </c>
      <c r="AF193" s="20">
        <v>0</v>
      </c>
      <c r="AG193" s="33">
        <f t="shared" si="16"/>
        <v>0</v>
      </c>
    </row>
    <row r="194" spans="1:33" x14ac:dyDescent="0.3">
      <c r="A194" s="2" t="s">
        <v>70</v>
      </c>
      <c r="B194" s="1">
        <v>0</v>
      </c>
      <c r="C194" s="1" t="s">
        <v>66</v>
      </c>
      <c r="D194" s="1" t="s">
        <v>9</v>
      </c>
      <c r="E194" s="1" t="s">
        <v>26</v>
      </c>
      <c r="F194" s="1" t="s">
        <v>48</v>
      </c>
      <c r="G194" s="2">
        <v>0</v>
      </c>
      <c r="H194" s="2">
        <v>3.8592092574734815</v>
      </c>
      <c r="I194" s="2"/>
      <c r="K194" s="42">
        <v>0</v>
      </c>
      <c r="L194" s="39">
        <v>0</v>
      </c>
      <c r="M194" s="39">
        <v>0</v>
      </c>
      <c r="N194" s="39">
        <v>0</v>
      </c>
      <c r="O194" s="43">
        <v>0</v>
      </c>
      <c r="P194" s="41">
        <f t="shared" si="17"/>
        <v>0</v>
      </c>
      <c r="S194" s="22" t="s">
        <v>70</v>
      </c>
      <c r="T194" s="20">
        <v>0</v>
      </c>
      <c r="U194" s="25">
        <f t="shared" si="12"/>
        <v>0</v>
      </c>
      <c r="V194" s="30" t="s">
        <v>70</v>
      </c>
      <c r="W194" s="20">
        <v>0</v>
      </c>
      <c r="X194" s="33">
        <f t="shared" si="13"/>
        <v>0</v>
      </c>
      <c r="Y194" s="22" t="s">
        <v>70</v>
      </c>
      <c r="Z194" s="19">
        <v>0</v>
      </c>
      <c r="AA194" s="33">
        <f t="shared" si="14"/>
        <v>0</v>
      </c>
      <c r="AB194" s="30" t="s">
        <v>70</v>
      </c>
      <c r="AC194" s="20">
        <v>0</v>
      </c>
      <c r="AD194" s="33">
        <f t="shared" si="15"/>
        <v>0</v>
      </c>
      <c r="AE194" s="22" t="s">
        <v>70</v>
      </c>
      <c r="AF194" s="20">
        <v>0</v>
      </c>
      <c r="AG194" s="33">
        <f t="shared" si="16"/>
        <v>0</v>
      </c>
    </row>
    <row r="195" spans="1:33" x14ac:dyDescent="0.3">
      <c r="A195" s="2" t="s">
        <v>69</v>
      </c>
      <c r="B195" s="1">
        <v>0</v>
      </c>
      <c r="C195" s="1" t="s">
        <v>66</v>
      </c>
      <c r="D195" s="1" t="s">
        <v>9</v>
      </c>
      <c r="E195" s="1" t="s">
        <v>12</v>
      </c>
      <c r="F195" s="1" t="s">
        <v>48</v>
      </c>
      <c r="G195" s="2">
        <v>0</v>
      </c>
      <c r="H195" s="2">
        <v>3.9542046936114734</v>
      </c>
      <c r="I195" s="2"/>
      <c r="K195" s="42">
        <v>0</v>
      </c>
      <c r="L195" s="39">
        <v>0</v>
      </c>
      <c r="M195" s="39">
        <v>0</v>
      </c>
      <c r="N195" s="39">
        <v>0</v>
      </c>
      <c r="O195" s="43">
        <v>0</v>
      </c>
      <c r="P195" s="41">
        <f t="shared" si="17"/>
        <v>0</v>
      </c>
      <c r="S195" s="24" t="s">
        <v>69</v>
      </c>
      <c r="T195" s="20">
        <v>0</v>
      </c>
      <c r="U195" s="25">
        <f t="shared" si="12"/>
        <v>0</v>
      </c>
      <c r="V195" s="32" t="s">
        <v>69</v>
      </c>
      <c r="W195" s="20">
        <v>0</v>
      </c>
      <c r="X195" s="33">
        <f t="shared" si="13"/>
        <v>0</v>
      </c>
      <c r="Y195" s="24" t="s">
        <v>69</v>
      </c>
      <c r="Z195" s="20">
        <v>0</v>
      </c>
      <c r="AA195" s="33">
        <f t="shared" si="14"/>
        <v>0</v>
      </c>
      <c r="AB195" s="32" t="s">
        <v>69</v>
      </c>
      <c r="AC195" s="20">
        <v>0</v>
      </c>
      <c r="AD195" s="33">
        <f t="shared" si="15"/>
        <v>0</v>
      </c>
      <c r="AE195" s="24" t="s">
        <v>69</v>
      </c>
      <c r="AF195" s="20">
        <v>0</v>
      </c>
      <c r="AG195" s="33">
        <f t="shared" si="16"/>
        <v>0</v>
      </c>
    </row>
    <row r="196" spans="1:33" x14ac:dyDescent="0.3">
      <c r="A196" s="2" t="s">
        <v>68</v>
      </c>
      <c r="B196" s="1">
        <v>0</v>
      </c>
      <c r="C196" s="1" t="s">
        <v>33</v>
      </c>
      <c r="D196" s="1" t="s">
        <v>1</v>
      </c>
      <c r="E196" s="1" t="s">
        <v>23</v>
      </c>
      <c r="F196" s="1" t="s">
        <v>48</v>
      </c>
      <c r="G196" s="2">
        <v>0</v>
      </c>
      <c r="H196" s="2">
        <v>3.4821428571428572</v>
      </c>
      <c r="I196" s="2"/>
      <c r="K196" s="42">
        <v>0</v>
      </c>
      <c r="L196" s="39">
        <v>0</v>
      </c>
      <c r="M196" s="39">
        <v>0</v>
      </c>
      <c r="N196" s="39">
        <v>0</v>
      </c>
      <c r="O196" s="43">
        <v>0</v>
      </c>
      <c r="P196" s="41">
        <f t="shared" si="17"/>
        <v>0</v>
      </c>
      <c r="S196" s="22" t="s">
        <v>68</v>
      </c>
      <c r="T196" s="20">
        <v>0</v>
      </c>
      <c r="U196" s="25">
        <f t="shared" si="12"/>
        <v>0</v>
      </c>
      <c r="V196" s="30" t="s">
        <v>68</v>
      </c>
      <c r="W196" s="20">
        <v>0</v>
      </c>
      <c r="X196" s="33">
        <f t="shared" si="13"/>
        <v>0</v>
      </c>
      <c r="Y196" s="22" t="s">
        <v>68</v>
      </c>
      <c r="Z196" s="19">
        <v>0</v>
      </c>
      <c r="AA196" s="33">
        <f t="shared" si="14"/>
        <v>0</v>
      </c>
      <c r="AB196" s="30" t="s">
        <v>68</v>
      </c>
      <c r="AC196" s="20">
        <v>0</v>
      </c>
      <c r="AD196" s="33">
        <f t="shared" si="15"/>
        <v>0</v>
      </c>
      <c r="AE196" s="22" t="s">
        <v>68</v>
      </c>
      <c r="AF196" s="20">
        <v>0</v>
      </c>
      <c r="AG196" s="33">
        <f t="shared" si="16"/>
        <v>0</v>
      </c>
    </row>
    <row r="197" spans="1:33" x14ac:dyDescent="0.3">
      <c r="A197" s="2" t="s">
        <v>67</v>
      </c>
      <c r="B197" s="1">
        <v>0</v>
      </c>
      <c r="C197" s="1" t="s">
        <v>33</v>
      </c>
      <c r="D197" s="1" t="s">
        <v>9</v>
      </c>
      <c r="E197" s="1" t="s">
        <v>64</v>
      </c>
      <c r="F197" s="1" t="s">
        <v>48</v>
      </c>
      <c r="G197" s="2">
        <v>0</v>
      </c>
      <c r="H197" s="2">
        <v>3.7665782493368702</v>
      </c>
      <c r="I197" s="2"/>
      <c r="K197" s="42">
        <v>0</v>
      </c>
      <c r="L197" s="39">
        <v>0</v>
      </c>
      <c r="M197" s="39">
        <v>0</v>
      </c>
      <c r="N197" s="39">
        <v>0</v>
      </c>
      <c r="O197" s="43">
        <v>0</v>
      </c>
      <c r="P197" s="41">
        <f t="shared" si="17"/>
        <v>0</v>
      </c>
      <c r="S197" s="24" t="s">
        <v>67</v>
      </c>
      <c r="T197" s="20">
        <v>0</v>
      </c>
      <c r="U197" s="25">
        <f t="shared" ref="U197:U228" si="18">B197*T197</f>
        <v>0</v>
      </c>
      <c r="V197" s="32" t="s">
        <v>67</v>
      </c>
      <c r="W197" s="20">
        <v>0</v>
      </c>
      <c r="X197" s="33">
        <f t="shared" ref="X197:X228" si="19">C197*W197</f>
        <v>0</v>
      </c>
      <c r="Y197" s="24" t="s">
        <v>67</v>
      </c>
      <c r="Z197" s="20">
        <v>0</v>
      </c>
      <c r="AA197" s="33">
        <f t="shared" ref="AA197:AA228" si="20">D197*Z197</f>
        <v>0</v>
      </c>
      <c r="AB197" s="32" t="s">
        <v>67</v>
      </c>
      <c r="AC197" s="20">
        <v>0</v>
      </c>
      <c r="AD197" s="33">
        <f t="shared" ref="AD197:AD228" si="21">E197*AC197</f>
        <v>0</v>
      </c>
      <c r="AE197" s="24" t="s">
        <v>67</v>
      </c>
      <c r="AF197" s="20">
        <v>0</v>
      </c>
      <c r="AG197" s="33">
        <f t="shared" ref="AG197:AG228" si="22">F197*AF197</f>
        <v>0</v>
      </c>
    </row>
    <row r="198" spans="1:33" x14ac:dyDescent="0.3">
      <c r="A198" s="2" t="s">
        <v>65</v>
      </c>
      <c r="B198" s="1">
        <v>0</v>
      </c>
      <c r="C198" s="1" t="s">
        <v>66</v>
      </c>
      <c r="D198" s="1" t="s">
        <v>9</v>
      </c>
      <c r="E198" s="1" t="s">
        <v>2</v>
      </c>
      <c r="F198" s="1" t="s">
        <v>48</v>
      </c>
      <c r="G198" s="2">
        <v>0</v>
      </c>
      <c r="H198" s="2">
        <v>3.8161764705882355</v>
      </c>
      <c r="I198" s="2"/>
      <c r="K198" s="42">
        <v>0</v>
      </c>
      <c r="L198" s="39">
        <v>0</v>
      </c>
      <c r="M198" s="39">
        <v>0</v>
      </c>
      <c r="N198" s="39">
        <v>0</v>
      </c>
      <c r="O198" s="43">
        <v>0</v>
      </c>
      <c r="P198" s="41">
        <f t="shared" ref="P198:P228" si="23">MEDIAN(K198:O198)</f>
        <v>0</v>
      </c>
      <c r="S198" s="22" t="s">
        <v>65</v>
      </c>
      <c r="T198" s="20">
        <v>0</v>
      </c>
      <c r="U198" s="25">
        <f t="shared" si="18"/>
        <v>0</v>
      </c>
      <c r="V198" s="30" t="s">
        <v>65</v>
      </c>
      <c r="W198" s="20">
        <v>0</v>
      </c>
      <c r="X198" s="33">
        <f t="shared" si="19"/>
        <v>0</v>
      </c>
      <c r="Y198" s="22" t="s">
        <v>65</v>
      </c>
      <c r="Z198" s="19">
        <v>0</v>
      </c>
      <c r="AA198" s="33">
        <f t="shared" si="20"/>
        <v>0</v>
      </c>
      <c r="AB198" s="30" t="s">
        <v>65</v>
      </c>
      <c r="AC198" s="20">
        <v>0</v>
      </c>
      <c r="AD198" s="33">
        <f t="shared" si="21"/>
        <v>0</v>
      </c>
      <c r="AE198" s="22" t="s">
        <v>65</v>
      </c>
      <c r="AF198" s="20">
        <v>0</v>
      </c>
      <c r="AG198" s="33">
        <f t="shared" si="22"/>
        <v>0</v>
      </c>
    </row>
    <row r="199" spans="1:33" x14ac:dyDescent="0.3">
      <c r="A199" s="2" t="s">
        <v>63</v>
      </c>
      <c r="B199" s="1">
        <v>0</v>
      </c>
      <c r="C199" s="1" t="s">
        <v>64</v>
      </c>
      <c r="D199" s="1" t="s">
        <v>1</v>
      </c>
      <c r="E199" s="1" t="s">
        <v>29</v>
      </c>
      <c r="F199" s="1" t="s">
        <v>48</v>
      </c>
      <c r="G199" s="2">
        <v>0</v>
      </c>
      <c r="H199" s="2">
        <v>3.1969309462915603</v>
      </c>
      <c r="I199" s="2"/>
      <c r="K199" s="42">
        <v>0</v>
      </c>
      <c r="L199" s="39">
        <v>0</v>
      </c>
      <c r="M199" s="39">
        <v>0</v>
      </c>
      <c r="N199" s="39">
        <v>0</v>
      </c>
      <c r="O199" s="43">
        <v>0</v>
      </c>
      <c r="P199" s="41">
        <f t="shared" si="23"/>
        <v>0</v>
      </c>
      <c r="S199" s="24" t="s">
        <v>63</v>
      </c>
      <c r="T199" s="20">
        <v>0</v>
      </c>
      <c r="U199" s="25">
        <f t="shared" si="18"/>
        <v>0</v>
      </c>
      <c r="V199" s="32" t="s">
        <v>63</v>
      </c>
      <c r="W199" s="20">
        <v>0</v>
      </c>
      <c r="X199" s="33">
        <f t="shared" si="19"/>
        <v>0</v>
      </c>
      <c r="Y199" s="24" t="s">
        <v>63</v>
      </c>
      <c r="Z199" s="20">
        <v>0</v>
      </c>
      <c r="AA199" s="33">
        <f t="shared" si="20"/>
        <v>0</v>
      </c>
      <c r="AB199" s="32" t="s">
        <v>63</v>
      </c>
      <c r="AC199" s="20">
        <v>0</v>
      </c>
      <c r="AD199" s="33">
        <f t="shared" si="21"/>
        <v>0</v>
      </c>
      <c r="AE199" s="24" t="s">
        <v>63</v>
      </c>
      <c r="AF199" s="20">
        <v>0</v>
      </c>
      <c r="AG199" s="33">
        <f t="shared" si="22"/>
        <v>0</v>
      </c>
    </row>
    <row r="200" spans="1:33" x14ac:dyDescent="0.3">
      <c r="A200" s="2" t="s">
        <v>62</v>
      </c>
      <c r="B200" s="1">
        <v>0</v>
      </c>
      <c r="C200" s="1" t="s">
        <v>6</v>
      </c>
      <c r="D200" s="1" t="s">
        <v>1</v>
      </c>
      <c r="E200" s="1" t="s">
        <v>29</v>
      </c>
      <c r="F200" s="1" t="s">
        <v>31</v>
      </c>
      <c r="G200" s="2">
        <v>0</v>
      </c>
      <c r="H200" s="2">
        <v>2.9545454545454546</v>
      </c>
      <c r="I200" s="2"/>
      <c r="K200" s="42">
        <v>0</v>
      </c>
      <c r="L200" s="39">
        <v>0</v>
      </c>
      <c r="M200" s="39">
        <v>0</v>
      </c>
      <c r="N200" s="39">
        <v>0</v>
      </c>
      <c r="O200" s="43">
        <v>0</v>
      </c>
      <c r="P200" s="41">
        <f t="shared" si="23"/>
        <v>0</v>
      </c>
      <c r="S200" s="22" t="s">
        <v>62</v>
      </c>
      <c r="T200" s="20">
        <v>0</v>
      </c>
      <c r="U200" s="25">
        <f t="shared" si="18"/>
        <v>0</v>
      </c>
      <c r="V200" s="30" t="s">
        <v>62</v>
      </c>
      <c r="W200" s="20">
        <v>0</v>
      </c>
      <c r="X200" s="33">
        <f t="shared" si="19"/>
        <v>0</v>
      </c>
      <c r="Y200" s="22" t="s">
        <v>62</v>
      </c>
      <c r="Z200" s="19">
        <v>0</v>
      </c>
      <c r="AA200" s="33">
        <f t="shared" si="20"/>
        <v>0</v>
      </c>
      <c r="AB200" s="30" t="s">
        <v>62</v>
      </c>
      <c r="AC200" s="20">
        <v>0</v>
      </c>
      <c r="AD200" s="33">
        <f t="shared" si="21"/>
        <v>0</v>
      </c>
      <c r="AE200" s="22" t="s">
        <v>62</v>
      </c>
      <c r="AF200" s="20">
        <v>0</v>
      </c>
      <c r="AG200" s="33">
        <f t="shared" si="22"/>
        <v>0</v>
      </c>
    </row>
    <row r="201" spans="1:33" x14ac:dyDescent="0.3">
      <c r="A201" s="2" t="s">
        <v>61</v>
      </c>
      <c r="B201" s="1">
        <v>0</v>
      </c>
      <c r="C201" s="1" t="s">
        <v>13</v>
      </c>
      <c r="D201" s="1" t="s">
        <v>1</v>
      </c>
      <c r="E201" s="1" t="s">
        <v>29</v>
      </c>
      <c r="F201" s="1" t="s">
        <v>31</v>
      </c>
      <c r="G201" s="2">
        <v>0</v>
      </c>
      <c r="H201" s="2">
        <v>2.9597423510466987</v>
      </c>
      <c r="I201" s="2"/>
      <c r="K201" s="42">
        <v>0</v>
      </c>
      <c r="L201" s="39">
        <v>0</v>
      </c>
      <c r="M201" s="39">
        <v>0</v>
      </c>
      <c r="N201" s="39">
        <v>0</v>
      </c>
      <c r="O201" s="43">
        <v>0</v>
      </c>
      <c r="P201" s="41">
        <f t="shared" si="23"/>
        <v>0</v>
      </c>
      <c r="S201" s="24" t="s">
        <v>61</v>
      </c>
      <c r="T201" s="20">
        <v>0</v>
      </c>
      <c r="U201" s="25">
        <f t="shared" si="18"/>
        <v>0</v>
      </c>
      <c r="V201" s="32" t="s">
        <v>61</v>
      </c>
      <c r="W201" s="20">
        <v>0</v>
      </c>
      <c r="X201" s="33">
        <f t="shared" si="19"/>
        <v>0</v>
      </c>
      <c r="Y201" s="24" t="s">
        <v>61</v>
      </c>
      <c r="Z201" s="20">
        <v>0</v>
      </c>
      <c r="AA201" s="33">
        <f t="shared" si="20"/>
        <v>0</v>
      </c>
      <c r="AB201" s="32" t="s">
        <v>61</v>
      </c>
      <c r="AC201" s="20">
        <v>0</v>
      </c>
      <c r="AD201" s="33">
        <f t="shared" si="21"/>
        <v>0</v>
      </c>
      <c r="AE201" s="24" t="s">
        <v>61</v>
      </c>
      <c r="AF201" s="20">
        <v>0</v>
      </c>
      <c r="AG201" s="33">
        <f t="shared" si="22"/>
        <v>0</v>
      </c>
    </row>
    <row r="202" spans="1:33" x14ac:dyDescent="0.3">
      <c r="A202" s="2" t="s">
        <v>60</v>
      </c>
      <c r="B202" s="1">
        <v>0</v>
      </c>
      <c r="C202" s="1" t="s">
        <v>13</v>
      </c>
      <c r="D202" s="1" t="s">
        <v>1</v>
      </c>
      <c r="E202" s="1" t="s">
        <v>2</v>
      </c>
      <c r="F202" s="1" t="s">
        <v>31</v>
      </c>
      <c r="G202" s="2">
        <v>0</v>
      </c>
      <c r="H202" s="2">
        <v>2.9285714285714284</v>
      </c>
      <c r="I202" s="2"/>
      <c r="K202" s="42">
        <v>0</v>
      </c>
      <c r="L202" s="39">
        <v>0</v>
      </c>
      <c r="M202" s="39">
        <v>0</v>
      </c>
      <c r="N202" s="39">
        <v>0</v>
      </c>
      <c r="O202" s="43">
        <v>0</v>
      </c>
      <c r="P202" s="41">
        <f t="shared" si="23"/>
        <v>0</v>
      </c>
      <c r="S202" s="22" t="s">
        <v>60</v>
      </c>
      <c r="T202" s="20">
        <v>0</v>
      </c>
      <c r="U202" s="25">
        <f t="shared" si="18"/>
        <v>0</v>
      </c>
      <c r="V202" s="30" t="s">
        <v>60</v>
      </c>
      <c r="W202" s="20">
        <v>0</v>
      </c>
      <c r="X202" s="33">
        <f t="shared" si="19"/>
        <v>0</v>
      </c>
      <c r="Y202" s="22" t="s">
        <v>60</v>
      </c>
      <c r="Z202" s="19">
        <v>0</v>
      </c>
      <c r="AA202" s="33">
        <f t="shared" si="20"/>
        <v>0</v>
      </c>
      <c r="AB202" s="30" t="s">
        <v>60</v>
      </c>
      <c r="AC202" s="20">
        <v>0</v>
      </c>
      <c r="AD202" s="33">
        <f t="shared" si="21"/>
        <v>0</v>
      </c>
      <c r="AE202" s="22" t="s">
        <v>60</v>
      </c>
      <c r="AF202" s="20">
        <v>0</v>
      </c>
      <c r="AG202" s="33">
        <f t="shared" si="22"/>
        <v>0</v>
      </c>
    </row>
    <row r="203" spans="1:33" x14ac:dyDescent="0.3">
      <c r="A203" s="2" t="s">
        <v>59</v>
      </c>
      <c r="B203" s="1">
        <v>0</v>
      </c>
      <c r="C203" s="1" t="s">
        <v>13</v>
      </c>
      <c r="D203" s="1" t="s">
        <v>1</v>
      </c>
      <c r="E203" s="1" t="s">
        <v>2</v>
      </c>
      <c r="F203" s="1" t="s">
        <v>48</v>
      </c>
      <c r="G203" s="2">
        <v>0</v>
      </c>
      <c r="H203" s="2">
        <v>2.7446393762183234</v>
      </c>
      <c r="I203" s="2"/>
      <c r="K203" s="42">
        <v>0</v>
      </c>
      <c r="L203" s="39">
        <v>0</v>
      </c>
      <c r="M203" s="39">
        <v>0</v>
      </c>
      <c r="N203" s="39">
        <v>0</v>
      </c>
      <c r="O203" s="43">
        <v>0</v>
      </c>
      <c r="P203" s="41">
        <f t="shared" si="23"/>
        <v>0</v>
      </c>
      <c r="S203" s="24" t="s">
        <v>59</v>
      </c>
      <c r="T203" s="20">
        <v>0</v>
      </c>
      <c r="U203" s="25">
        <f t="shared" si="18"/>
        <v>0</v>
      </c>
      <c r="V203" s="32" t="s">
        <v>59</v>
      </c>
      <c r="W203" s="20">
        <v>0</v>
      </c>
      <c r="X203" s="33">
        <f t="shared" si="19"/>
        <v>0</v>
      </c>
      <c r="Y203" s="24" t="s">
        <v>59</v>
      </c>
      <c r="Z203" s="20">
        <v>0</v>
      </c>
      <c r="AA203" s="33">
        <f t="shared" si="20"/>
        <v>0</v>
      </c>
      <c r="AB203" s="32" t="s">
        <v>59</v>
      </c>
      <c r="AC203" s="20">
        <v>0</v>
      </c>
      <c r="AD203" s="33">
        <f t="shared" si="21"/>
        <v>0</v>
      </c>
      <c r="AE203" s="24" t="s">
        <v>59</v>
      </c>
      <c r="AF203" s="20">
        <v>0</v>
      </c>
      <c r="AG203" s="33">
        <f t="shared" si="22"/>
        <v>0</v>
      </c>
    </row>
    <row r="204" spans="1:33" x14ac:dyDescent="0.3">
      <c r="A204" s="2" t="s">
        <v>58</v>
      </c>
      <c r="B204" s="1">
        <v>0</v>
      </c>
      <c r="C204" s="1" t="s">
        <v>13</v>
      </c>
      <c r="D204" s="1" t="s">
        <v>1</v>
      </c>
      <c r="E204" s="1" t="s">
        <v>32</v>
      </c>
      <c r="F204" s="1" t="s">
        <v>48</v>
      </c>
      <c r="G204" s="2">
        <v>0</v>
      </c>
      <c r="H204" s="2">
        <v>2.807017543859649</v>
      </c>
      <c r="I204" s="2"/>
      <c r="K204" s="42">
        <v>0</v>
      </c>
      <c r="L204" s="39">
        <v>0</v>
      </c>
      <c r="M204" s="39">
        <v>0</v>
      </c>
      <c r="N204" s="39">
        <v>0</v>
      </c>
      <c r="O204" s="43">
        <v>0</v>
      </c>
      <c r="P204" s="41">
        <f t="shared" si="23"/>
        <v>0</v>
      </c>
      <c r="S204" s="22" t="s">
        <v>58</v>
      </c>
      <c r="T204" s="20">
        <v>0</v>
      </c>
      <c r="U204" s="25">
        <f t="shared" si="18"/>
        <v>0</v>
      </c>
      <c r="V204" s="30" t="s">
        <v>58</v>
      </c>
      <c r="W204" s="20">
        <v>0</v>
      </c>
      <c r="X204" s="33">
        <f t="shared" si="19"/>
        <v>0</v>
      </c>
      <c r="Y204" s="22" t="s">
        <v>58</v>
      </c>
      <c r="Z204" s="19">
        <v>0</v>
      </c>
      <c r="AA204" s="33">
        <f t="shared" si="20"/>
        <v>0</v>
      </c>
      <c r="AB204" s="30" t="s">
        <v>58</v>
      </c>
      <c r="AC204" s="20">
        <v>0</v>
      </c>
      <c r="AD204" s="33">
        <f t="shared" si="21"/>
        <v>0</v>
      </c>
      <c r="AE204" s="22" t="s">
        <v>58</v>
      </c>
      <c r="AF204" s="20">
        <v>0</v>
      </c>
      <c r="AG204" s="33">
        <f t="shared" si="22"/>
        <v>0</v>
      </c>
    </row>
    <row r="205" spans="1:33" x14ac:dyDescent="0.3">
      <c r="A205" s="2" t="s">
        <v>57</v>
      </c>
      <c r="B205" s="1">
        <v>0</v>
      </c>
      <c r="C205" s="1" t="s">
        <v>13</v>
      </c>
      <c r="D205" s="1" t="s">
        <v>1</v>
      </c>
      <c r="E205" s="1" t="s">
        <v>32</v>
      </c>
      <c r="F205" s="1" t="s">
        <v>48</v>
      </c>
      <c r="G205" s="2">
        <v>0</v>
      </c>
      <c r="H205" s="2">
        <v>3.1715686274509807</v>
      </c>
      <c r="I205" s="2"/>
      <c r="K205" s="42">
        <v>0</v>
      </c>
      <c r="L205" s="39">
        <v>0</v>
      </c>
      <c r="M205" s="39">
        <v>0</v>
      </c>
      <c r="N205" s="39">
        <v>0</v>
      </c>
      <c r="O205" s="43">
        <v>0</v>
      </c>
      <c r="P205" s="41">
        <f t="shared" si="23"/>
        <v>0</v>
      </c>
      <c r="S205" s="24" t="s">
        <v>57</v>
      </c>
      <c r="T205" s="20">
        <v>0</v>
      </c>
      <c r="U205" s="25">
        <f t="shared" si="18"/>
        <v>0</v>
      </c>
      <c r="V205" s="32" t="s">
        <v>57</v>
      </c>
      <c r="W205" s="20">
        <v>0</v>
      </c>
      <c r="X205" s="33">
        <f t="shared" si="19"/>
        <v>0</v>
      </c>
      <c r="Y205" s="24" t="s">
        <v>57</v>
      </c>
      <c r="Z205" s="20">
        <v>0</v>
      </c>
      <c r="AA205" s="33">
        <f t="shared" si="20"/>
        <v>0</v>
      </c>
      <c r="AB205" s="32" t="s">
        <v>57</v>
      </c>
      <c r="AC205" s="20">
        <v>0</v>
      </c>
      <c r="AD205" s="33">
        <f t="shared" si="21"/>
        <v>0</v>
      </c>
      <c r="AE205" s="24" t="s">
        <v>57</v>
      </c>
      <c r="AF205" s="20">
        <v>0</v>
      </c>
      <c r="AG205" s="33">
        <f t="shared" si="22"/>
        <v>0</v>
      </c>
    </row>
    <row r="206" spans="1:33" x14ac:dyDescent="0.3">
      <c r="A206" s="2" t="s">
        <v>56</v>
      </c>
      <c r="B206" s="1">
        <v>0</v>
      </c>
      <c r="C206" s="1" t="s">
        <v>42</v>
      </c>
      <c r="D206" s="1" t="s">
        <v>1</v>
      </c>
      <c r="E206" s="1" t="s">
        <v>32</v>
      </c>
      <c r="F206" s="1" t="s">
        <v>48</v>
      </c>
      <c r="G206" s="2">
        <v>0</v>
      </c>
      <c r="H206" s="2">
        <v>3.0173347778981583</v>
      </c>
      <c r="I206" s="2"/>
      <c r="K206" s="42">
        <v>0</v>
      </c>
      <c r="L206" s="39">
        <v>0</v>
      </c>
      <c r="M206" s="39">
        <v>0</v>
      </c>
      <c r="N206" s="39">
        <v>0</v>
      </c>
      <c r="O206" s="43">
        <v>0</v>
      </c>
      <c r="P206" s="41">
        <f t="shared" si="23"/>
        <v>0</v>
      </c>
      <c r="S206" s="22" t="s">
        <v>56</v>
      </c>
      <c r="T206" s="20">
        <v>0</v>
      </c>
      <c r="U206" s="25">
        <f t="shared" si="18"/>
        <v>0</v>
      </c>
      <c r="V206" s="30" t="s">
        <v>56</v>
      </c>
      <c r="W206" s="20">
        <v>0</v>
      </c>
      <c r="X206" s="33">
        <f t="shared" si="19"/>
        <v>0</v>
      </c>
      <c r="Y206" s="22" t="s">
        <v>56</v>
      </c>
      <c r="Z206" s="19">
        <v>0</v>
      </c>
      <c r="AA206" s="33">
        <f t="shared" si="20"/>
        <v>0</v>
      </c>
      <c r="AB206" s="30" t="s">
        <v>56</v>
      </c>
      <c r="AC206" s="20">
        <v>0</v>
      </c>
      <c r="AD206" s="33">
        <f t="shared" si="21"/>
        <v>0</v>
      </c>
      <c r="AE206" s="22" t="s">
        <v>56</v>
      </c>
      <c r="AF206" s="20">
        <v>0</v>
      </c>
      <c r="AG206" s="33">
        <f t="shared" si="22"/>
        <v>0</v>
      </c>
    </row>
    <row r="207" spans="1:33" x14ac:dyDescent="0.3">
      <c r="A207" s="2" t="s">
        <v>55</v>
      </c>
      <c r="B207" s="1">
        <v>0</v>
      </c>
      <c r="C207" s="1" t="s">
        <v>42</v>
      </c>
      <c r="D207" s="1" t="s">
        <v>31</v>
      </c>
      <c r="E207" s="1" t="s">
        <v>29</v>
      </c>
      <c r="F207" s="1" t="s">
        <v>48</v>
      </c>
      <c r="G207" s="2">
        <v>0</v>
      </c>
      <c r="H207" s="2">
        <v>2.5846153846153843</v>
      </c>
      <c r="I207" s="2"/>
      <c r="K207" s="42">
        <v>0</v>
      </c>
      <c r="L207" s="39">
        <v>0</v>
      </c>
      <c r="M207" s="39">
        <v>0</v>
      </c>
      <c r="N207" s="39">
        <v>0</v>
      </c>
      <c r="O207" s="43">
        <v>0</v>
      </c>
      <c r="P207" s="41">
        <f t="shared" si="23"/>
        <v>0</v>
      </c>
      <c r="S207" s="24" t="s">
        <v>55</v>
      </c>
      <c r="T207" s="20">
        <v>0</v>
      </c>
      <c r="U207" s="25">
        <f t="shared" si="18"/>
        <v>0</v>
      </c>
      <c r="V207" s="32" t="s">
        <v>55</v>
      </c>
      <c r="W207" s="20">
        <v>0</v>
      </c>
      <c r="X207" s="33">
        <f t="shared" si="19"/>
        <v>0</v>
      </c>
      <c r="Y207" s="24" t="s">
        <v>55</v>
      </c>
      <c r="Z207" s="20">
        <v>0</v>
      </c>
      <c r="AA207" s="33">
        <f t="shared" si="20"/>
        <v>0</v>
      </c>
      <c r="AB207" s="32" t="s">
        <v>55</v>
      </c>
      <c r="AC207" s="20">
        <v>0</v>
      </c>
      <c r="AD207" s="33">
        <f t="shared" si="21"/>
        <v>0</v>
      </c>
      <c r="AE207" s="24" t="s">
        <v>55</v>
      </c>
      <c r="AF207" s="20">
        <v>0</v>
      </c>
      <c r="AG207" s="33">
        <f t="shared" si="22"/>
        <v>0</v>
      </c>
    </row>
    <row r="208" spans="1:33" x14ac:dyDescent="0.3">
      <c r="A208" s="2" t="s">
        <v>53</v>
      </c>
      <c r="B208" s="1">
        <v>0</v>
      </c>
      <c r="C208" s="1" t="s">
        <v>54</v>
      </c>
      <c r="D208" s="1" t="s">
        <v>1</v>
      </c>
      <c r="E208" s="1" t="s">
        <v>15</v>
      </c>
      <c r="F208" s="1" t="s">
        <v>48</v>
      </c>
      <c r="G208" s="2">
        <v>0</v>
      </c>
      <c r="H208" s="2">
        <v>2.44954881050041</v>
      </c>
      <c r="I208" s="2"/>
      <c r="K208" s="42">
        <v>0</v>
      </c>
      <c r="L208" s="39">
        <v>0</v>
      </c>
      <c r="M208" s="39">
        <v>0</v>
      </c>
      <c r="N208" s="39">
        <v>0</v>
      </c>
      <c r="O208" s="43">
        <v>0</v>
      </c>
      <c r="P208" s="41">
        <f t="shared" si="23"/>
        <v>0</v>
      </c>
      <c r="S208" s="22" t="s">
        <v>53</v>
      </c>
      <c r="T208" s="20">
        <v>0</v>
      </c>
      <c r="U208" s="25">
        <f t="shared" si="18"/>
        <v>0</v>
      </c>
      <c r="V208" s="30" t="s">
        <v>53</v>
      </c>
      <c r="W208" s="20">
        <v>0</v>
      </c>
      <c r="X208" s="33">
        <f t="shared" si="19"/>
        <v>0</v>
      </c>
      <c r="Y208" s="22" t="s">
        <v>53</v>
      </c>
      <c r="Z208" s="19">
        <v>0</v>
      </c>
      <c r="AA208" s="33">
        <f t="shared" si="20"/>
        <v>0</v>
      </c>
      <c r="AB208" s="30" t="s">
        <v>53</v>
      </c>
      <c r="AC208" s="20">
        <v>0</v>
      </c>
      <c r="AD208" s="33">
        <f t="shared" si="21"/>
        <v>0</v>
      </c>
      <c r="AE208" s="22" t="s">
        <v>53</v>
      </c>
      <c r="AF208" s="20">
        <v>0</v>
      </c>
      <c r="AG208" s="33">
        <f t="shared" si="22"/>
        <v>0</v>
      </c>
    </row>
    <row r="209" spans="1:33" x14ac:dyDescent="0.3">
      <c r="A209" s="2" t="s">
        <v>51</v>
      </c>
      <c r="B209" s="1" t="s">
        <v>52</v>
      </c>
      <c r="C209" s="1" t="s">
        <v>13</v>
      </c>
      <c r="D209" s="1" t="s">
        <v>1</v>
      </c>
      <c r="E209" s="1" t="s">
        <v>6</v>
      </c>
      <c r="F209" s="1" t="s">
        <v>48</v>
      </c>
      <c r="G209" s="2">
        <v>0</v>
      </c>
      <c r="H209" s="2">
        <v>3.077464788732394</v>
      </c>
      <c r="I209" s="2"/>
      <c r="K209" s="42">
        <v>0</v>
      </c>
      <c r="L209" s="39">
        <v>0</v>
      </c>
      <c r="M209" s="39">
        <v>0</v>
      </c>
      <c r="N209" s="39">
        <v>0</v>
      </c>
      <c r="O209" s="43">
        <v>0</v>
      </c>
      <c r="P209" s="41">
        <f t="shared" si="23"/>
        <v>0</v>
      </c>
      <c r="S209" s="24" t="s">
        <v>51</v>
      </c>
      <c r="T209" s="20">
        <v>0</v>
      </c>
      <c r="U209" s="25">
        <f t="shared" si="18"/>
        <v>0</v>
      </c>
      <c r="V209" s="32" t="s">
        <v>51</v>
      </c>
      <c r="W209" s="20">
        <v>0</v>
      </c>
      <c r="X209" s="33">
        <f t="shared" si="19"/>
        <v>0</v>
      </c>
      <c r="Y209" s="24" t="s">
        <v>51</v>
      </c>
      <c r="Z209" s="20">
        <v>0</v>
      </c>
      <c r="AA209" s="33">
        <f t="shared" si="20"/>
        <v>0</v>
      </c>
      <c r="AB209" s="32" t="s">
        <v>51</v>
      </c>
      <c r="AC209" s="20">
        <v>0</v>
      </c>
      <c r="AD209" s="33">
        <f t="shared" si="21"/>
        <v>0</v>
      </c>
      <c r="AE209" s="24" t="s">
        <v>51</v>
      </c>
      <c r="AF209" s="20">
        <v>0</v>
      </c>
      <c r="AG209" s="33">
        <f t="shared" si="22"/>
        <v>0</v>
      </c>
    </row>
    <row r="210" spans="1:33" x14ac:dyDescent="0.3">
      <c r="A210" s="2" t="s">
        <v>50</v>
      </c>
      <c r="B210" s="1" t="s">
        <v>48</v>
      </c>
      <c r="C210" s="1" t="s">
        <v>35</v>
      </c>
      <c r="D210" s="1" t="s">
        <v>1</v>
      </c>
      <c r="E210" s="1" t="s">
        <v>26</v>
      </c>
      <c r="F210" s="1" t="s">
        <v>48</v>
      </c>
      <c r="G210" s="2">
        <v>0</v>
      </c>
      <c r="H210" s="2">
        <v>3.045405982905983</v>
      </c>
      <c r="I210" s="2"/>
      <c r="K210" s="42">
        <v>0</v>
      </c>
      <c r="L210" s="39">
        <v>0</v>
      </c>
      <c r="M210" s="39">
        <v>0.19230769230769232</v>
      </c>
      <c r="N210" s="39">
        <v>0</v>
      </c>
      <c r="O210" s="43">
        <v>0.1764705882352941</v>
      </c>
      <c r="P210" s="41">
        <f t="shared" si="23"/>
        <v>0</v>
      </c>
      <c r="S210" s="22" t="s">
        <v>50</v>
      </c>
      <c r="T210" s="20">
        <v>0</v>
      </c>
      <c r="U210" s="25">
        <f t="shared" si="18"/>
        <v>0</v>
      </c>
      <c r="V210" s="30" t="s">
        <v>50</v>
      </c>
      <c r="W210" s="20">
        <v>0</v>
      </c>
      <c r="X210" s="33">
        <f t="shared" si="19"/>
        <v>0</v>
      </c>
      <c r="Y210" s="22" t="s">
        <v>50</v>
      </c>
      <c r="Z210" s="19">
        <v>3.8461538461538464E-2</v>
      </c>
      <c r="AA210" s="33">
        <f t="shared" si="20"/>
        <v>0.19230769230769232</v>
      </c>
      <c r="AB210" s="30" t="s">
        <v>50</v>
      </c>
      <c r="AC210" s="20">
        <v>0</v>
      </c>
      <c r="AD210" s="33">
        <f t="shared" si="21"/>
        <v>0</v>
      </c>
      <c r="AE210" s="22" t="s">
        <v>50</v>
      </c>
      <c r="AF210" s="20">
        <v>5.8823529411764705E-2</v>
      </c>
      <c r="AG210" s="33">
        <f t="shared" si="22"/>
        <v>0.1764705882352941</v>
      </c>
    </row>
    <row r="211" spans="1:33" x14ac:dyDescent="0.3">
      <c r="A211" s="2" t="s">
        <v>47</v>
      </c>
      <c r="B211" s="1" t="s">
        <v>49</v>
      </c>
      <c r="C211" s="1" t="s">
        <v>13</v>
      </c>
      <c r="D211" s="1" t="s">
        <v>1</v>
      </c>
      <c r="E211" s="1" t="s">
        <v>26</v>
      </c>
      <c r="F211" s="1" t="s">
        <v>48</v>
      </c>
      <c r="G211" s="2">
        <v>0</v>
      </c>
      <c r="H211" s="2">
        <v>2.8893280632411065</v>
      </c>
      <c r="I211" s="2"/>
      <c r="K211" s="42">
        <v>0</v>
      </c>
      <c r="L211" s="39">
        <v>0</v>
      </c>
      <c r="M211" s="39">
        <v>0.17857142857142855</v>
      </c>
      <c r="N211" s="39">
        <v>0</v>
      </c>
      <c r="O211" s="43">
        <v>0.14285714285714285</v>
      </c>
      <c r="P211" s="41">
        <f t="shared" si="23"/>
        <v>0</v>
      </c>
      <c r="S211" s="24" t="s">
        <v>47</v>
      </c>
      <c r="T211" s="20">
        <v>0</v>
      </c>
      <c r="U211" s="25">
        <f t="shared" si="18"/>
        <v>0</v>
      </c>
      <c r="V211" s="32" t="s">
        <v>47</v>
      </c>
      <c r="W211" s="20">
        <v>0</v>
      </c>
      <c r="X211" s="33">
        <f t="shared" si="19"/>
        <v>0</v>
      </c>
      <c r="Y211" s="24" t="s">
        <v>47</v>
      </c>
      <c r="Z211" s="20">
        <v>3.5714285714285712E-2</v>
      </c>
      <c r="AA211" s="33">
        <f t="shared" si="20"/>
        <v>0.17857142857142855</v>
      </c>
      <c r="AB211" s="32" t="s">
        <v>47</v>
      </c>
      <c r="AC211" s="20">
        <v>0</v>
      </c>
      <c r="AD211" s="33">
        <f t="shared" si="21"/>
        <v>0</v>
      </c>
      <c r="AE211" s="24" t="s">
        <v>47</v>
      </c>
      <c r="AF211" s="20">
        <v>4.7619047619047616E-2</v>
      </c>
      <c r="AG211" s="33">
        <f t="shared" si="22"/>
        <v>0.14285714285714285</v>
      </c>
    </row>
    <row r="212" spans="1:33" x14ac:dyDescent="0.3">
      <c r="A212" s="2" t="s">
        <v>45</v>
      </c>
      <c r="B212" s="1" t="s">
        <v>46</v>
      </c>
      <c r="C212" s="1" t="s">
        <v>36</v>
      </c>
      <c r="D212" s="1" t="s">
        <v>1</v>
      </c>
      <c r="E212" s="1" t="s">
        <v>32</v>
      </c>
      <c r="F212" s="1" t="s">
        <v>31</v>
      </c>
      <c r="G212" s="2">
        <v>0.92592592592592582</v>
      </c>
      <c r="H212" s="2">
        <v>3.04</v>
      </c>
      <c r="I212" s="2"/>
      <c r="K212" s="42">
        <v>1</v>
      </c>
      <c r="L212" s="39">
        <v>0.82500000000000007</v>
      </c>
      <c r="M212" s="39">
        <v>0.92592592592592582</v>
      </c>
      <c r="N212" s="39">
        <v>0.77272727272727271</v>
      </c>
      <c r="O212" s="43">
        <v>1.0909090909090908</v>
      </c>
      <c r="P212" s="41">
        <f t="shared" si="23"/>
        <v>0.92592592592592582</v>
      </c>
      <c r="S212" s="22" t="s">
        <v>45</v>
      </c>
      <c r="T212" s="20">
        <v>5.8823529411764705E-2</v>
      </c>
      <c r="U212" s="25">
        <f t="shared" si="18"/>
        <v>1</v>
      </c>
      <c r="V212" s="30" t="s">
        <v>45</v>
      </c>
      <c r="W212" s="20">
        <v>2.5000000000000001E-2</v>
      </c>
      <c r="X212" s="33">
        <f t="shared" si="19"/>
        <v>0.82500000000000007</v>
      </c>
      <c r="Y212" s="22" t="s">
        <v>45</v>
      </c>
      <c r="Z212" s="19">
        <v>0.18518518518518517</v>
      </c>
      <c r="AA212" s="33">
        <f t="shared" si="20"/>
        <v>0.92592592592592582</v>
      </c>
      <c r="AB212" s="30" t="s">
        <v>45</v>
      </c>
      <c r="AC212" s="20">
        <v>2.2727272727272728E-2</v>
      </c>
      <c r="AD212" s="33">
        <f t="shared" si="21"/>
        <v>0.77272727272727271</v>
      </c>
      <c r="AE212" s="22" t="s">
        <v>45</v>
      </c>
      <c r="AF212" s="20">
        <v>0.27272727272727271</v>
      </c>
      <c r="AG212" s="33">
        <f t="shared" si="22"/>
        <v>1.0909090909090908</v>
      </c>
    </row>
    <row r="213" spans="1:33" x14ac:dyDescent="0.3">
      <c r="A213" s="2" t="s">
        <v>43</v>
      </c>
      <c r="B213" s="1" t="s">
        <v>44</v>
      </c>
      <c r="C213" s="1" t="s">
        <v>36</v>
      </c>
      <c r="D213" s="1" t="s">
        <v>1</v>
      </c>
      <c r="E213" s="1" t="s">
        <v>36</v>
      </c>
      <c r="F213" s="1" t="s">
        <v>31</v>
      </c>
      <c r="G213" s="2">
        <v>0.7857142857142857</v>
      </c>
      <c r="H213" s="2">
        <v>2.7735042735042734</v>
      </c>
      <c r="I213" s="2"/>
      <c r="K213" s="42">
        <v>1</v>
      </c>
      <c r="L213" s="39">
        <v>0.83544303797468356</v>
      </c>
      <c r="M213" s="39">
        <v>0.71428571428571419</v>
      </c>
      <c r="N213" s="39">
        <v>0.7857142857142857</v>
      </c>
      <c r="O213" s="43">
        <v>0.72727272727272729</v>
      </c>
      <c r="P213" s="41">
        <f t="shared" si="23"/>
        <v>0.7857142857142857</v>
      </c>
      <c r="S213" s="24" t="s">
        <v>43</v>
      </c>
      <c r="T213" s="20">
        <v>8.3333333333333329E-2</v>
      </c>
      <c r="U213" s="25">
        <f t="shared" si="18"/>
        <v>1</v>
      </c>
      <c r="V213" s="32" t="s">
        <v>43</v>
      </c>
      <c r="W213" s="20">
        <v>2.5316455696202531E-2</v>
      </c>
      <c r="X213" s="33">
        <f t="shared" si="19"/>
        <v>0.83544303797468356</v>
      </c>
      <c r="Y213" s="24" t="s">
        <v>43</v>
      </c>
      <c r="Z213" s="20">
        <v>0.14285714285714285</v>
      </c>
      <c r="AA213" s="33">
        <f t="shared" si="20"/>
        <v>0.71428571428571419</v>
      </c>
      <c r="AB213" s="32" t="s">
        <v>43</v>
      </c>
      <c r="AC213" s="20">
        <v>2.3809523809523808E-2</v>
      </c>
      <c r="AD213" s="33">
        <f t="shared" si="21"/>
        <v>0.7857142857142857</v>
      </c>
      <c r="AE213" s="24" t="s">
        <v>43</v>
      </c>
      <c r="AF213" s="20">
        <v>0.18181818181818182</v>
      </c>
      <c r="AG213" s="33">
        <f t="shared" si="22"/>
        <v>0.72727272727272729</v>
      </c>
    </row>
    <row r="214" spans="1:33" x14ac:dyDescent="0.3">
      <c r="A214" s="2" t="s">
        <v>41</v>
      </c>
      <c r="B214" s="1" t="s">
        <v>17</v>
      </c>
      <c r="C214" s="1" t="s">
        <v>35</v>
      </c>
      <c r="D214" s="1" t="s">
        <v>1</v>
      </c>
      <c r="E214" s="1" t="s">
        <v>42</v>
      </c>
      <c r="F214" s="1" t="s">
        <v>31</v>
      </c>
      <c r="G214" s="2">
        <v>0.15384615384615385</v>
      </c>
      <c r="H214" s="2">
        <v>2.5125000000000002</v>
      </c>
      <c r="I214" s="2"/>
      <c r="K214" s="42">
        <v>0</v>
      </c>
      <c r="L214" s="39">
        <v>0.41333333333333339</v>
      </c>
      <c r="M214" s="39">
        <v>0.17857142857142855</v>
      </c>
      <c r="N214" s="39">
        <v>0</v>
      </c>
      <c r="O214" s="43">
        <v>0.15384615384615385</v>
      </c>
      <c r="P214" s="41">
        <f t="shared" si="23"/>
        <v>0.15384615384615385</v>
      </c>
      <c r="S214" s="22" t="s">
        <v>41</v>
      </c>
      <c r="T214" s="20">
        <v>0</v>
      </c>
      <c r="U214" s="25">
        <f t="shared" si="18"/>
        <v>0</v>
      </c>
      <c r="V214" s="30" t="s">
        <v>41</v>
      </c>
      <c r="W214" s="20">
        <v>1.3333333333333334E-2</v>
      </c>
      <c r="X214" s="33">
        <f t="shared" si="19"/>
        <v>0.41333333333333339</v>
      </c>
      <c r="Y214" s="22" t="s">
        <v>41</v>
      </c>
      <c r="Z214" s="19">
        <v>3.5714285714285712E-2</v>
      </c>
      <c r="AA214" s="33">
        <f t="shared" si="20"/>
        <v>0.17857142857142855</v>
      </c>
      <c r="AB214" s="30" t="s">
        <v>41</v>
      </c>
      <c r="AC214" s="20">
        <v>0</v>
      </c>
      <c r="AD214" s="33">
        <f t="shared" si="21"/>
        <v>0</v>
      </c>
      <c r="AE214" s="22" t="s">
        <v>41</v>
      </c>
      <c r="AF214" s="20">
        <v>3.8461538461538464E-2</v>
      </c>
      <c r="AG214" s="33">
        <f t="shared" si="22"/>
        <v>0.15384615384615385</v>
      </c>
    </row>
    <row r="215" spans="1:33" x14ac:dyDescent="0.3">
      <c r="A215" s="2" t="s">
        <v>40</v>
      </c>
      <c r="B215" s="1" t="s">
        <v>17</v>
      </c>
      <c r="C215" s="1" t="s">
        <v>13</v>
      </c>
      <c r="D215" s="1" t="s">
        <v>1</v>
      </c>
      <c r="E215" s="1" t="s">
        <v>36</v>
      </c>
      <c r="F215" s="1" t="s">
        <v>1</v>
      </c>
      <c r="G215" s="2">
        <v>0.5357142857142857</v>
      </c>
      <c r="H215" s="2">
        <v>2.7392857142857143</v>
      </c>
      <c r="I215" s="2"/>
      <c r="K215" s="42">
        <v>0</v>
      </c>
      <c r="L215" s="39">
        <v>0.41558441558441561</v>
      </c>
      <c r="M215" s="39">
        <v>0.55555555555555558</v>
      </c>
      <c r="N215" s="39">
        <v>0.7857142857142857</v>
      </c>
      <c r="O215" s="43">
        <v>0.5357142857142857</v>
      </c>
      <c r="P215" s="41">
        <f t="shared" si="23"/>
        <v>0.5357142857142857</v>
      </c>
      <c r="S215" s="24" t="s">
        <v>40</v>
      </c>
      <c r="T215" s="20">
        <v>0</v>
      </c>
      <c r="U215" s="25">
        <f t="shared" si="18"/>
        <v>0</v>
      </c>
      <c r="V215" s="32" t="s">
        <v>40</v>
      </c>
      <c r="W215" s="20">
        <v>1.2987012987012988E-2</v>
      </c>
      <c r="X215" s="33">
        <f t="shared" si="19"/>
        <v>0.41558441558441561</v>
      </c>
      <c r="Y215" s="24" t="s">
        <v>40</v>
      </c>
      <c r="Z215" s="20">
        <v>0.1111111111111111</v>
      </c>
      <c r="AA215" s="33">
        <f t="shared" si="20"/>
        <v>0.55555555555555558</v>
      </c>
      <c r="AB215" s="32" t="s">
        <v>40</v>
      </c>
      <c r="AC215" s="20">
        <v>2.3809523809523808E-2</v>
      </c>
      <c r="AD215" s="33">
        <f t="shared" si="21"/>
        <v>0.7857142857142857</v>
      </c>
      <c r="AE215" s="24" t="s">
        <v>40</v>
      </c>
      <c r="AF215" s="20">
        <v>0.10714285714285714</v>
      </c>
      <c r="AG215" s="33">
        <f t="shared" si="22"/>
        <v>0.5357142857142857</v>
      </c>
    </row>
    <row r="216" spans="1:33" x14ac:dyDescent="0.3">
      <c r="A216" s="2" t="s">
        <v>38</v>
      </c>
      <c r="B216" s="1" t="s">
        <v>39</v>
      </c>
      <c r="C216" s="1" t="s">
        <v>32</v>
      </c>
      <c r="D216" s="1" t="s">
        <v>1</v>
      </c>
      <c r="E216" s="1" t="s">
        <v>36</v>
      </c>
      <c r="F216" s="1" t="s">
        <v>31</v>
      </c>
      <c r="G216" s="2">
        <v>0.8292682926829269</v>
      </c>
      <c r="H216" s="2">
        <v>3.0586932447397563</v>
      </c>
      <c r="I216" s="2"/>
      <c r="K216" s="42">
        <v>1</v>
      </c>
      <c r="L216" s="39">
        <v>0.8292682926829269</v>
      </c>
      <c r="M216" s="39">
        <v>0.83333333333333326</v>
      </c>
      <c r="N216" s="39">
        <v>0.76744186046511631</v>
      </c>
      <c r="O216" s="43">
        <v>0.69565217391304346</v>
      </c>
      <c r="P216" s="41">
        <f t="shared" si="23"/>
        <v>0.8292682926829269</v>
      </c>
      <c r="S216" s="22" t="s">
        <v>38</v>
      </c>
      <c r="T216" s="20">
        <v>6.6666666666666666E-2</v>
      </c>
      <c r="U216" s="25">
        <f t="shared" si="18"/>
        <v>1</v>
      </c>
      <c r="V216" s="30" t="s">
        <v>38</v>
      </c>
      <c r="W216" s="20">
        <v>2.4390243902439025E-2</v>
      </c>
      <c r="X216" s="33">
        <f t="shared" si="19"/>
        <v>0.8292682926829269</v>
      </c>
      <c r="Y216" s="22" t="s">
        <v>38</v>
      </c>
      <c r="Z216" s="19">
        <v>0.16666666666666666</v>
      </c>
      <c r="AA216" s="33">
        <f t="shared" si="20"/>
        <v>0.83333333333333326</v>
      </c>
      <c r="AB216" s="30" t="s">
        <v>38</v>
      </c>
      <c r="AC216" s="20">
        <v>2.3255813953488372E-2</v>
      </c>
      <c r="AD216" s="33">
        <f t="shared" si="21"/>
        <v>0.76744186046511631</v>
      </c>
      <c r="AE216" s="22" t="s">
        <v>38</v>
      </c>
      <c r="AF216" s="20">
        <v>0.17391304347826086</v>
      </c>
      <c r="AG216" s="33">
        <f t="shared" si="22"/>
        <v>0.69565217391304346</v>
      </c>
    </row>
    <row r="217" spans="1:33" x14ac:dyDescent="0.3">
      <c r="A217" s="2" t="s">
        <v>34</v>
      </c>
      <c r="B217" s="1" t="s">
        <v>37</v>
      </c>
      <c r="C217" s="1" t="s">
        <v>36</v>
      </c>
      <c r="D217" s="1" t="s">
        <v>1</v>
      </c>
      <c r="E217" s="1" t="s">
        <v>35</v>
      </c>
      <c r="F217" s="1" t="s">
        <v>31</v>
      </c>
      <c r="G217" s="2">
        <v>0.82500000000000007</v>
      </c>
      <c r="H217" s="2">
        <v>3.0155172413793103</v>
      </c>
      <c r="I217" s="2"/>
      <c r="K217" s="42">
        <v>1</v>
      </c>
      <c r="L217" s="39">
        <v>0.82500000000000007</v>
      </c>
      <c r="M217" s="39">
        <v>0.68965517241379315</v>
      </c>
      <c r="N217" s="39">
        <v>0.77500000000000002</v>
      </c>
      <c r="O217" s="43">
        <v>0.90909090909090906</v>
      </c>
      <c r="P217" s="41">
        <f t="shared" si="23"/>
        <v>0.82500000000000007</v>
      </c>
      <c r="S217" s="24" t="s">
        <v>34</v>
      </c>
      <c r="T217" s="20">
        <v>4.7619047619047616E-2</v>
      </c>
      <c r="U217" s="25">
        <f t="shared" si="18"/>
        <v>1</v>
      </c>
      <c r="V217" s="32" t="s">
        <v>34</v>
      </c>
      <c r="W217" s="20">
        <v>2.5000000000000001E-2</v>
      </c>
      <c r="X217" s="33">
        <f t="shared" si="19"/>
        <v>0.82500000000000007</v>
      </c>
      <c r="Y217" s="24" t="s">
        <v>34</v>
      </c>
      <c r="Z217" s="20">
        <v>0.13793103448275862</v>
      </c>
      <c r="AA217" s="33">
        <f t="shared" si="20"/>
        <v>0.68965517241379315</v>
      </c>
      <c r="AB217" s="32" t="s">
        <v>34</v>
      </c>
      <c r="AC217" s="20">
        <v>2.5000000000000001E-2</v>
      </c>
      <c r="AD217" s="33">
        <f t="shared" si="21"/>
        <v>0.77500000000000002</v>
      </c>
      <c r="AE217" s="24" t="s">
        <v>34</v>
      </c>
      <c r="AF217" s="20">
        <v>0.22727272727272727</v>
      </c>
      <c r="AG217" s="33">
        <f t="shared" si="22"/>
        <v>0.90909090909090906</v>
      </c>
    </row>
    <row r="218" spans="1:33" x14ac:dyDescent="0.3">
      <c r="A218" s="2" t="s">
        <v>30</v>
      </c>
      <c r="B218" s="1" t="s">
        <v>33</v>
      </c>
      <c r="C218" s="1" t="s">
        <v>32</v>
      </c>
      <c r="D218" s="1" t="s">
        <v>1</v>
      </c>
      <c r="E218" s="1" t="s">
        <v>32</v>
      </c>
      <c r="F218" s="1" t="s">
        <v>31</v>
      </c>
      <c r="G218" s="2">
        <v>7.0000000000000009</v>
      </c>
      <c r="H218" s="2">
        <v>3.1112440191387565</v>
      </c>
      <c r="I218" s="2"/>
      <c r="K218" s="42">
        <v>7.0000000000000009</v>
      </c>
      <c r="L218" s="39">
        <v>6.8000000000000007</v>
      </c>
      <c r="M218" s="39">
        <v>6.5517241379310338</v>
      </c>
      <c r="N218" s="39">
        <v>7.1162790697674421</v>
      </c>
      <c r="O218" s="43">
        <v>7.6363636363636367</v>
      </c>
      <c r="P218" s="41">
        <f t="shared" si="23"/>
        <v>7.0000000000000009</v>
      </c>
      <c r="S218" s="22" t="s">
        <v>30</v>
      </c>
      <c r="T218" s="20">
        <v>0.28000000000000003</v>
      </c>
      <c r="U218" s="25">
        <f t="shared" si="18"/>
        <v>7.0000000000000009</v>
      </c>
      <c r="V218" s="30" t="s">
        <v>30</v>
      </c>
      <c r="W218" s="20">
        <v>0.2</v>
      </c>
      <c r="X218" s="33">
        <f t="shared" si="19"/>
        <v>6.8000000000000007</v>
      </c>
      <c r="Y218" s="22" t="s">
        <v>30</v>
      </c>
      <c r="Z218" s="19">
        <v>1.3103448275862069</v>
      </c>
      <c r="AA218" s="33">
        <f t="shared" si="20"/>
        <v>6.5517241379310338</v>
      </c>
      <c r="AB218" s="30" t="s">
        <v>30</v>
      </c>
      <c r="AC218" s="20">
        <v>0.20930232558139536</v>
      </c>
      <c r="AD218" s="33">
        <f t="shared" si="21"/>
        <v>7.1162790697674421</v>
      </c>
      <c r="AE218" s="22" t="s">
        <v>30</v>
      </c>
      <c r="AF218" s="20">
        <v>1.9090909090909092</v>
      </c>
      <c r="AG218" s="33">
        <f t="shared" si="22"/>
        <v>7.6363636363636367</v>
      </c>
    </row>
    <row r="219" spans="1:33" x14ac:dyDescent="0.3">
      <c r="A219" s="2" t="s">
        <v>28</v>
      </c>
      <c r="B219" s="1" t="s">
        <v>18</v>
      </c>
      <c r="C219" s="1" t="s">
        <v>2</v>
      </c>
      <c r="D219" s="1" t="s">
        <v>1</v>
      </c>
      <c r="E219" s="1" t="s">
        <v>29</v>
      </c>
      <c r="F219" s="1" t="s">
        <v>22</v>
      </c>
      <c r="G219" s="2">
        <v>12</v>
      </c>
      <c r="H219" s="2">
        <v>3.0568210262828535</v>
      </c>
      <c r="I219" s="2"/>
      <c r="K219" s="42">
        <v>12</v>
      </c>
      <c r="L219" s="39">
        <v>11.863636363636363</v>
      </c>
      <c r="M219" s="39">
        <v>11.724137931034482</v>
      </c>
      <c r="N219" s="39">
        <v>13.382978723404257</v>
      </c>
      <c r="O219" s="43">
        <v>12.081632653061224</v>
      </c>
      <c r="P219" s="41">
        <f t="shared" si="23"/>
        <v>12</v>
      </c>
      <c r="S219" s="24" t="s">
        <v>28</v>
      </c>
      <c r="T219" s="20">
        <v>0.27906976744186046</v>
      </c>
      <c r="U219" s="25">
        <f t="shared" si="18"/>
        <v>12</v>
      </c>
      <c r="V219" s="32" t="s">
        <v>28</v>
      </c>
      <c r="W219" s="20">
        <v>0.32954545454545453</v>
      </c>
      <c r="X219" s="33">
        <f t="shared" si="19"/>
        <v>11.863636363636363</v>
      </c>
      <c r="Y219" s="24" t="s">
        <v>28</v>
      </c>
      <c r="Z219" s="20">
        <v>2.3448275862068964</v>
      </c>
      <c r="AA219" s="33">
        <f t="shared" si="20"/>
        <v>11.724137931034482</v>
      </c>
      <c r="AB219" s="32" t="s">
        <v>28</v>
      </c>
      <c r="AC219" s="20">
        <v>0.36170212765957449</v>
      </c>
      <c r="AD219" s="33">
        <f t="shared" si="21"/>
        <v>13.382978723404257</v>
      </c>
      <c r="AE219" s="24" t="s">
        <v>28</v>
      </c>
      <c r="AF219" s="20">
        <v>1.510204081632653</v>
      </c>
      <c r="AG219" s="33">
        <f t="shared" si="22"/>
        <v>12.081632653061224</v>
      </c>
    </row>
    <row r="220" spans="1:33" x14ac:dyDescent="0.3">
      <c r="A220" s="2" t="s">
        <v>25</v>
      </c>
      <c r="B220" s="1" t="s">
        <v>27</v>
      </c>
      <c r="C220" s="1" t="s">
        <v>26</v>
      </c>
      <c r="D220" s="1" t="s">
        <v>1</v>
      </c>
      <c r="E220" s="1" t="s">
        <v>23</v>
      </c>
      <c r="F220" s="1" t="s">
        <v>22</v>
      </c>
      <c r="G220" s="2">
        <v>14.310344827586208</v>
      </c>
      <c r="H220" s="2">
        <v>2.8989948758376034</v>
      </c>
      <c r="I220" s="2"/>
      <c r="K220" s="42">
        <v>14</v>
      </c>
      <c r="L220" s="39">
        <v>14.166666666666666</v>
      </c>
      <c r="M220" s="39">
        <v>14.310344827586208</v>
      </c>
      <c r="N220" s="39">
        <v>14.566666666666666</v>
      </c>
      <c r="O220" s="43">
        <v>14.638297872340425</v>
      </c>
      <c r="P220" s="41">
        <f t="shared" si="23"/>
        <v>14.310344827586208</v>
      </c>
      <c r="S220" s="22" t="s">
        <v>25</v>
      </c>
      <c r="T220" s="20">
        <v>0.2413793103448276</v>
      </c>
      <c r="U220" s="25">
        <f t="shared" si="18"/>
        <v>14</v>
      </c>
      <c r="V220" s="30" t="s">
        <v>25</v>
      </c>
      <c r="W220" s="20">
        <v>0.40476190476190477</v>
      </c>
      <c r="X220" s="33">
        <f t="shared" si="19"/>
        <v>14.166666666666666</v>
      </c>
      <c r="Y220" s="22" t="s">
        <v>25</v>
      </c>
      <c r="Z220" s="19">
        <v>2.8620689655172415</v>
      </c>
      <c r="AA220" s="33">
        <f t="shared" si="20"/>
        <v>14.310344827586208</v>
      </c>
      <c r="AB220" s="30" t="s">
        <v>25</v>
      </c>
      <c r="AC220" s="20">
        <v>0.31666666666666665</v>
      </c>
      <c r="AD220" s="33">
        <f t="shared" si="21"/>
        <v>14.566666666666666</v>
      </c>
      <c r="AE220" s="22" t="s">
        <v>25</v>
      </c>
      <c r="AF220" s="20">
        <v>1.8297872340425532</v>
      </c>
      <c r="AG220" s="33">
        <f t="shared" si="22"/>
        <v>14.638297872340425</v>
      </c>
    </row>
    <row r="221" spans="1:33" x14ac:dyDescent="0.3">
      <c r="A221" s="5" t="s">
        <v>21</v>
      </c>
      <c r="B221" s="4" t="s">
        <v>24</v>
      </c>
      <c r="C221" s="4" t="s">
        <v>3</v>
      </c>
      <c r="D221" s="4" t="s">
        <v>1</v>
      </c>
      <c r="E221" s="4" t="s">
        <v>23</v>
      </c>
      <c r="F221" s="4" t="s">
        <v>22</v>
      </c>
      <c r="G221" s="2">
        <v>16.129032258064516</v>
      </c>
      <c r="H221" s="2">
        <v>3.5501989050376146</v>
      </c>
      <c r="I221" s="2"/>
      <c r="K221" s="42">
        <v>16</v>
      </c>
      <c r="L221" s="39">
        <v>16.25</v>
      </c>
      <c r="M221" s="39">
        <v>16.129032258064516</v>
      </c>
      <c r="N221" s="39">
        <v>16.866666666666667</v>
      </c>
      <c r="O221" s="43">
        <v>16</v>
      </c>
      <c r="P221" s="41">
        <f t="shared" si="23"/>
        <v>16.129032258064516</v>
      </c>
      <c r="S221" s="26" t="s">
        <v>21</v>
      </c>
      <c r="T221" s="20">
        <v>0.16</v>
      </c>
      <c r="U221" s="25">
        <f t="shared" si="18"/>
        <v>16</v>
      </c>
      <c r="V221" s="32" t="s">
        <v>21</v>
      </c>
      <c r="W221" s="20">
        <v>0.40625</v>
      </c>
      <c r="X221" s="33">
        <f t="shared" si="19"/>
        <v>16.25</v>
      </c>
      <c r="Y221" s="26" t="s">
        <v>21</v>
      </c>
      <c r="Z221" s="20">
        <v>3.225806451612903</v>
      </c>
      <c r="AA221" s="33">
        <f t="shared" si="20"/>
        <v>16.129032258064516</v>
      </c>
      <c r="AB221" s="32" t="s">
        <v>21</v>
      </c>
      <c r="AC221" s="20">
        <v>0.36666666666666664</v>
      </c>
      <c r="AD221" s="33">
        <f t="shared" si="21"/>
        <v>16.866666666666667</v>
      </c>
      <c r="AE221" s="26" t="s">
        <v>21</v>
      </c>
      <c r="AF221" s="20">
        <v>2</v>
      </c>
      <c r="AG221" s="33">
        <f t="shared" si="22"/>
        <v>16</v>
      </c>
    </row>
    <row r="222" spans="1:33" x14ac:dyDescent="0.3">
      <c r="A222" s="2" t="s">
        <v>19</v>
      </c>
      <c r="B222" s="1" t="s">
        <v>20</v>
      </c>
      <c r="C222" s="1" t="s">
        <v>6</v>
      </c>
      <c r="D222" s="1" t="s">
        <v>9</v>
      </c>
      <c r="E222" s="1" t="s">
        <v>15</v>
      </c>
      <c r="F222" s="1" t="s">
        <v>17</v>
      </c>
      <c r="G222" s="2">
        <v>13</v>
      </c>
      <c r="H222" s="2">
        <v>3.7595573440643859</v>
      </c>
      <c r="I222" s="2"/>
      <c r="K222" s="42">
        <v>13</v>
      </c>
      <c r="L222" s="39">
        <v>13</v>
      </c>
      <c r="M222" s="39">
        <v>12.486486486486488</v>
      </c>
      <c r="N222" s="39">
        <v>13.730769230769232</v>
      </c>
      <c r="O222" s="43">
        <v>13.65</v>
      </c>
      <c r="P222" s="41">
        <f t="shared" si="23"/>
        <v>13</v>
      </c>
      <c r="S222" s="22" t="s">
        <v>19</v>
      </c>
      <c r="T222" s="20">
        <v>0.19117647058823528</v>
      </c>
      <c r="U222" s="25">
        <f t="shared" si="18"/>
        <v>13</v>
      </c>
      <c r="V222" s="30" t="s">
        <v>19</v>
      </c>
      <c r="W222" s="20">
        <v>0.33333333333333331</v>
      </c>
      <c r="X222" s="33">
        <f t="shared" si="19"/>
        <v>13</v>
      </c>
      <c r="Y222" s="22" t="s">
        <v>19</v>
      </c>
      <c r="Z222" s="19">
        <v>2.0810810810810811</v>
      </c>
      <c r="AA222" s="33">
        <f t="shared" si="20"/>
        <v>12.486486486486488</v>
      </c>
      <c r="AB222" s="30" t="s">
        <v>19</v>
      </c>
      <c r="AC222" s="20">
        <v>0.32692307692307693</v>
      </c>
      <c r="AD222" s="33">
        <f t="shared" si="21"/>
        <v>13.730769230769232</v>
      </c>
      <c r="AE222" s="22" t="s">
        <v>19</v>
      </c>
      <c r="AF222" s="20">
        <v>1.95</v>
      </c>
      <c r="AG222" s="33">
        <f t="shared" si="22"/>
        <v>13.65</v>
      </c>
    </row>
    <row r="223" spans="1:33" x14ac:dyDescent="0.3">
      <c r="A223" s="2" t="s">
        <v>16</v>
      </c>
      <c r="B223" s="1" t="s">
        <v>18</v>
      </c>
      <c r="C223" s="1" t="s">
        <v>12</v>
      </c>
      <c r="D223" s="1" t="s">
        <v>17</v>
      </c>
      <c r="E223" s="1" t="s">
        <v>2</v>
      </c>
      <c r="F223" s="1" t="s">
        <v>17</v>
      </c>
      <c r="G223" s="2">
        <v>8.3023255813953494</v>
      </c>
      <c r="H223" s="2">
        <v>3.8367686170212769</v>
      </c>
      <c r="I223" s="2"/>
      <c r="K223" s="42">
        <v>8</v>
      </c>
      <c r="L223" s="39">
        <v>8.282828282828282</v>
      </c>
      <c r="M223" s="39">
        <v>8.6578947368421062</v>
      </c>
      <c r="N223" s="39">
        <v>8.4255319148936181</v>
      </c>
      <c r="O223" s="43">
        <v>8.3023255813953494</v>
      </c>
      <c r="P223" s="41">
        <f t="shared" si="23"/>
        <v>8.3023255813953494</v>
      </c>
      <c r="S223" s="24" t="s">
        <v>16</v>
      </c>
      <c r="T223" s="20">
        <v>0.18604651162790697</v>
      </c>
      <c r="U223" s="25">
        <f t="shared" si="18"/>
        <v>8</v>
      </c>
      <c r="V223" s="32" t="s">
        <v>16</v>
      </c>
      <c r="W223" s="20">
        <v>0.20202020202020202</v>
      </c>
      <c r="X223" s="33">
        <f t="shared" si="19"/>
        <v>8.282828282828282</v>
      </c>
      <c r="Y223" s="24" t="s">
        <v>16</v>
      </c>
      <c r="Z223" s="20">
        <v>1.236842105263158</v>
      </c>
      <c r="AA223" s="33">
        <f t="shared" si="20"/>
        <v>8.6578947368421062</v>
      </c>
      <c r="AB223" s="32" t="s">
        <v>16</v>
      </c>
      <c r="AC223" s="20">
        <v>0.23404255319148937</v>
      </c>
      <c r="AD223" s="33">
        <f t="shared" si="21"/>
        <v>8.4255319148936181</v>
      </c>
      <c r="AE223" s="24" t="s">
        <v>16</v>
      </c>
      <c r="AF223" s="20">
        <v>1.1860465116279071</v>
      </c>
      <c r="AG223" s="33">
        <f t="shared" si="22"/>
        <v>8.3023255813953494</v>
      </c>
    </row>
    <row r="224" spans="1:33" x14ac:dyDescent="0.3">
      <c r="A224" s="2" t="s">
        <v>14</v>
      </c>
      <c r="B224" s="1" t="s">
        <v>12</v>
      </c>
      <c r="C224" s="1" t="s">
        <v>15</v>
      </c>
      <c r="D224" s="1" t="s">
        <v>9</v>
      </c>
      <c r="E224" s="1" t="s">
        <v>2</v>
      </c>
      <c r="F224" s="1" t="s">
        <v>9</v>
      </c>
      <c r="G224" s="2">
        <v>7.1351351351351351</v>
      </c>
      <c r="H224" s="2">
        <v>4.1571428571428566</v>
      </c>
      <c r="I224" s="2"/>
      <c r="K224" s="42">
        <v>7.0000000000000009</v>
      </c>
      <c r="L224" s="39">
        <v>7.1400000000000006</v>
      </c>
      <c r="M224" s="39">
        <v>7.1999999999999993</v>
      </c>
      <c r="N224" s="39">
        <v>6.8936170212765955</v>
      </c>
      <c r="O224" s="43">
        <v>7.1351351351351351</v>
      </c>
      <c r="P224" s="41">
        <f t="shared" si="23"/>
        <v>7.1351351351351351</v>
      </c>
      <c r="S224" s="22" t="s">
        <v>14</v>
      </c>
      <c r="T224" s="20">
        <v>0.17073170731707318</v>
      </c>
      <c r="U224" s="25">
        <f t="shared" si="18"/>
        <v>7.0000000000000009</v>
      </c>
      <c r="V224" s="30" t="s">
        <v>14</v>
      </c>
      <c r="W224" s="20">
        <v>0.17</v>
      </c>
      <c r="X224" s="33">
        <f t="shared" si="19"/>
        <v>7.1400000000000006</v>
      </c>
      <c r="Y224" s="22" t="s">
        <v>14</v>
      </c>
      <c r="Z224" s="19">
        <v>1.2</v>
      </c>
      <c r="AA224" s="33">
        <f t="shared" si="20"/>
        <v>7.1999999999999993</v>
      </c>
      <c r="AB224" s="30" t="s">
        <v>14</v>
      </c>
      <c r="AC224" s="20">
        <v>0.19148936170212766</v>
      </c>
      <c r="AD224" s="33">
        <f t="shared" si="21"/>
        <v>6.8936170212765955</v>
      </c>
      <c r="AE224" s="22" t="s">
        <v>14</v>
      </c>
      <c r="AF224" s="20">
        <v>1.1891891891891893</v>
      </c>
      <c r="AG224" s="33">
        <f t="shared" si="22"/>
        <v>7.1351351351351351</v>
      </c>
    </row>
    <row r="225" spans="1:33" x14ac:dyDescent="0.3">
      <c r="A225" s="2" t="s">
        <v>11</v>
      </c>
      <c r="B225" s="1" t="s">
        <v>13</v>
      </c>
      <c r="C225" s="1" t="s">
        <v>12</v>
      </c>
      <c r="D225" s="1" t="s">
        <v>9</v>
      </c>
      <c r="E225" s="1" t="s">
        <v>2</v>
      </c>
      <c r="F225" s="1" t="s">
        <v>1</v>
      </c>
      <c r="G225" s="2">
        <v>5.6</v>
      </c>
      <c r="H225" s="2">
        <v>3.880570409982175</v>
      </c>
      <c r="I225" s="2"/>
      <c r="K225" s="42">
        <v>6</v>
      </c>
      <c r="L225" s="39">
        <v>5.7979797979797976</v>
      </c>
      <c r="M225" s="39">
        <v>5.166666666666667</v>
      </c>
      <c r="N225" s="39">
        <v>5.6</v>
      </c>
      <c r="O225" s="43">
        <v>5.1515151515151514</v>
      </c>
      <c r="P225" s="41">
        <f t="shared" si="23"/>
        <v>5.6</v>
      </c>
      <c r="S225" s="24" t="s">
        <v>11</v>
      </c>
      <c r="T225" s="20">
        <v>0.1875</v>
      </c>
      <c r="U225" s="25">
        <f t="shared" si="18"/>
        <v>6</v>
      </c>
      <c r="V225" s="32" t="s">
        <v>11</v>
      </c>
      <c r="W225" s="20">
        <v>0.14141414141414141</v>
      </c>
      <c r="X225" s="33">
        <f t="shared" si="19"/>
        <v>5.7979797979797976</v>
      </c>
      <c r="Y225" s="24" t="s">
        <v>11</v>
      </c>
      <c r="Z225" s="20">
        <v>0.86111111111111116</v>
      </c>
      <c r="AA225" s="33">
        <f t="shared" si="20"/>
        <v>5.166666666666667</v>
      </c>
      <c r="AB225" s="32" t="s">
        <v>11</v>
      </c>
      <c r="AC225" s="20">
        <v>0.15555555555555556</v>
      </c>
      <c r="AD225" s="33">
        <f t="shared" si="21"/>
        <v>5.6</v>
      </c>
      <c r="AE225" s="24" t="s">
        <v>11</v>
      </c>
      <c r="AF225" s="20">
        <v>1.0303030303030303</v>
      </c>
      <c r="AG225" s="33">
        <f t="shared" si="22"/>
        <v>5.1515151515151514</v>
      </c>
    </row>
    <row r="226" spans="1:33" x14ac:dyDescent="0.3">
      <c r="A226" s="2" t="s">
        <v>8</v>
      </c>
      <c r="B226" s="1" t="s">
        <v>10</v>
      </c>
      <c r="C226" s="1" t="s">
        <v>6</v>
      </c>
      <c r="D226" s="1" t="s">
        <v>9</v>
      </c>
      <c r="E226" s="1" t="s">
        <v>2</v>
      </c>
      <c r="F226" s="1" t="s">
        <v>1</v>
      </c>
      <c r="G226" s="2">
        <v>4.628571428571429</v>
      </c>
      <c r="H226" s="2">
        <v>3.5984015984015989</v>
      </c>
      <c r="I226" s="2"/>
      <c r="K226" s="42">
        <v>5</v>
      </c>
      <c r="L226" s="39">
        <v>4.5638297872340425</v>
      </c>
      <c r="M226" s="39">
        <v>4.628571428571429</v>
      </c>
      <c r="N226" s="39">
        <v>4.695652173913043</v>
      </c>
      <c r="O226" s="43">
        <v>4.2424242424242422</v>
      </c>
      <c r="P226" s="41">
        <f t="shared" si="23"/>
        <v>4.628571428571429</v>
      </c>
      <c r="S226" s="22" t="s">
        <v>8</v>
      </c>
      <c r="T226" s="20">
        <v>0.21739130434782608</v>
      </c>
      <c r="U226" s="25">
        <f t="shared" si="18"/>
        <v>5</v>
      </c>
      <c r="V226" s="30" t="s">
        <v>8</v>
      </c>
      <c r="W226" s="20">
        <v>0.11702127659574468</v>
      </c>
      <c r="X226" s="33">
        <f t="shared" si="19"/>
        <v>4.5638297872340425</v>
      </c>
      <c r="Y226" s="22" t="s">
        <v>8</v>
      </c>
      <c r="Z226" s="19">
        <v>0.77142857142857146</v>
      </c>
      <c r="AA226" s="33">
        <f t="shared" si="20"/>
        <v>4.628571428571429</v>
      </c>
      <c r="AB226" s="30" t="s">
        <v>8</v>
      </c>
      <c r="AC226" s="20">
        <v>0.13043478260869565</v>
      </c>
      <c r="AD226" s="33">
        <f t="shared" si="21"/>
        <v>4.695652173913043</v>
      </c>
      <c r="AE226" s="22" t="s">
        <v>8</v>
      </c>
      <c r="AF226" s="20">
        <v>0.84848484848484851</v>
      </c>
      <c r="AG226" s="33">
        <f t="shared" si="22"/>
        <v>4.2424242424242422</v>
      </c>
    </row>
    <row r="227" spans="1:33" x14ac:dyDescent="0.3">
      <c r="A227" s="2" t="s">
        <v>5</v>
      </c>
      <c r="B227" s="1" t="s">
        <v>7</v>
      </c>
      <c r="C227" s="1" t="s">
        <v>6</v>
      </c>
      <c r="D227" s="1" t="s">
        <v>1</v>
      </c>
      <c r="E227" s="1" t="s">
        <v>2</v>
      </c>
      <c r="F227" s="1" t="s">
        <v>1</v>
      </c>
      <c r="G227" s="2">
        <v>3.75</v>
      </c>
      <c r="H227" s="2">
        <v>3.0507575757575758</v>
      </c>
      <c r="I227" s="2"/>
      <c r="K227" s="42">
        <v>4</v>
      </c>
      <c r="L227" s="39">
        <v>3.7340425531914891</v>
      </c>
      <c r="M227" s="39">
        <v>3.6666666666666665</v>
      </c>
      <c r="N227" s="39">
        <v>3.9130434782608696</v>
      </c>
      <c r="O227" s="43">
        <v>3.75</v>
      </c>
      <c r="P227" s="41">
        <f t="shared" si="23"/>
        <v>3.75</v>
      </c>
      <c r="S227" s="24" t="s">
        <v>5</v>
      </c>
      <c r="T227" s="20">
        <v>0.22222222222222221</v>
      </c>
      <c r="U227" s="25">
        <f t="shared" si="18"/>
        <v>4</v>
      </c>
      <c r="V227" s="32" t="s">
        <v>5</v>
      </c>
      <c r="W227" s="20">
        <v>9.5744680851063829E-2</v>
      </c>
      <c r="X227" s="33">
        <f t="shared" si="19"/>
        <v>3.7340425531914891</v>
      </c>
      <c r="Y227" s="24" t="s">
        <v>5</v>
      </c>
      <c r="Z227" s="20">
        <v>0.73333333333333328</v>
      </c>
      <c r="AA227" s="33">
        <f t="shared" si="20"/>
        <v>3.6666666666666665</v>
      </c>
      <c r="AB227" s="32" t="s">
        <v>5</v>
      </c>
      <c r="AC227" s="20">
        <v>0.10869565217391304</v>
      </c>
      <c r="AD227" s="33">
        <f t="shared" si="21"/>
        <v>3.9130434782608696</v>
      </c>
      <c r="AE227" s="24" t="s">
        <v>5</v>
      </c>
      <c r="AF227" s="20">
        <v>0.75</v>
      </c>
      <c r="AG227" s="33">
        <f t="shared" si="22"/>
        <v>3.75</v>
      </c>
    </row>
    <row r="228" spans="1:33" ht="15" thickBot="1" x14ac:dyDescent="0.35">
      <c r="A228" s="2" t="s">
        <v>0</v>
      </c>
      <c r="B228" s="1" t="s">
        <v>4</v>
      </c>
      <c r="C228" s="1" t="s">
        <v>3</v>
      </c>
      <c r="D228" s="1" t="s">
        <v>1</v>
      </c>
      <c r="E228" s="1" t="s">
        <v>2</v>
      </c>
      <c r="F228" s="1" t="s">
        <v>1</v>
      </c>
      <c r="G228" s="2">
        <v>4</v>
      </c>
      <c r="H228" s="2">
        <v>3.4664031620553359</v>
      </c>
      <c r="I228" s="2"/>
      <c r="K228" s="44">
        <v>4</v>
      </c>
      <c r="L228" s="45">
        <v>4.2105263157894735</v>
      </c>
      <c r="M228" s="45">
        <v>3.9655172413793105</v>
      </c>
      <c r="N228" s="45">
        <v>3.9130434782608696</v>
      </c>
      <c r="O228" s="46">
        <v>4.166666666666667</v>
      </c>
      <c r="P228" s="41">
        <f t="shared" si="23"/>
        <v>4</v>
      </c>
      <c r="S228" s="27" t="s">
        <v>0</v>
      </c>
      <c r="T228" s="28">
        <v>0.25</v>
      </c>
      <c r="U228" s="29">
        <f t="shared" si="18"/>
        <v>4</v>
      </c>
      <c r="V228" s="34" t="s">
        <v>0</v>
      </c>
      <c r="W228" s="28">
        <v>0.10526315789473684</v>
      </c>
      <c r="X228" s="35">
        <f t="shared" si="19"/>
        <v>4.2105263157894735</v>
      </c>
      <c r="Y228" s="27" t="s">
        <v>0</v>
      </c>
      <c r="Z228" s="36">
        <v>0.7931034482758621</v>
      </c>
      <c r="AA228" s="35">
        <f t="shared" si="20"/>
        <v>3.9655172413793105</v>
      </c>
      <c r="AB228" s="34" t="s">
        <v>0</v>
      </c>
      <c r="AC228" s="28">
        <v>0.10869565217391304</v>
      </c>
      <c r="AD228" s="35">
        <f t="shared" si="21"/>
        <v>3.9130434782608696</v>
      </c>
      <c r="AE228" s="27" t="s">
        <v>0</v>
      </c>
      <c r="AF228" s="28">
        <v>0.83333333333333337</v>
      </c>
      <c r="AG228" s="35">
        <f t="shared" si="22"/>
        <v>4.166666666666667</v>
      </c>
    </row>
    <row r="230" spans="1:33" x14ac:dyDescent="0.3">
      <c r="J230" s="92" t="s">
        <v>374</v>
      </c>
      <c r="K230" s="92"/>
      <c r="L230" s="92"/>
      <c r="M230" s="92"/>
      <c r="N230" s="92"/>
      <c r="O230" s="92"/>
      <c r="P230" s="92"/>
      <c r="R230" s="92" t="s">
        <v>375</v>
      </c>
      <c r="S230" s="93"/>
      <c r="T230" s="93"/>
      <c r="U230" s="93"/>
      <c r="V230" s="93"/>
      <c r="W230" s="93"/>
    </row>
    <row r="231" spans="1:33" x14ac:dyDescent="0.3">
      <c r="J231" s="77" t="s">
        <v>368</v>
      </c>
      <c r="K231" s="78" t="s">
        <v>369</v>
      </c>
      <c r="L231" s="78" t="s">
        <v>370</v>
      </c>
      <c r="M231" s="78" t="s">
        <v>371</v>
      </c>
      <c r="N231" s="78" t="s">
        <v>372</v>
      </c>
      <c r="O231" s="78" t="s">
        <v>373</v>
      </c>
      <c r="P231" s="78" t="s">
        <v>356</v>
      </c>
      <c r="R231" s="77" t="s">
        <v>368</v>
      </c>
      <c r="S231" s="78" t="s">
        <v>369</v>
      </c>
      <c r="T231" s="78" t="s">
        <v>370</v>
      </c>
      <c r="U231" s="78" t="s">
        <v>371</v>
      </c>
      <c r="V231" s="78" t="s">
        <v>372</v>
      </c>
      <c r="W231" s="78" t="s">
        <v>373</v>
      </c>
    </row>
    <row r="232" spans="1:33" x14ac:dyDescent="0.3">
      <c r="B232" s="51" t="s">
        <v>337</v>
      </c>
      <c r="C232" s="52" t="s">
        <v>340</v>
      </c>
      <c r="D232" s="52" t="s">
        <v>338</v>
      </c>
      <c r="E232" s="52" t="s">
        <v>335</v>
      </c>
      <c r="F232" s="53" t="s">
        <v>334</v>
      </c>
      <c r="I232" s="2"/>
      <c r="J232" s="39">
        <f t="shared" ref="J232:J295" si="24">B5*R232</f>
        <v>19</v>
      </c>
      <c r="K232" s="39">
        <f t="shared" ref="K232:K295" si="25">C5*S232</f>
        <v>18.162162162162161</v>
      </c>
      <c r="L232" s="39">
        <f t="shared" ref="L232:L295" si="26">D5*T232</f>
        <v>0</v>
      </c>
      <c r="M232" s="39">
        <f t="shared" ref="M232:M295" si="27">E5*U232</f>
        <v>17.888888888888886</v>
      </c>
      <c r="N232" s="39">
        <f t="shared" ref="N232:N295" si="28">F5*V232</f>
        <v>16.666666666666668</v>
      </c>
      <c r="O232" s="39">
        <f t="shared" ref="O232:O295" si="29">G5*W232</f>
        <v>0</v>
      </c>
      <c r="P232" s="40">
        <f>MEDIAN(J232:O232)</f>
        <v>17.277777777777779</v>
      </c>
      <c r="R232" s="20">
        <v>19</v>
      </c>
      <c r="S232" s="20">
        <v>1.1351351351351351</v>
      </c>
      <c r="T232" s="20">
        <v>50</v>
      </c>
      <c r="U232" s="20">
        <v>1.2777777777777777</v>
      </c>
      <c r="V232" s="20">
        <v>8.3333333333333339</v>
      </c>
      <c r="W232" s="20">
        <v>0</v>
      </c>
    </row>
    <row r="233" spans="1:33" x14ac:dyDescent="0.3">
      <c r="B233" s="54" t="s">
        <v>336</v>
      </c>
      <c r="C233" t="s">
        <v>341</v>
      </c>
      <c r="D233" t="s">
        <v>339</v>
      </c>
      <c r="E233" t="s">
        <v>345</v>
      </c>
      <c r="F233" s="55" t="s">
        <v>333</v>
      </c>
      <c r="I233" s="2"/>
      <c r="J233" s="39">
        <f t="shared" si="24"/>
        <v>18</v>
      </c>
      <c r="K233" s="39">
        <f t="shared" si="25"/>
        <v>17</v>
      </c>
      <c r="L233" s="39">
        <f t="shared" si="26"/>
        <v>0</v>
      </c>
      <c r="M233" s="39">
        <f t="shared" si="27"/>
        <v>16.823529411764707</v>
      </c>
      <c r="N233" s="39">
        <f t="shared" si="28"/>
        <v>19.2</v>
      </c>
      <c r="O233" s="39">
        <f t="shared" si="29"/>
        <v>0</v>
      </c>
      <c r="P233" s="40">
        <f t="shared" ref="P233:P296" si="30">MEDIAN(J233:O233)</f>
        <v>16.911764705882355</v>
      </c>
      <c r="R233" s="20">
        <v>18</v>
      </c>
      <c r="S233" s="20">
        <v>1</v>
      </c>
      <c r="T233" s="20">
        <v>96</v>
      </c>
      <c r="U233" s="20">
        <v>1.2941176470588236</v>
      </c>
      <c r="V233" s="20">
        <v>9.6</v>
      </c>
      <c r="W233" s="20">
        <v>0</v>
      </c>
    </row>
    <row r="234" spans="1:33" x14ac:dyDescent="0.3">
      <c r="B234" s="54">
        <v>0.16</v>
      </c>
      <c r="C234">
        <v>0.40625</v>
      </c>
      <c r="D234">
        <v>3.2258064516128999</v>
      </c>
      <c r="E234">
        <v>0.36666666666666697</v>
      </c>
      <c r="F234" s="55">
        <v>2</v>
      </c>
      <c r="I234" s="2"/>
      <c r="J234" s="39">
        <f t="shared" si="24"/>
        <v>18</v>
      </c>
      <c r="K234" s="39">
        <f t="shared" si="25"/>
        <v>16.842105263157894</v>
      </c>
      <c r="L234" s="39">
        <f t="shared" si="26"/>
        <v>0</v>
      </c>
      <c r="M234" s="39">
        <f t="shared" si="27"/>
        <v>17.111111111111114</v>
      </c>
      <c r="N234" s="39">
        <f t="shared" si="28"/>
        <v>14.307692307692308</v>
      </c>
      <c r="O234" s="39">
        <f t="shared" si="29"/>
        <v>0</v>
      </c>
      <c r="P234" s="40">
        <f t="shared" si="30"/>
        <v>15.574898785425102</v>
      </c>
      <c r="R234" s="20">
        <v>18</v>
      </c>
      <c r="S234" s="20">
        <v>1.0526315789473684</v>
      </c>
      <c r="T234" s="20">
        <v>31</v>
      </c>
      <c r="U234" s="20">
        <v>1.2222222222222223</v>
      </c>
      <c r="V234" s="20">
        <v>7.1538461538461542</v>
      </c>
      <c r="W234" s="20">
        <v>0</v>
      </c>
    </row>
    <row r="235" spans="1:33" x14ac:dyDescent="0.3">
      <c r="B235" s="56">
        <f>B234*B221</f>
        <v>16</v>
      </c>
      <c r="C235" s="57">
        <f t="shared" ref="C235:E235" si="31">C234*C221</f>
        <v>16.25</v>
      </c>
      <c r="D235" s="57">
        <f t="shared" si="31"/>
        <v>16.129032258064498</v>
      </c>
      <c r="E235" s="57">
        <f t="shared" si="31"/>
        <v>16.866666666666681</v>
      </c>
      <c r="F235" s="58">
        <f>F234*F221</f>
        <v>16</v>
      </c>
      <c r="I235" s="2"/>
      <c r="J235" s="39">
        <f t="shared" si="24"/>
        <v>16</v>
      </c>
      <c r="K235" s="39">
        <f t="shared" si="25"/>
        <v>15.692307692307693</v>
      </c>
      <c r="L235" s="39">
        <f t="shared" si="26"/>
        <v>0</v>
      </c>
      <c r="M235" s="39">
        <f t="shared" si="27"/>
        <v>16.25</v>
      </c>
      <c r="N235" s="39">
        <f t="shared" si="28"/>
        <v>15.176470588235293</v>
      </c>
      <c r="O235" s="39">
        <f t="shared" si="29"/>
        <v>0</v>
      </c>
      <c r="P235" s="40">
        <f t="shared" si="30"/>
        <v>15.434389140271493</v>
      </c>
      <c r="R235" s="20">
        <v>16</v>
      </c>
      <c r="S235" s="20">
        <v>0.92307692307692313</v>
      </c>
      <c r="T235" s="20">
        <v>42</v>
      </c>
      <c r="U235" s="20">
        <v>1.25</v>
      </c>
      <c r="V235" s="20">
        <v>5.0588235294117645</v>
      </c>
      <c r="W235" s="20">
        <v>0</v>
      </c>
    </row>
    <row r="236" spans="1:33" x14ac:dyDescent="0.3">
      <c r="B236" s="2"/>
      <c r="C236" s="2"/>
      <c r="D236" s="2"/>
      <c r="E236" s="2"/>
      <c r="F236" s="2"/>
      <c r="I236" s="2"/>
      <c r="J236" s="39">
        <f t="shared" si="24"/>
        <v>14</v>
      </c>
      <c r="K236" s="39">
        <f t="shared" si="25"/>
        <v>13.777777777777779</v>
      </c>
      <c r="L236" s="39">
        <f t="shared" si="26"/>
        <v>0</v>
      </c>
      <c r="M236" s="39">
        <f t="shared" si="27"/>
        <v>13</v>
      </c>
      <c r="N236" s="39">
        <f t="shared" si="28"/>
        <v>13.23529411764706</v>
      </c>
      <c r="O236" s="39">
        <f t="shared" si="29"/>
        <v>0</v>
      </c>
      <c r="P236" s="40">
        <f t="shared" si="30"/>
        <v>13.117647058823529</v>
      </c>
      <c r="R236" s="20">
        <v>14</v>
      </c>
      <c r="S236" s="20">
        <v>0.86111111111111116</v>
      </c>
      <c r="T236" s="20">
        <v>75</v>
      </c>
      <c r="U236" s="20">
        <v>1</v>
      </c>
      <c r="V236" s="20">
        <v>4.4117647058823533</v>
      </c>
      <c r="W236" s="20">
        <v>0</v>
      </c>
    </row>
    <row r="237" spans="1:33" x14ac:dyDescent="0.3">
      <c r="I237" s="2"/>
      <c r="J237" s="39">
        <f t="shared" si="24"/>
        <v>14</v>
      </c>
      <c r="K237" s="39">
        <f t="shared" si="25"/>
        <v>12.558139534883722</v>
      </c>
      <c r="L237" s="39">
        <f t="shared" si="26"/>
        <v>0</v>
      </c>
      <c r="M237" s="39">
        <f t="shared" si="27"/>
        <v>13.176470588235293</v>
      </c>
      <c r="N237" s="39">
        <f t="shared" si="28"/>
        <v>12.529411764705884</v>
      </c>
      <c r="O237" s="39">
        <f t="shared" si="29"/>
        <v>0</v>
      </c>
      <c r="P237" s="40">
        <f t="shared" si="30"/>
        <v>12.543775649794803</v>
      </c>
      <c r="R237" s="20">
        <v>14</v>
      </c>
      <c r="S237" s="20">
        <v>0.69767441860465118</v>
      </c>
      <c r="T237" s="20">
        <v>71</v>
      </c>
      <c r="U237" s="20">
        <v>0.94117647058823528</v>
      </c>
      <c r="V237" s="20">
        <v>4.1764705882352944</v>
      </c>
      <c r="W237" s="20">
        <v>0</v>
      </c>
    </row>
    <row r="238" spans="1:33" x14ac:dyDescent="0.3">
      <c r="I238" s="2"/>
      <c r="J238" s="39">
        <f t="shared" si="24"/>
        <v>15</v>
      </c>
      <c r="K238" s="39">
        <f t="shared" si="25"/>
        <v>14.58139534883721</v>
      </c>
      <c r="L238" s="39">
        <f t="shared" si="26"/>
        <v>0</v>
      </c>
      <c r="M238" s="39">
        <f t="shared" si="27"/>
        <v>13.263157894736841</v>
      </c>
      <c r="N238" s="39">
        <f t="shared" si="28"/>
        <v>14.363636363636363</v>
      </c>
      <c r="O238" s="39">
        <f t="shared" si="29"/>
        <v>0</v>
      </c>
      <c r="P238" s="40">
        <f t="shared" si="30"/>
        <v>13.813397129186601</v>
      </c>
      <c r="R238" s="20">
        <v>15</v>
      </c>
      <c r="S238" s="20">
        <v>0.76744186046511631</v>
      </c>
      <c r="T238" s="20">
        <v>39.5</v>
      </c>
      <c r="U238" s="20">
        <v>0.94736842105263153</v>
      </c>
      <c r="V238" s="20">
        <v>7.1818181818181817</v>
      </c>
      <c r="W238" s="20">
        <v>0</v>
      </c>
    </row>
    <row r="239" spans="1:33" x14ac:dyDescent="0.3">
      <c r="I239" s="2"/>
      <c r="J239" s="39">
        <f t="shared" si="24"/>
        <v>15</v>
      </c>
      <c r="K239" s="39">
        <f t="shared" si="25"/>
        <v>15.380952380952381</v>
      </c>
      <c r="L239" s="39">
        <f t="shared" si="26"/>
        <v>0</v>
      </c>
      <c r="M239" s="39">
        <f t="shared" si="27"/>
        <v>14.777777777777779</v>
      </c>
      <c r="N239" s="39">
        <f t="shared" si="28"/>
        <v>13.333333333333334</v>
      </c>
      <c r="O239" s="39">
        <f t="shared" si="29"/>
        <v>0</v>
      </c>
      <c r="P239" s="40">
        <f t="shared" si="30"/>
        <v>14.055555555555557</v>
      </c>
      <c r="R239" s="20">
        <v>15</v>
      </c>
      <c r="S239" s="20">
        <v>0.80952380952380953</v>
      </c>
      <c r="T239" s="20">
        <v>40</v>
      </c>
      <c r="U239" s="20">
        <v>1.0555555555555556</v>
      </c>
      <c r="V239" s="20">
        <v>6.666666666666667</v>
      </c>
      <c r="W239" s="20">
        <v>0</v>
      </c>
    </row>
    <row r="240" spans="1:33" x14ac:dyDescent="0.3">
      <c r="I240" s="2"/>
      <c r="J240" s="39">
        <f t="shared" si="24"/>
        <v>14</v>
      </c>
      <c r="K240" s="39">
        <f t="shared" si="25"/>
        <v>13.5625</v>
      </c>
      <c r="L240" s="39">
        <f t="shared" si="26"/>
        <v>0</v>
      </c>
      <c r="M240" s="39">
        <f t="shared" si="27"/>
        <v>14</v>
      </c>
      <c r="N240" s="39">
        <f t="shared" si="28"/>
        <v>13.636363636363637</v>
      </c>
      <c r="O240" s="39">
        <f t="shared" si="29"/>
        <v>0</v>
      </c>
      <c r="P240" s="40">
        <f t="shared" si="30"/>
        <v>13.599431818181818</v>
      </c>
      <c r="R240" s="20">
        <v>14</v>
      </c>
      <c r="S240" s="20">
        <v>0.64583333333333337</v>
      </c>
      <c r="T240" s="20">
        <v>76</v>
      </c>
      <c r="U240" s="20">
        <v>1</v>
      </c>
      <c r="V240" s="20">
        <v>6.8181818181818183</v>
      </c>
      <c r="W240" s="20">
        <v>0</v>
      </c>
    </row>
    <row r="241" spans="9:23" x14ac:dyDescent="0.3">
      <c r="I241" s="2"/>
      <c r="J241" s="39">
        <f t="shared" si="24"/>
        <v>15</v>
      </c>
      <c r="K241" s="39">
        <f t="shared" si="25"/>
        <v>14.042553191489361</v>
      </c>
      <c r="L241" s="39">
        <f t="shared" si="26"/>
        <v>0</v>
      </c>
      <c r="M241" s="39">
        <f t="shared" si="27"/>
        <v>13.764705882352942</v>
      </c>
      <c r="N241" s="39">
        <f t="shared" si="28"/>
        <v>14</v>
      </c>
      <c r="O241" s="39">
        <f t="shared" si="29"/>
        <v>0</v>
      </c>
      <c r="P241" s="40">
        <f t="shared" si="30"/>
        <v>13.882352941176471</v>
      </c>
      <c r="R241" s="20">
        <v>15</v>
      </c>
      <c r="S241" s="20">
        <v>0.7021276595744681</v>
      </c>
      <c r="T241" s="20">
        <v>39</v>
      </c>
      <c r="U241" s="20">
        <v>1.0588235294117647</v>
      </c>
      <c r="V241" s="20">
        <v>7</v>
      </c>
      <c r="W241" s="20">
        <v>0</v>
      </c>
    </row>
    <row r="242" spans="9:23" x14ac:dyDescent="0.3">
      <c r="I242" s="2"/>
      <c r="J242" s="39">
        <f t="shared" si="24"/>
        <v>14</v>
      </c>
      <c r="K242" s="39">
        <f t="shared" si="25"/>
        <v>12.75</v>
      </c>
      <c r="L242" s="39">
        <f t="shared" si="26"/>
        <v>0</v>
      </c>
      <c r="M242" s="39">
        <f t="shared" si="27"/>
        <v>13.222222222222221</v>
      </c>
      <c r="N242" s="39">
        <f t="shared" si="28"/>
        <v>12.909090909090908</v>
      </c>
      <c r="O242" s="39">
        <f t="shared" si="29"/>
        <v>0</v>
      </c>
      <c r="P242" s="40">
        <f t="shared" si="30"/>
        <v>12.829545454545453</v>
      </c>
      <c r="R242" s="20">
        <v>14</v>
      </c>
      <c r="S242" s="20">
        <v>0.75</v>
      </c>
      <c r="T242" s="20">
        <v>35</v>
      </c>
      <c r="U242" s="20">
        <v>0.94444444444444442</v>
      </c>
      <c r="V242" s="20">
        <v>6.4545454545454541</v>
      </c>
      <c r="W242" s="20">
        <v>0</v>
      </c>
    </row>
    <row r="243" spans="9:23" x14ac:dyDescent="0.3">
      <c r="I243" s="2"/>
      <c r="J243" s="39">
        <f t="shared" si="24"/>
        <v>0</v>
      </c>
      <c r="K243" s="39">
        <f t="shared" si="25"/>
        <v>13.151515151515152</v>
      </c>
      <c r="L243" s="39">
        <f t="shared" si="26"/>
        <v>0</v>
      </c>
      <c r="M243" s="39">
        <f t="shared" si="27"/>
        <v>13</v>
      </c>
      <c r="N243" s="39">
        <f t="shared" si="28"/>
        <v>13.454545454545455</v>
      </c>
      <c r="O243" s="39">
        <f t="shared" si="29"/>
        <v>0</v>
      </c>
      <c r="P243" s="40">
        <f t="shared" si="30"/>
        <v>6.5</v>
      </c>
      <c r="R243" s="20">
        <v>14</v>
      </c>
      <c r="S243" s="20">
        <v>0.93939393939393945</v>
      </c>
      <c r="T243" s="20">
        <v>75</v>
      </c>
      <c r="U243" s="20">
        <v>1</v>
      </c>
      <c r="V243" s="20">
        <v>6.7272727272727275</v>
      </c>
      <c r="W243" s="20">
        <v>0</v>
      </c>
    </row>
    <row r="244" spans="9:23" x14ac:dyDescent="0.3">
      <c r="I244" s="2"/>
      <c r="J244" s="39">
        <f t="shared" si="24"/>
        <v>14</v>
      </c>
      <c r="K244" s="39">
        <f t="shared" si="25"/>
        <v>13.333333333333334</v>
      </c>
      <c r="L244" s="39">
        <f t="shared" si="26"/>
        <v>0</v>
      </c>
      <c r="M244" s="39">
        <f t="shared" si="27"/>
        <v>13.222222222222221</v>
      </c>
      <c r="N244" s="39">
        <f t="shared" si="28"/>
        <v>14.6</v>
      </c>
      <c r="O244" s="39">
        <f t="shared" si="29"/>
        <v>0</v>
      </c>
      <c r="P244" s="40">
        <f t="shared" si="30"/>
        <v>13.277777777777779</v>
      </c>
      <c r="R244" s="20">
        <v>14</v>
      </c>
      <c r="S244" s="20">
        <v>0.83333333333333337</v>
      </c>
      <c r="T244" s="20">
        <v>73</v>
      </c>
      <c r="U244" s="20">
        <v>0.94444444444444442</v>
      </c>
      <c r="V244" s="20">
        <v>7.3</v>
      </c>
      <c r="W244" s="20">
        <v>0</v>
      </c>
    </row>
    <row r="245" spans="9:23" x14ac:dyDescent="0.3">
      <c r="I245" s="2"/>
      <c r="J245" s="39">
        <f t="shared" si="24"/>
        <v>13</v>
      </c>
      <c r="K245" s="39">
        <f t="shared" si="25"/>
        <v>12.444444444444445</v>
      </c>
      <c r="L245" s="39">
        <f t="shared" si="26"/>
        <v>0</v>
      </c>
      <c r="M245" s="39">
        <f t="shared" si="27"/>
        <v>12.235294117647058</v>
      </c>
      <c r="N245" s="39">
        <f t="shared" si="28"/>
        <v>13.4</v>
      </c>
      <c r="O245" s="39">
        <f t="shared" si="29"/>
        <v>0</v>
      </c>
      <c r="P245" s="40">
        <f t="shared" si="30"/>
        <v>12.33986928104575</v>
      </c>
      <c r="R245" s="20">
        <v>13</v>
      </c>
      <c r="S245" s="20">
        <v>0.77777777777777779</v>
      </c>
      <c r="T245" s="20">
        <v>34</v>
      </c>
      <c r="U245" s="20">
        <v>0.94117647058823528</v>
      </c>
      <c r="V245" s="20">
        <v>6.7</v>
      </c>
      <c r="W245" s="20">
        <v>0</v>
      </c>
    </row>
    <row r="246" spans="9:23" x14ac:dyDescent="0.3">
      <c r="I246" s="2"/>
      <c r="J246" s="39">
        <f t="shared" si="24"/>
        <v>13</v>
      </c>
      <c r="K246" s="39">
        <f t="shared" si="25"/>
        <v>11.25</v>
      </c>
      <c r="L246" s="39">
        <f t="shared" si="26"/>
        <v>0</v>
      </c>
      <c r="M246" s="39">
        <f t="shared" si="27"/>
        <v>12.1875</v>
      </c>
      <c r="N246" s="39">
        <f t="shared" si="28"/>
        <v>10.833333333333334</v>
      </c>
      <c r="O246" s="39">
        <f t="shared" si="29"/>
        <v>0</v>
      </c>
      <c r="P246" s="40">
        <f t="shared" si="30"/>
        <v>11.041666666666668</v>
      </c>
      <c r="R246" s="20">
        <v>13</v>
      </c>
      <c r="S246" s="20">
        <v>0.75</v>
      </c>
      <c r="T246" s="20">
        <v>33</v>
      </c>
      <c r="U246" s="20">
        <v>0.9375</v>
      </c>
      <c r="V246" s="20">
        <v>5.416666666666667</v>
      </c>
      <c r="W246" s="20">
        <v>0</v>
      </c>
    </row>
    <row r="247" spans="9:23" x14ac:dyDescent="0.3">
      <c r="I247" s="2"/>
      <c r="J247" s="39">
        <f t="shared" si="24"/>
        <v>12</v>
      </c>
      <c r="K247" s="39">
        <f t="shared" si="25"/>
        <v>11.470588235294116</v>
      </c>
      <c r="L247" s="39">
        <f t="shared" si="26"/>
        <v>0</v>
      </c>
      <c r="M247" s="39">
        <f t="shared" si="27"/>
        <v>11.375</v>
      </c>
      <c r="N247" s="39">
        <f t="shared" si="28"/>
        <v>12.2</v>
      </c>
      <c r="O247" s="39">
        <f t="shared" si="29"/>
        <v>0</v>
      </c>
      <c r="P247" s="40">
        <f t="shared" si="30"/>
        <v>11.422794117647058</v>
      </c>
      <c r="R247" s="20">
        <v>12</v>
      </c>
      <c r="S247" s="20">
        <v>0.76470588235294112</v>
      </c>
      <c r="T247" s="20">
        <v>30.5</v>
      </c>
      <c r="U247" s="20">
        <v>0.875</v>
      </c>
      <c r="V247" s="20">
        <v>4.0666666666666664</v>
      </c>
      <c r="W247" s="20">
        <v>0</v>
      </c>
    </row>
    <row r="248" spans="9:23" x14ac:dyDescent="0.3">
      <c r="I248" s="2"/>
      <c r="J248" s="39">
        <f t="shared" si="24"/>
        <v>11</v>
      </c>
      <c r="K248" s="39">
        <f t="shared" si="25"/>
        <v>10.222222222222221</v>
      </c>
      <c r="L248" s="39">
        <f t="shared" si="26"/>
        <v>0</v>
      </c>
      <c r="M248" s="39">
        <f t="shared" si="27"/>
        <v>9.9411764705882355</v>
      </c>
      <c r="N248" s="39">
        <f t="shared" si="28"/>
        <v>8.615384615384615</v>
      </c>
      <c r="O248" s="39">
        <f t="shared" si="29"/>
        <v>0</v>
      </c>
      <c r="P248" s="40">
        <f t="shared" si="30"/>
        <v>9.2782805429864261</v>
      </c>
      <c r="R248" s="20">
        <v>11</v>
      </c>
      <c r="S248" s="20">
        <v>0.63888888888888884</v>
      </c>
      <c r="T248" s="20">
        <v>28.5</v>
      </c>
      <c r="U248" s="20">
        <v>0.76470588235294112</v>
      </c>
      <c r="V248" s="20">
        <v>4.3076923076923075</v>
      </c>
      <c r="W248" s="20">
        <v>0</v>
      </c>
    </row>
    <row r="249" spans="9:23" x14ac:dyDescent="0.3">
      <c r="I249" s="2"/>
      <c r="J249" s="39">
        <f t="shared" si="24"/>
        <v>10</v>
      </c>
      <c r="K249" s="39">
        <f t="shared" si="25"/>
        <v>9</v>
      </c>
      <c r="L249" s="39">
        <f t="shared" si="26"/>
        <v>0</v>
      </c>
      <c r="M249" s="39">
        <f t="shared" si="27"/>
        <v>9.473684210526315</v>
      </c>
      <c r="N249" s="39">
        <f t="shared" si="28"/>
        <v>7.6923076923076925</v>
      </c>
      <c r="O249" s="39">
        <f t="shared" si="29"/>
        <v>0</v>
      </c>
      <c r="P249" s="40">
        <f t="shared" si="30"/>
        <v>8.3461538461538467</v>
      </c>
      <c r="R249" s="20">
        <v>10</v>
      </c>
      <c r="S249" s="20">
        <v>0.6</v>
      </c>
      <c r="T249" s="20">
        <v>25</v>
      </c>
      <c r="U249" s="20">
        <v>0.63157894736842102</v>
      </c>
      <c r="V249" s="20">
        <v>3.8461538461538463</v>
      </c>
      <c r="W249" s="20">
        <v>0</v>
      </c>
    </row>
    <row r="250" spans="9:23" x14ac:dyDescent="0.3">
      <c r="I250" s="2"/>
      <c r="J250" s="39">
        <f t="shared" si="24"/>
        <v>10</v>
      </c>
      <c r="K250" s="39">
        <f t="shared" si="25"/>
        <v>9.7777777777777786</v>
      </c>
      <c r="L250" s="39">
        <f t="shared" si="26"/>
        <v>0</v>
      </c>
      <c r="M250" s="39">
        <f t="shared" si="27"/>
        <v>9.3333333333333321</v>
      </c>
      <c r="N250" s="39">
        <f t="shared" si="28"/>
        <v>9</v>
      </c>
      <c r="O250" s="39">
        <f t="shared" si="29"/>
        <v>0</v>
      </c>
      <c r="P250" s="40">
        <f t="shared" si="30"/>
        <v>9.1666666666666661</v>
      </c>
      <c r="R250" s="20">
        <v>10</v>
      </c>
      <c r="S250" s="20">
        <v>0.61111111111111116</v>
      </c>
      <c r="T250" s="20">
        <v>27</v>
      </c>
      <c r="U250" s="20">
        <v>0.66666666666666663</v>
      </c>
      <c r="V250" s="20">
        <v>4.5</v>
      </c>
      <c r="W250" s="20">
        <v>54</v>
      </c>
    </row>
    <row r="251" spans="9:23" x14ac:dyDescent="0.3">
      <c r="I251" s="2"/>
      <c r="J251" s="39">
        <f t="shared" si="24"/>
        <v>10</v>
      </c>
      <c r="K251" s="39">
        <f t="shared" si="25"/>
        <v>9.513513513513514</v>
      </c>
      <c r="L251" s="39">
        <f t="shared" si="26"/>
        <v>0</v>
      </c>
      <c r="M251" s="39">
        <f t="shared" si="27"/>
        <v>9.473684210526315</v>
      </c>
      <c r="N251" s="39">
        <f t="shared" si="28"/>
        <v>9.454545454545455</v>
      </c>
      <c r="O251" s="39">
        <f t="shared" si="29"/>
        <v>0</v>
      </c>
      <c r="P251" s="40">
        <f t="shared" si="30"/>
        <v>9.4641148325358841</v>
      </c>
      <c r="R251" s="20">
        <v>10</v>
      </c>
      <c r="S251" s="20">
        <v>0.59459459459459463</v>
      </c>
      <c r="T251" s="20">
        <v>53</v>
      </c>
      <c r="U251" s="20">
        <v>0.63157894736842102</v>
      </c>
      <c r="V251" s="20">
        <v>4.7272727272727275</v>
      </c>
      <c r="W251" s="20">
        <v>0</v>
      </c>
    </row>
    <row r="252" spans="9:23" x14ac:dyDescent="0.3">
      <c r="I252" s="2"/>
      <c r="J252" s="39">
        <f t="shared" si="24"/>
        <v>10</v>
      </c>
      <c r="K252" s="39">
        <f t="shared" si="25"/>
        <v>9.7058823529411775</v>
      </c>
      <c r="L252" s="39">
        <f t="shared" si="26"/>
        <v>0</v>
      </c>
      <c r="M252" s="39">
        <f t="shared" si="27"/>
        <v>9.1764705882352953</v>
      </c>
      <c r="N252" s="39">
        <f t="shared" si="28"/>
        <v>8.8333333333333339</v>
      </c>
      <c r="O252" s="39">
        <f t="shared" si="29"/>
        <v>0</v>
      </c>
      <c r="P252" s="40">
        <f t="shared" si="30"/>
        <v>9.0049019607843146</v>
      </c>
      <c r="R252" s="20">
        <v>10</v>
      </c>
      <c r="S252" s="20">
        <v>0.6470588235294118</v>
      </c>
      <c r="T252" s="20">
        <v>26</v>
      </c>
      <c r="U252" s="20">
        <v>0.70588235294117652</v>
      </c>
      <c r="V252" s="20">
        <v>4.416666666666667</v>
      </c>
      <c r="W252" s="20">
        <v>0</v>
      </c>
    </row>
    <row r="253" spans="9:23" x14ac:dyDescent="0.3">
      <c r="I253" s="2"/>
      <c r="J253" s="39">
        <f t="shared" si="24"/>
        <v>11</v>
      </c>
      <c r="K253" s="39">
        <f t="shared" si="25"/>
        <v>9.5833333333333321</v>
      </c>
      <c r="L253" s="39">
        <f t="shared" si="26"/>
        <v>0</v>
      </c>
      <c r="M253" s="39">
        <f t="shared" si="27"/>
        <v>11.266666666666667</v>
      </c>
      <c r="N253" s="39">
        <f t="shared" si="28"/>
        <v>9.1666666666666661</v>
      </c>
      <c r="O253" s="39">
        <f t="shared" si="29"/>
        <v>0</v>
      </c>
      <c r="P253" s="40">
        <f t="shared" si="30"/>
        <v>9.375</v>
      </c>
      <c r="R253" s="20">
        <v>11</v>
      </c>
      <c r="S253" s="20">
        <v>0.63888888888888884</v>
      </c>
      <c r="T253" s="20">
        <v>27.5</v>
      </c>
      <c r="U253" s="20">
        <v>0.8666666666666667</v>
      </c>
      <c r="V253" s="20">
        <v>4.583333333333333</v>
      </c>
      <c r="W253" s="20">
        <v>0</v>
      </c>
    </row>
    <row r="254" spans="9:23" x14ac:dyDescent="0.3">
      <c r="I254" s="2"/>
      <c r="J254" s="39">
        <f t="shared" si="24"/>
        <v>10</v>
      </c>
      <c r="K254" s="39">
        <f t="shared" si="25"/>
        <v>10.352941176470589</v>
      </c>
      <c r="L254" s="39">
        <f t="shared" si="26"/>
        <v>0</v>
      </c>
      <c r="M254" s="39">
        <f t="shared" si="27"/>
        <v>9</v>
      </c>
      <c r="N254" s="39">
        <f t="shared" si="28"/>
        <v>10.4</v>
      </c>
      <c r="O254" s="39">
        <f t="shared" si="29"/>
        <v>0</v>
      </c>
      <c r="P254" s="40">
        <f t="shared" si="30"/>
        <v>9.5</v>
      </c>
      <c r="R254" s="20">
        <v>10</v>
      </c>
      <c r="S254" s="20">
        <v>0.6470588235294118</v>
      </c>
      <c r="T254" s="20">
        <v>52</v>
      </c>
      <c r="U254" s="20">
        <v>0.75</v>
      </c>
      <c r="V254" s="20">
        <v>5.2</v>
      </c>
      <c r="W254" s="20">
        <v>0</v>
      </c>
    </row>
    <row r="255" spans="9:23" x14ac:dyDescent="0.3">
      <c r="I255" s="2"/>
      <c r="J255" s="39">
        <f t="shared" si="24"/>
        <v>10</v>
      </c>
      <c r="K255" s="39">
        <f t="shared" si="25"/>
        <v>8.5555555555555571</v>
      </c>
      <c r="L255" s="39">
        <f t="shared" si="26"/>
        <v>0</v>
      </c>
      <c r="M255" s="39">
        <f t="shared" si="27"/>
        <v>9.3333333333333321</v>
      </c>
      <c r="N255" s="39">
        <f t="shared" si="28"/>
        <v>10.6</v>
      </c>
      <c r="O255" s="39">
        <f t="shared" si="29"/>
        <v>0</v>
      </c>
      <c r="P255" s="40">
        <f t="shared" si="30"/>
        <v>8.9444444444444446</v>
      </c>
      <c r="R255" s="20">
        <v>10</v>
      </c>
      <c r="S255" s="20">
        <v>0.61111111111111116</v>
      </c>
      <c r="T255" s="20">
        <v>53</v>
      </c>
      <c r="U255" s="20">
        <v>0.66666666666666663</v>
      </c>
      <c r="V255" s="20">
        <v>5.3</v>
      </c>
      <c r="W255" s="20">
        <v>0</v>
      </c>
    </row>
    <row r="256" spans="9:23" x14ac:dyDescent="0.3">
      <c r="I256" s="2"/>
      <c r="J256" s="39">
        <f t="shared" si="24"/>
        <v>10</v>
      </c>
      <c r="K256" s="39">
        <f t="shared" si="25"/>
        <v>8.6842105263157894</v>
      </c>
      <c r="L256" s="39">
        <f t="shared" si="26"/>
        <v>0</v>
      </c>
      <c r="M256" s="39">
        <f t="shared" si="27"/>
        <v>10.588235294117649</v>
      </c>
      <c r="N256" s="39">
        <f t="shared" si="28"/>
        <v>9.6363636363636367</v>
      </c>
      <c r="O256" s="39">
        <f t="shared" si="29"/>
        <v>0</v>
      </c>
      <c r="P256" s="40">
        <f t="shared" si="30"/>
        <v>9.1602870813397139</v>
      </c>
      <c r="R256" s="20">
        <v>10</v>
      </c>
      <c r="S256" s="20">
        <v>0.57894736842105265</v>
      </c>
      <c r="T256" s="20">
        <v>26.5</v>
      </c>
      <c r="U256" s="20">
        <v>0.70588235294117652</v>
      </c>
      <c r="V256" s="20">
        <v>4.8181818181818183</v>
      </c>
      <c r="W256" s="20">
        <v>0</v>
      </c>
    </row>
    <row r="257" spans="9:23" x14ac:dyDescent="0.3">
      <c r="I257" s="2"/>
      <c r="J257" s="39">
        <f t="shared" si="24"/>
        <v>9</v>
      </c>
      <c r="K257" s="39">
        <f t="shared" si="25"/>
        <v>8.2352941176470598</v>
      </c>
      <c r="L257" s="39">
        <f t="shared" si="26"/>
        <v>0</v>
      </c>
      <c r="M257" s="39">
        <f t="shared" si="27"/>
        <v>8.4117647058823533</v>
      </c>
      <c r="N257" s="39">
        <f t="shared" si="28"/>
        <v>8</v>
      </c>
      <c r="O257" s="39">
        <f t="shared" si="29"/>
        <v>0</v>
      </c>
      <c r="P257" s="40">
        <f t="shared" si="30"/>
        <v>8.117647058823529</v>
      </c>
      <c r="R257" s="20">
        <v>9</v>
      </c>
      <c r="S257" s="20">
        <v>0.58823529411764708</v>
      </c>
      <c r="T257" s="20">
        <v>24.5</v>
      </c>
      <c r="U257" s="20">
        <v>0.6470588235294118</v>
      </c>
      <c r="V257" s="20">
        <v>4</v>
      </c>
      <c r="W257" s="20">
        <v>0</v>
      </c>
    </row>
    <row r="258" spans="9:23" x14ac:dyDescent="0.3">
      <c r="I258" s="2"/>
      <c r="J258" s="39">
        <f t="shared" si="24"/>
        <v>10</v>
      </c>
      <c r="K258" s="39">
        <f t="shared" si="25"/>
        <v>9.1</v>
      </c>
      <c r="L258" s="39">
        <f t="shared" si="26"/>
        <v>0</v>
      </c>
      <c r="M258" s="39">
        <f t="shared" si="27"/>
        <v>9.75</v>
      </c>
      <c r="N258" s="39">
        <f t="shared" si="28"/>
        <v>8.3333333333333339</v>
      </c>
      <c r="O258" s="39">
        <f t="shared" si="29"/>
        <v>0</v>
      </c>
      <c r="P258" s="40">
        <f t="shared" si="30"/>
        <v>8.7166666666666668</v>
      </c>
      <c r="R258" s="20">
        <v>10</v>
      </c>
      <c r="S258" s="20">
        <v>0.7</v>
      </c>
      <c r="T258" s="20">
        <v>50</v>
      </c>
      <c r="U258" s="20">
        <v>0.75</v>
      </c>
      <c r="V258" s="20">
        <v>4.166666666666667</v>
      </c>
      <c r="W258" s="20">
        <v>0</v>
      </c>
    </row>
    <row r="259" spans="9:23" x14ac:dyDescent="0.3">
      <c r="I259" s="2"/>
      <c r="J259" s="39">
        <f t="shared" si="24"/>
        <v>0</v>
      </c>
      <c r="K259" s="39">
        <f t="shared" si="25"/>
        <v>7.3666666666666663</v>
      </c>
      <c r="L259" s="39">
        <f t="shared" si="26"/>
        <v>0</v>
      </c>
      <c r="M259" s="39">
        <f t="shared" si="27"/>
        <v>7.7777777777777786</v>
      </c>
      <c r="N259" s="39">
        <f t="shared" si="28"/>
        <v>8.1999999999999993</v>
      </c>
      <c r="O259" s="39">
        <f t="shared" si="29"/>
        <v>0</v>
      </c>
      <c r="P259" s="40">
        <f t="shared" si="30"/>
        <v>3.6833333333333331</v>
      </c>
      <c r="R259" s="20">
        <v>0</v>
      </c>
      <c r="S259" s="20">
        <v>0.56666666666666665</v>
      </c>
      <c r="T259" s="20">
        <v>20.5</v>
      </c>
      <c r="U259" s="20">
        <v>0.55555555555555558</v>
      </c>
      <c r="V259" s="20">
        <v>2.7333333333333334</v>
      </c>
      <c r="W259" s="20">
        <v>0</v>
      </c>
    </row>
    <row r="260" spans="9:23" x14ac:dyDescent="0.3">
      <c r="I260" s="2"/>
      <c r="J260" s="39">
        <f t="shared" si="24"/>
        <v>8</v>
      </c>
      <c r="K260" s="39">
        <f t="shared" si="25"/>
        <v>6.3142857142857141</v>
      </c>
      <c r="L260" s="39">
        <f t="shared" si="26"/>
        <v>0</v>
      </c>
      <c r="M260" s="39">
        <f t="shared" si="27"/>
        <v>7.4117647058823533</v>
      </c>
      <c r="N260" s="39">
        <f t="shared" si="28"/>
        <v>6.833333333333333</v>
      </c>
      <c r="O260" s="39">
        <f t="shared" si="29"/>
        <v>0</v>
      </c>
      <c r="P260" s="40">
        <f t="shared" si="30"/>
        <v>6.5738095238095235</v>
      </c>
      <c r="R260" s="20">
        <v>8</v>
      </c>
      <c r="S260" s="20">
        <v>0.48571428571428571</v>
      </c>
      <c r="T260" s="20">
        <v>40</v>
      </c>
      <c r="U260" s="20">
        <v>0.52941176470588236</v>
      </c>
      <c r="V260" s="20">
        <v>3.4166666666666665</v>
      </c>
      <c r="W260" s="20">
        <v>0</v>
      </c>
    </row>
    <row r="261" spans="9:23" x14ac:dyDescent="0.3">
      <c r="I261" s="2"/>
      <c r="J261" s="39">
        <f t="shared" si="24"/>
        <v>8</v>
      </c>
      <c r="K261" s="39">
        <f t="shared" si="25"/>
        <v>7.6774193548387091</v>
      </c>
      <c r="L261" s="39">
        <f t="shared" si="26"/>
        <v>0</v>
      </c>
      <c r="M261" s="39">
        <f t="shared" si="27"/>
        <v>7</v>
      </c>
      <c r="N261" s="39">
        <f t="shared" si="28"/>
        <v>6.666666666666667</v>
      </c>
      <c r="O261" s="39">
        <f t="shared" si="29"/>
        <v>0</v>
      </c>
      <c r="P261" s="40">
        <f t="shared" si="30"/>
        <v>6.8333333333333339</v>
      </c>
      <c r="R261" s="20">
        <v>8</v>
      </c>
      <c r="S261" s="20">
        <v>0.54838709677419351</v>
      </c>
      <c r="T261" s="20">
        <v>40</v>
      </c>
      <c r="U261" s="20">
        <v>0.5</v>
      </c>
      <c r="V261" s="20">
        <v>3.3333333333333335</v>
      </c>
      <c r="W261" s="20">
        <v>0</v>
      </c>
    </row>
    <row r="262" spans="9:23" x14ac:dyDescent="0.3">
      <c r="I262" s="2"/>
      <c r="J262" s="39">
        <f t="shared" si="24"/>
        <v>7</v>
      </c>
      <c r="K262" s="39">
        <f t="shared" si="25"/>
        <v>6.09375</v>
      </c>
      <c r="L262" s="39">
        <f t="shared" si="26"/>
        <v>0</v>
      </c>
      <c r="M262" s="39">
        <f t="shared" si="27"/>
        <v>6</v>
      </c>
      <c r="N262" s="39">
        <f t="shared" si="28"/>
        <v>6</v>
      </c>
      <c r="O262" s="39">
        <f t="shared" si="29"/>
        <v>0</v>
      </c>
      <c r="P262" s="40">
        <f t="shared" si="30"/>
        <v>6</v>
      </c>
      <c r="R262" s="20">
        <v>7</v>
      </c>
      <c r="S262" s="20">
        <v>0.46875</v>
      </c>
      <c r="T262" s="20">
        <v>35</v>
      </c>
      <c r="U262" s="20">
        <v>0.4</v>
      </c>
      <c r="V262" s="20">
        <v>3</v>
      </c>
      <c r="W262" s="20">
        <v>0</v>
      </c>
    </row>
    <row r="263" spans="9:23" x14ac:dyDescent="0.3">
      <c r="I263" s="2"/>
      <c r="J263" s="39">
        <f t="shared" si="24"/>
        <v>7</v>
      </c>
      <c r="K263" s="39">
        <f t="shared" si="25"/>
        <v>6.5</v>
      </c>
      <c r="L263" s="39">
        <f t="shared" si="26"/>
        <v>0</v>
      </c>
      <c r="M263" s="39">
        <f t="shared" si="27"/>
        <v>7.5</v>
      </c>
      <c r="N263" s="39">
        <f t="shared" si="28"/>
        <v>6.333333333333333</v>
      </c>
      <c r="O263" s="39">
        <f t="shared" si="29"/>
        <v>0</v>
      </c>
      <c r="P263" s="40">
        <f t="shared" si="30"/>
        <v>6.4166666666666661</v>
      </c>
      <c r="R263" s="20">
        <v>7</v>
      </c>
      <c r="S263" s="20">
        <v>0.5</v>
      </c>
      <c r="T263" s="20">
        <v>19</v>
      </c>
      <c r="U263" s="20">
        <v>0.5</v>
      </c>
      <c r="V263" s="20">
        <v>3.1666666666666665</v>
      </c>
      <c r="W263" s="20">
        <v>0</v>
      </c>
    </row>
    <row r="264" spans="9:23" x14ac:dyDescent="0.3">
      <c r="I264" s="2"/>
      <c r="J264" s="39">
        <f t="shared" si="24"/>
        <v>0</v>
      </c>
      <c r="K264" s="39">
        <f t="shared" si="25"/>
        <v>7.0909090909090899</v>
      </c>
      <c r="L264" s="39">
        <f t="shared" si="26"/>
        <v>0</v>
      </c>
      <c r="M264" s="39">
        <f t="shared" si="27"/>
        <v>7.8947368421052628</v>
      </c>
      <c r="N264" s="39">
        <f t="shared" si="28"/>
        <v>8.25</v>
      </c>
      <c r="O264" s="39">
        <f t="shared" si="29"/>
        <v>0</v>
      </c>
      <c r="P264" s="40">
        <f t="shared" si="30"/>
        <v>3.545454545454545</v>
      </c>
      <c r="R264" s="20">
        <v>0</v>
      </c>
      <c r="S264" s="20">
        <v>0.54545454545454541</v>
      </c>
      <c r="T264" s="20">
        <v>22</v>
      </c>
      <c r="U264" s="20">
        <v>0.52631578947368418</v>
      </c>
      <c r="V264" s="20">
        <v>2.75</v>
      </c>
      <c r="W264" s="20">
        <v>0</v>
      </c>
    </row>
    <row r="265" spans="9:23" x14ac:dyDescent="0.3">
      <c r="I265" s="2"/>
      <c r="J265" s="39">
        <f t="shared" si="24"/>
        <v>8</v>
      </c>
      <c r="K265" s="39">
        <f t="shared" si="25"/>
        <v>7.0344827586206886</v>
      </c>
      <c r="L265" s="39">
        <f t="shared" si="26"/>
        <v>0</v>
      </c>
      <c r="M265" s="39">
        <f t="shared" si="27"/>
        <v>6.6315789473684204</v>
      </c>
      <c r="N265" s="39">
        <f t="shared" si="28"/>
        <v>7.5</v>
      </c>
      <c r="O265" s="39">
        <f t="shared" si="29"/>
        <v>0</v>
      </c>
      <c r="P265" s="40">
        <f t="shared" si="30"/>
        <v>6.833030852994554</v>
      </c>
      <c r="R265" s="20">
        <v>8</v>
      </c>
      <c r="S265" s="20">
        <v>0.58620689655172409</v>
      </c>
      <c r="T265" s="20">
        <v>41</v>
      </c>
      <c r="U265" s="20">
        <v>0.47368421052631576</v>
      </c>
      <c r="V265" s="20">
        <v>2.5</v>
      </c>
      <c r="W265" s="20">
        <v>0</v>
      </c>
    </row>
    <row r="266" spans="9:23" x14ac:dyDescent="0.3">
      <c r="I266" s="2"/>
      <c r="J266" s="39">
        <f t="shared" si="24"/>
        <v>8</v>
      </c>
      <c r="K266" s="39">
        <f t="shared" si="25"/>
        <v>7.3666666666666663</v>
      </c>
      <c r="L266" s="39">
        <f t="shared" si="26"/>
        <v>0</v>
      </c>
      <c r="M266" s="39">
        <f t="shared" si="27"/>
        <v>7.7777777777777786</v>
      </c>
      <c r="N266" s="39">
        <f t="shared" si="28"/>
        <v>8.5714285714285712</v>
      </c>
      <c r="O266" s="39">
        <f t="shared" si="29"/>
        <v>0</v>
      </c>
      <c r="P266" s="40">
        <f t="shared" si="30"/>
        <v>7.5722222222222229</v>
      </c>
      <c r="R266" s="20">
        <v>8</v>
      </c>
      <c r="S266" s="20">
        <v>0.56666666666666665</v>
      </c>
      <c r="T266" s="20">
        <v>20.5</v>
      </c>
      <c r="U266" s="20">
        <v>0.55555555555555558</v>
      </c>
      <c r="V266" s="20">
        <v>2.8571428571428572</v>
      </c>
      <c r="W266" s="20">
        <v>41</v>
      </c>
    </row>
    <row r="267" spans="9:23" x14ac:dyDescent="0.3">
      <c r="I267" s="2"/>
      <c r="J267" s="39">
        <f t="shared" si="24"/>
        <v>0</v>
      </c>
      <c r="K267" s="39">
        <f t="shared" si="25"/>
        <v>7.68</v>
      </c>
      <c r="L267" s="39">
        <f t="shared" si="26"/>
        <v>0</v>
      </c>
      <c r="M267" s="39">
        <f t="shared" si="27"/>
        <v>7</v>
      </c>
      <c r="N267" s="39">
        <f t="shared" si="28"/>
        <v>7.3125</v>
      </c>
      <c r="O267" s="39">
        <f t="shared" si="29"/>
        <v>0</v>
      </c>
      <c r="P267" s="40">
        <f t="shared" si="30"/>
        <v>3.5</v>
      </c>
      <c r="R267" s="20">
        <v>7</v>
      </c>
      <c r="S267" s="20">
        <v>0.64</v>
      </c>
      <c r="T267" s="20">
        <v>39</v>
      </c>
      <c r="U267" s="20">
        <v>0.5</v>
      </c>
      <c r="V267" s="20">
        <v>2.4375</v>
      </c>
      <c r="W267" s="20">
        <v>39</v>
      </c>
    </row>
    <row r="268" spans="9:23" x14ac:dyDescent="0.3">
      <c r="I268" s="2"/>
      <c r="J268" s="39">
        <f t="shared" si="24"/>
        <v>8</v>
      </c>
      <c r="K268" s="39">
        <f t="shared" si="25"/>
        <v>7.2857142857142847</v>
      </c>
      <c r="L268" s="39">
        <f t="shared" si="26"/>
        <v>0</v>
      </c>
      <c r="M268" s="39">
        <f t="shared" si="27"/>
        <v>6.75</v>
      </c>
      <c r="N268" s="39">
        <f t="shared" si="28"/>
        <v>7.5</v>
      </c>
      <c r="O268" s="39">
        <f t="shared" si="29"/>
        <v>0</v>
      </c>
      <c r="P268" s="40">
        <f t="shared" si="30"/>
        <v>7.0178571428571423</v>
      </c>
      <c r="R268" s="20">
        <v>8</v>
      </c>
      <c r="S268" s="20">
        <v>0.6071428571428571</v>
      </c>
      <c r="T268" s="20">
        <v>20.5</v>
      </c>
      <c r="U268" s="20">
        <v>0.45</v>
      </c>
      <c r="V268" s="20">
        <v>2.5</v>
      </c>
      <c r="W268" s="20">
        <v>41</v>
      </c>
    </row>
    <row r="269" spans="9:23" x14ac:dyDescent="0.3">
      <c r="I269" s="2"/>
      <c r="J269" s="39">
        <f t="shared" si="24"/>
        <v>8</v>
      </c>
      <c r="K269" s="39">
        <f t="shared" si="25"/>
        <v>7.4285714285714279</v>
      </c>
      <c r="L269" s="39">
        <f t="shared" si="26"/>
        <v>0</v>
      </c>
      <c r="M269" s="39">
        <f t="shared" si="27"/>
        <v>7.1052631578947363</v>
      </c>
      <c r="N269" s="39">
        <f t="shared" si="28"/>
        <v>6.8823529411764701</v>
      </c>
      <c r="O269" s="39">
        <f t="shared" si="29"/>
        <v>0</v>
      </c>
      <c r="P269" s="40">
        <f t="shared" si="30"/>
        <v>6.9938080495356036</v>
      </c>
      <c r="R269" s="20">
        <v>8</v>
      </c>
      <c r="S269" s="20">
        <v>0.5714285714285714</v>
      </c>
      <c r="T269" s="20">
        <v>39</v>
      </c>
      <c r="U269" s="20">
        <v>0.47368421052631576</v>
      </c>
      <c r="V269" s="20">
        <v>2.2941176470588234</v>
      </c>
      <c r="W269" s="20">
        <v>0</v>
      </c>
    </row>
    <row r="270" spans="9:23" x14ac:dyDescent="0.3">
      <c r="I270" s="2"/>
      <c r="J270" s="39">
        <f t="shared" si="24"/>
        <v>0</v>
      </c>
      <c r="K270" s="39">
        <f t="shared" si="25"/>
        <v>7.4482758620689662</v>
      </c>
      <c r="L270" s="39">
        <f t="shared" si="26"/>
        <v>0</v>
      </c>
      <c r="M270" s="39">
        <f t="shared" si="27"/>
        <v>7.8947368421052628</v>
      </c>
      <c r="N270" s="39">
        <f t="shared" si="28"/>
        <v>6.6315789473684212</v>
      </c>
      <c r="O270" s="39">
        <f t="shared" si="29"/>
        <v>0</v>
      </c>
      <c r="P270" s="40">
        <f t="shared" si="30"/>
        <v>3.3157894736842106</v>
      </c>
      <c r="R270" s="20">
        <v>0</v>
      </c>
      <c r="S270" s="20">
        <v>0.62068965517241381</v>
      </c>
      <c r="T270" s="20">
        <v>20.5</v>
      </c>
      <c r="U270" s="20">
        <v>0.52631578947368418</v>
      </c>
      <c r="V270" s="20">
        <v>2.2105263157894739</v>
      </c>
      <c r="W270" s="20">
        <v>41</v>
      </c>
    </row>
    <row r="271" spans="9:23" x14ac:dyDescent="0.3">
      <c r="I271" s="2"/>
      <c r="J271" s="39">
        <f t="shared" si="24"/>
        <v>0</v>
      </c>
      <c r="K271" s="39">
        <f t="shared" si="25"/>
        <v>6.1111111111111116</v>
      </c>
      <c r="L271" s="39">
        <f t="shared" si="26"/>
        <v>0</v>
      </c>
      <c r="M271" s="39">
        <f t="shared" si="27"/>
        <v>6.0952380952380949</v>
      </c>
      <c r="N271" s="39">
        <f t="shared" si="28"/>
        <v>7.2</v>
      </c>
      <c r="O271" s="39">
        <f t="shared" si="29"/>
        <v>0</v>
      </c>
      <c r="P271" s="40">
        <f t="shared" si="30"/>
        <v>3.0476190476190474</v>
      </c>
      <c r="R271" s="20">
        <v>0</v>
      </c>
      <c r="S271" s="20">
        <v>0.55555555555555558</v>
      </c>
      <c r="T271" s="20">
        <v>18</v>
      </c>
      <c r="U271" s="20">
        <v>0.38095238095238093</v>
      </c>
      <c r="V271" s="20">
        <v>1.8</v>
      </c>
      <c r="W271" s="20">
        <v>35</v>
      </c>
    </row>
    <row r="272" spans="9:23" x14ac:dyDescent="0.3">
      <c r="I272" s="2"/>
      <c r="J272" s="39">
        <f t="shared" si="24"/>
        <v>0</v>
      </c>
      <c r="K272" s="39">
        <f t="shared" si="25"/>
        <v>5.3793103448275863</v>
      </c>
      <c r="L272" s="39">
        <f t="shared" si="26"/>
        <v>0</v>
      </c>
      <c r="M272" s="39">
        <f t="shared" si="27"/>
        <v>5.4090909090909092</v>
      </c>
      <c r="N272" s="39">
        <f t="shared" si="28"/>
        <v>4.8947368421052628</v>
      </c>
      <c r="O272" s="39">
        <f t="shared" si="29"/>
        <v>0</v>
      </c>
      <c r="P272" s="40">
        <f t="shared" si="30"/>
        <v>2.4473684210526314</v>
      </c>
      <c r="R272" s="20">
        <v>6</v>
      </c>
      <c r="S272" s="20">
        <v>0.44827586206896552</v>
      </c>
      <c r="T272" s="20">
        <v>15.5</v>
      </c>
      <c r="U272" s="20">
        <v>0.31818181818181818</v>
      </c>
      <c r="V272" s="20">
        <v>1.631578947368421</v>
      </c>
      <c r="W272" s="20">
        <v>31</v>
      </c>
    </row>
    <row r="273" spans="9:23" x14ac:dyDescent="0.3">
      <c r="I273" s="2"/>
      <c r="J273" s="39">
        <f t="shared" si="24"/>
        <v>0</v>
      </c>
      <c r="K273" s="39">
        <f t="shared" si="25"/>
        <v>4.9655172413793105</v>
      </c>
      <c r="L273" s="39">
        <f t="shared" si="26"/>
        <v>0</v>
      </c>
      <c r="M273" s="39">
        <f t="shared" si="27"/>
        <v>5.7272727272727275</v>
      </c>
      <c r="N273" s="39">
        <f t="shared" si="28"/>
        <v>4.8333333333333339</v>
      </c>
      <c r="O273" s="39">
        <f t="shared" si="29"/>
        <v>0</v>
      </c>
      <c r="P273" s="40">
        <f t="shared" si="30"/>
        <v>2.416666666666667</v>
      </c>
      <c r="R273" s="20">
        <v>0</v>
      </c>
      <c r="S273" s="20">
        <v>0.41379310344827586</v>
      </c>
      <c r="T273" s="20">
        <v>29</v>
      </c>
      <c r="U273" s="20">
        <v>0.31818181818181818</v>
      </c>
      <c r="V273" s="20">
        <v>1.6111111111111112</v>
      </c>
      <c r="W273" s="20">
        <v>0</v>
      </c>
    </row>
    <row r="274" spans="9:23" x14ac:dyDescent="0.3">
      <c r="I274" s="2"/>
      <c r="J274" s="39">
        <f t="shared" si="24"/>
        <v>0</v>
      </c>
      <c r="K274" s="39">
        <f t="shared" si="25"/>
        <v>5.6000000000000005</v>
      </c>
      <c r="L274" s="39">
        <f t="shared" si="26"/>
        <v>0</v>
      </c>
      <c r="M274" s="39">
        <f t="shared" si="27"/>
        <v>5.7272727272727275</v>
      </c>
      <c r="N274" s="39">
        <f t="shared" si="28"/>
        <v>4.8333333333333339</v>
      </c>
      <c r="O274" s="39">
        <f t="shared" si="29"/>
        <v>0</v>
      </c>
      <c r="P274" s="40">
        <f t="shared" si="30"/>
        <v>2.416666666666667</v>
      </c>
      <c r="R274" s="20">
        <v>0</v>
      </c>
      <c r="S274" s="20">
        <v>0.4</v>
      </c>
      <c r="T274" s="20">
        <v>29</v>
      </c>
      <c r="U274" s="20">
        <v>0.31818181818181818</v>
      </c>
      <c r="V274" s="20">
        <v>1.6111111111111112</v>
      </c>
      <c r="W274" s="20">
        <v>29</v>
      </c>
    </row>
    <row r="275" spans="9:23" x14ac:dyDescent="0.3">
      <c r="I275" s="2"/>
      <c r="J275" s="39">
        <f t="shared" si="24"/>
        <v>0</v>
      </c>
      <c r="K275" s="39">
        <f t="shared" si="25"/>
        <v>5.4516129032258069</v>
      </c>
      <c r="L275" s="39">
        <f t="shared" si="26"/>
        <v>0</v>
      </c>
      <c r="M275" s="39">
        <f t="shared" si="27"/>
        <v>5.4090909090909092</v>
      </c>
      <c r="N275" s="39">
        <f t="shared" si="28"/>
        <v>5.8125</v>
      </c>
      <c r="O275" s="39">
        <f t="shared" si="29"/>
        <v>0</v>
      </c>
      <c r="P275" s="40">
        <f t="shared" si="30"/>
        <v>2.7045454545454546</v>
      </c>
      <c r="R275" s="20">
        <v>0</v>
      </c>
      <c r="S275" s="20">
        <v>0.41935483870967744</v>
      </c>
      <c r="T275" s="20">
        <v>31</v>
      </c>
      <c r="U275" s="20">
        <v>0.31818181818181818</v>
      </c>
      <c r="V275" s="20">
        <v>1.9375</v>
      </c>
      <c r="W275" s="20">
        <v>31</v>
      </c>
    </row>
    <row r="276" spans="9:23" x14ac:dyDescent="0.3">
      <c r="I276" s="2"/>
      <c r="J276" s="39">
        <f t="shared" si="24"/>
        <v>0</v>
      </c>
      <c r="K276" s="39">
        <f t="shared" si="25"/>
        <v>6.0357142857142856</v>
      </c>
      <c r="L276" s="39">
        <f t="shared" si="26"/>
        <v>0</v>
      </c>
      <c r="M276" s="39">
        <f t="shared" si="27"/>
        <v>5.6666666666666661</v>
      </c>
      <c r="N276" s="39">
        <f t="shared" si="28"/>
        <v>6.2000000000000011</v>
      </c>
      <c r="O276" s="39">
        <f t="shared" si="29"/>
        <v>0</v>
      </c>
      <c r="P276" s="40">
        <f t="shared" si="30"/>
        <v>2.833333333333333</v>
      </c>
      <c r="R276" s="20">
        <v>0</v>
      </c>
      <c r="S276" s="20">
        <v>0.4642857142857143</v>
      </c>
      <c r="T276" s="20">
        <v>16</v>
      </c>
      <c r="U276" s="20">
        <v>0.33333333333333331</v>
      </c>
      <c r="V276" s="20">
        <v>2.0666666666666669</v>
      </c>
      <c r="W276" s="20">
        <v>0</v>
      </c>
    </row>
    <row r="277" spans="9:23" x14ac:dyDescent="0.3">
      <c r="I277" s="2"/>
      <c r="J277" s="39">
        <f t="shared" si="24"/>
        <v>0</v>
      </c>
      <c r="K277" s="39">
        <f t="shared" si="25"/>
        <v>5.5151515151515147</v>
      </c>
      <c r="L277" s="39">
        <f t="shared" si="26"/>
        <v>0</v>
      </c>
      <c r="M277" s="39">
        <f t="shared" si="27"/>
        <v>5.333333333333333</v>
      </c>
      <c r="N277" s="39">
        <f t="shared" si="28"/>
        <v>5.166666666666667</v>
      </c>
      <c r="O277" s="39">
        <f t="shared" si="29"/>
        <v>0</v>
      </c>
      <c r="P277" s="40">
        <f t="shared" si="30"/>
        <v>2.5833333333333335</v>
      </c>
      <c r="R277" s="20">
        <v>0</v>
      </c>
      <c r="S277" s="20">
        <v>0.39393939393939392</v>
      </c>
      <c r="T277" s="20">
        <v>16.5</v>
      </c>
      <c r="U277" s="20">
        <v>0.33333333333333331</v>
      </c>
      <c r="V277" s="20">
        <v>1.7222222222222223</v>
      </c>
      <c r="W277" s="20">
        <v>33</v>
      </c>
    </row>
    <row r="278" spans="9:23" x14ac:dyDescent="0.3">
      <c r="I278" s="2"/>
      <c r="J278" s="39">
        <f t="shared" si="24"/>
        <v>0</v>
      </c>
      <c r="K278" s="39">
        <f t="shared" si="25"/>
        <v>5.5151515151515147</v>
      </c>
      <c r="L278" s="39">
        <f t="shared" si="26"/>
        <v>0</v>
      </c>
      <c r="M278" s="39">
        <f t="shared" si="27"/>
        <v>5.4090909090909092</v>
      </c>
      <c r="N278" s="39">
        <f t="shared" si="28"/>
        <v>5.1724137931034484</v>
      </c>
      <c r="O278" s="39">
        <f t="shared" si="29"/>
        <v>0</v>
      </c>
      <c r="P278" s="40">
        <f t="shared" si="30"/>
        <v>2.5862068965517242</v>
      </c>
      <c r="R278" s="20">
        <v>0</v>
      </c>
      <c r="S278" s="20">
        <v>0.39393939393939392</v>
      </c>
      <c r="T278" s="20">
        <v>15</v>
      </c>
      <c r="U278" s="20">
        <v>0.31818181818181818</v>
      </c>
      <c r="V278" s="20">
        <v>1.0344827586206897</v>
      </c>
      <c r="W278" s="20">
        <v>0</v>
      </c>
    </row>
    <row r="279" spans="9:23" x14ac:dyDescent="0.3">
      <c r="I279" s="2"/>
      <c r="J279" s="39">
        <f t="shared" si="24"/>
        <v>0</v>
      </c>
      <c r="K279" s="39">
        <f t="shared" si="25"/>
        <v>4.8888888888888884</v>
      </c>
      <c r="L279" s="39">
        <f t="shared" si="26"/>
        <v>0</v>
      </c>
      <c r="M279" s="39">
        <f t="shared" si="27"/>
        <v>4.3636363636363633</v>
      </c>
      <c r="N279" s="39">
        <f t="shared" si="28"/>
        <v>4.628571428571429</v>
      </c>
      <c r="O279" s="39">
        <f t="shared" si="29"/>
        <v>0</v>
      </c>
      <c r="P279" s="40">
        <f t="shared" si="30"/>
        <v>2.1818181818181817</v>
      </c>
      <c r="R279" s="20">
        <v>0</v>
      </c>
      <c r="S279" s="20">
        <v>0.40740740740740738</v>
      </c>
      <c r="T279" s="20">
        <v>27</v>
      </c>
      <c r="U279" s="20">
        <v>0.27272727272727271</v>
      </c>
      <c r="V279" s="20">
        <v>0.77142857142857146</v>
      </c>
      <c r="W279" s="20">
        <v>27</v>
      </c>
    </row>
    <row r="280" spans="9:23" x14ac:dyDescent="0.3">
      <c r="I280" s="2"/>
      <c r="J280" s="39">
        <f t="shared" si="24"/>
        <v>0</v>
      </c>
      <c r="K280" s="39">
        <f t="shared" si="25"/>
        <v>5.6875</v>
      </c>
      <c r="L280" s="39">
        <f t="shared" si="26"/>
        <v>0</v>
      </c>
      <c r="M280" s="39">
        <f t="shared" si="27"/>
        <v>5.4090909090909092</v>
      </c>
      <c r="N280" s="39">
        <f t="shared" si="28"/>
        <v>4.8484848484848486</v>
      </c>
      <c r="O280" s="39">
        <f t="shared" si="29"/>
        <v>0</v>
      </c>
      <c r="P280" s="40">
        <f t="shared" si="30"/>
        <v>2.4242424242424243</v>
      </c>
      <c r="R280" s="20">
        <v>0</v>
      </c>
      <c r="S280" s="20">
        <v>0.40625</v>
      </c>
      <c r="T280" s="20">
        <v>15.5</v>
      </c>
      <c r="U280" s="20">
        <v>0.31818181818181818</v>
      </c>
      <c r="V280" s="20">
        <v>0.96969696969696972</v>
      </c>
      <c r="W280" s="20">
        <v>0</v>
      </c>
    </row>
    <row r="281" spans="9:23" x14ac:dyDescent="0.3">
      <c r="I281" s="2"/>
      <c r="J281" s="39">
        <f t="shared" si="24"/>
        <v>0</v>
      </c>
      <c r="K281" s="39">
        <f t="shared" si="25"/>
        <v>5</v>
      </c>
      <c r="L281" s="39">
        <f t="shared" si="26"/>
        <v>0</v>
      </c>
      <c r="M281" s="39">
        <f t="shared" si="27"/>
        <v>5.4090909090909092</v>
      </c>
      <c r="N281" s="39">
        <f t="shared" si="28"/>
        <v>4.833333333333333</v>
      </c>
      <c r="O281" s="39">
        <f t="shared" si="29"/>
        <v>0</v>
      </c>
      <c r="P281" s="40">
        <f t="shared" si="30"/>
        <v>2.4166666666666665</v>
      </c>
      <c r="R281" s="20">
        <v>0</v>
      </c>
      <c r="S281" s="20">
        <v>0.33333333333333331</v>
      </c>
      <c r="T281" s="20">
        <v>15</v>
      </c>
      <c r="U281" s="20">
        <v>0.31818181818181818</v>
      </c>
      <c r="V281" s="20">
        <v>1.2083333333333333</v>
      </c>
      <c r="W281" s="20">
        <v>30</v>
      </c>
    </row>
    <row r="282" spans="9:23" x14ac:dyDescent="0.3">
      <c r="I282" s="2"/>
      <c r="J282" s="39">
        <f t="shared" si="24"/>
        <v>0</v>
      </c>
      <c r="K282" s="39">
        <f t="shared" si="25"/>
        <v>6.0666666666666664</v>
      </c>
      <c r="L282" s="39">
        <f t="shared" si="26"/>
        <v>0</v>
      </c>
      <c r="M282" s="39">
        <f t="shared" si="27"/>
        <v>5.333333333333333</v>
      </c>
      <c r="N282" s="39">
        <f t="shared" si="28"/>
        <v>5.5652173913043477</v>
      </c>
      <c r="O282" s="39">
        <f t="shared" si="29"/>
        <v>0</v>
      </c>
      <c r="P282" s="40">
        <f t="shared" si="30"/>
        <v>2.6666666666666665</v>
      </c>
      <c r="R282" s="20">
        <v>0</v>
      </c>
      <c r="S282" s="20">
        <v>0.43333333333333335</v>
      </c>
      <c r="T282" s="20">
        <v>31</v>
      </c>
      <c r="U282" s="20">
        <v>0.33333333333333331</v>
      </c>
      <c r="V282" s="20">
        <v>1.3913043478260869</v>
      </c>
      <c r="W282" s="20">
        <v>0</v>
      </c>
    </row>
    <row r="283" spans="9:23" x14ac:dyDescent="0.3">
      <c r="I283" s="2"/>
      <c r="J283" s="39">
        <f t="shared" si="24"/>
        <v>0</v>
      </c>
      <c r="K283" s="39">
        <f t="shared" si="25"/>
        <v>5.1333333333333329</v>
      </c>
      <c r="L283" s="39">
        <f t="shared" si="26"/>
        <v>0</v>
      </c>
      <c r="M283" s="39">
        <f t="shared" si="27"/>
        <v>4.5714285714285712</v>
      </c>
      <c r="N283" s="39">
        <f t="shared" si="28"/>
        <v>4.5217391304347823</v>
      </c>
      <c r="O283" s="39">
        <f t="shared" si="29"/>
        <v>0</v>
      </c>
      <c r="P283" s="40">
        <f t="shared" si="30"/>
        <v>2.2608695652173911</v>
      </c>
      <c r="R283" s="20">
        <v>0</v>
      </c>
      <c r="S283" s="20">
        <v>0.36666666666666664</v>
      </c>
      <c r="T283" s="20">
        <v>13</v>
      </c>
      <c r="U283" s="20">
        <v>0.2857142857142857</v>
      </c>
      <c r="V283" s="20">
        <v>1.1304347826086956</v>
      </c>
      <c r="W283" s="20">
        <v>0</v>
      </c>
    </row>
    <row r="284" spans="9:23" x14ac:dyDescent="0.3">
      <c r="I284" s="2"/>
      <c r="J284" s="39">
        <f t="shared" si="24"/>
        <v>0</v>
      </c>
      <c r="K284" s="39">
        <f t="shared" si="25"/>
        <v>5.3225806451612909</v>
      </c>
      <c r="L284" s="39">
        <f t="shared" si="26"/>
        <v>0</v>
      </c>
      <c r="M284" s="39">
        <f t="shared" si="27"/>
        <v>4.6363636363636358</v>
      </c>
      <c r="N284" s="39">
        <f t="shared" si="28"/>
        <v>4.166666666666667</v>
      </c>
      <c r="O284" s="39">
        <f t="shared" si="29"/>
        <v>0</v>
      </c>
      <c r="P284" s="40">
        <f t="shared" si="30"/>
        <v>2.0833333333333335</v>
      </c>
      <c r="R284" s="20">
        <v>0</v>
      </c>
      <c r="S284" s="20">
        <v>0.35483870967741937</v>
      </c>
      <c r="T284" s="20">
        <v>12.5</v>
      </c>
      <c r="U284" s="20">
        <v>0.27272727272727271</v>
      </c>
      <c r="V284" s="20">
        <v>1.0416666666666667</v>
      </c>
      <c r="W284" s="20">
        <v>0</v>
      </c>
    </row>
    <row r="285" spans="9:23" x14ac:dyDescent="0.3">
      <c r="I285" s="2"/>
      <c r="J285" s="39">
        <f t="shared" si="24"/>
        <v>0</v>
      </c>
      <c r="K285" s="39">
        <f t="shared" si="25"/>
        <v>4.2424242424242422</v>
      </c>
      <c r="L285" s="39">
        <f t="shared" si="26"/>
        <v>0</v>
      </c>
      <c r="M285" s="39">
        <f t="shared" si="27"/>
        <v>4.6363636363636358</v>
      </c>
      <c r="N285" s="39">
        <f t="shared" si="28"/>
        <v>4.3636363636363633</v>
      </c>
      <c r="O285" s="39">
        <f t="shared" si="29"/>
        <v>0</v>
      </c>
      <c r="P285" s="40">
        <f t="shared" si="30"/>
        <v>2.1212121212121211</v>
      </c>
      <c r="R285" s="20">
        <v>0</v>
      </c>
      <c r="S285" s="20">
        <v>0.30303030303030304</v>
      </c>
      <c r="T285" s="20">
        <v>12</v>
      </c>
      <c r="U285" s="20">
        <v>0.27272727272727271</v>
      </c>
      <c r="V285" s="20">
        <v>1.0909090909090908</v>
      </c>
      <c r="W285" s="20">
        <v>0</v>
      </c>
    </row>
    <row r="286" spans="9:23" x14ac:dyDescent="0.3">
      <c r="I286" s="2"/>
      <c r="J286" s="39">
        <f t="shared" si="24"/>
        <v>0</v>
      </c>
      <c r="K286" s="39">
        <f t="shared" si="25"/>
        <v>4.375</v>
      </c>
      <c r="L286" s="39">
        <f t="shared" si="26"/>
        <v>0</v>
      </c>
      <c r="M286" s="39">
        <f t="shared" si="27"/>
        <v>3.9130434782608696</v>
      </c>
      <c r="N286" s="39">
        <f t="shared" si="28"/>
        <v>4</v>
      </c>
      <c r="O286" s="39">
        <f t="shared" si="29"/>
        <v>0</v>
      </c>
      <c r="P286" s="40">
        <f t="shared" si="30"/>
        <v>1.9565217391304348</v>
      </c>
      <c r="R286" s="20">
        <v>0</v>
      </c>
      <c r="S286" s="20">
        <v>0.3125</v>
      </c>
      <c r="T286" s="20">
        <v>11.5</v>
      </c>
      <c r="U286" s="20">
        <v>0.21739130434782608</v>
      </c>
      <c r="V286" s="20">
        <v>1</v>
      </c>
      <c r="W286" s="20">
        <v>23</v>
      </c>
    </row>
    <row r="287" spans="9:23" x14ac:dyDescent="0.3">
      <c r="I287" s="2"/>
      <c r="J287" s="39">
        <f t="shared" si="24"/>
        <v>0</v>
      </c>
      <c r="K287" s="39">
        <f t="shared" si="25"/>
        <v>3.7058823529411766</v>
      </c>
      <c r="L287" s="39">
        <f t="shared" si="26"/>
        <v>0</v>
      </c>
      <c r="M287" s="39">
        <f t="shared" si="27"/>
        <v>4.0909090909090908</v>
      </c>
      <c r="N287" s="39">
        <f t="shared" si="28"/>
        <v>4.1904761904761907</v>
      </c>
      <c r="O287" s="39">
        <f t="shared" si="29"/>
        <v>0</v>
      </c>
      <c r="P287" s="40">
        <f t="shared" si="30"/>
        <v>1.8529411764705883</v>
      </c>
      <c r="R287" s="20">
        <v>0</v>
      </c>
      <c r="S287" s="20">
        <v>0.26470588235294118</v>
      </c>
      <c r="T287" s="20">
        <v>11</v>
      </c>
      <c r="U287" s="20">
        <v>0.22727272727272727</v>
      </c>
      <c r="V287" s="20">
        <v>1.0476190476190477</v>
      </c>
      <c r="W287" s="20">
        <v>0</v>
      </c>
    </row>
    <row r="288" spans="9:23" x14ac:dyDescent="0.3">
      <c r="I288" s="2"/>
      <c r="J288" s="39">
        <f t="shared" si="24"/>
        <v>0</v>
      </c>
      <c r="K288" s="39">
        <f t="shared" si="25"/>
        <v>4.4444444444444446</v>
      </c>
      <c r="L288" s="39">
        <f t="shared" si="26"/>
        <v>0</v>
      </c>
      <c r="M288" s="39">
        <f t="shared" si="27"/>
        <v>4.6363636363636358</v>
      </c>
      <c r="N288" s="39">
        <f t="shared" si="28"/>
        <v>4.8</v>
      </c>
      <c r="O288" s="39">
        <f t="shared" si="29"/>
        <v>0</v>
      </c>
      <c r="P288" s="40">
        <f t="shared" si="30"/>
        <v>2.2222222222222223</v>
      </c>
      <c r="R288" s="20">
        <v>0</v>
      </c>
      <c r="S288" s="20">
        <v>0.27777777777777779</v>
      </c>
      <c r="T288" s="20">
        <v>12.5</v>
      </c>
      <c r="U288" s="20">
        <v>0.27272727272727271</v>
      </c>
      <c r="V288" s="20">
        <v>1.2</v>
      </c>
      <c r="W288" s="20">
        <v>0</v>
      </c>
    </row>
    <row r="289" spans="9:23" x14ac:dyDescent="0.3">
      <c r="I289" s="2"/>
      <c r="J289" s="39">
        <f t="shared" si="24"/>
        <v>0</v>
      </c>
      <c r="K289" s="39">
        <f t="shared" si="25"/>
        <v>4.1463414634146343</v>
      </c>
      <c r="L289" s="39">
        <f t="shared" si="26"/>
        <v>0</v>
      </c>
      <c r="M289" s="39">
        <f t="shared" si="27"/>
        <v>4.4347826086956523</v>
      </c>
      <c r="N289" s="39">
        <f t="shared" si="28"/>
        <v>4.8</v>
      </c>
      <c r="O289" s="39">
        <f t="shared" si="29"/>
        <v>0</v>
      </c>
      <c r="P289" s="40">
        <f t="shared" si="30"/>
        <v>2.0731707317073171</v>
      </c>
      <c r="R289" s="20">
        <v>0</v>
      </c>
      <c r="S289" s="20">
        <v>0.24390243902439024</v>
      </c>
      <c r="T289" s="20">
        <v>11</v>
      </c>
      <c r="U289" s="20">
        <v>0.2608695652173913</v>
      </c>
      <c r="V289" s="20">
        <v>1.2</v>
      </c>
      <c r="W289" s="20">
        <v>0</v>
      </c>
    </row>
    <row r="290" spans="9:23" x14ac:dyDescent="0.3">
      <c r="I290" s="2"/>
      <c r="J290" s="39">
        <f t="shared" si="24"/>
        <v>0</v>
      </c>
      <c r="K290" s="39">
        <f t="shared" si="25"/>
        <v>4.2857142857142856</v>
      </c>
      <c r="L290" s="39">
        <f t="shared" si="26"/>
        <v>0</v>
      </c>
      <c r="M290" s="39">
        <f t="shared" si="27"/>
        <v>4.5714285714285712</v>
      </c>
      <c r="N290" s="39">
        <f t="shared" si="28"/>
        <v>4.8</v>
      </c>
      <c r="O290" s="39">
        <f t="shared" si="29"/>
        <v>0</v>
      </c>
      <c r="P290" s="40">
        <f t="shared" si="30"/>
        <v>2.1428571428571428</v>
      </c>
      <c r="R290" s="20">
        <v>0</v>
      </c>
      <c r="S290" s="20">
        <v>0.2857142857142857</v>
      </c>
      <c r="T290" s="20">
        <v>11.5</v>
      </c>
      <c r="U290" s="20">
        <v>0.2857142857142857</v>
      </c>
      <c r="V290" s="20">
        <v>1.2</v>
      </c>
      <c r="W290" s="20">
        <v>0</v>
      </c>
    </row>
    <row r="291" spans="9:23" x14ac:dyDescent="0.3">
      <c r="I291" s="2"/>
      <c r="J291" s="39">
        <f t="shared" si="24"/>
        <v>0</v>
      </c>
      <c r="K291" s="39">
        <f t="shared" si="25"/>
        <v>3.774193548387097</v>
      </c>
      <c r="L291" s="39">
        <f t="shared" si="26"/>
        <v>0</v>
      </c>
      <c r="M291" s="39">
        <f t="shared" si="27"/>
        <v>3.8636363636363633</v>
      </c>
      <c r="N291" s="39">
        <f t="shared" si="28"/>
        <v>4</v>
      </c>
      <c r="O291" s="39">
        <f t="shared" si="29"/>
        <v>0</v>
      </c>
      <c r="P291" s="40">
        <f t="shared" si="30"/>
        <v>1.8870967741935485</v>
      </c>
      <c r="R291" s="20">
        <v>0</v>
      </c>
      <c r="S291" s="20">
        <v>0.29032258064516131</v>
      </c>
      <c r="T291" s="20">
        <v>11</v>
      </c>
      <c r="U291" s="20">
        <v>0.22727272727272727</v>
      </c>
      <c r="V291" s="20">
        <v>1</v>
      </c>
      <c r="W291" s="20">
        <v>0</v>
      </c>
    </row>
    <row r="292" spans="9:23" x14ac:dyDescent="0.3">
      <c r="I292" s="2"/>
      <c r="J292" s="39">
        <f t="shared" si="24"/>
        <v>0</v>
      </c>
      <c r="K292" s="39">
        <f t="shared" si="25"/>
        <v>4.6666666666666661</v>
      </c>
      <c r="L292" s="39">
        <f t="shared" si="26"/>
        <v>0</v>
      </c>
      <c r="M292" s="39">
        <f t="shared" si="27"/>
        <v>4.6363636363636358</v>
      </c>
      <c r="N292" s="39">
        <f t="shared" si="28"/>
        <v>4.7619047619047619</v>
      </c>
      <c r="O292" s="39">
        <f t="shared" si="29"/>
        <v>0</v>
      </c>
      <c r="P292" s="40">
        <f t="shared" si="30"/>
        <v>2.3181818181818179</v>
      </c>
      <c r="R292" s="20">
        <v>0</v>
      </c>
      <c r="S292" s="20">
        <v>0.33333333333333331</v>
      </c>
      <c r="T292" s="20">
        <v>12</v>
      </c>
      <c r="U292" s="20">
        <v>0.27272727272727271</v>
      </c>
      <c r="V292" s="20">
        <v>1.1904761904761905</v>
      </c>
      <c r="W292" s="20">
        <v>0</v>
      </c>
    </row>
    <row r="293" spans="9:23" x14ac:dyDescent="0.3">
      <c r="I293" s="2"/>
      <c r="J293" s="39">
        <f t="shared" si="24"/>
        <v>0</v>
      </c>
      <c r="K293" s="39">
        <f t="shared" si="25"/>
        <v>4.5454545454545459</v>
      </c>
      <c r="L293" s="39">
        <f t="shared" si="26"/>
        <v>0</v>
      </c>
      <c r="M293" s="39">
        <f t="shared" si="27"/>
        <v>4.8571428571428568</v>
      </c>
      <c r="N293" s="39">
        <f t="shared" si="28"/>
        <v>4.7619047619047619</v>
      </c>
      <c r="O293" s="39">
        <f t="shared" si="29"/>
        <v>0</v>
      </c>
      <c r="P293" s="40">
        <f t="shared" si="30"/>
        <v>2.2727272727272729</v>
      </c>
      <c r="R293" s="20">
        <v>0</v>
      </c>
      <c r="S293" s="20">
        <v>0.30303030303030304</v>
      </c>
      <c r="T293" s="20">
        <v>13</v>
      </c>
      <c r="U293" s="20">
        <v>0.2857142857142857</v>
      </c>
      <c r="V293" s="20">
        <v>1.1904761904761905</v>
      </c>
      <c r="W293" s="20">
        <v>0</v>
      </c>
    </row>
    <row r="294" spans="9:23" x14ac:dyDescent="0.3">
      <c r="I294" s="2"/>
      <c r="J294" s="39">
        <f t="shared" si="24"/>
        <v>0</v>
      </c>
      <c r="K294" s="39">
        <f t="shared" si="25"/>
        <v>4.4444444444444446</v>
      </c>
      <c r="L294" s="39">
        <f t="shared" si="26"/>
        <v>0</v>
      </c>
      <c r="M294" s="39">
        <f t="shared" si="27"/>
        <v>4.5714285714285712</v>
      </c>
      <c r="N294" s="39">
        <f t="shared" si="28"/>
        <v>4.5454545454545459</v>
      </c>
      <c r="O294" s="39">
        <f t="shared" si="29"/>
        <v>0</v>
      </c>
      <c r="P294" s="40">
        <f t="shared" si="30"/>
        <v>2.2222222222222223</v>
      </c>
      <c r="R294" s="20">
        <v>0</v>
      </c>
      <c r="S294" s="20">
        <v>0.27777777777777779</v>
      </c>
      <c r="T294" s="20">
        <v>12</v>
      </c>
      <c r="U294" s="20">
        <v>0.2857142857142857</v>
      </c>
      <c r="V294" s="20">
        <v>1.1363636363636365</v>
      </c>
      <c r="W294" s="20">
        <v>0</v>
      </c>
    </row>
    <row r="295" spans="9:23" x14ac:dyDescent="0.3">
      <c r="I295" s="2"/>
      <c r="J295" s="39">
        <f t="shared" si="24"/>
        <v>0</v>
      </c>
      <c r="K295" s="39">
        <f t="shared" si="25"/>
        <v>4.0909090909090908</v>
      </c>
      <c r="L295" s="39">
        <f t="shared" si="26"/>
        <v>0</v>
      </c>
      <c r="M295" s="39">
        <f t="shared" si="27"/>
        <v>4.2105263157894735</v>
      </c>
      <c r="N295" s="39">
        <f t="shared" si="28"/>
        <v>4.4000000000000004</v>
      </c>
      <c r="O295" s="39">
        <f t="shared" si="29"/>
        <v>0</v>
      </c>
      <c r="P295" s="40">
        <f t="shared" si="30"/>
        <v>2.0454545454545454</v>
      </c>
      <c r="R295" s="20">
        <v>0</v>
      </c>
      <c r="S295" s="20">
        <v>0.27272727272727271</v>
      </c>
      <c r="T295" s="20">
        <v>12</v>
      </c>
      <c r="U295" s="20">
        <v>0.26315789473684209</v>
      </c>
      <c r="V295" s="20">
        <v>0.88</v>
      </c>
      <c r="W295" s="20">
        <v>0</v>
      </c>
    </row>
    <row r="296" spans="9:23" x14ac:dyDescent="0.3">
      <c r="I296" s="2"/>
      <c r="J296" s="39">
        <f t="shared" ref="J296:J359" si="32">B69*R296</f>
        <v>0</v>
      </c>
      <c r="K296" s="39">
        <f t="shared" ref="K296:K359" si="33">C69*S296</f>
        <v>3.5294117647058822</v>
      </c>
      <c r="L296" s="39">
        <f t="shared" ref="L296:L359" si="34">D69*T296</f>
        <v>0</v>
      </c>
      <c r="M296" s="39">
        <f t="shared" ref="M296:M359" si="35">E69*U296</f>
        <v>3.0476190476190474</v>
      </c>
      <c r="N296" s="39">
        <f t="shared" ref="N296:N359" si="36">F69*V296</f>
        <v>3.3043478260869565</v>
      </c>
      <c r="O296" s="39">
        <f t="shared" ref="O296:O359" si="37">G69*W296</f>
        <v>0</v>
      </c>
      <c r="P296" s="40">
        <f t="shared" si="30"/>
        <v>1.5238095238095237</v>
      </c>
      <c r="R296" s="20">
        <v>0</v>
      </c>
      <c r="S296" s="20">
        <v>0.23529411764705882</v>
      </c>
      <c r="T296" s="20">
        <v>9.5</v>
      </c>
      <c r="U296" s="20">
        <v>0.19047619047619047</v>
      </c>
      <c r="V296" s="20">
        <v>0.82608695652173914</v>
      </c>
      <c r="W296" s="20">
        <v>0</v>
      </c>
    </row>
    <row r="297" spans="9:23" x14ac:dyDescent="0.3">
      <c r="I297" s="2"/>
      <c r="J297" s="39">
        <f t="shared" si="32"/>
        <v>0</v>
      </c>
      <c r="K297" s="39">
        <f t="shared" si="33"/>
        <v>3.5294117647058822</v>
      </c>
      <c r="L297" s="39">
        <f t="shared" si="34"/>
        <v>0</v>
      </c>
      <c r="M297" s="39">
        <f t="shared" si="35"/>
        <v>2.9565217391304346</v>
      </c>
      <c r="N297" s="39">
        <f t="shared" si="36"/>
        <v>4.1304347826086953</v>
      </c>
      <c r="O297" s="39">
        <f t="shared" si="37"/>
        <v>0</v>
      </c>
      <c r="P297" s="40">
        <f t="shared" ref="P297:P360" si="38">MEDIAN(J297:O297)</f>
        <v>1.4782608695652173</v>
      </c>
      <c r="R297" s="20">
        <v>0</v>
      </c>
      <c r="S297" s="20">
        <v>0.23529411764705882</v>
      </c>
      <c r="T297" s="20">
        <v>9.5</v>
      </c>
      <c r="U297" s="20">
        <v>0.17391304347826086</v>
      </c>
      <c r="V297" s="20">
        <v>0.82608695652173914</v>
      </c>
      <c r="W297" s="20">
        <v>0</v>
      </c>
    </row>
    <row r="298" spans="9:23" x14ac:dyDescent="0.3">
      <c r="I298" s="2"/>
      <c r="J298" s="39">
        <f t="shared" si="32"/>
        <v>0</v>
      </c>
      <c r="K298" s="39">
        <f t="shared" si="33"/>
        <v>3.6363636363636367</v>
      </c>
      <c r="L298" s="39">
        <f t="shared" si="34"/>
        <v>0</v>
      </c>
      <c r="M298" s="39">
        <f t="shared" si="35"/>
        <v>4.0476190476190474</v>
      </c>
      <c r="N298" s="39">
        <f t="shared" si="36"/>
        <v>3.4782608695652173</v>
      </c>
      <c r="O298" s="39">
        <f t="shared" si="37"/>
        <v>0</v>
      </c>
      <c r="P298" s="40">
        <f t="shared" si="38"/>
        <v>1.7391304347826086</v>
      </c>
      <c r="R298" s="20">
        <v>0</v>
      </c>
      <c r="S298" s="20">
        <v>0.24242424242424243</v>
      </c>
      <c r="T298" s="20">
        <v>9.5</v>
      </c>
      <c r="U298" s="20">
        <v>0.23809523809523808</v>
      </c>
      <c r="V298" s="20">
        <v>0.86956521739130432</v>
      </c>
      <c r="W298" s="20">
        <v>0</v>
      </c>
    </row>
    <row r="299" spans="9:23" x14ac:dyDescent="0.3">
      <c r="I299" s="2"/>
      <c r="J299" s="39">
        <f t="shared" si="32"/>
        <v>0</v>
      </c>
      <c r="K299" s="39">
        <f t="shared" si="33"/>
        <v>3.5</v>
      </c>
      <c r="L299" s="39">
        <f t="shared" si="34"/>
        <v>0</v>
      </c>
      <c r="M299" s="39">
        <f t="shared" si="35"/>
        <v>4.0476190476190474</v>
      </c>
      <c r="N299" s="39">
        <f t="shared" si="36"/>
        <v>3.3333333333333335</v>
      </c>
      <c r="O299" s="39">
        <f t="shared" si="37"/>
        <v>0</v>
      </c>
      <c r="P299" s="40">
        <f t="shared" si="38"/>
        <v>1.6666666666666667</v>
      </c>
      <c r="R299" s="20">
        <v>0</v>
      </c>
      <c r="S299" s="20">
        <v>0.25</v>
      </c>
      <c r="T299" s="20">
        <v>10</v>
      </c>
      <c r="U299" s="20">
        <v>0.23809523809523808</v>
      </c>
      <c r="V299" s="20">
        <v>0.83333333333333337</v>
      </c>
      <c r="W299" s="20">
        <v>0</v>
      </c>
    </row>
    <row r="300" spans="9:23" x14ac:dyDescent="0.3">
      <c r="I300" s="2"/>
      <c r="J300" s="39">
        <f t="shared" si="32"/>
        <v>0</v>
      </c>
      <c r="K300" s="39">
        <f t="shared" si="33"/>
        <v>3.6486486486486487</v>
      </c>
      <c r="L300" s="39">
        <f t="shared" si="34"/>
        <v>0</v>
      </c>
      <c r="M300" s="39">
        <f t="shared" si="35"/>
        <v>4.0476190476190474</v>
      </c>
      <c r="N300" s="39">
        <f t="shared" si="36"/>
        <v>4.4000000000000004</v>
      </c>
      <c r="O300" s="39">
        <f t="shared" si="37"/>
        <v>0</v>
      </c>
      <c r="P300" s="40">
        <f t="shared" si="38"/>
        <v>1.8243243243243243</v>
      </c>
      <c r="R300" s="20">
        <v>0</v>
      </c>
      <c r="S300" s="20">
        <v>0.24324324324324326</v>
      </c>
      <c r="T300" s="20">
        <v>10.5</v>
      </c>
      <c r="U300" s="20">
        <v>0.23809523809523808</v>
      </c>
      <c r="V300" s="20">
        <v>1.1000000000000001</v>
      </c>
      <c r="W300" s="20">
        <v>0</v>
      </c>
    </row>
    <row r="301" spans="9:23" x14ac:dyDescent="0.3">
      <c r="I301" s="2"/>
      <c r="J301" s="39">
        <f t="shared" si="32"/>
        <v>0</v>
      </c>
      <c r="K301" s="39">
        <f t="shared" si="33"/>
        <v>4</v>
      </c>
      <c r="L301" s="39">
        <f t="shared" si="34"/>
        <v>0</v>
      </c>
      <c r="M301" s="39">
        <f t="shared" si="35"/>
        <v>3.8095238095238093</v>
      </c>
      <c r="N301" s="39">
        <f t="shared" si="36"/>
        <v>4</v>
      </c>
      <c r="O301" s="39">
        <f t="shared" si="37"/>
        <v>0</v>
      </c>
      <c r="P301" s="40">
        <f t="shared" si="38"/>
        <v>1.9047619047619047</v>
      </c>
      <c r="R301" s="20">
        <v>0</v>
      </c>
      <c r="S301" s="20">
        <v>0.25</v>
      </c>
      <c r="T301" s="20">
        <v>10.5</v>
      </c>
      <c r="U301" s="20">
        <v>0.23809523809523808</v>
      </c>
      <c r="V301" s="20">
        <v>1</v>
      </c>
      <c r="W301" s="20">
        <v>0</v>
      </c>
    </row>
    <row r="302" spans="9:23" x14ac:dyDescent="0.3">
      <c r="I302" s="2"/>
      <c r="J302" s="39">
        <f t="shared" si="32"/>
        <v>0</v>
      </c>
      <c r="K302" s="39">
        <f t="shared" si="33"/>
        <v>3.5789473684210522</v>
      </c>
      <c r="L302" s="39">
        <f t="shared" si="34"/>
        <v>0</v>
      </c>
      <c r="M302" s="39">
        <f t="shared" si="35"/>
        <v>4.0476190476190474</v>
      </c>
      <c r="N302" s="39">
        <f t="shared" si="36"/>
        <v>4.2105263157894735</v>
      </c>
      <c r="O302" s="39">
        <f t="shared" si="37"/>
        <v>0</v>
      </c>
      <c r="P302" s="40">
        <f t="shared" si="38"/>
        <v>1.7894736842105261</v>
      </c>
      <c r="R302" s="20">
        <v>0</v>
      </c>
      <c r="S302" s="20">
        <v>0.21052631578947367</v>
      </c>
      <c r="T302" s="20">
        <v>9</v>
      </c>
      <c r="U302" s="20">
        <v>0.23809523809523808</v>
      </c>
      <c r="V302" s="20">
        <v>1.0526315789473684</v>
      </c>
      <c r="W302" s="20">
        <v>0</v>
      </c>
    </row>
    <row r="303" spans="9:23" x14ac:dyDescent="0.3">
      <c r="I303" s="2"/>
      <c r="J303" s="39">
        <f t="shared" si="32"/>
        <v>0</v>
      </c>
      <c r="K303" s="39">
        <f t="shared" si="33"/>
        <v>3.5294117647058822</v>
      </c>
      <c r="L303" s="39">
        <f t="shared" si="34"/>
        <v>0</v>
      </c>
      <c r="M303" s="39">
        <f t="shared" si="35"/>
        <v>4.0476190476190474</v>
      </c>
      <c r="N303" s="39">
        <f t="shared" si="36"/>
        <v>4.2105263157894735</v>
      </c>
      <c r="O303" s="39">
        <f t="shared" si="37"/>
        <v>0</v>
      </c>
      <c r="P303" s="40">
        <f t="shared" si="38"/>
        <v>1.7647058823529411</v>
      </c>
      <c r="R303" s="20">
        <v>0</v>
      </c>
      <c r="S303" s="20">
        <v>0.23529411764705882</v>
      </c>
      <c r="T303" s="20">
        <v>10</v>
      </c>
      <c r="U303" s="20">
        <v>0.23809523809523808</v>
      </c>
      <c r="V303" s="20">
        <v>1.0526315789473684</v>
      </c>
      <c r="W303" s="20">
        <v>0</v>
      </c>
    </row>
    <row r="304" spans="9:23" x14ac:dyDescent="0.3">
      <c r="I304" s="2"/>
      <c r="J304" s="39">
        <f t="shared" si="32"/>
        <v>0</v>
      </c>
      <c r="K304" s="39">
        <f t="shared" si="33"/>
        <v>4.1142857142857139</v>
      </c>
      <c r="L304" s="39">
        <f t="shared" si="34"/>
        <v>0</v>
      </c>
      <c r="M304" s="39">
        <f t="shared" si="35"/>
        <v>4.0476190476190474</v>
      </c>
      <c r="N304" s="39">
        <f t="shared" si="36"/>
        <v>3.3000000000000003</v>
      </c>
      <c r="O304" s="39">
        <f t="shared" si="37"/>
        <v>0</v>
      </c>
      <c r="P304" s="40">
        <f t="shared" si="38"/>
        <v>1.6500000000000001</v>
      </c>
      <c r="R304" s="20">
        <v>0</v>
      </c>
      <c r="S304" s="20">
        <v>0.25714285714285712</v>
      </c>
      <c r="T304" s="20">
        <v>11</v>
      </c>
      <c r="U304" s="20">
        <v>0.23809523809523808</v>
      </c>
      <c r="V304" s="20">
        <v>1.1000000000000001</v>
      </c>
      <c r="W304" s="20">
        <v>0</v>
      </c>
    </row>
    <row r="305" spans="9:23" x14ac:dyDescent="0.3">
      <c r="I305" s="2"/>
      <c r="J305" s="39">
        <f t="shared" si="32"/>
        <v>0</v>
      </c>
      <c r="K305" s="39">
        <f t="shared" si="33"/>
        <v>3.8571428571428568</v>
      </c>
      <c r="L305" s="39">
        <f t="shared" si="34"/>
        <v>0</v>
      </c>
      <c r="M305" s="39">
        <f t="shared" si="35"/>
        <v>4.0476190476190474</v>
      </c>
      <c r="N305" s="39">
        <f t="shared" si="36"/>
        <v>4.1904761904761907</v>
      </c>
      <c r="O305" s="39">
        <f t="shared" si="37"/>
        <v>0</v>
      </c>
      <c r="P305" s="40">
        <f t="shared" si="38"/>
        <v>1.9285714285714284</v>
      </c>
      <c r="R305" s="20">
        <v>0</v>
      </c>
      <c r="S305" s="20">
        <v>0.25714285714285712</v>
      </c>
      <c r="T305" s="20">
        <v>10</v>
      </c>
      <c r="U305" s="20">
        <v>0.23809523809523808</v>
      </c>
      <c r="V305" s="20">
        <v>1.0476190476190477</v>
      </c>
      <c r="W305" s="20">
        <v>0</v>
      </c>
    </row>
    <row r="306" spans="9:23" x14ac:dyDescent="0.3">
      <c r="I306" s="2"/>
      <c r="J306" s="39">
        <f t="shared" si="32"/>
        <v>0</v>
      </c>
      <c r="K306" s="39">
        <f t="shared" si="33"/>
        <v>3.6923076923076925</v>
      </c>
      <c r="L306" s="39">
        <f t="shared" si="34"/>
        <v>0</v>
      </c>
      <c r="M306" s="39">
        <f t="shared" si="35"/>
        <v>4.25</v>
      </c>
      <c r="N306" s="39">
        <f t="shared" si="36"/>
        <v>3.8095238095238093</v>
      </c>
      <c r="O306" s="39">
        <f t="shared" si="37"/>
        <v>0</v>
      </c>
      <c r="P306" s="40">
        <f t="shared" si="38"/>
        <v>1.8461538461538463</v>
      </c>
      <c r="R306" s="20">
        <v>0</v>
      </c>
      <c r="S306" s="20">
        <v>0.23076923076923078</v>
      </c>
      <c r="T306" s="20">
        <v>11</v>
      </c>
      <c r="U306" s="20">
        <v>0.25</v>
      </c>
      <c r="V306" s="20">
        <v>0.95238095238095233</v>
      </c>
      <c r="W306" s="20">
        <v>0</v>
      </c>
    </row>
    <row r="307" spans="9:23" x14ac:dyDescent="0.3">
      <c r="I307" s="2"/>
      <c r="J307" s="39">
        <f t="shared" si="32"/>
        <v>0</v>
      </c>
      <c r="K307" s="39">
        <f t="shared" si="33"/>
        <v>3.4594594594594597</v>
      </c>
      <c r="L307" s="39">
        <f t="shared" si="34"/>
        <v>0</v>
      </c>
      <c r="M307" s="39">
        <f t="shared" si="35"/>
        <v>4</v>
      </c>
      <c r="N307" s="39">
        <f t="shared" si="36"/>
        <v>3.6363636363636362</v>
      </c>
      <c r="O307" s="39">
        <f t="shared" si="37"/>
        <v>0</v>
      </c>
      <c r="P307" s="40">
        <f t="shared" si="38"/>
        <v>1.7297297297297298</v>
      </c>
      <c r="R307" s="20">
        <v>0</v>
      </c>
      <c r="S307" s="20">
        <v>0.21621621621621623</v>
      </c>
      <c r="T307" s="20">
        <v>10</v>
      </c>
      <c r="U307" s="20">
        <v>0.25</v>
      </c>
      <c r="V307" s="20">
        <v>0.90909090909090906</v>
      </c>
      <c r="W307" s="20">
        <v>0</v>
      </c>
    </row>
    <row r="308" spans="9:23" x14ac:dyDescent="0.3">
      <c r="I308" s="2"/>
      <c r="J308" s="39">
        <f t="shared" si="32"/>
        <v>0</v>
      </c>
      <c r="K308" s="39">
        <f t="shared" si="33"/>
        <v>3.4871794871794872</v>
      </c>
      <c r="L308" s="39">
        <f t="shared" si="34"/>
        <v>0</v>
      </c>
      <c r="M308" s="39">
        <f t="shared" si="35"/>
        <v>3</v>
      </c>
      <c r="N308" s="39">
        <f t="shared" si="36"/>
        <v>3</v>
      </c>
      <c r="O308" s="39">
        <f t="shared" si="37"/>
        <v>0</v>
      </c>
      <c r="P308" s="40">
        <f t="shared" si="38"/>
        <v>1.5</v>
      </c>
      <c r="R308" s="20">
        <v>0</v>
      </c>
      <c r="S308" s="20">
        <v>0.20512820512820512</v>
      </c>
      <c r="T308" s="20">
        <v>8.5</v>
      </c>
      <c r="U308" s="20">
        <v>0.2</v>
      </c>
      <c r="V308" s="20">
        <v>0.75</v>
      </c>
      <c r="W308" s="20">
        <v>0</v>
      </c>
    </row>
    <row r="309" spans="9:23" x14ac:dyDescent="0.3">
      <c r="I309" s="2"/>
      <c r="J309" s="39">
        <f t="shared" si="32"/>
        <v>0</v>
      </c>
      <c r="K309" s="39">
        <f t="shared" si="33"/>
        <v>3</v>
      </c>
      <c r="L309" s="39">
        <f t="shared" si="34"/>
        <v>0</v>
      </c>
      <c r="M309" s="39">
        <f t="shared" si="35"/>
        <v>3.0476190476190474</v>
      </c>
      <c r="N309" s="39">
        <f t="shared" si="36"/>
        <v>3.2727272727272729</v>
      </c>
      <c r="O309" s="39">
        <f t="shared" si="37"/>
        <v>0</v>
      </c>
      <c r="P309" s="40">
        <f t="shared" si="38"/>
        <v>1.5</v>
      </c>
      <c r="R309" s="20">
        <v>0</v>
      </c>
      <c r="S309" s="20">
        <v>0.2</v>
      </c>
      <c r="T309" s="20">
        <v>8.5</v>
      </c>
      <c r="U309" s="20">
        <v>0.19047619047619047</v>
      </c>
      <c r="V309" s="20">
        <v>0.81818181818181823</v>
      </c>
      <c r="W309" s="20">
        <v>0</v>
      </c>
    </row>
    <row r="310" spans="9:23" x14ac:dyDescent="0.3">
      <c r="I310" s="2"/>
      <c r="J310" s="39">
        <f t="shared" si="32"/>
        <v>0</v>
      </c>
      <c r="K310" s="39">
        <f t="shared" si="33"/>
        <v>2.6470588235294121</v>
      </c>
      <c r="L310" s="39">
        <f t="shared" si="34"/>
        <v>0</v>
      </c>
      <c r="M310" s="39">
        <f t="shared" si="35"/>
        <v>3.0476190476190474</v>
      </c>
      <c r="N310" s="39">
        <f t="shared" si="36"/>
        <v>2.8571428571428572</v>
      </c>
      <c r="O310" s="39">
        <f t="shared" si="37"/>
        <v>0</v>
      </c>
      <c r="P310" s="40">
        <f t="shared" si="38"/>
        <v>1.3235294117647061</v>
      </c>
      <c r="R310" s="20">
        <v>0</v>
      </c>
      <c r="S310" s="20">
        <v>0.17647058823529413</v>
      </c>
      <c r="T310" s="20">
        <v>8</v>
      </c>
      <c r="U310" s="20">
        <v>0.19047619047619047</v>
      </c>
      <c r="V310" s="20">
        <v>0.7142857142857143</v>
      </c>
      <c r="W310" s="20">
        <v>0</v>
      </c>
    </row>
    <row r="311" spans="9:23" x14ac:dyDescent="0.3">
      <c r="I311" s="2"/>
      <c r="J311" s="39">
        <f t="shared" si="32"/>
        <v>0</v>
      </c>
      <c r="K311" s="39">
        <f t="shared" si="33"/>
        <v>3.161290322580645</v>
      </c>
      <c r="L311" s="39">
        <f t="shared" si="34"/>
        <v>0</v>
      </c>
      <c r="M311" s="39">
        <f t="shared" si="35"/>
        <v>3.4000000000000004</v>
      </c>
      <c r="N311" s="39">
        <f t="shared" si="36"/>
        <v>3.2380952380952381</v>
      </c>
      <c r="O311" s="39">
        <f t="shared" si="37"/>
        <v>0</v>
      </c>
      <c r="P311" s="40">
        <f t="shared" si="38"/>
        <v>1.5806451612903225</v>
      </c>
      <c r="R311" s="20">
        <v>0</v>
      </c>
      <c r="S311" s="20">
        <v>0.22580645161290322</v>
      </c>
      <c r="T311" s="20">
        <v>8</v>
      </c>
      <c r="U311" s="20">
        <v>0.2</v>
      </c>
      <c r="V311" s="20">
        <v>0.80952380952380953</v>
      </c>
      <c r="W311" s="20">
        <v>0</v>
      </c>
    </row>
    <row r="312" spans="9:23" x14ac:dyDescent="0.3">
      <c r="I312" s="2"/>
      <c r="J312" s="39">
        <f t="shared" si="32"/>
        <v>0</v>
      </c>
      <c r="K312" s="39">
        <f t="shared" si="33"/>
        <v>3.0882352941176467</v>
      </c>
      <c r="L312" s="39">
        <f t="shared" si="34"/>
        <v>0</v>
      </c>
      <c r="M312" s="39">
        <f t="shared" si="35"/>
        <v>3</v>
      </c>
      <c r="N312" s="39">
        <f t="shared" si="36"/>
        <v>2.8421052631578947</v>
      </c>
      <c r="O312" s="39">
        <f t="shared" si="37"/>
        <v>0</v>
      </c>
      <c r="P312" s="40">
        <f t="shared" si="38"/>
        <v>1.4210526315789473</v>
      </c>
      <c r="R312" s="20">
        <v>0</v>
      </c>
      <c r="S312" s="20">
        <v>0.20588235294117646</v>
      </c>
      <c r="T312" s="20">
        <v>9.5</v>
      </c>
      <c r="U312" s="20">
        <v>0.2</v>
      </c>
      <c r="V312" s="20">
        <v>0.94736842105263153</v>
      </c>
      <c r="W312" s="20">
        <v>0</v>
      </c>
    </row>
    <row r="313" spans="9:23" x14ac:dyDescent="0.3">
      <c r="I313" s="2"/>
      <c r="J313" s="39">
        <f t="shared" si="32"/>
        <v>0</v>
      </c>
      <c r="K313" s="39">
        <f t="shared" si="33"/>
        <v>3.0882352941176467</v>
      </c>
      <c r="L313" s="39">
        <f t="shared" si="34"/>
        <v>0</v>
      </c>
      <c r="M313" s="39">
        <f t="shared" si="35"/>
        <v>3.333333333333333</v>
      </c>
      <c r="N313" s="39">
        <f t="shared" si="36"/>
        <v>2.8421052631578947</v>
      </c>
      <c r="O313" s="39">
        <f t="shared" si="37"/>
        <v>0</v>
      </c>
      <c r="P313" s="40">
        <f t="shared" si="38"/>
        <v>1.4210526315789473</v>
      </c>
      <c r="R313" s="20">
        <v>0</v>
      </c>
      <c r="S313" s="20">
        <v>0.20588235294117646</v>
      </c>
      <c r="T313" s="20">
        <v>9.5</v>
      </c>
      <c r="U313" s="20">
        <v>0.22222222222222221</v>
      </c>
      <c r="V313" s="20">
        <v>0.94736842105263153</v>
      </c>
      <c r="W313" s="20">
        <v>0</v>
      </c>
    </row>
    <row r="314" spans="9:23" x14ac:dyDescent="0.3">
      <c r="I314" s="2"/>
      <c r="J314" s="39">
        <f t="shared" si="32"/>
        <v>0</v>
      </c>
      <c r="K314" s="39">
        <f t="shared" si="33"/>
        <v>3.0882352941176467</v>
      </c>
      <c r="L314" s="39">
        <f t="shared" si="34"/>
        <v>0</v>
      </c>
      <c r="M314" s="39">
        <f t="shared" si="35"/>
        <v>2.9473684210526314</v>
      </c>
      <c r="N314" s="39">
        <f t="shared" si="36"/>
        <v>3</v>
      </c>
      <c r="O314" s="39">
        <f t="shared" si="37"/>
        <v>0</v>
      </c>
      <c r="P314" s="40">
        <f t="shared" si="38"/>
        <v>1.4736842105263157</v>
      </c>
      <c r="R314" s="20">
        <v>0</v>
      </c>
      <c r="S314" s="20">
        <v>0.20588235294117646</v>
      </c>
      <c r="T314" s="20">
        <v>9</v>
      </c>
      <c r="U314" s="20">
        <v>0.21052631578947367</v>
      </c>
      <c r="V314" s="20">
        <v>1</v>
      </c>
      <c r="W314" s="20">
        <v>0</v>
      </c>
    </row>
    <row r="315" spans="9:23" x14ac:dyDescent="0.3">
      <c r="I315" s="2"/>
      <c r="J315" s="39">
        <f t="shared" si="32"/>
        <v>0</v>
      </c>
      <c r="K315" s="39">
        <f t="shared" si="33"/>
        <v>2.84375</v>
      </c>
      <c r="L315" s="39">
        <f t="shared" si="34"/>
        <v>0</v>
      </c>
      <c r="M315" s="39">
        <f t="shared" si="35"/>
        <v>3</v>
      </c>
      <c r="N315" s="39">
        <f t="shared" si="36"/>
        <v>3.4</v>
      </c>
      <c r="O315" s="39">
        <f t="shared" si="37"/>
        <v>0</v>
      </c>
      <c r="P315" s="40">
        <f t="shared" si="38"/>
        <v>1.421875</v>
      </c>
      <c r="R315" s="20">
        <v>0</v>
      </c>
      <c r="S315" s="20">
        <v>0.21875</v>
      </c>
      <c r="T315" s="20">
        <v>8.5</v>
      </c>
      <c r="U315" s="20">
        <v>0.2</v>
      </c>
      <c r="V315" s="20">
        <v>0.85</v>
      </c>
      <c r="W315" s="20">
        <v>0</v>
      </c>
    </row>
    <row r="316" spans="9:23" x14ac:dyDescent="0.3">
      <c r="I316" s="2"/>
      <c r="J316" s="39">
        <f t="shared" si="32"/>
        <v>0</v>
      </c>
      <c r="K316" s="39">
        <f t="shared" si="33"/>
        <v>3.6129032258064515</v>
      </c>
      <c r="L316" s="39">
        <f t="shared" si="34"/>
        <v>0</v>
      </c>
      <c r="M316" s="39">
        <f t="shared" si="35"/>
        <v>3.1578947368421053</v>
      </c>
      <c r="N316" s="39">
        <f t="shared" si="36"/>
        <v>2.8421052631578947</v>
      </c>
      <c r="O316" s="39">
        <f t="shared" si="37"/>
        <v>0</v>
      </c>
      <c r="P316" s="40">
        <f t="shared" si="38"/>
        <v>1.4210526315789473</v>
      </c>
      <c r="R316" s="20">
        <v>0</v>
      </c>
      <c r="S316" s="20">
        <v>0.25806451612903225</v>
      </c>
      <c r="T316" s="20">
        <v>8.5</v>
      </c>
      <c r="U316" s="20">
        <v>0.21052631578947367</v>
      </c>
      <c r="V316" s="20">
        <v>0.94736842105263153</v>
      </c>
      <c r="W316" s="20">
        <v>0</v>
      </c>
    </row>
    <row r="317" spans="9:23" x14ac:dyDescent="0.3">
      <c r="I317" s="2"/>
      <c r="J317" s="39">
        <f t="shared" si="32"/>
        <v>0</v>
      </c>
      <c r="K317" s="39">
        <f t="shared" si="33"/>
        <v>3.6363636363636367</v>
      </c>
      <c r="L317" s="39">
        <f t="shared" si="34"/>
        <v>0</v>
      </c>
      <c r="M317" s="39">
        <f t="shared" si="35"/>
        <v>2.9473684210526314</v>
      </c>
      <c r="N317" s="39">
        <f t="shared" si="36"/>
        <v>3.4285714285714284</v>
      </c>
      <c r="O317" s="39">
        <f t="shared" si="37"/>
        <v>0</v>
      </c>
      <c r="P317" s="40">
        <f t="shared" si="38"/>
        <v>1.4736842105263157</v>
      </c>
      <c r="R317" s="20">
        <v>0</v>
      </c>
      <c r="S317" s="20">
        <v>0.24242424242424243</v>
      </c>
      <c r="T317" s="20">
        <v>9</v>
      </c>
      <c r="U317" s="20">
        <v>0.21052631578947367</v>
      </c>
      <c r="V317" s="20">
        <v>0.8571428571428571</v>
      </c>
      <c r="W317" s="20">
        <v>0</v>
      </c>
    </row>
    <row r="318" spans="9:23" x14ac:dyDescent="0.3">
      <c r="I318" s="2"/>
      <c r="J318" s="39">
        <f t="shared" si="32"/>
        <v>0</v>
      </c>
      <c r="K318" s="39">
        <f t="shared" si="33"/>
        <v>3.2941176470588234</v>
      </c>
      <c r="L318" s="39">
        <f t="shared" si="34"/>
        <v>0</v>
      </c>
      <c r="M318" s="39">
        <f t="shared" si="35"/>
        <v>4.166666666666667</v>
      </c>
      <c r="N318" s="39">
        <f t="shared" si="36"/>
        <v>3.6190476190476191</v>
      </c>
      <c r="O318" s="39">
        <f t="shared" si="37"/>
        <v>0</v>
      </c>
      <c r="P318" s="40">
        <f t="shared" si="38"/>
        <v>1.6470588235294117</v>
      </c>
      <c r="R318" s="20">
        <v>0</v>
      </c>
      <c r="S318" s="20">
        <v>0.23529411764705882</v>
      </c>
      <c r="T318" s="20">
        <v>10</v>
      </c>
      <c r="U318" s="20">
        <v>0.27777777777777779</v>
      </c>
      <c r="V318" s="20">
        <v>0.90476190476190477</v>
      </c>
      <c r="W318" s="20">
        <v>0</v>
      </c>
    </row>
    <row r="319" spans="9:23" x14ac:dyDescent="0.3">
      <c r="I319" s="2"/>
      <c r="J319" s="39">
        <f t="shared" si="32"/>
        <v>0</v>
      </c>
      <c r="K319" s="39">
        <f t="shared" si="33"/>
        <v>3</v>
      </c>
      <c r="L319" s="39">
        <f t="shared" si="34"/>
        <v>0</v>
      </c>
      <c r="M319" s="39">
        <f t="shared" si="35"/>
        <v>3.1578947368421053</v>
      </c>
      <c r="N319" s="39">
        <f t="shared" si="36"/>
        <v>2.9565217391304346</v>
      </c>
      <c r="O319" s="39">
        <f t="shared" si="37"/>
        <v>0</v>
      </c>
      <c r="P319" s="40">
        <f t="shared" si="38"/>
        <v>1.4782608695652173</v>
      </c>
      <c r="R319" s="20">
        <v>0</v>
      </c>
      <c r="S319" s="20">
        <v>0.2</v>
      </c>
      <c r="T319" s="20">
        <v>8.5</v>
      </c>
      <c r="U319" s="20">
        <v>0.21052631578947367</v>
      </c>
      <c r="V319" s="20">
        <v>0.73913043478260865</v>
      </c>
      <c r="W319" s="20">
        <v>0</v>
      </c>
    </row>
    <row r="320" spans="9:23" x14ac:dyDescent="0.3">
      <c r="I320" s="2"/>
      <c r="J320" s="39">
        <f t="shared" si="32"/>
        <v>0</v>
      </c>
      <c r="K320" s="39">
        <f t="shared" si="33"/>
        <v>3</v>
      </c>
      <c r="L320" s="39">
        <f t="shared" si="34"/>
        <v>0</v>
      </c>
      <c r="M320" s="39">
        <f t="shared" si="35"/>
        <v>3.1578947368421053</v>
      </c>
      <c r="N320" s="39">
        <f t="shared" si="36"/>
        <v>2.9629629629629628</v>
      </c>
      <c r="O320" s="39">
        <f t="shared" si="37"/>
        <v>0</v>
      </c>
      <c r="P320" s="40">
        <f t="shared" si="38"/>
        <v>1.4814814814814814</v>
      </c>
      <c r="R320" s="20">
        <v>0</v>
      </c>
      <c r="S320" s="20">
        <v>0.2</v>
      </c>
      <c r="T320" s="20">
        <v>7</v>
      </c>
      <c r="U320" s="20">
        <v>0.21052631578947367</v>
      </c>
      <c r="V320" s="20">
        <v>0.59259259259259256</v>
      </c>
      <c r="W320" s="20">
        <v>0</v>
      </c>
    </row>
    <row r="321" spans="9:23" x14ac:dyDescent="0.3">
      <c r="I321" s="2"/>
      <c r="J321" s="39">
        <f t="shared" si="32"/>
        <v>0</v>
      </c>
      <c r="K321" s="39">
        <f t="shared" si="33"/>
        <v>2.625</v>
      </c>
      <c r="L321" s="39">
        <f t="shared" si="34"/>
        <v>0</v>
      </c>
      <c r="M321" s="39">
        <f t="shared" si="35"/>
        <v>2.2857142857142856</v>
      </c>
      <c r="N321" s="39">
        <f t="shared" si="36"/>
        <v>2.3333333333333335</v>
      </c>
      <c r="O321" s="39">
        <f t="shared" si="37"/>
        <v>0</v>
      </c>
      <c r="P321" s="40">
        <f t="shared" si="38"/>
        <v>1.1428571428571428</v>
      </c>
      <c r="R321" s="20">
        <v>0</v>
      </c>
      <c r="S321" s="20">
        <v>0.1875</v>
      </c>
      <c r="T321" s="20">
        <v>7</v>
      </c>
      <c r="U321" s="20">
        <v>0.14285714285714285</v>
      </c>
      <c r="V321" s="20">
        <v>0.58333333333333337</v>
      </c>
      <c r="W321" s="20">
        <v>0</v>
      </c>
    </row>
    <row r="322" spans="9:23" x14ac:dyDescent="0.3">
      <c r="I322" s="2"/>
      <c r="J322" s="39">
        <f t="shared" si="32"/>
        <v>0</v>
      </c>
      <c r="K322" s="39">
        <f t="shared" si="33"/>
        <v>2.5161290322580645</v>
      </c>
      <c r="L322" s="39">
        <f t="shared" si="34"/>
        <v>0</v>
      </c>
      <c r="M322" s="39">
        <f t="shared" si="35"/>
        <v>2.4</v>
      </c>
      <c r="N322" s="39">
        <f t="shared" si="36"/>
        <v>2.3333333333333335</v>
      </c>
      <c r="O322" s="39">
        <f t="shared" si="37"/>
        <v>0</v>
      </c>
      <c r="P322" s="40">
        <f t="shared" si="38"/>
        <v>1.1666666666666667</v>
      </c>
      <c r="R322" s="20">
        <v>0</v>
      </c>
      <c r="S322" s="20">
        <v>0.19354838709677419</v>
      </c>
      <c r="T322" s="20">
        <v>7</v>
      </c>
      <c r="U322" s="20">
        <v>0.15</v>
      </c>
      <c r="V322" s="20">
        <v>0.58333333333333337</v>
      </c>
      <c r="W322" s="20">
        <v>0</v>
      </c>
    </row>
    <row r="323" spans="9:23" x14ac:dyDescent="0.3">
      <c r="I323" s="2"/>
      <c r="J323" s="39">
        <f t="shared" si="32"/>
        <v>0</v>
      </c>
      <c r="K323" s="39">
        <f t="shared" si="33"/>
        <v>2.625</v>
      </c>
      <c r="L323" s="39">
        <f t="shared" si="34"/>
        <v>0</v>
      </c>
      <c r="M323" s="39">
        <f t="shared" si="35"/>
        <v>2.2857142857142856</v>
      </c>
      <c r="N323" s="39">
        <f t="shared" si="36"/>
        <v>2.8571428571428572</v>
      </c>
      <c r="O323" s="39">
        <f t="shared" si="37"/>
        <v>0</v>
      </c>
      <c r="P323" s="40">
        <f t="shared" si="38"/>
        <v>1.1428571428571428</v>
      </c>
      <c r="R323" s="20">
        <v>0</v>
      </c>
      <c r="S323" s="20">
        <v>0.1875</v>
      </c>
      <c r="T323" s="20">
        <v>7.5</v>
      </c>
      <c r="U323" s="20">
        <v>0.14285714285714285</v>
      </c>
      <c r="V323" s="20">
        <v>0.7142857142857143</v>
      </c>
      <c r="W323" s="20">
        <v>0</v>
      </c>
    </row>
    <row r="324" spans="9:23" x14ac:dyDescent="0.3">
      <c r="I324" s="2"/>
      <c r="J324" s="39">
        <f t="shared" si="32"/>
        <v>0</v>
      </c>
      <c r="K324" s="39">
        <f t="shared" si="33"/>
        <v>2.9696969696969697</v>
      </c>
      <c r="L324" s="39">
        <f t="shared" si="34"/>
        <v>0</v>
      </c>
      <c r="M324" s="39">
        <f t="shared" si="35"/>
        <v>3.0476190476190474</v>
      </c>
      <c r="N324" s="39">
        <f t="shared" si="36"/>
        <v>2.7</v>
      </c>
      <c r="O324" s="39">
        <f t="shared" si="37"/>
        <v>0</v>
      </c>
      <c r="P324" s="40">
        <f t="shared" si="38"/>
        <v>1.35</v>
      </c>
      <c r="R324" s="20">
        <v>0</v>
      </c>
      <c r="S324" s="20">
        <v>0.21212121212121213</v>
      </c>
      <c r="T324" s="20">
        <v>9.5</v>
      </c>
      <c r="U324" s="20">
        <v>0.19047619047619047</v>
      </c>
      <c r="V324" s="20">
        <v>0.9</v>
      </c>
      <c r="W324" s="20">
        <v>0</v>
      </c>
    </row>
    <row r="325" spans="9:23" x14ac:dyDescent="0.3">
      <c r="I325" s="2"/>
      <c r="J325" s="39">
        <f t="shared" si="32"/>
        <v>0</v>
      </c>
      <c r="K325" s="39">
        <f t="shared" si="33"/>
        <v>2.9696969696969697</v>
      </c>
      <c r="L325" s="39">
        <f t="shared" si="34"/>
        <v>0</v>
      </c>
      <c r="M325" s="39">
        <f t="shared" si="35"/>
        <v>3.1578947368421053</v>
      </c>
      <c r="N325" s="39">
        <f t="shared" si="36"/>
        <v>3.5789473684210527</v>
      </c>
      <c r="O325" s="39">
        <f t="shared" si="37"/>
        <v>0</v>
      </c>
      <c r="P325" s="40">
        <f t="shared" si="38"/>
        <v>1.4848484848484849</v>
      </c>
      <c r="R325" s="20">
        <v>0</v>
      </c>
      <c r="S325" s="20">
        <v>0.21212121212121213</v>
      </c>
      <c r="T325" s="20">
        <v>8.5</v>
      </c>
      <c r="U325" s="20">
        <v>0.21052631578947367</v>
      </c>
      <c r="V325" s="20">
        <v>0.89473684210526316</v>
      </c>
      <c r="W325" s="20">
        <v>0</v>
      </c>
    </row>
    <row r="326" spans="9:23" x14ac:dyDescent="0.3">
      <c r="I326" s="2"/>
      <c r="J326" s="39">
        <f t="shared" si="32"/>
        <v>0</v>
      </c>
      <c r="K326" s="39">
        <f t="shared" si="33"/>
        <v>3.0625</v>
      </c>
      <c r="L326" s="39">
        <f t="shared" si="34"/>
        <v>0</v>
      </c>
      <c r="M326" s="39">
        <f t="shared" si="35"/>
        <v>3.1578947368421053</v>
      </c>
      <c r="N326" s="39">
        <f t="shared" si="36"/>
        <v>3.5789473684210527</v>
      </c>
      <c r="O326" s="39">
        <f t="shared" si="37"/>
        <v>0</v>
      </c>
      <c r="P326" s="40">
        <f t="shared" si="38"/>
        <v>1.53125</v>
      </c>
      <c r="R326" s="20">
        <v>0</v>
      </c>
      <c r="S326" s="20">
        <v>0.21875</v>
      </c>
      <c r="T326" s="20">
        <v>8.5</v>
      </c>
      <c r="U326" s="20">
        <v>0.21052631578947367</v>
      </c>
      <c r="V326" s="20">
        <v>0.89473684210526316</v>
      </c>
      <c r="W326" s="20">
        <v>0</v>
      </c>
    </row>
    <row r="327" spans="9:23" x14ac:dyDescent="0.3">
      <c r="I327" s="2"/>
      <c r="J327" s="39">
        <f t="shared" si="32"/>
        <v>0</v>
      </c>
      <c r="K327" s="39">
        <f t="shared" si="33"/>
        <v>2.935483870967742</v>
      </c>
      <c r="L327" s="39">
        <f t="shared" si="34"/>
        <v>0</v>
      </c>
      <c r="M327" s="39">
        <f t="shared" si="35"/>
        <v>3.1578947368421053</v>
      </c>
      <c r="N327" s="39">
        <f t="shared" si="36"/>
        <v>2.4000000000000004</v>
      </c>
      <c r="O327" s="39">
        <f t="shared" si="37"/>
        <v>0</v>
      </c>
      <c r="P327" s="40">
        <f t="shared" si="38"/>
        <v>1.2000000000000002</v>
      </c>
      <c r="R327" s="20">
        <v>0</v>
      </c>
      <c r="S327" s="20">
        <v>0.22580645161290322</v>
      </c>
      <c r="T327" s="20">
        <v>7.5</v>
      </c>
      <c r="U327" s="20">
        <v>0.21052631578947367</v>
      </c>
      <c r="V327" s="20">
        <v>0.8</v>
      </c>
      <c r="W327" s="20">
        <v>0</v>
      </c>
    </row>
    <row r="328" spans="9:23" x14ac:dyDescent="0.3">
      <c r="I328" s="2"/>
      <c r="J328" s="39">
        <f t="shared" si="32"/>
        <v>0</v>
      </c>
      <c r="K328" s="39">
        <f t="shared" si="33"/>
        <v>3.393939393939394</v>
      </c>
      <c r="L328" s="39">
        <f t="shared" si="34"/>
        <v>0</v>
      </c>
      <c r="M328" s="39">
        <f t="shared" si="35"/>
        <v>3.1111111111111107</v>
      </c>
      <c r="N328" s="39">
        <f t="shared" si="36"/>
        <v>2.8499999999999996</v>
      </c>
      <c r="O328" s="39">
        <f t="shared" si="37"/>
        <v>0</v>
      </c>
      <c r="P328" s="40">
        <f t="shared" si="38"/>
        <v>1.4249999999999998</v>
      </c>
      <c r="R328" s="20">
        <v>0</v>
      </c>
      <c r="S328" s="20">
        <v>0.24242424242424243</v>
      </c>
      <c r="T328" s="20">
        <v>9.5</v>
      </c>
      <c r="U328" s="20">
        <v>0.22222222222222221</v>
      </c>
      <c r="V328" s="20">
        <v>0.95</v>
      </c>
      <c r="W328" s="20">
        <v>0</v>
      </c>
    </row>
    <row r="329" spans="9:23" x14ac:dyDescent="0.3">
      <c r="I329" s="2"/>
      <c r="J329" s="39">
        <f t="shared" si="32"/>
        <v>0</v>
      </c>
      <c r="K329" s="39">
        <f t="shared" si="33"/>
        <v>3.5294117647058822</v>
      </c>
      <c r="L329" s="39">
        <f t="shared" si="34"/>
        <v>0</v>
      </c>
      <c r="M329" s="39">
        <f t="shared" si="35"/>
        <v>3.9473684210526314</v>
      </c>
      <c r="N329" s="39">
        <f t="shared" si="36"/>
        <v>3</v>
      </c>
      <c r="O329" s="39">
        <f t="shared" si="37"/>
        <v>0</v>
      </c>
      <c r="P329" s="40">
        <f t="shared" si="38"/>
        <v>1.5</v>
      </c>
      <c r="R329" s="20">
        <v>0</v>
      </c>
      <c r="S329" s="20">
        <v>0.23529411764705882</v>
      </c>
      <c r="T329" s="20">
        <v>9.5</v>
      </c>
      <c r="U329" s="20">
        <v>0.26315789473684209</v>
      </c>
      <c r="V329" s="20">
        <v>1</v>
      </c>
      <c r="W329" s="20">
        <v>0</v>
      </c>
    </row>
    <row r="330" spans="9:23" x14ac:dyDescent="0.3">
      <c r="I330" s="2"/>
      <c r="J330" s="39">
        <f t="shared" si="32"/>
        <v>0</v>
      </c>
      <c r="K330" s="39">
        <f t="shared" si="33"/>
        <v>3.7058823529411766</v>
      </c>
      <c r="L330" s="39">
        <f t="shared" si="34"/>
        <v>0</v>
      </c>
      <c r="M330" s="39">
        <f t="shared" si="35"/>
        <v>3.9473684210526314</v>
      </c>
      <c r="N330" s="39">
        <f t="shared" si="36"/>
        <v>4</v>
      </c>
      <c r="O330" s="39">
        <f t="shared" si="37"/>
        <v>0</v>
      </c>
      <c r="P330" s="40">
        <f t="shared" si="38"/>
        <v>1.8529411764705883</v>
      </c>
      <c r="R330" s="20">
        <v>0</v>
      </c>
      <c r="S330" s="20">
        <v>0.26470588235294118</v>
      </c>
      <c r="T330" s="20">
        <v>10.5</v>
      </c>
      <c r="U330" s="20">
        <v>0.26315789473684209</v>
      </c>
      <c r="V330" s="20">
        <v>1</v>
      </c>
      <c r="W330" s="20">
        <v>0</v>
      </c>
    </row>
    <row r="331" spans="9:23" x14ac:dyDescent="0.3">
      <c r="I331" s="2"/>
      <c r="J331" s="39">
        <f t="shared" si="32"/>
        <v>0</v>
      </c>
      <c r="K331" s="39">
        <f t="shared" si="33"/>
        <v>2.9696969696969697</v>
      </c>
      <c r="L331" s="39">
        <f t="shared" si="34"/>
        <v>0</v>
      </c>
      <c r="M331" s="39">
        <f t="shared" si="35"/>
        <v>3.1578947368421053</v>
      </c>
      <c r="N331" s="39">
        <f t="shared" si="36"/>
        <v>3.0909090909090908</v>
      </c>
      <c r="O331" s="39">
        <f t="shared" si="37"/>
        <v>0</v>
      </c>
      <c r="P331" s="40">
        <f t="shared" si="38"/>
        <v>1.4848484848484849</v>
      </c>
      <c r="R331" s="20">
        <v>0</v>
      </c>
      <c r="S331" s="20">
        <v>0.21212121212121213</v>
      </c>
      <c r="T331" s="20">
        <v>9</v>
      </c>
      <c r="U331" s="20">
        <v>0.21052631578947367</v>
      </c>
      <c r="V331" s="20">
        <v>0.77272727272727271</v>
      </c>
      <c r="W331" s="20">
        <v>0</v>
      </c>
    </row>
    <row r="332" spans="9:23" x14ac:dyDescent="0.3">
      <c r="I332" s="2"/>
      <c r="J332" s="39">
        <f t="shared" si="32"/>
        <v>0</v>
      </c>
      <c r="K332" s="39">
        <f t="shared" si="33"/>
        <v>2.7272727272727275</v>
      </c>
      <c r="L332" s="39">
        <f t="shared" si="34"/>
        <v>0</v>
      </c>
      <c r="M332" s="39">
        <f t="shared" si="35"/>
        <v>3.1578947368421053</v>
      </c>
      <c r="N332" s="39">
        <f t="shared" si="36"/>
        <v>2.5</v>
      </c>
      <c r="O332" s="39">
        <f t="shared" si="37"/>
        <v>0</v>
      </c>
      <c r="P332" s="40">
        <f t="shared" si="38"/>
        <v>1.25</v>
      </c>
      <c r="R332" s="20">
        <v>0</v>
      </c>
      <c r="S332" s="20">
        <v>0.18181818181818182</v>
      </c>
      <c r="T332" s="20">
        <v>7.5</v>
      </c>
      <c r="U332" s="20">
        <v>0.21052631578947367</v>
      </c>
      <c r="V332" s="20">
        <v>0.625</v>
      </c>
      <c r="W332" s="20">
        <v>0</v>
      </c>
    </row>
    <row r="333" spans="9:23" x14ac:dyDescent="0.3">
      <c r="I333" s="2"/>
      <c r="J333" s="39">
        <f t="shared" si="32"/>
        <v>0</v>
      </c>
      <c r="K333" s="39">
        <f t="shared" si="33"/>
        <v>2.625</v>
      </c>
      <c r="L333" s="39">
        <f t="shared" si="34"/>
        <v>0</v>
      </c>
      <c r="M333" s="39">
        <f t="shared" si="35"/>
        <v>3.2</v>
      </c>
      <c r="N333" s="39">
        <f t="shared" si="36"/>
        <v>2.5</v>
      </c>
      <c r="O333" s="39">
        <f t="shared" si="37"/>
        <v>0</v>
      </c>
      <c r="P333" s="40">
        <f t="shared" si="38"/>
        <v>1.25</v>
      </c>
      <c r="R333" s="20">
        <v>0</v>
      </c>
      <c r="S333" s="20">
        <v>0.1875</v>
      </c>
      <c r="T333" s="20">
        <v>7.5</v>
      </c>
      <c r="U333" s="20">
        <v>0.2</v>
      </c>
      <c r="V333" s="20">
        <v>0.625</v>
      </c>
      <c r="W333" s="20">
        <v>0</v>
      </c>
    </row>
    <row r="334" spans="9:23" x14ac:dyDescent="0.3">
      <c r="I334" s="2"/>
      <c r="J334" s="39">
        <f t="shared" si="32"/>
        <v>0</v>
      </c>
      <c r="K334" s="39">
        <f t="shared" si="33"/>
        <v>2.5161290322580645</v>
      </c>
      <c r="L334" s="39">
        <f t="shared" si="34"/>
        <v>0</v>
      </c>
      <c r="M334" s="39">
        <f t="shared" si="35"/>
        <v>2.25</v>
      </c>
      <c r="N334" s="39">
        <f t="shared" si="36"/>
        <v>2.6</v>
      </c>
      <c r="O334" s="39">
        <f t="shared" si="37"/>
        <v>0</v>
      </c>
      <c r="P334" s="40">
        <f t="shared" si="38"/>
        <v>1.125</v>
      </c>
      <c r="R334" s="20">
        <v>0</v>
      </c>
      <c r="S334" s="20">
        <v>0.19354838709677419</v>
      </c>
      <c r="T334" s="20">
        <v>7</v>
      </c>
      <c r="U334" s="20">
        <v>0.15</v>
      </c>
      <c r="V334" s="20">
        <v>0.52</v>
      </c>
      <c r="W334" s="20">
        <v>0</v>
      </c>
    </row>
    <row r="335" spans="9:23" x14ac:dyDescent="0.3">
      <c r="I335" s="2"/>
      <c r="J335" s="39">
        <f t="shared" si="32"/>
        <v>0</v>
      </c>
      <c r="K335" s="39">
        <f t="shared" si="33"/>
        <v>2.5714285714285716</v>
      </c>
      <c r="L335" s="39">
        <f t="shared" si="34"/>
        <v>0</v>
      </c>
      <c r="M335" s="39">
        <f t="shared" si="35"/>
        <v>3</v>
      </c>
      <c r="N335" s="39">
        <f t="shared" si="36"/>
        <v>2.7777777777777777</v>
      </c>
      <c r="O335" s="39">
        <f t="shared" si="37"/>
        <v>0</v>
      </c>
      <c r="P335" s="40">
        <f t="shared" si="38"/>
        <v>1.2857142857142858</v>
      </c>
      <c r="R335" s="20">
        <v>0</v>
      </c>
      <c r="S335" s="20">
        <v>0.17142857142857143</v>
      </c>
      <c r="T335" s="20">
        <v>7</v>
      </c>
      <c r="U335" s="20">
        <v>0.2</v>
      </c>
      <c r="V335" s="20">
        <v>0.55555555555555558</v>
      </c>
      <c r="W335" s="20">
        <v>0</v>
      </c>
    </row>
    <row r="336" spans="9:23" x14ac:dyDescent="0.3">
      <c r="I336" s="2"/>
      <c r="J336" s="39">
        <f t="shared" si="32"/>
        <v>0</v>
      </c>
      <c r="K336" s="39">
        <f t="shared" si="33"/>
        <v>3.4594594594594597</v>
      </c>
      <c r="L336" s="39">
        <f t="shared" si="34"/>
        <v>0</v>
      </c>
      <c r="M336" s="39">
        <f t="shared" si="35"/>
        <v>3.6842105263157894</v>
      </c>
      <c r="N336" s="39">
        <f t="shared" si="36"/>
        <v>3.1666666666666665</v>
      </c>
      <c r="O336" s="39">
        <f t="shared" si="37"/>
        <v>0</v>
      </c>
      <c r="P336" s="40">
        <f t="shared" si="38"/>
        <v>1.5833333333333333</v>
      </c>
      <c r="R336" s="20">
        <v>0</v>
      </c>
      <c r="S336" s="20">
        <v>0.21621621621621623</v>
      </c>
      <c r="T336" s="20">
        <v>9.5</v>
      </c>
      <c r="U336" s="20">
        <v>0.26315789473684209</v>
      </c>
      <c r="V336" s="20">
        <v>0.79166666666666663</v>
      </c>
      <c r="W336" s="20">
        <v>0</v>
      </c>
    </row>
    <row r="337" spans="9:23" x14ac:dyDescent="0.3">
      <c r="I337" s="2"/>
      <c r="J337" s="39">
        <f t="shared" si="32"/>
        <v>0</v>
      </c>
      <c r="K337" s="39">
        <f t="shared" si="33"/>
        <v>3.9705882352941178</v>
      </c>
      <c r="L337" s="39">
        <f t="shared" si="34"/>
        <v>0</v>
      </c>
      <c r="M337" s="39">
        <f t="shared" si="35"/>
        <v>3.9473684210526314</v>
      </c>
      <c r="N337" s="39">
        <f t="shared" si="36"/>
        <v>3.8181818181818183</v>
      </c>
      <c r="O337" s="39">
        <f t="shared" si="37"/>
        <v>0</v>
      </c>
      <c r="P337" s="40">
        <f t="shared" si="38"/>
        <v>1.9090909090909092</v>
      </c>
      <c r="R337" s="20">
        <v>0</v>
      </c>
      <c r="S337" s="20">
        <v>0.26470588235294118</v>
      </c>
      <c r="T337" s="20">
        <v>9.5</v>
      </c>
      <c r="U337" s="20">
        <v>0.26315789473684209</v>
      </c>
      <c r="V337" s="20">
        <v>0.95454545454545459</v>
      </c>
      <c r="W337" s="20">
        <v>0</v>
      </c>
    </row>
    <row r="338" spans="9:23" x14ac:dyDescent="0.3">
      <c r="I338" s="2"/>
      <c r="J338" s="39">
        <f t="shared" si="32"/>
        <v>0</v>
      </c>
      <c r="K338" s="39">
        <f t="shared" si="33"/>
        <v>3.5</v>
      </c>
      <c r="L338" s="39">
        <f t="shared" si="34"/>
        <v>0</v>
      </c>
      <c r="M338" s="39">
        <f t="shared" si="35"/>
        <v>3.1578947368421053</v>
      </c>
      <c r="N338" s="39">
        <f t="shared" si="36"/>
        <v>3.1304347826086958</v>
      </c>
      <c r="O338" s="39">
        <f t="shared" si="37"/>
        <v>0</v>
      </c>
      <c r="P338" s="40">
        <f t="shared" si="38"/>
        <v>1.5652173913043479</v>
      </c>
      <c r="R338" s="20">
        <v>0</v>
      </c>
      <c r="S338" s="20">
        <v>0.25</v>
      </c>
      <c r="T338" s="20">
        <v>9.5</v>
      </c>
      <c r="U338" s="20">
        <v>0.21052631578947367</v>
      </c>
      <c r="V338" s="20">
        <v>0.78260869565217395</v>
      </c>
      <c r="W338" s="20">
        <v>0</v>
      </c>
    </row>
    <row r="339" spans="9:23" x14ac:dyDescent="0.3">
      <c r="I339" s="2"/>
      <c r="J339" s="39">
        <f t="shared" si="32"/>
        <v>0</v>
      </c>
      <c r="K339" s="39">
        <f t="shared" si="33"/>
        <v>3.1111111111111107</v>
      </c>
      <c r="L339" s="39">
        <f t="shared" si="34"/>
        <v>0</v>
      </c>
      <c r="M339" s="39">
        <f t="shared" si="35"/>
        <v>3.1578947368421053</v>
      </c>
      <c r="N339" s="39">
        <f t="shared" si="36"/>
        <v>3.2</v>
      </c>
      <c r="O339" s="39">
        <f t="shared" si="37"/>
        <v>0</v>
      </c>
      <c r="P339" s="40">
        <f t="shared" si="38"/>
        <v>1.5555555555555554</v>
      </c>
      <c r="R339" s="20">
        <v>0</v>
      </c>
      <c r="S339" s="20">
        <v>0.25925925925925924</v>
      </c>
      <c r="T339" s="20">
        <v>8</v>
      </c>
      <c r="U339" s="20">
        <v>0.21052631578947367</v>
      </c>
      <c r="V339" s="20">
        <v>0.64</v>
      </c>
      <c r="W339" s="20">
        <v>0</v>
      </c>
    </row>
    <row r="340" spans="9:23" x14ac:dyDescent="0.3">
      <c r="I340" s="2"/>
      <c r="J340" s="39">
        <f t="shared" si="32"/>
        <v>0</v>
      </c>
      <c r="K340" s="39">
        <f t="shared" si="33"/>
        <v>3.9375</v>
      </c>
      <c r="L340" s="39">
        <f t="shared" si="34"/>
        <v>0</v>
      </c>
      <c r="M340" s="39">
        <f t="shared" si="35"/>
        <v>3.9473684210526314</v>
      </c>
      <c r="N340" s="39">
        <f t="shared" si="36"/>
        <v>3.5</v>
      </c>
      <c r="O340" s="39">
        <f t="shared" si="37"/>
        <v>0</v>
      </c>
      <c r="P340" s="40">
        <f t="shared" si="38"/>
        <v>1.75</v>
      </c>
      <c r="R340" s="20">
        <v>0</v>
      </c>
      <c r="S340" s="20">
        <v>0.28125</v>
      </c>
      <c r="T340" s="20">
        <v>10.5</v>
      </c>
      <c r="U340" s="20">
        <v>0.26315789473684209</v>
      </c>
      <c r="V340" s="20">
        <v>0.875</v>
      </c>
      <c r="W340" s="20">
        <v>0</v>
      </c>
    </row>
    <row r="341" spans="9:23" x14ac:dyDescent="0.3">
      <c r="I341" s="2"/>
      <c r="J341" s="39">
        <f t="shared" si="32"/>
        <v>0</v>
      </c>
      <c r="K341" s="39">
        <f t="shared" si="33"/>
        <v>3.65625</v>
      </c>
      <c r="L341" s="39">
        <f t="shared" si="34"/>
        <v>0</v>
      </c>
      <c r="M341" s="39">
        <f t="shared" si="35"/>
        <v>3.9473684210526314</v>
      </c>
      <c r="N341" s="39">
        <f t="shared" si="36"/>
        <v>3.6666666666666665</v>
      </c>
      <c r="O341" s="39">
        <f t="shared" si="37"/>
        <v>0</v>
      </c>
      <c r="P341" s="40">
        <f t="shared" si="38"/>
        <v>1.828125</v>
      </c>
      <c r="R341" s="20">
        <v>0</v>
      </c>
      <c r="S341" s="20">
        <v>0.28125</v>
      </c>
      <c r="T341" s="20">
        <v>10.5</v>
      </c>
      <c r="U341" s="20">
        <v>0.26315789473684209</v>
      </c>
      <c r="V341" s="20">
        <v>0.91666666666666663</v>
      </c>
      <c r="W341" s="20">
        <v>0</v>
      </c>
    </row>
    <row r="342" spans="9:23" x14ac:dyDescent="0.3">
      <c r="I342" s="2"/>
      <c r="J342" s="39">
        <f t="shared" si="32"/>
        <v>0</v>
      </c>
      <c r="K342" s="39">
        <f t="shared" si="33"/>
        <v>3.9375</v>
      </c>
      <c r="L342" s="39">
        <f t="shared" si="34"/>
        <v>0</v>
      </c>
      <c r="M342" s="39">
        <f t="shared" si="35"/>
        <v>3.9473684210526314</v>
      </c>
      <c r="N342" s="39">
        <f t="shared" si="36"/>
        <v>3.7931034482758621</v>
      </c>
      <c r="O342" s="39">
        <f t="shared" si="37"/>
        <v>0</v>
      </c>
      <c r="P342" s="40">
        <f t="shared" si="38"/>
        <v>1.896551724137931</v>
      </c>
      <c r="R342" s="20">
        <v>0</v>
      </c>
      <c r="S342" s="20">
        <v>0.28125</v>
      </c>
      <c r="T342" s="20">
        <v>11</v>
      </c>
      <c r="U342" s="20">
        <v>0.26315789473684209</v>
      </c>
      <c r="V342" s="20">
        <v>0.75862068965517238</v>
      </c>
      <c r="W342" s="20">
        <v>0</v>
      </c>
    </row>
    <row r="343" spans="9:23" x14ac:dyDescent="0.3">
      <c r="I343" s="2"/>
      <c r="J343" s="39">
        <f t="shared" si="32"/>
        <v>0</v>
      </c>
      <c r="K343" s="39">
        <f t="shared" si="33"/>
        <v>3.354838709677419</v>
      </c>
      <c r="L343" s="39">
        <f t="shared" si="34"/>
        <v>0</v>
      </c>
      <c r="M343" s="39">
        <f t="shared" si="35"/>
        <v>2.9473684210526314</v>
      </c>
      <c r="N343" s="39">
        <f t="shared" si="36"/>
        <v>3.5185185185185186</v>
      </c>
      <c r="O343" s="39">
        <f t="shared" si="37"/>
        <v>0</v>
      </c>
      <c r="P343" s="40">
        <f t="shared" si="38"/>
        <v>1.4736842105263157</v>
      </c>
      <c r="R343" s="20">
        <v>0</v>
      </c>
      <c r="S343" s="20">
        <v>0.25806451612903225</v>
      </c>
      <c r="T343" s="20">
        <v>10</v>
      </c>
      <c r="U343" s="20">
        <v>0.21052631578947367</v>
      </c>
      <c r="V343" s="20">
        <v>0.70370370370370372</v>
      </c>
      <c r="W343" s="20">
        <v>0</v>
      </c>
    </row>
    <row r="344" spans="9:23" x14ac:dyDescent="0.3">
      <c r="I344" s="2"/>
      <c r="J344" s="39">
        <f t="shared" si="32"/>
        <v>0</v>
      </c>
      <c r="K344" s="39">
        <f t="shared" si="33"/>
        <v>3.161290322580645</v>
      </c>
      <c r="L344" s="39">
        <f t="shared" si="34"/>
        <v>0</v>
      </c>
      <c r="M344" s="39">
        <f t="shared" si="35"/>
        <v>3.1578947368421053</v>
      </c>
      <c r="N344" s="39">
        <f t="shared" si="36"/>
        <v>3.0769230769230771</v>
      </c>
      <c r="O344" s="39">
        <f t="shared" si="37"/>
        <v>0</v>
      </c>
      <c r="P344" s="40">
        <f t="shared" si="38"/>
        <v>1.5384615384615385</v>
      </c>
      <c r="R344" s="20">
        <v>0</v>
      </c>
      <c r="S344" s="20">
        <v>0.22580645161290322</v>
      </c>
      <c r="T344" s="20">
        <v>8</v>
      </c>
      <c r="U344" s="20">
        <v>0.21052631578947367</v>
      </c>
      <c r="V344" s="20">
        <v>0.61538461538461542</v>
      </c>
      <c r="W344" s="20">
        <v>0</v>
      </c>
    </row>
    <row r="345" spans="9:23" x14ac:dyDescent="0.3">
      <c r="I345" s="2"/>
      <c r="J345" s="39">
        <f t="shared" si="32"/>
        <v>0</v>
      </c>
      <c r="K345" s="39">
        <f t="shared" si="33"/>
        <v>2.6896551724137931</v>
      </c>
      <c r="L345" s="39">
        <f t="shared" si="34"/>
        <v>0</v>
      </c>
      <c r="M345" s="39">
        <f t="shared" si="35"/>
        <v>2.4</v>
      </c>
      <c r="N345" s="39">
        <f t="shared" si="36"/>
        <v>2.4137931034482758</v>
      </c>
      <c r="O345" s="39">
        <f t="shared" si="37"/>
        <v>0</v>
      </c>
      <c r="P345" s="40">
        <f t="shared" si="38"/>
        <v>1.2</v>
      </c>
      <c r="R345" s="20">
        <v>0</v>
      </c>
      <c r="S345" s="20">
        <v>0.20689655172413793</v>
      </c>
      <c r="T345" s="20">
        <v>7.5</v>
      </c>
      <c r="U345" s="20">
        <v>0.15</v>
      </c>
      <c r="V345" s="20">
        <v>0.48275862068965519</v>
      </c>
      <c r="W345" s="20">
        <v>0</v>
      </c>
    </row>
    <row r="346" spans="9:23" x14ac:dyDescent="0.3">
      <c r="I346" s="2"/>
      <c r="J346" s="39">
        <f t="shared" si="32"/>
        <v>0</v>
      </c>
      <c r="K346" s="39">
        <f t="shared" si="33"/>
        <v>2.6</v>
      </c>
      <c r="L346" s="39">
        <f t="shared" si="34"/>
        <v>0</v>
      </c>
      <c r="M346" s="39">
        <f t="shared" si="35"/>
        <v>2.4</v>
      </c>
      <c r="N346" s="39">
        <f t="shared" si="36"/>
        <v>2.8846153846153841</v>
      </c>
      <c r="O346" s="39">
        <f t="shared" si="37"/>
        <v>0</v>
      </c>
      <c r="P346" s="40">
        <f t="shared" si="38"/>
        <v>1.2</v>
      </c>
      <c r="R346" s="20">
        <v>0</v>
      </c>
      <c r="S346" s="20">
        <v>0.2</v>
      </c>
      <c r="T346" s="20">
        <v>7.5</v>
      </c>
      <c r="U346" s="20">
        <v>0.15</v>
      </c>
      <c r="V346" s="20">
        <v>0.57692307692307687</v>
      </c>
      <c r="W346" s="20">
        <v>0</v>
      </c>
    </row>
    <row r="347" spans="9:23" x14ac:dyDescent="0.3">
      <c r="I347" s="2"/>
      <c r="J347" s="39">
        <f t="shared" si="32"/>
        <v>0</v>
      </c>
      <c r="K347" s="39">
        <f t="shared" si="33"/>
        <v>2.8888888888888888</v>
      </c>
      <c r="L347" s="39">
        <f t="shared" si="34"/>
        <v>0</v>
      </c>
      <c r="M347" s="39">
        <f t="shared" si="35"/>
        <v>2.3684210526315788</v>
      </c>
      <c r="N347" s="39">
        <f t="shared" si="36"/>
        <v>2.5</v>
      </c>
      <c r="O347" s="39">
        <f t="shared" si="37"/>
        <v>0</v>
      </c>
      <c r="P347" s="40">
        <f t="shared" si="38"/>
        <v>1.1842105263157894</v>
      </c>
      <c r="R347" s="20">
        <v>0</v>
      </c>
      <c r="S347" s="20">
        <v>0.22222222222222221</v>
      </c>
      <c r="T347" s="20">
        <v>7.5</v>
      </c>
      <c r="U347" s="20">
        <v>0.15789473684210525</v>
      </c>
      <c r="V347" s="20">
        <v>0.625</v>
      </c>
      <c r="W347" s="20">
        <v>0</v>
      </c>
    </row>
    <row r="348" spans="9:23" x14ac:dyDescent="0.3">
      <c r="I348" s="2"/>
      <c r="J348" s="39">
        <f t="shared" si="32"/>
        <v>0</v>
      </c>
      <c r="K348" s="39">
        <f t="shared" si="33"/>
        <v>3.5</v>
      </c>
      <c r="L348" s="39">
        <f t="shared" si="34"/>
        <v>0</v>
      </c>
      <c r="M348" s="39">
        <f t="shared" si="35"/>
        <v>3.1578947368421053</v>
      </c>
      <c r="N348" s="39">
        <f t="shared" si="36"/>
        <v>3.6</v>
      </c>
      <c r="O348" s="39">
        <f t="shared" si="37"/>
        <v>0</v>
      </c>
      <c r="P348" s="40">
        <f t="shared" si="38"/>
        <v>1.5789473684210527</v>
      </c>
      <c r="R348" s="20">
        <v>0</v>
      </c>
      <c r="S348" s="20">
        <v>0.25</v>
      </c>
      <c r="T348" s="20">
        <v>9</v>
      </c>
      <c r="U348" s="20">
        <v>0.21052631578947367</v>
      </c>
      <c r="V348" s="20">
        <v>0.9</v>
      </c>
      <c r="W348" s="20">
        <v>0</v>
      </c>
    </row>
    <row r="349" spans="9:23" x14ac:dyDescent="0.3">
      <c r="I349" s="2"/>
      <c r="J349" s="39">
        <f t="shared" si="32"/>
        <v>0</v>
      </c>
      <c r="K349" s="39">
        <f t="shared" si="33"/>
        <v>3.5</v>
      </c>
      <c r="L349" s="39">
        <f t="shared" si="34"/>
        <v>0</v>
      </c>
      <c r="M349" s="39">
        <f t="shared" si="35"/>
        <v>3.1578947368421053</v>
      </c>
      <c r="N349" s="39">
        <f t="shared" si="36"/>
        <v>4</v>
      </c>
      <c r="O349" s="39">
        <f t="shared" si="37"/>
        <v>0</v>
      </c>
      <c r="P349" s="40">
        <f t="shared" si="38"/>
        <v>1.5789473684210527</v>
      </c>
      <c r="R349" s="20">
        <v>0</v>
      </c>
      <c r="S349" s="20">
        <v>0.25</v>
      </c>
      <c r="T349" s="20">
        <v>6.333333333333333</v>
      </c>
      <c r="U349" s="20">
        <v>0.21052631578947367</v>
      </c>
      <c r="V349" s="20">
        <v>1</v>
      </c>
      <c r="W349" s="20">
        <v>0</v>
      </c>
    </row>
    <row r="350" spans="9:23" x14ac:dyDescent="0.3">
      <c r="I350" s="2"/>
      <c r="J350" s="39">
        <f t="shared" si="32"/>
        <v>0</v>
      </c>
      <c r="K350" s="39">
        <f t="shared" si="33"/>
        <v>3.354838709677419</v>
      </c>
      <c r="L350" s="39">
        <f t="shared" si="34"/>
        <v>0</v>
      </c>
      <c r="M350" s="39">
        <f t="shared" si="35"/>
        <v>3.333333333333333</v>
      </c>
      <c r="N350" s="39">
        <f t="shared" si="36"/>
        <v>3.4285714285714284</v>
      </c>
      <c r="O350" s="39">
        <f t="shared" si="37"/>
        <v>0</v>
      </c>
      <c r="P350" s="40">
        <f t="shared" si="38"/>
        <v>1.6666666666666665</v>
      </c>
      <c r="R350" s="20">
        <v>0</v>
      </c>
      <c r="S350" s="20">
        <v>0.25806451612903225</v>
      </c>
      <c r="T350" s="20">
        <v>5.666666666666667</v>
      </c>
      <c r="U350" s="20">
        <v>0.22222222222222221</v>
      </c>
      <c r="V350" s="20">
        <v>0.8571428571428571</v>
      </c>
      <c r="W350" s="20">
        <v>0</v>
      </c>
    </row>
    <row r="351" spans="9:23" x14ac:dyDescent="0.3">
      <c r="I351" s="2"/>
      <c r="J351" s="39">
        <f t="shared" si="32"/>
        <v>0</v>
      </c>
      <c r="K351" s="39">
        <f t="shared" si="33"/>
        <v>3.4666666666666668</v>
      </c>
      <c r="L351" s="39">
        <f t="shared" si="34"/>
        <v>0</v>
      </c>
      <c r="M351" s="39">
        <f t="shared" si="35"/>
        <v>3.1578947368421053</v>
      </c>
      <c r="N351" s="39">
        <f t="shared" si="36"/>
        <v>3.4545454545454546</v>
      </c>
      <c r="O351" s="39">
        <f t="shared" si="37"/>
        <v>0</v>
      </c>
      <c r="P351" s="40">
        <f t="shared" si="38"/>
        <v>1.5789473684210527</v>
      </c>
      <c r="R351" s="20">
        <v>0</v>
      </c>
      <c r="S351" s="20">
        <v>0.26666666666666666</v>
      </c>
      <c r="T351" s="20">
        <v>9.5</v>
      </c>
      <c r="U351" s="20">
        <v>0.21052631578947367</v>
      </c>
      <c r="V351" s="20">
        <v>0.86363636363636365</v>
      </c>
      <c r="W351" s="20">
        <v>0</v>
      </c>
    </row>
    <row r="352" spans="9:23" x14ac:dyDescent="0.3">
      <c r="I352" s="2"/>
      <c r="J352" s="39">
        <f t="shared" si="32"/>
        <v>0</v>
      </c>
      <c r="K352" s="39">
        <f t="shared" si="33"/>
        <v>3.774193548387097</v>
      </c>
      <c r="L352" s="39">
        <f t="shared" si="34"/>
        <v>7</v>
      </c>
      <c r="M352" s="39">
        <f t="shared" si="35"/>
        <v>3.9473684210526314</v>
      </c>
      <c r="N352" s="39">
        <f t="shared" si="36"/>
        <v>3.8095238095238093</v>
      </c>
      <c r="O352" s="39">
        <f t="shared" si="37"/>
        <v>0</v>
      </c>
      <c r="P352" s="40">
        <f t="shared" si="38"/>
        <v>3.7918586789554531</v>
      </c>
      <c r="R352" s="20">
        <v>0</v>
      </c>
      <c r="S352" s="20">
        <v>0.29032258064516131</v>
      </c>
      <c r="T352" s="20">
        <v>7</v>
      </c>
      <c r="U352" s="20">
        <v>0.26315789473684209</v>
      </c>
      <c r="V352" s="20">
        <v>0.95238095238095233</v>
      </c>
      <c r="W352" s="20">
        <v>0</v>
      </c>
    </row>
    <row r="353" spans="9:23" x14ac:dyDescent="0.3">
      <c r="I353" s="2"/>
      <c r="J353" s="39">
        <f t="shared" si="32"/>
        <v>0</v>
      </c>
      <c r="K353" s="39">
        <f t="shared" si="33"/>
        <v>3.4285714285714284</v>
      </c>
      <c r="L353" s="39">
        <f t="shared" si="34"/>
        <v>6.666666666666667</v>
      </c>
      <c r="M353" s="39">
        <f t="shared" si="35"/>
        <v>4.166666666666667</v>
      </c>
      <c r="N353" s="39">
        <f t="shared" si="36"/>
        <v>4</v>
      </c>
      <c r="O353" s="39">
        <f t="shared" si="37"/>
        <v>0</v>
      </c>
      <c r="P353" s="40">
        <f t="shared" si="38"/>
        <v>3.7142857142857144</v>
      </c>
      <c r="R353" s="20">
        <v>0</v>
      </c>
      <c r="S353" s="20">
        <v>0.22857142857142856</v>
      </c>
      <c r="T353" s="20">
        <v>6.666666666666667</v>
      </c>
      <c r="U353" s="20">
        <v>0.27777777777777779</v>
      </c>
      <c r="V353" s="20">
        <v>1</v>
      </c>
      <c r="W353" s="20">
        <v>0</v>
      </c>
    </row>
    <row r="354" spans="9:23" x14ac:dyDescent="0.3">
      <c r="I354" s="2"/>
      <c r="J354" s="39">
        <f t="shared" si="32"/>
        <v>0</v>
      </c>
      <c r="K354" s="39">
        <f t="shared" si="33"/>
        <v>3.9375</v>
      </c>
      <c r="L354" s="39">
        <f t="shared" si="34"/>
        <v>7.333333333333333</v>
      </c>
      <c r="M354" s="39">
        <f t="shared" si="35"/>
        <v>3.9473684210526314</v>
      </c>
      <c r="N354" s="39">
        <f t="shared" si="36"/>
        <v>4.1904761904761907</v>
      </c>
      <c r="O354" s="39">
        <f t="shared" si="37"/>
        <v>0</v>
      </c>
      <c r="P354" s="40">
        <f t="shared" si="38"/>
        <v>3.9424342105263159</v>
      </c>
      <c r="R354" s="20">
        <v>0</v>
      </c>
      <c r="S354" s="20">
        <v>0.28125</v>
      </c>
      <c r="T354" s="20">
        <v>7.333333333333333</v>
      </c>
      <c r="U354" s="20">
        <v>0.26315789473684209</v>
      </c>
      <c r="V354" s="20">
        <v>1.0476190476190477</v>
      </c>
      <c r="W354" s="20">
        <v>0</v>
      </c>
    </row>
    <row r="355" spans="9:23" x14ac:dyDescent="0.3">
      <c r="I355" s="2"/>
      <c r="J355" s="39">
        <f t="shared" si="32"/>
        <v>0</v>
      </c>
      <c r="K355" s="39">
        <f t="shared" si="33"/>
        <v>3.9705882352941178</v>
      </c>
      <c r="L355" s="39">
        <f t="shared" si="34"/>
        <v>5</v>
      </c>
      <c r="M355" s="39">
        <f t="shared" si="35"/>
        <v>3.8888888888888893</v>
      </c>
      <c r="N355" s="39">
        <f t="shared" si="36"/>
        <v>3.4782608695652173</v>
      </c>
      <c r="O355" s="39">
        <f t="shared" si="37"/>
        <v>0</v>
      </c>
      <c r="P355" s="40">
        <f t="shared" si="38"/>
        <v>3.6835748792270531</v>
      </c>
      <c r="R355" s="20">
        <v>0</v>
      </c>
      <c r="S355" s="20">
        <v>0.26470588235294118</v>
      </c>
      <c r="T355" s="20">
        <v>5</v>
      </c>
      <c r="U355" s="20">
        <v>0.27777777777777779</v>
      </c>
      <c r="V355" s="20">
        <v>0.86956521739130432</v>
      </c>
      <c r="W355" s="20">
        <v>0</v>
      </c>
    </row>
    <row r="356" spans="9:23" x14ac:dyDescent="0.3">
      <c r="I356" s="2"/>
      <c r="J356" s="39">
        <f t="shared" si="32"/>
        <v>0</v>
      </c>
      <c r="K356" s="39">
        <f t="shared" si="33"/>
        <v>3.0882352941176467</v>
      </c>
      <c r="L356" s="39">
        <f t="shared" si="34"/>
        <v>4</v>
      </c>
      <c r="M356" s="39">
        <f t="shared" si="35"/>
        <v>3.1111111111111107</v>
      </c>
      <c r="N356" s="39">
        <f t="shared" si="36"/>
        <v>2.56</v>
      </c>
      <c r="O356" s="39">
        <f t="shared" si="37"/>
        <v>0</v>
      </c>
      <c r="P356" s="40">
        <f t="shared" si="38"/>
        <v>2.8241176470588236</v>
      </c>
      <c r="R356" s="20">
        <v>0</v>
      </c>
      <c r="S356" s="20">
        <v>0.20588235294117646</v>
      </c>
      <c r="T356" s="20">
        <v>4</v>
      </c>
      <c r="U356" s="20">
        <v>0.22222222222222221</v>
      </c>
      <c r="V356" s="20">
        <v>0.64</v>
      </c>
      <c r="W356" s="20">
        <v>0</v>
      </c>
    </row>
    <row r="357" spans="9:23" x14ac:dyDescent="0.3">
      <c r="I357" s="2"/>
      <c r="J357" s="39">
        <f t="shared" si="32"/>
        <v>0</v>
      </c>
      <c r="K357" s="39">
        <f t="shared" si="33"/>
        <v>2.5714285714285716</v>
      </c>
      <c r="L357" s="39">
        <f t="shared" si="34"/>
        <v>2.8</v>
      </c>
      <c r="M357" s="39">
        <f t="shared" si="35"/>
        <v>2.25</v>
      </c>
      <c r="N357" s="39">
        <f t="shared" si="36"/>
        <v>2.5454545454545454</v>
      </c>
      <c r="O357" s="39">
        <f t="shared" si="37"/>
        <v>0</v>
      </c>
      <c r="P357" s="40">
        <f t="shared" si="38"/>
        <v>2.3977272727272725</v>
      </c>
      <c r="R357" s="20">
        <v>0</v>
      </c>
      <c r="S357" s="20">
        <v>0.17142857142857143</v>
      </c>
      <c r="T357" s="20">
        <v>2.8</v>
      </c>
      <c r="U357" s="20">
        <v>0.15</v>
      </c>
      <c r="V357" s="20">
        <v>0.63636363636363635</v>
      </c>
      <c r="W357" s="20">
        <v>0</v>
      </c>
    </row>
    <row r="358" spans="9:23" x14ac:dyDescent="0.3">
      <c r="I358" s="2"/>
      <c r="J358" s="39">
        <f t="shared" si="32"/>
        <v>0</v>
      </c>
      <c r="K358" s="39">
        <f t="shared" si="33"/>
        <v>2.4705882352941178</v>
      </c>
      <c r="L358" s="39">
        <f t="shared" si="34"/>
        <v>3</v>
      </c>
      <c r="M358" s="39">
        <f t="shared" si="35"/>
        <v>2.4</v>
      </c>
      <c r="N358" s="39">
        <f t="shared" si="36"/>
        <v>2.6666666666666665</v>
      </c>
      <c r="O358" s="39">
        <f t="shared" si="37"/>
        <v>0</v>
      </c>
      <c r="P358" s="40">
        <f t="shared" si="38"/>
        <v>2.4352941176470591</v>
      </c>
      <c r="R358" s="20">
        <v>0</v>
      </c>
      <c r="S358" s="20">
        <v>0.17647058823529413</v>
      </c>
      <c r="T358" s="20">
        <v>3</v>
      </c>
      <c r="U358" s="20">
        <v>0.15</v>
      </c>
      <c r="V358" s="20">
        <v>0.66666666666666663</v>
      </c>
      <c r="W358" s="20">
        <v>0</v>
      </c>
    </row>
    <row r="359" spans="9:23" x14ac:dyDescent="0.3">
      <c r="I359" s="2"/>
      <c r="J359" s="39">
        <f t="shared" si="32"/>
        <v>0</v>
      </c>
      <c r="K359" s="39">
        <f t="shared" si="33"/>
        <v>3.161290322580645</v>
      </c>
      <c r="L359" s="39">
        <f t="shared" si="34"/>
        <v>3.2</v>
      </c>
      <c r="M359" s="39">
        <f t="shared" si="35"/>
        <v>3.1578947368421053</v>
      </c>
      <c r="N359" s="39">
        <f t="shared" si="36"/>
        <v>2.8571428571428572</v>
      </c>
      <c r="O359" s="39">
        <f t="shared" si="37"/>
        <v>0</v>
      </c>
      <c r="P359" s="40">
        <f t="shared" si="38"/>
        <v>3.007518796992481</v>
      </c>
      <c r="R359" s="20">
        <v>0</v>
      </c>
      <c r="S359" s="20">
        <v>0.22580645161290322</v>
      </c>
      <c r="T359" s="20">
        <v>3.2</v>
      </c>
      <c r="U359" s="20">
        <v>0.21052631578947367</v>
      </c>
      <c r="V359" s="20">
        <v>0.7142857142857143</v>
      </c>
      <c r="W359" s="20">
        <v>0</v>
      </c>
    </row>
    <row r="360" spans="9:23" x14ac:dyDescent="0.3">
      <c r="I360" s="2"/>
      <c r="J360" s="39">
        <f t="shared" ref="J360:J423" si="39">B133*R360</f>
        <v>0</v>
      </c>
      <c r="K360" s="39">
        <f t="shared" ref="K360:K423" si="40">C133*S360</f>
        <v>3.6363636363636367</v>
      </c>
      <c r="L360" s="39">
        <f t="shared" ref="L360:L423" si="41">D133*T360</f>
        <v>3.3333333333333335</v>
      </c>
      <c r="M360" s="39">
        <f t="shared" ref="M360:M423" si="42">E133*U360</f>
        <v>3.8095238095238093</v>
      </c>
      <c r="N360" s="39">
        <f t="shared" ref="N360:N423" si="43">F133*V360</f>
        <v>3.8095238095238093</v>
      </c>
      <c r="O360" s="39">
        <f t="shared" ref="O360:O423" si="44">G133*W360</f>
        <v>0</v>
      </c>
      <c r="P360" s="40">
        <f t="shared" si="38"/>
        <v>3.4848484848484853</v>
      </c>
      <c r="R360" s="20">
        <v>0</v>
      </c>
      <c r="S360" s="20">
        <v>0.24242424242424243</v>
      </c>
      <c r="T360" s="20">
        <v>3.3333333333333335</v>
      </c>
      <c r="U360" s="20">
        <v>0.23809523809523808</v>
      </c>
      <c r="V360" s="20">
        <v>0.95238095238095233</v>
      </c>
      <c r="W360" s="20">
        <v>0</v>
      </c>
    </row>
    <row r="361" spans="9:23" x14ac:dyDescent="0.3">
      <c r="I361" s="2"/>
      <c r="J361" s="39">
        <f t="shared" si="39"/>
        <v>0</v>
      </c>
      <c r="K361" s="39">
        <f t="shared" si="40"/>
        <v>3.4285714285714284</v>
      </c>
      <c r="L361" s="39">
        <f t="shared" si="41"/>
        <v>2.5714285714285716</v>
      </c>
      <c r="M361" s="39">
        <f t="shared" si="42"/>
        <v>3</v>
      </c>
      <c r="N361" s="39">
        <f t="shared" si="43"/>
        <v>3</v>
      </c>
      <c r="O361" s="39">
        <f t="shared" si="44"/>
        <v>0</v>
      </c>
      <c r="P361" s="40">
        <f t="shared" ref="P361:P424" si="45">MEDIAN(J361:O361)</f>
        <v>2.7857142857142856</v>
      </c>
      <c r="R361" s="20">
        <v>0</v>
      </c>
      <c r="S361" s="20">
        <v>0.22857142857142856</v>
      </c>
      <c r="T361" s="20">
        <v>2.5714285714285716</v>
      </c>
      <c r="U361" s="20">
        <v>0.2</v>
      </c>
      <c r="V361" s="20">
        <v>1</v>
      </c>
      <c r="W361" s="20">
        <v>0</v>
      </c>
    </row>
    <row r="362" spans="9:23" x14ac:dyDescent="0.3">
      <c r="I362" s="2"/>
      <c r="J362" s="39">
        <f t="shared" si="39"/>
        <v>0</v>
      </c>
      <c r="K362" s="39">
        <f t="shared" si="40"/>
        <v>3.5</v>
      </c>
      <c r="L362" s="39">
        <f t="shared" si="41"/>
        <v>3.1666666666666665</v>
      </c>
      <c r="M362" s="39">
        <f t="shared" si="42"/>
        <v>3.1578947368421053</v>
      </c>
      <c r="N362" s="39">
        <f t="shared" si="43"/>
        <v>3.166666666666667</v>
      </c>
      <c r="O362" s="39">
        <f t="shared" si="44"/>
        <v>0</v>
      </c>
      <c r="P362" s="40">
        <f t="shared" si="45"/>
        <v>3.1622807017543861</v>
      </c>
      <c r="R362" s="20">
        <v>0</v>
      </c>
      <c r="S362" s="20">
        <v>0.25</v>
      </c>
      <c r="T362" s="20">
        <v>3.1666666666666665</v>
      </c>
      <c r="U362" s="20">
        <v>0.21052631578947367</v>
      </c>
      <c r="V362" s="20">
        <v>1.0555555555555556</v>
      </c>
      <c r="W362" s="20">
        <v>0</v>
      </c>
    </row>
    <row r="363" spans="9:23" x14ac:dyDescent="0.3">
      <c r="I363" s="2"/>
      <c r="J363" s="39">
        <f t="shared" si="39"/>
        <v>0</v>
      </c>
      <c r="K363" s="39">
        <f t="shared" si="40"/>
        <v>3.5862068965517242</v>
      </c>
      <c r="L363" s="39">
        <f t="shared" si="41"/>
        <v>3</v>
      </c>
      <c r="M363" s="39">
        <f t="shared" si="42"/>
        <v>3</v>
      </c>
      <c r="N363" s="39">
        <f t="shared" si="43"/>
        <v>2.8421052631578947</v>
      </c>
      <c r="O363" s="39">
        <f t="shared" si="44"/>
        <v>0</v>
      </c>
      <c r="P363" s="40">
        <f t="shared" si="45"/>
        <v>2.9210526315789473</v>
      </c>
      <c r="R363" s="20">
        <v>0</v>
      </c>
      <c r="S363" s="20">
        <v>0.27586206896551724</v>
      </c>
      <c r="T363" s="20">
        <v>3</v>
      </c>
      <c r="U363" s="20">
        <v>0.2</v>
      </c>
      <c r="V363" s="20">
        <v>0.94736842105263153</v>
      </c>
      <c r="W363" s="20">
        <v>0</v>
      </c>
    </row>
    <row r="364" spans="9:23" x14ac:dyDescent="0.3">
      <c r="I364" s="2"/>
      <c r="J364" s="39">
        <f t="shared" si="39"/>
        <v>0</v>
      </c>
      <c r="K364" s="39">
        <f t="shared" si="40"/>
        <v>3.25</v>
      </c>
      <c r="L364" s="39">
        <f t="shared" si="41"/>
        <v>5</v>
      </c>
      <c r="M364" s="39">
        <f t="shared" si="42"/>
        <v>4</v>
      </c>
      <c r="N364" s="39">
        <f t="shared" si="43"/>
        <v>4</v>
      </c>
      <c r="O364" s="39">
        <f t="shared" si="44"/>
        <v>0</v>
      </c>
      <c r="P364" s="40">
        <f t="shared" si="45"/>
        <v>3.625</v>
      </c>
      <c r="R364" s="20">
        <v>0</v>
      </c>
      <c r="S364" s="20">
        <v>0.25</v>
      </c>
      <c r="T364" s="20">
        <v>2.5</v>
      </c>
      <c r="U364" s="20">
        <v>0.25</v>
      </c>
      <c r="V364" s="20">
        <v>1</v>
      </c>
      <c r="W364" s="20">
        <v>0</v>
      </c>
    </row>
    <row r="365" spans="9:23" x14ac:dyDescent="0.3">
      <c r="I365" s="2"/>
      <c r="J365" s="39">
        <f t="shared" si="39"/>
        <v>0</v>
      </c>
      <c r="K365" s="39">
        <f t="shared" si="40"/>
        <v>3.8181818181818179</v>
      </c>
      <c r="L365" s="39">
        <f t="shared" si="41"/>
        <v>5.25</v>
      </c>
      <c r="M365" s="39">
        <f t="shared" si="42"/>
        <v>4.0476190476190474</v>
      </c>
      <c r="N365" s="39">
        <f t="shared" si="43"/>
        <v>3.3157894736842106</v>
      </c>
      <c r="O365" s="39">
        <f t="shared" si="44"/>
        <v>0</v>
      </c>
      <c r="P365" s="40">
        <f t="shared" si="45"/>
        <v>3.5669856459330145</v>
      </c>
      <c r="R365" s="20">
        <v>0</v>
      </c>
      <c r="S365" s="20">
        <v>0.27272727272727271</v>
      </c>
      <c r="T365" s="20">
        <v>2.625</v>
      </c>
      <c r="U365" s="20">
        <v>0.23809523809523808</v>
      </c>
      <c r="V365" s="20">
        <v>1.1052631578947369</v>
      </c>
      <c r="W365" s="20">
        <v>0</v>
      </c>
    </row>
    <row r="366" spans="9:23" x14ac:dyDescent="0.3">
      <c r="I366" s="2"/>
      <c r="J366" s="39">
        <f t="shared" si="39"/>
        <v>0</v>
      </c>
      <c r="K366" s="39">
        <f t="shared" si="40"/>
        <v>3.8181818181818179</v>
      </c>
      <c r="L366" s="39">
        <f t="shared" si="41"/>
        <v>4.4000000000000004</v>
      </c>
      <c r="M366" s="39">
        <f t="shared" si="42"/>
        <v>3.9130434782608696</v>
      </c>
      <c r="N366" s="39">
        <f t="shared" si="43"/>
        <v>4.1904761904761907</v>
      </c>
      <c r="O366" s="39">
        <f t="shared" si="44"/>
        <v>0</v>
      </c>
      <c r="P366" s="40">
        <f t="shared" si="45"/>
        <v>3.8656126482213438</v>
      </c>
      <c r="R366" s="20">
        <v>0</v>
      </c>
      <c r="S366" s="20">
        <v>0.27272727272727271</v>
      </c>
      <c r="T366" s="20">
        <v>2.2000000000000002</v>
      </c>
      <c r="U366" s="20">
        <v>0.21739130434782608</v>
      </c>
      <c r="V366" s="20">
        <v>1.0476190476190477</v>
      </c>
      <c r="W366" s="20">
        <v>0</v>
      </c>
    </row>
    <row r="367" spans="9:23" x14ac:dyDescent="0.3">
      <c r="I367" s="2"/>
      <c r="J367" s="39">
        <f t="shared" si="39"/>
        <v>0</v>
      </c>
      <c r="K367" s="39">
        <f t="shared" si="40"/>
        <v>3.9705882352941178</v>
      </c>
      <c r="L367" s="39">
        <f t="shared" si="41"/>
        <v>4</v>
      </c>
      <c r="M367" s="39">
        <f t="shared" si="42"/>
        <v>3.6363636363636362</v>
      </c>
      <c r="N367" s="39">
        <f t="shared" si="43"/>
        <v>4.1904761904761907</v>
      </c>
      <c r="O367" s="39">
        <f t="shared" si="44"/>
        <v>0</v>
      </c>
      <c r="P367" s="40">
        <f t="shared" si="45"/>
        <v>3.8034759358288772</v>
      </c>
      <c r="R367" s="20">
        <v>0</v>
      </c>
      <c r="S367" s="20">
        <v>0.26470588235294118</v>
      </c>
      <c r="T367" s="20">
        <v>2</v>
      </c>
      <c r="U367" s="20">
        <v>0.22727272727272727</v>
      </c>
      <c r="V367" s="20">
        <v>1.0476190476190477</v>
      </c>
      <c r="W367" s="20">
        <v>0</v>
      </c>
    </row>
    <row r="368" spans="9:23" x14ac:dyDescent="0.3">
      <c r="I368" s="2"/>
      <c r="J368" s="39">
        <f t="shared" si="39"/>
        <v>0</v>
      </c>
      <c r="K368" s="39">
        <f t="shared" si="40"/>
        <v>3.5294117647058822</v>
      </c>
      <c r="L368" s="39">
        <f t="shared" si="41"/>
        <v>2.7692307692307692</v>
      </c>
      <c r="M368" s="39">
        <f t="shared" si="42"/>
        <v>3.2380952380952381</v>
      </c>
      <c r="N368" s="39">
        <f t="shared" si="43"/>
        <v>3.2727272727272729</v>
      </c>
      <c r="O368" s="39">
        <f t="shared" si="44"/>
        <v>0</v>
      </c>
      <c r="P368" s="40">
        <f t="shared" si="45"/>
        <v>3.0036630036630036</v>
      </c>
      <c r="R368" s="20">
        <v>0</v>
      </c>
      <c r="S368" s="20">
        <v>0.23529411764705882</v>
      </c>
      <c r="T368" s="20">
        <v>1.3846153846153846</v>
      </c>
      <c r="U368" s="20">
        <v>0.19047619047619047</v>
      </c>
      <c r="V368" s="20">
        <v>0.81818181818181823</v>
      </c>
      <c r="W368" s="20">
        <v>0</v>
      </c>
    </row>
    <row r="369" spans="9:23" x14ac:dyDescent="0.3">
      <c r="I369" s="2"/>
      <c r="J369" s="39">
        <f t="shared" si="39"/>
        <v>0</v>
      </c>
      <c r="K369" s="39">
        <f t="shared" si="40"/>
        <v>3.5294117647058822</v>
      </c>
      <c r="L369" s="39">
        <f t="shared" si="41"/>
        <v>3.8</v>
      </c>
      <c r="M369" s="39">
        <f t="shared" si="42"/>
        <v>3.75</v>
      </c>
      <c r="N369" s="39">
        <f t="shared" si="43"/>
        <v>3.8</v>
      </c>
      <c r="O369" s="39">
        <f t="shared" si="44"/>
        <v>0</v>
      </c>
      <c r="P369" s="40">
        <f t="shared" si="45"/>
        <v>3.6397058823529411</v>
      </c>
      <c r="R369" s="20">
        <v>0</v>
      </c>
      <c r="S369" s="20">
        <v>0.23529411764705882</v>
      </c>
      <c r="T369" s="20">
        <v>1.2666666666666666</v>
      </c>
      <c r="U369" s="20">
        <v>0.20833333333333334</v>
      </c>
      <c r="V369" s="20">
        <v>0.95</v>
      </c>
      <c r="W369" s="20">
        <v>0</v>
      </c>
    </row>
    <row r="370" spans="9:23" x14ac:dyDescent="0.3">
      <c r="I370" s="2"/>
      <c r="J370" s="39">
        <f t="shared" si="39"/>
        <v>0</v>
      </c>
      <c r="K370" s="39">
        <f t="shared" si="40"/>
        <v>3.0882352941176467</v>
      </c>
      <c r="L370" s="39">
        <f t="shared" si="41"/>
        <v>2.7692307692307692</v>
      </c>
      <c r="M370" s="39">
        <f t="shared" si="42"/>
        <v>3.3043478260869565</v>
      </c>
      <c r="N370" s="39">
        <f t="shared" si="43"/>
        <v>3.4</v>
      </c>
      <c r="O370" s="39">
        <f t="shared" si="44"/>
        <v>0</v>
      </c>
      <c r="P370" s="40">
        <f t="shared" si="45"/>
        <v>2.928733031674208</v>
      </c>
      <c r="R370" s="20">
        <v>0</v>
      </c>
      <c r="S370" s="20">
        <v>0.20588235294117646</v>
      </c>
      <c r="T370" s="20">
        <v>1.3846153846153846</v>
      </c>
      <c r="U370" s="20">
        <v>0.17391304347826086</v>
      </c>
      <c r="V370" s="20">
        <v>0.85</v>
      </c>
      <c r="W370" s="20">
        <v>0</v>
      </c>
    </row>
    <row r="371" spans="9:23" x14ac:dyDescent="0.3">
      <c r="I371" s="2"/>
      <c r="J371" s="39">
        <f t="shared" si="39"/>
        <v>0</v>
      </c>
      <c r="K371" s="39">
        <f t="shared" si="40"/>
        <v>2.9696969696969697</v>
      </c>
      <c r="L371" s="39">
        <f t="shared" si="41"/>
        <v>3.4</v>
      </c>
      <c r="M371" s="39">
        <f t="shared" si="42"/>
        <v>3.1304347826086953</v>
      </c>
      <c r="N371" s="39">
        <f t="shared" si="43"/>
        <v>3.4</v>
      </c>
      <c r="O371" s="39">
        <f t="shared" si="44"/>
        <v>0</v>
      </c>
      <c r="P371" s="40">
        <f t="shared" si="45"/>
        <v>3.0500658761528325</v>
      </c>
      <c r="R371" s="20">
        <v>0</v>
      </c>
      <c r="S371" s="20">
        <v>0.21212121212121213</v>
      </c>
      <c r="T371" s="20">
        <v>1.1333333333333333</v>
      </c>
      <c r="U371" s="20">
        <v>0.17391304347826086</v>
      </c>
      <c r="V371" s="20">
        <v>0.85</v>
      </c>
      <c r="W371" s="20">
        <v>0</v>
      </c>
    </row>
    <row r="372" spans="9:23" x14ac:dyDescent="0.3">
      <c r="I372" s="2"/>
      <c r="J372" s="39">
        <f t="shared" si="39"/>
        <v>0</v>
      </c>
      <c r="K372" s="39">
        <f t="shared" si="40"/>
        <v>3.7894736842105261</v>
      </c>
      <c r="L372" s="39">
        <f t="shared" si="41"/>
        <v>3.9375</v>
      </c>
      <c r="M372" s="39">
        <f t="shared" si="42"/>
        <v>3.9583333333333335</v>
      </c>
      <c r="N372" s="39">
        <f t="shared" si="43"/>
        <v>4</v>
      </c>
      <c r="O372" s="39">
        <f t="shared" si="44"/>
        <v>0</v>
      </c>
      <c r="P372" s="40">
        <f t="shared" si="45"/>
        <v>3.8634868421052628</v>
      </c>
      <c r="R372" s="20">
        <v>0</v>
      </c>
      <c r="S372" s="20">
        <v>0.23684210526315788</v>
      </c>
      <c r="T372" s="20">
        <v>1.3125</v>
      </c>
      <c r="U372" s="20">
        <v>0.20833333333333334</v>
      </c>
      <c r="V372" s="20">
        <v>1</v>
      </c>
      <c r="W372" s="20">
        <v>0</v>
      </c>
    </row>
    <row r="373" spans="9:23" x14ac:dyDescent="0.3">
      <c r="I373" s="2"/>
      <c r="J373" s="39">
        <f t="shared" si="39"/>
        <v>0</v>
      </c>
      <c r="K373" s="39">
        <f t="shared" si="40"/>
        <v>3.4285714285714284</v>
      </c>
      <c r="L373" s="39">
        <f t="shared" si="41"/>
        <v>3.3333333333333335</v>
      </c>
      <c r="M373" s="39">
        <f t="shared" si="42"/>
        <v>3.75</v>
      </c>
      <c r="N373" s="39">
        <f t="shared" si="43"/>
        <v>3.3333333333333335</v>
      </c>
      <c r="O373" s="39">
        <f t="shared" si="44"/>
        <v>0</v>
      </c>
      <c r="P373" s="40">
        <f t="shared" si="45"/>
        <v>3.3333333333333335</v>
      </c>
      <c r="R373" s="20">
        <v>0</v>
      </c>
      <c r="S373" s="20">
        <v>0.19047619047619047</v>
      </c>
      <c r="T373" s="20">
        <v>1.1111111111111112</v>
      </c>
      <c r="U373" s="20">
        <v>0.20833333333333334</v>
      </c>
      <c r="V373" s="20">
        <v>1.1111111111111112</v>
      </c>
      <c r="W373" s="20">
        <v>0</v>
      </c>
    </row>
    <row r="374" spans="9:23" x14ac:dyDescent="0.3">
      <c r="I374" s="2"/>
      <c r="J374" s="39">
        <f t="shared" si="39"/>
        <v>0</v>
      </c>
      <c r="K374" s="39">
        <f t="shared" si="40"/>
        <v>3.8571428571428568</v>
      </c>
      <c r="L374" s="39">
        <f t="shared" si="41"/>
        <v>3.7058823529411766</v>
      </c>
      <c r="M374" s="39">
        <f t="shared" si="42"/>
        <v>4.0740740740740735</v>
      </c>
      <c r="N374" s="39">
        <f t="shared" si="43"/>
        <v>3.666666666666667</v>
      </c>
      <c r="O374" s="39">
        <f t="shared" si="44"/>
        <v>0</v>
      </c>
      <c r="P374" s="40">
        <f t="shared" si="45"/>
        <v>3.6862745098039218</v>
      </c>
      <c r="R374" s="20">
        <v>0</v>
      </c>
      <c r="S374" s="20">
        <v>0.25714285714285712</v>
      </c>
      <c r="T374" s="20">
        <v>1.2352941176470589</v>
      </c>
      <c r="U374" s="20">
        <v>0.18518518518518517</v>
      </c>
      <c r="V374" s="20">
        <v>1.2222222222222223</v>
      </c>
      <c r="W374" s="20">
        <v>0</v>
      </c>
    </row>
    <row r="375" spans="9:23" x14ac:dyDescent="0.3">
      <c r="I375" s="2"/>
      <c r="J375" s="39">
        <f t="shared" si="39"/>
        <v>0</v>
      </c>
      <c r="K375" s="39">
        <f t="shared" si="40"/>
        <v>3.6363636363636367</v>
      </c>
      <c r="L375" s="39">
        <f t="shared" si="41"/>
        <v>3.5625</v>
      </c>
      <c r="M375" s="39">
        <f t="shared" si="42"/>
        <v>3.9393939393939394</v>
      </c>
      <c r="N375" s="39">
        <f t="shared" si="43"/>
        <v>3.1666666666666665</v>
      </c>
      <c r="O375" s="39">
        <f t="shared" si="44"/>
        <v>0</v>
      </c>
      <c r="P375" s="40">
        <f t="shared" si="45"/>
        <v>3.364583333333333</v>
      </c>
      <c r="R375" s="20">
        <v>0</v>
      </c>
      <c r="S375" s="20">
        <v>0.24242424242424243</v>
      </c>
      <c r="T375" s="20">
        <v>1.1875</v>
      </c>
      <c r="U375" s="20">
        <v>0.15151515151515152</v>
      </c>
      <c r="V375" s="20">
        <v>0.79166666666666663</v>
      </c>
      <c r="W375" s="20">
        <v>0</v>
      </c>
    </row>
    <row r="376" spans="9:23" x14ac:dyDescent="0.3">
      <c r="I376" s="2"/>
      <c r="J376" s="39">
        <f t="shared" si="39"/>
        <v>0</v>
      </c>
      <c r="K376" s="39">
        <f t="shared" si="40"/>
        <v>3.5294117647058822</v>
      </c>
      <c r="L376" s="39">
        <f t="shared" si="41"/>
        <v>3.3333333333333335</v>
      </c>
      <c r="M376" s="39">
        <f t="shared" si="42"/>
        <v>4.032258064516129</v>
      </c>
      <c r="N376" s="39">
        <f t="shared" si="43"/>
        <v>3.4482758620689657</v>
      </c>
      <c r="O376" s="39">
        <f t="shared" si="44"/>
        <v>0</v>
      </c>
      <c r="P376" s="40">
        <f t="shared" si="45"/>
        <v>3.3908045977011496</v>
      </c>
      <c r="R376" s="20">
        <v>0</v>
      </c>
      <c r="S376" s="20">
        <v>0.23529411764705882</v>
      </c>
      <c r="T376" s="20">
        <v>1.1111111111111112</v>
      </c>
      <c r="U376" s="20">
        <v>0.16129032258064516</v>
      </c>
      <c r="V376" s="20">
        <v>0.68965517241379315</v>
      </c>
      <c r="W376" s="20">
        <v>0</v>
      </c>
    </row>
    <row r="377" spans="9:23" x14ac:dyDescent="0.3">
      <c r="I377" s="2"/>
      <c r="J377" s="39">
        <f t="shared" si="39"/>
        <v>0</v>
      </c>
      <c r="K377" s="39">
        <f t="shared" si="40"/>
        <v>3.7894736842105261</v>
      </c>
      <c r="L377" s="39">
        <f t="shared" si="41"/>
        <v>4</v>
      </c>
      <c r="M377" s="39">
        <f t="shared" si="42"/>
        <v>3.75</v>
      </c>
      <c r="N377" s="39">
        <f t="shared" si="43"/>
        <v>4</v>
      </c>
      <c r="O377" s="39">
        <f t="shared" si="44"/>
        <v>0</v>
      </c>
      <c r="P377" s="40">
        <f t="shared" si="45"/>
        <v>3.7697368421052628</v>
      </c>
      <c r="R377" s="20">
        <v>0</v>
      </c>
      <c r="S377" s="20">
        <v>0.23684210526315788</v>
      </c>
      <c r="T377" s="20">
        <v>1</v>
      </c>
      <c r="U377" s="20">
        <v>0.1388888888888889</v>
      </c>
      <c r="V377" s="20">
        <v>1</v>
      </c>
      <c r="W377" s="20">
        <v>0</v>
      </c>
    </row>
    <row r="378" spans="9:23" x14ac:dyDescent="0.3">
      <c r="I378" s="2"/>
      <c r="J378" s="39">
        <f t="shared" si="39"/>
        <v>0</v>
      </c>
      <c r="K378" s="39">
        <f t="shared" si="40"/>
        <v>3.9230769230769234</v>
      </c>
      <c r="L378" s="39">
        <f t="shared" si="41"/>
        <v>3.8181818181818183</v>
      </c>
      <c r="M378" s="39">
        <f t="shared" si="42"/>
        <v>3.867924528301887</v>
      </c>
      <c r="N378" s="39">
        <f t="shared" si="43"/>
        <v>3.3157894736842106</v>
      </c>
      <c r="O378" s="39">
        <f t="shared" si="44"/>
        <v>0</v>
      </c>
      <c r="P378" s="40">
        <f t="shared" si="45"/>
        <v>3.5669856459330145</v>
      </c>
      <c r="R378" s="20">
        <v>0</v>
      </c>
      <c r="S378" s="20">
        <v>0.23076923076923078</v>
      </c>
      <c r="T378" s="20">
        <v>0.95454545454545459</v>
      </c>
      <c r="U378" s="20">
        <v>9.4339622641509441E-2</v>
      </c>
      <c r="V378" s="20">
        <v>1.1052631578947369</v>
      </c>
      <c r="W378" s="20">
        <v>0</v>
      </c>
    </row>
    <row r="379" spans="9:23" x14ac:dyDescent="0.3">
      <c r="I379" s="2"/>
      <c r="J379" s="39">
        <f t="shared" si="39"/>
        <v>0</v>
      </c>
      <c r="K379" s="39">
        <f t="shared" si="40"/>
        <v>3.8918918918918921</v>
      </c>
      <c r="L379" s="39">
        <f t="shared" si="41"/>
        <v>3.6363636363636362</v>
      </c>
      <c r="M379" s="39">
        <f t="shared" si="42"/>
        <v>3.8235294117647056</v>
      </c>
      <c r="N379" s="39">
        <f t="shared" si="43"/>
        <v>3.8181818181818183</v>
      </c>
      <c r="O379" s="39">
        <f t="shared" si="44"/>
        <v>0</v>
      </c>
      <c r="P379" s="40">
        <f t="shared" si="45"/>
        <v>3.7272727272727275</v>
      </c>
      <c r="R379" s="20">
        <v>0</v>
      </c>
      <c r="S379" s="20">
        <v>0.24324324324324326</v>
      </c>
      <c r="T379" s="20">
        <v>0.90909090909090906</v>
      </c>
      <c r="U379" s="20">
        <v>9.8039215686274508E-2</v>
      </c>
      <c r="V379" s="20">
        <v>0.95454545454545459</v>
      </c>
      <c r="W379" s="20">
        <v>0</v>
      </c>
    </row>
    <row r="380" spans="9:23" x14ac:dyDescent="0.3">
      <c r="I380" s="2"/>
      <c r="J380" s="39">
        <f t="shared" si="39"/>
        <v>0</v>
      </c>
      <c r="K380" s="39">
        <f t="shared" si="40"/>
        <v>3.5789473684210522</v>
      </c>
      <c r="L380" s="39">
        <f t="shared" si="41"/>
        <v>3.1304347826086958</v>
      </c>
      <c r="M380" s="39">
        <f t="shared" si="42"/>
        <v>3.2173913043478262</v>
      </c>
      <c r="N380" s="39">
        <f t="shared" si="43"/>
        <v>3.4285714285714284</v>
      </c>
      <c r="O380" s="39">
        <f t="shared" si="44"/>
        <v>0</v>
      </c>
      <c r="P380" s="40">
        <f t="shared" si="45"/>
        <v>3.1739130434782608</v>
      </c>
      <c r="R380" s="20">
        <v>0</v>
      </c>
      <c r="S380" s="20">
        <v>0.21052631578947367</v>
      </c>
      <c r="T380" s="20">
        <v>0.78260869565217395</v>
      </c>
      <c r="U380" s="20">
        <v>8.6956521739130432E-2</v>
      </c>
      <c r="V380" s="20">
        <v>0.8571428571428571</v>
      </c>
      <c r="W380" s="20">
        <v>0</v>
      </c>
    </row>
    <row r="381" spans="9:23" x14ac:dyDescent="0.3">
      <c r="I381" s="2"/>
      <c r="J381" s="39">
        <f t="shared" si="39"/>
        <v>0</v>
      </c>
      <c r="K381" s="39">
        <f t="shared" si="40"/>
        <v>2.8717948717948718</v>
      </c>
      <c r="L381" s="39">
        <f t="shared" si="41"/>
        <v>2.7826086956521738</v>
      </c>
      <c r="M381" s="39">
        <f t="shared" si="42"/>
        <v>3.2</v>
      </c>
      <c r="N381" s="39">
        <f t="shared" si="43"/>
        <v>2.6666666666666665</v>
      </c>
      <c r="O381" s="39">
        <f t="shared" si="44"/>
        <v>0</v>
      </c>
      <c r="P381" s="40">
        <f t="shared" si="45"/>
        <v>2.72463768115942</v>
      </c>
      <c r="R381" s="20">
        <v>0</v>
      </c>
      <c r="S381" s="20">
        <v>0.17948717948717949</v>
      </c>
      <c r="T381" s="20">
        <v>0.69565217391304346</v>
      </c>
      <c r="U381" s="20">
        <v>6.6666666666666666E-2</v>
      </c>
      <c r="V381" s="20">
        <v>0.66666666666666663</v>
      </c>
      <c r="W381" s="20">
        <v>0</v>
      </c>
    </row>
    <row r="382" spans="9:23" x14ac:dyDescent="0.3">
      <c r="I382" s="2"/>
      <c r="J382" s="39">
        <f t="shared" si="39"/>
        <v>0</v>
      </c>
      <c r="K382" s="39">
        <f t="shared" si="40"/>
        <v>2.5499999999999998</v>
      </c>
      <c r="L382" s="39">
        <f t="shared" si="41"/>
        <v>2.7272727272727271</v>
      </c>
      <c r="M382" s="39">
        <f t="shared" si="42"/>
        <v>3.0344827586206895</v>
      </c>
      <c r="N382" s="39">
        <f t="shared" si="43"/>
        <v>2.7272727272727271</v>
      </c>
      <c r="O382" s="39">
        <f t="shared" si="44"/>
        <v>0</v>
      </c>
      <c r="P382" s="40">
        <f t="shared" si="45"/>
        <v>2.6386363636363637</v>
      </c>
      <c r="R382" s="20">
        <v>0</v>
      </c>
      <c r="S382" s="20">
        <v>0.15</v>
      </c>
      <c r="T382" s="20">
        <v>0.68181818181818177</v>
      </c>
      <c r="U382" s="20">
        <v>6.8965517241379309E-2</v>
      </c>
      <c r="V382" s="20">
        <v>0.68181818181818177</v>
      </c>
      <c r="W382" s="20">
        <v>0</v>
      </c>
    </row>
    <row r="383" spans="9:23" x14ac:dyDescent="0.3">
      <c r="I383" s="2"/>
      <c r="J383" s="39">
        <f t="shared" si="39"/>
        <v>0</v>
      </c>
      <c r="K383" s="39">
        <f t="shared" si="40"/>
        <v>3.0731707317073171</v>
      </c>
      <c r="L383" s="39">
        <f t="shared" si="41"/>
        <v>2.9090909090909092</v>
      </c>
      <c r="M383" s="39">
        <f t="shared" si="42"/>
        <v>3.1372549019607843</v>
      </c>
      <c r="N383" s="39">
        <f t="shared" si="43"/>
        <v>2.833333333333333</v>
      </c>
      <c r="O383" s="39">
        <f t="shared" si="44"/>
        <v>0</v>
      </c>
      <c r="P383" s="40">
        <f t="shared" si="45"/>
        <v>2.8712121212121211</v>
      </c>
      <c r="R383" s="20">
        <v>0</v>
      </c>
      <c r="S383" s="20">
        <v>0.17073170731707318</v>
      </c>
      <c r="T383" s="20">
        <v>0.72727272727272729</v>
      </c>
      <c r="U383" s="20">
        <v>7.8431372549019607E-2</v>
      </c>
      <c r="V383" s="20">
        <v>0.94444444444444442</v>
      </c>
      <c r="W383" s="20">
        <v>0</v>
      </c>
    </row>
    <row r="384" spans="9:23" x14ac:dyDescent="0.3">
      <c r="I384" s="2"/>
      <c r="J384" s="39">
        <f t="shared" si="39"/>
        <v>0</v>
      </c>
      <c r="K384" s="39">
        <f t="shared" si="40"/>
        <v>3.6756756756756759</v>
      </c>
      <c r="L384" s="39">
        <f t="shared" si="41"/>
        <v>3.8461538461538463</v>
      </c>
      <c r="M384" s="39">
        <f t="shared" si="42"/>
        <v>4.0909090909090908</v>
      </c>
      <c r="N384" s="39">
        <f t="shared" si="43"/>
        <v>4.2105263157894735</v>
      </c>
      <c r="O384" s="39">
        <f t="shared" si="44"/>
        <v>0</v>
      </c>
      <c r="P384" s="40">
        <f t="shared" si="45"/>
        <v>3.7609147609147611</v>
      </c>
      <c r="R384" s="20">
        <v>0</v>
      </c>
      <c r="S384" s="20">
        <v>0.21621621621621623</v>
      </c>
      <c r="T384" s="20">
        <v>0.76923076923076927</v>
      </c>
      <c r="U384" s="20">
        <v>9.0909090909090912E-2</v>
      </c>
      <c r="V384" s="20">
        <v>1.0526315789473684</v>
      </c>
      <c r="W384" s="20">
        <v>0</v>
      </c>
    </row>
    <row r="385" spans="9:23" x14ac:dyDescent="0.3">
      <c r="I385" s="2"/>
      <c r="J385" s="39">
        <f t="shared" si="39"/>
        <v>0</v>
      </c>
      <c r="K385" s="39">
        <f t="shared" si="40"/>
        <v>3.4000000000000004</v>
      </c>
      <c r="L385" s="39">
        <f t="shared" si="41"/>
        <v>3.5714285714285716</v>
      </c>
      <c r="M385" s="39">
        <f t="shared" si="42"/>
        <v>3.2820512820512819</v>
      </c>
      <c r="N385" s="39">
        <f t="shared" si="43"/>
        <v>3.166666666666667</v>
      </c>
      <c r="O385" s="39">
        <f t="shared" si="44"/>
        <v>0</v>
      </c>
      <c r="P385" s="40">
        <f t="shared" si="45"/>
        <v>3.2243589743589745</v>
      </c>
      <c r="R385" s="20">
        <v>0</v>
      </c>
      <c r="S385" s="20">
        <v>0.2</v>
      </c>
      <c r="T385" s="20">
        <v>0.7142857142857143</v>
      </c>
      <c r="U385" s="20">
        <v>5.128205128205128E-2</v>
      </c>
      <c r="V385" s="20">
        <v>1.0555555555555556</v>
      </c>
      <c r="W385" s="20">
        <v>0</v>
      </c>
    </row>
    <row r="386" spans="9:23" x14ac:dyDescent="0.3">
      <c r="I386" s="2"/>
      <c r="J386" s="39">
        <f t="shared" si="39"/>
        <v>0</v>
      </c>
      <c r="K386" s="39">
        <f t="shared" si="40"/>
        <v>3.1627906976744184</v>
      </c>
      <c r="L386" s="39">
        <f t="shared" si="41"/>
        <v>3.5714285714285716</v>
      </c>
      <c r="M386" s="39">
        <f t="shared" si="42"/>
        <v>3.8666666666666667</v>
      </c>
      <c r="N386" s="39">
        <f t="shared" si="43"/>
        <v>3.75</v>
      </c>
      <c r="O386" s="39">
        <f t="shared" si="44"/>
        <v>0</v>
      </c>
      <c r="P386" s="40">
        <f t="shared" si="45"/>
        <v>3.367109634551495</v>
      </c>
      <c r="R386" s="20">
        <v>0</v>
      </c>
      <c r="S386" s="20">
        <v>0.18604651162790697</v>
      </c>
      <c r="T386" s="20">
        <v>0.7142857142857143</v>
      </c>
      <c r="U386" s="20">
        <v>6.6666666666666666E-2</v>
      </c>
      <c r="V386" s="20">
        <v>1.25</v>
      </c>
      <c r="W386" s="20">
        <v>0</v>
      </c>
    </row>
    <row r="387" spans="9:23" x14ac:dyDescent="0.3">
      <c r="I387" s="2"/>
      <c r="J387" s="39">
        <f t="shared" si="39"/>
        <v>0</v>
      </c>
      <c r="K387" s="39">
        <f t="shared" si="40"/>
        <v>3.3684210526315788</v>
      </c>
      <c r="L387" s="39">
        <f t="shared" si="41"/>
        <v>3.1666666666666665</v>
      </c>
      <c r="M387" s="39">
        <f t="shared" si="42"/>
        <v>3.04</v>
      </c>
      <c r="N387" s="39">
        <f t="shared" si="43"/>
        <v>3.166666666666667</v>
      </c>
      <c r="O387" s="39">
        <f t="shared" si="44"/>
        <v>0</v>
      </c>
      <c r="P387" s="40">
        <f t="shared" si="45"/>
        <v>3.1033333333333335</v>
      </c>
      <c r="R387" s="20">
        <v>0</v>
      </c>
      <c r="S387" s="20">
        <v>0.21052631578947367</v>
      </c>
      <c r="T387" s="20">
        <v>0.79166666666666663</v>
      </c>
      <c r="U387" s="20">
        <v>0.04</v>
      </c>
      <c r="V387" s="20">
        <v>1.0555555555555556</v>
      </c>
      <c r="W387" s="20">
        <v>0</v>
      </c>
    </row>
    <row r="388" spans="9:23" x14ac:dyDescent="0.3">
      <c r="I388" s="2"/>
      <c r="J388" s="39">
        <f t="shared" si="39"/>
        <v>0</v>
      </c>
      <c r="K388" s="39">
        <f t="shared" si="40"/>
        <v>4.05</v>
      </c>
      <c r="L388" s="39">
        <f t="shared" si="41"/>
        <v>3.75</v>
      </c>
      <c r="M388" s="39">
        <f t="shared" si="42"/>
        <v>3.9041095890410955</v>
      </c>
      <c r="N388" s="39">
        <f t="shared" si="43"/>
        <v>3.4736842105263159</v>
      </c>
      <c r="O388" s="39">
        <f t="shared" si="44"/>
        <v>0</v>
      </c>
      <c r="P388" s="40">
        <f t="shared" si="45"/>
        <v>3.611842105263158</v>
      </c>
      <c r="R388" s="20">
        <v>0</v>
      </c>
      <c r="S388" s="20">
        <v>0.22500000000000001</v>
      </c>
      <c r="T388" s="20">
        <v>0.75</v>
      </c>
      <c r="U388" s="20">
        <v>6.8493150684931503E-2</v>
      </c>
      <c r="V388" s="20">
        <v>1.1578947368421053</v>
      </c>
      <c r="W388" s="20">
        <v>0</v>
      </c>
    </row>
    <row r="389" spans="9:23" x14ac:dyDescent="0.3">
      <c r="I389" s="2"/>
      <c r="J389" s="39">
        <f t="shared" si="39"/>
        <v>0</v>
      </c>
      <c r="K389" s="39">
        <f t="shared" si="40"/>
        <v>3.7674418604651163</v>
      </c>
      <c r="L389" s="39">
        <f t="shared" si="41"/>
        <v>3.6206896551724137</v>
      </c>
      <c r="M389" s="39">
        <f t="shared" si="42"/>
        <v>3.8135593220338979</v>
      </c>
      <c r="N389" s="39">
        <f t="shared" si="43"/>
        <v>4.6315789473684212</v>
      </c>
      <c r="O389" s="39">
        <f t="shared" si="44"/>
        <v>0</v>
      </c>
      <c r="P389" s="40">
        <f t="shared" si="45"/>
        <v>3.6940657578187652</v>
      </c>
      <c r="R389" s="20">
        <v>0</v>
      </c>
      <c r="S389" s="20">
        <v>0.20930232558139536</v>
      </c>
      <c r="T389" s="20">
        <v>0.72413793103448276</v>
      </c>
      <c r="U389" s="20">
        <v>8.4745762711864403E-2</v>
      </c>
      <c r="V389" s="20">
        <v>1.1578947368421053</v>
      </c>
      <c r="W389" s="20">
        <v>0</v>
      </c>
    </row>
    <row r="390" spans="9:23" x14ac:dyDescent="0.3">
      <c r="I390" s="2"/>
      <c r="J390" s="39">
        <f t="shared" si="39"/>
        <v>0</v>
      </c>
      <c r="K390" s="39">
        <f t="shared" si="40"/>
        <v>4.3181818181818183</v>
      </c>
      <c r="L390" s="39">
        <f t="shared" si="41"/>
        <v>4.6451612903225801</v>
      </c>
      <c r="M390" s="39">
        <f t="shared" si="42"/>
        <v>4.5555555555555554</v>
      </c>
      <c r="N390" s="39">
        <f t="shared" si="43"/>
        <v>5.0526315789473681</v>
      </c>
      <c r="O390" s="39">
        <f t="shared" si="44"/>
        <v>0</v>
      </c>
      <c r="P390" s="40">
        <f t="shared" si="45"/>
        <v>4.4368686868686869</v>
      </c>
      <c r="R390" s="20">
        <v>0</v>
      </c>
      <c r="S390" s="20">
        <v>0.22727272727272727</v>
      </c>
      <c r="T390" s="20">
        <v>0.77419354838709675</v>
      </c>
      <c r="U390" s="20">
        <v>0.1111111111111111</v>
      </c>
      <c r="V390" s="20">
        <v>1.263157894736842</v>
      </c>
      <c r="W390" s="20">
        <v>0</v>
      </c>
    </row>
    <row r="391" spans="9:23" x14ac:dyDescent="0.3">
      <c r="I391" s="2"/>
      <c r="J391" s="39">
        <f t="shared" si="39"/>
        <v>0</v>
      </c>
      <c r="K391" s="39">
        <f t="shared" si="40"/>
        <v>4.3181818181818183</v>
      </c>
      <c r="L391" s="39">
        <f t="shared" si="41"/>
        <v>3.9655172413793105</v>
      </c>
      <c r="M391" s="39">
        <f t="shared" si="42"/>
        <v>3.9090909090909092</v>
      </c>
      <c r="N391" s="39">
        <f t="shared" si="43"/>
        <v>4.5999999999999996</v>
      </c>
      <c r="O391" s="39">
        <f t="shared" si="44"/>
        <v>0</v>
      </c>
      <c r="P391" s="40">
        <f t="shared" si="45"/>
        <v>3.9373040752351098</v>
      </c>
      <c r="R391" s="20">
        <v>0</v>
      </c>
      <c r="S391" s="20">
        <v>0.22727272727272727</v>
      </c>
      <c r="T391" s="20">
        <v>0.7931034482758621</v>
      </c>
      <c r="U391" s="20">
        <v>9.0909090909090912E-2</v>
      </c>
      <c r="V391" s="20">
        <v>1.1499999999999999</v>
      </c>
      <c r="W391" s="20">
        <v>0</v>
      </c>
    </row>
    <row r="392" spans="9:23" x14ac:dyDescent="0.3">
      <c r="I392" s="2"/>
      <c r="J392" s="39">
        <f t="shared" si="39"/>
        <v>0</v>
      </c>
      <c r="K392" s="39">
        <f t="shared" si="40"/>
        <v>3.6190476190476186</v>
      </c>
      <c r="L392" s="39">
        <f t="shared" si="41"/>
        <v>3.870967741935484</v>
      </c>
      <c r="M392" s="39">
        <f t="shared" si="42"/>
        <v>3.9090909090909092</v>
      </c>
      <c r="N392" s="39">
        <f t="shared" si="43"/>
        <v>4</v>
      </c>
      <c r="O392" s="39">
        <f t="shared" si="44"/>
        <v>0</v>
      </c>
      <c r="P392" s="40">
        <f t="shared" si="45"/>
        <v>3.7450076804915513</v>
      </c>
      <c r="R392" s="20">
        <v>0</v>
      </c>
      <c r="S392" s="20">
        <v>0.19047619047619047</v>
      </c>
      <c r="T392" s="20">
        <v>0.64516129032258063</v>
      </c>
      <c r="U392" s="20">
        <v>9.0909090909090912E-2</v>
      </c>
      <c r="V392" s="20">
        <v>1</v>
      </c>
      <c r="W392" s="20">
        <v>0</v>
      </c>
    </row>
    <row r="393" spans="9:23" x14ac:dyDescent="0.3">
      <c r="I393" s="2"/>
      <c r="J393" s="39">
        <f t="shared" si="39"/>
        <v>0</v>
      </c>
      <c r="K393" s="39">
        <f t="shared" si="40"/>
        <v>3.3777777777777778</v>
      </c>
      <c r="L393" s="39">
        <f t="shared" si="41"/>
        <v>3.2142857142857144</v>
      </c>
      <c r="M393" s="39">
        <f t="shared" si="42"/>
        <v>3.103448275862069</v>
      </c>
      <c r="N393" s="39">
        <f t="shared" si="43"/>
        <v>3.4545454545454546</v>
      </c>
      <c r="O393" s="39">
        <f t="shared" si="44"/>
        <v>0</v>
      </c>
      <c r="P393" s="40">
        <f t="shared" si="45"/>
        <v>3.1588669950738915</v>
      </c>
      <c r="R393" s="20">
        <v>0</v>
      </c>
      <c r="S393" s="20">
        <v>0.17777777777777778</v>
      </c>
      <c r="T393" s="20">
        <v>0.6428571428571429</v>
      </c>
      <c r="U393" s="20">
        <v>6.8965517241379309E-2</v>
      </c>
      <c r="V393" s="20">
        <v>0.86363636363636365</v>
      </c>
      <c r="W393" s="20">
        <v>0</v>
      </c>
    </row>
    <row r="394" spans="9:23" x14ac:dyDescent="0.3">
      <c r="I394" s="2"/>
      <c r="J394" s="39">
        <f t="shared" si="39"/>
        <v>0</v>
      </c>
      <c r="K394" s="39">
        <f t="shared" si="40"/>
        <v>3.4545454545454546</v>
      </c>
      <c r="L394" s="39">
        <f t="shared" si="41"/>
        <v>3.6206896551724137</v>
      </c>
      <c r="M394" s="39">
        <f t="shared" si="42"/>
        <v>4</v>
      </c>
      <c r="N394" s="39">
        <f t="shared" si="43"/>
        <v>3.1578947368421053</v>
      </c>
      <c r="O394" s="39">
        <f t="shared" si="44"/>
        <v>0</v>
      </c>
      <c r="P394" s="40">
        <f t="shared" si="45"/>
        <v>3.3062200956937797</v>
      </c>
      <c r="R394" s="20">
        <v>0</v>
      </c>
      <c r="S394" s="20">
        <v>0.18181818181818182</v>
      </c>
      <c r="T394" s="20">
        <v>0.72413793103448276</v>
      </c>
      <c r="U394" s="20">
        <v>9.0909090909090912E-2</v>
      </c>
      <c r="V394" s="20">
        <v>1.0526315789473684</v>
      </c>
      <c r="W394" s="20">
        <v>0</v>
      </c>
    </row>
    <row r="395" spans="9:23" x14ac:dyDescent="0.3">
      <c r="I395" s="2"/>
      <c r="J395" s="39">
        <f t="shared" si="39"/>
        <v>0</v>
      </c>
      <c r="K395" s="39">
        <f t="shared" si="40"/>
        <v>3.4545454545454546</v>
      </c>
      <c r="L395" s="39">
        <f t="shared" si="41"/>
        <v>3.3928571428571432</v>
      </c>
      <c r="M395" s="39">
        <f t="shared" si="42"/>
        <v>3.127272727272727</v>
      </c>
      <c r="N395" s="39">
        <f t="shared" si="43"/>
        <v>3.3529411764705883</v>
      </c>
      <c r="O395" s="39">
        <f t="shared" si="44"/>
        <v>0</v>
      </c>
      <c r="P395" s="40">
        <f t="shared" si="45"/>
        <v>3.2401069518716579</v>
      </c>
      <c r="R395" s="20">
        <v>0</v>
      </c>
      <c r="S395" s="20">
        <v>0.18181818181818182</v>
      </c>
      <c r="T395" s="20">
        <v>0.6785714285714286</v>
      </c>
      <c r="U395" s="20">
        <v>7.2727272727272724E-2</v>
      </c>
      <c r="V395" s="20">
        <v>1.1176470588235294</v>
      </c>
      <c r="W395" s="20">
        <v>0</v>
      </c>
    </row>
    <row r="396" spans="9:23" x14ac:dyDescent="0.3">
      <c r="I396" s="2"/>
      <c r="J396" s="39">
        <f t="shared" si="39"/>
        <v>0</v>
      </c>
      <c r="K396" s="39">
        <f t="shared" si="40"/>
        <v>3.8863636363636367</v>
      </c>
      <c r="L396" s="39">
        <f t="shared" si="41"/>
        <v>4.258064516129032</v>
      </c>
      <c r="M396" s="39">
        <f t="shared" si="42"/>
        <v>3.7962962962962963</v>
      </c>
      <c r="N396" s="39">
        <f t="shared" si="43"/>
        <v>3.882352941176471</v>
      </c>
      <c r="O396" s="39">
        <f t="shared" si="44"/>
        <v>0</v>
      </c>
      <c r="P396" s="40">
        <f t="shared" si="45"/>
        <v>3.8393246187363834</v>
      </c>
      <c r="R396" s="20">
        <v>0</v>
      </c>
      <c r="S396" s="20">
        <v>0.20454545454545456</v>
      </c>
      <c r="T396" s="20">
        <v>0.70967741935483875</v>
      </c>
      <c r="U396" s="20">
        <v>9.2592592592592587E-2</v>
      </c>
      <c r="V396" s="20">
        <v>1.2941176470588236</v>
      </c>
      <c r="W396" s="20">
        <v>0</v>
      </c>
    </row>
    <row r="397" spans="9:23" x14ac:dyDescent="0.3">
      <c r="I397" s="2"/>
      <c r="J397" s="39">
        <f t="shared" si="39"/>
        <v>0</v>
      </c>
      <c r="K397" s="39">
        <f t="shared" si="40"/>
        <v>4.375</v>
      </c>
      <c r="L397" s="39">
        <f t="shared" si="41"/>
        <v>4.6451612903225801</v>
      </c>
      <c r="M397" s="39">
        <f t="shared" si="42"/>
        <v>3.9285714285714288</v>
      </c>
      <c r="N397" s="39">
        <f t="shared" si="43"/>
        <v>4.0588235294117645</v>
      </c>
      <c r="O397" s="39">
        <f t="shared" si="44"/>
        <v>0</v>
      </c>
      <c r="P397" s="40">
        <f t="shared" si="45"/>
        <v>3.9936974789915967</v>
      </c>
      <c r="R397" s="20">
        <v>0</v>
      </c>
      <c r="S397" s="20">
        <v>0.20833333333333334</v>
      </c>
      <c r="T397" s="20">
        <v>0.77419354838709675</v>
      </c>
      <c r="U397" s="20">
        <v>8.9285714285714288E-2</v>
      </c>
      <c r="V397" s="20">
        <v>1.3529411764705883</v>
      </c>
      <c r="W397" s="20">
        <v>24</v>
      </c>
    </row>
    <row r="398" spans="9:23" x14ac:dyDescent="0.3">
      <c r="I398" s="2"/>
      <c r="J398" s="39">
        <f t="shared" si="39"/>
        <v>0</v>
      </c>
      <c r="K398" s="39">
        <f t="shared" si="40"/>
        <v>4.8125</v>
      </c>
      <c r="L398" s="39">
        <f t="shared" si="41"/>
        <v>4.5882352941176467</v>
      </c>
      <c r="M398" s="39">
        <f t="shared" si="42"/>
        <v>4.7619047619047619</v>
      </c>
      <c r="N398" s="39">
        <f t="shared" si="43"/>
        <v>4.5217391304347823</v>
      </c>
      <c r="O398" s="39">
        <f t="shared" si="44"/>
        <v>0</v>
      </c>
      <c r="P398" s="40">
        <f t="shared" si="45"/>
        <v>4.5549872122762149</v>
      </c>
      <c r="R398" s="20">
        <v>0</v>
      </c>
      <c r="S398" s="20">
        <v>0.22916666666666666</v>
      </c>
      <c r="T398" s="20">
        <v>0.76470588235294112</v>
      </c>
      <c r="U398" s="20">
        <v>9.5238095238095233E-2</v>
      </c>
      <c r="V398" s="20">
        <v>1.1304347826086956</v>
      </c>
      <c r="W398" s="20">
        <v>26</v>
      </c>
    </row>
    <row r="399" spans="9:23" x14ac:dyDescent="0.3">
      <c r="I399" s="2"/>
      <c r="J399" s="39">
        <f t="shared" si="39"/>
        <v>0</v>
      </c>
      <c r="K399" s="39">
        <f t="shared" si="40"/>
        <v>4.0909090909090908</v>
      </c>
      <c r="L399" s="39">
        <f t="shared" si="41"/>
        <v>4.064516129032258</v>
      </c>
      <c r="M399" s="39">
        <f t="shared" si="42"/>
        <v>4.0625</v>
      </c>
      <c r="N399" s="39">
        <f t="shared" si="43"/>
        <v>4</v>
      </c>
      <c r="O399" s="39">
        <f t="shared" si="44"/>
        <v>0</v>
      </c>
      <c r="P399" s="40">
        <f t="shared" si="45"/>
        <v>4.03125</v>
      </c>
      <c r="R399" s="20">
        <v>0</v>
      </c>
      <c r="S399" s="20">
        <v>0.20454545454545456</v>
      </c>
      <c r="T399" s="20">
        <v>0.67741935483870963</v>
      </c>
      <c r="U399" s="20">
        <v>6.25E-2</v>
      </c>
      <c r="V399" s="20">
        <v>1</v>
      </c>
      <c r="W399" s="20">
        <v>21</v>
      </c>
    </row>
    <row r="400" spans="9:23" x14ac:dyDescent="0.3">
      <c r="I400" s="2"/>
      <c r="J400" s="39">
        <f t="shared" si="39"/>
        <v>0</v>
      </c>
      <c r="K400" s="39">
        <f t="shared" si="40"/>
        <v>4.375</v>
      </c>
      <c r="L400" s="39">
        <f t="shared" si="41"/>
        <v>4.6451612903225801</v>
      </c>
      <c r="M400" s="39">
        <f t="shared" si="42"/>
        <v>4.6363636363636367</v>
      </c>
      <c r="N400" s="39">
        <f t="shared" si="43"/>
        <v>5</v>
      </c>
      <c r="O400" s="39">
        <f t="shared" si="44"/>
        <v>0</v>
      </c>
      <c r="P400" s="40">
        <f t="shared" si="45"/>
        <v>4.5056818181818183</v>
      </c>
      <c r="R400" s="20">
        <v>0</v>
      </c>
      <c r="S400" s="20">
        <v>0.20833333333333334</v>
      </c>
      <c r="T400" s="20">
        <v>0.77419354838709675</v>
      </c>
      <c r="U400" s="20">
        <v>9.0909090909090912E-2</v>
      </c>
      <c r="V400" s="20">
        <v>1.25</v>
      </c>
      <c r="W400" s="20">
        <v>24</v>
      </c>
    </row>
    <row r="401" spans="9:23" x14ac:dyDescent="0.3">
      <c r="I401" s="2"/>
      <c r="J401" s="39">
        <f t="shared" si="39"/>
        <v>0</v>
      </c>
      <c r="K401" s="39">
        <f t="shared" si="40"/>
        <v>4.4897959183673475</v>
      </c>
      <c r="L401" s="39">
        <f t="shared" si="41"/>
        <v>4.4516129032258061</v>
      </c>
      <c r="M401" s="39">
        <f t="shared" si="42"/>
        <v>3.8181818181818183</v>
      </c>
      <c r="N401" s="39">
        <f t="shared" si="43"/>
        <v>4</v>
      </c>
      <c r="O401" s="39">
        <f t="shared" si="44"/>
        <v>0</v>
      </c>
      <c r="P401" s="40">
        <f t="shared" si="45"/>
        <v>3.9090909090909092</v>
      </c>
      <c r="R401" s="20">
        <v>0</v>
      </c>
      <c r="S401" s="20">
        <v>0.20408163265306123</v>
      </c>
      <c r="T401" s="20">
        <v>0.74193548387096775</v>
      </c>
      <c r="U401" s="20">
        <v>9.0909090909090912E-2</v>
      </c>
      <c r="V401" s="20">
        <v>1.3333333333333333</v>
      </c>
      <c r="W401" s="20">
        <v>0</v>
      </c>
    </row>
    <row r="402" spans="9:23" x14ac:dyDescent="0.3">
      <c r="I402" s="2"/>
      <c r="J402" s="39">
        <f t="shared" si="39"/>
        <v>0</v>
      </c>
      <c r="K402" s="39">
        <f t="shared" si="40"/>
        <v>4.3636363636363633</v>
      </c>
      <c r="L402" s="39">
        <f t="shared" si="41"/>
        <v>4.545454545454545</v>
      </c>
      <c r="M402" s="39">
        <f t="shared" si="42"/>
        <v>4.7547169811320753</v>
      </c>
      <c r="N402" s="39">
        <f t="shared" si="43"/>
        <v>3.7894736842105261</v>
      </c>
      <c r="O402" s="39">
        <f t="shared" si="44"/>
        <v>0</v>
      </c>
      <c r="P402" s="40">
        <f t="shared" si="45"/>
        <v>4.0765550239234445</v>
      </c>
      <c r="R402" s="20">
        <v>0</v>
      </c>
      <c r="S402" s="20">
        <v>0.18181818181818182</v>
      </c>
      <c r="T402" s="20">
        <v>0.75757575757575757</v>
      </c>
      <c r="U402" s="20">
        <v>0.11320754716981132</v>
      </c>
      <c r="V402" s="20">
        <v>1.263157894736842</v>
      </c>
      <c r="W402" s="20">
        <v>0</v>
      </c>
    </row>
    <row r="403" spans="9:23" x14ac:dyDescent="0.3">
      <c r="I403" s="2"/>
      <c r="J403" s="39">
        <f t="shared" si="39"/>
        <v>0</v>
      </c>
      <c r="K403" s="39">
        <f t="shared" si="40"/>
        <v>3.9056603773584904</v>
      </c>
      <c r="L403" s="39">
        <f t="shared" si="41"/>
        <v>4.4516129032258061</v>
      </c>
      <c r="M403" s="39">
        <f t="shared" si="42"/>
        <v>3.7735849056603774</v>
      </c>
      <c r="N403" s="39">
        <f t="shared" si="43"/>
        <v>3.4736842105263159</v>
      </c>
      <c r="O403" s="39">
        <f t="shared" si="44"/>
        <v>0</v>
      </c>
      <c r="P403" s="40">
        <f t="shared" si="45"/>
        <v>3.6236345580933467</v>
      </c>
      <c r="R403" s="20">
        <v>0</v>
      </c>
      <c r="S403" s="20">
        <v>0.16981132075471697</v>
      </c>
      <c r="T403" s="20">
        <v>0.74193548387096775</v>
      </c>
      <c r="U403" s="20">
        <v>9.4339622641509441E-2</v>
      </c>
      <c r="V403" s="20">
        <v>1.1578947368421053</v>
      </c>
      <c r="W403" s="20">
        <v>0</v>
      </c>
    </row>
    <row r="404" spans="9:23" x14ac:dyDescent="0.3">
      <c r="I404" s="2"/>
      <c r="J404" s="39">
        <f t="shared" si="39"/>
        <v>0</v>
      </c>
      <c r="K404" s="39">
        <f t="shared" si="40"/>
        <v>3.5555555555555554</v>
      </c>
      <c r="L404" s="39">
        <f t="shared" si="41"/>
        <v>3.6363636363636367</v>
      </c>
      <c r="M404" s="39">
        <f t="shared" si="42"/>
        <v>4.2857142857142856</v>
      </c>
      <c r="N404" s="39">
        <f t="shared" si="43"/>
        <v>4</v>
      </c>
      <c r="O404" s="39">
        <f t="shared" si="44"/>
        <v>0</v>
      </c>
      <c r="P404" s="40">
        <f t="shared" si="45"/>
        <v>3.595959595959596</v>
      </c>
      <c r="R404" s="20">
        <v>0</v>
      </c>
      <c r="S404" s="20">
        <v>0.14814814814814814</v>
      </c>
      <c r="T404" s="20">
        <v>0.60606060606060608</v>
      </c>
      <c r="U404" s="20">
        <v>0.10204081632653061</v>
      </c>
      <c r="V404" s="20">
        <v>1</v>
      </c>
      <c r="W404" s="20">
        <v>0</v>
      </c>
    </row>
    <row r="405" spans="9:23" x14ac:dyDescent="0.3">
      <c r="I405" s="2"/>
      <c r="J405" s="39">
        <f t="shared" si="39"/>
        <v>0</v>
      </c>
      <c r="K405" s="39">
        <f t="shared" si="40"/>
        <v>3.4285714285714284</v>
      </c>
      <c r="L405" s="39">
        <f t="shared" si="41"/>
        <v>3</v>
      </c>
      <c r="M405" s="39">
        <f t="shared" si="42"/>
        <v>3.2452830188679243</v>
      </c>
      <c r="N405" s="39">
        <f t="shared" si="43"/>
        <v>3</v>
      </c>
      <c r="O405" s="39">
        <f t="shared" si="44"/>
        <v>0</v>
      </c>
      <c r="P405" s="40">
        <f t="shared" si="45"/>
        <v>3</v>
      </c>
      <c r="R405" s="20">
        <v>0</v>
      </c>
      <c r="S405" s="20">
        <v>0.14285714285714285</v>
      </c>
      <c r="T405" s="20">
        <v>0.6</v>
      </c>
      <c r="U405" s="20">
        <v>7.5471698113207544E-2</v>
      </c>
      <c r="V405" s="20">
        <v>1</v>
      </c>
      <c r="W405" s="20">
        <v>0</v>
      </c>
    </row>
    <row r="406" spans="9:23" x14ac:dyDescent="0.3">
      <c r="I406" s="2"/>
      <c r="J406" s="39">
        <f t="shared" si="39"/>
        <v>0</v>
      </c>
      <c r="K406" s="39">
        <f t="shared" si="40"/>
        <v>2.9814814814814814</v>
      </c>
      <c r="L406" s="39">
        <f t="shared" si="41"/>
        <v>3</v>
      </c>
      <c r="M406" s="39">
        <f t="shared" si="42"/>
        <v>3.2653061224489792</v>
      </c>
      <c r="N406" s="39">
        <f t="shared" si="43"/>
        <v>3.1764705882352944</v>
      </c>
      <c r="O406" s="39">
        <f t="shared" si="44"/>
        <v>0</v>
      </c>
      <c r="P406" s="40">
        <f t="shared" si="45"/>
        <v>2.9907407407407405</v>
      </c>
      <c r="R406" s="20">
        <v>0</v>
      </c>
      <c r="S406" s="20">
        <v>0.12962962962962962</v>
      </c>
      <c r="T406" s="20">
        <v>0.6</v>
      </c>
      <c r="U406" s="20">
        <v>8.1632653061224483E-2</v>
      </c>
      <c r="V406" s="20">
        <v>1.0588235294117647</v>
      </c>
      <c r="W406" s="20">
        <v>0</v>
      </c>
    </row>
    <row r="407" spans="9:23" x14ac:dyDescent="0.3">
      <c r="I407" s="2"/>
      <c r="J407" s="39">
        <f t="shared" si="39"/>
        <v>0</v>
      </c>
      <c r="K407" s="39">
        <f t="shared" si="40"/>
        <v>3.5555555555555554</v>
      </c>
      <c r="L407" s="39">
        <f t="shared" si="41"/>
        <v>3.870967741935484</v>
      </c>
      <c r="M407" s="39">
        <f t="shared" si="42"/>
        <v>3.5294117647058822</v>
      </c>
      <c r="N407" s="39">
        <f t="shared" si="43"/>
        <v>3.5625</v>
      </c>
      <c r="O407" s="39">
        <f t="shared" si="44"/>
        <v>0</v>
      </c>
      <c r="P407" s="40">
        <f t="shared" si="45"/>
        <v>3.5424836601307188</v>
      </c>
      <c r="R407" s="20">
        <v>0</v>
      </c>
      <c r="S407" s="20">
        <v>0.14814814814814814</v>
      </c>
      <c r="T407" s="20">
        <v>0.64516129032258063</v>
      </c>
      <c r="U407" s="20">
        <v>9.8039215686274508E-2</v>
      </c>
      <c r="V407" s="20">
        <v>1.1875</v>
      </c>
      <c r="W407" s="20">
        <v>0</v>
      </c>
    </row>
    <row r="408" spans="9:23" x14ac:dyDescent="0.3">
      <c r="I408" s="2"/>
      <c r="J408" s="39">
        <f t="shared" si="39"/>
        <v>0</v>
      </c>
      <c r="K408" s="39">
        <f t="shared" si="40"/>
        <v>3.6964285714285716</v>
      </c>
      <c r="L408" s="39">
        <f t="shared" si="41"/>
        <v>4.258064516129032</v>
      </c>
      <c r="M408" s="39">
        <f t="shared" si="42"/>
        <v>3.9130434782608696</v>
      </c>
      <c r="N408" s="39">
        <f t="shared" si="43"/>
        <v>4.3999999999999995</v>
      </c>
      <c r="O408" s="39">
        <f t="shared" si="44"/>
        <v>0</v>
      </c>
      <c r="P408" s="40">
        <f t="shared" si="45"/>
        <v>3.8047360248447206</v>
      </c>
      <c r="R408" s="20">
        <v>0</v>
      </c>
      <c r="S408" s="20">
        <v>0.16071428571428573</v>
      </c>
      <c r="T408" s="20">
        <v>0.70967741935483875</v>
      </c>
      <c r="U408" s="20">
        <v>0.10869565217391304</v>
      </c>
      <c r="V408" s="20">
        <v>1.4666666666666666</v>
      </c>
      <c r="W408" s="20">
        <v>0</v>
      </c>
    </row>
    <row r="409" spans="9:23" x14ac:dyDescent="0.3">
      <c r="I409" s="2"/>
      <c r="J409" s="39">
        <f t="shared" si="39"/>
        <v>0</v>
      </c>
      <c r="K409" s="39">
        <f t="shared" si="40"/>
        <v>4.3396226415094343</v>
      </c>
      <c r="L409" s="39">
        <f t="shared" si="41"/>
        <v>3.882352941176471</v>
      </c>
      <c r="M409" s="39">
        <f t="shared" si="42"/>
        <v>3.7755102040816326</v>
      </c>
      <c r="N409" s="39">
        <f t="shared" si="43"/>
        <v>4.6000000000000005</v>
      </c>
      <c r="O409" s="39">
        <f t="shared" si="44"/>
        <v>0</v>
      </c>
      <c r="P409" s="40">
        <f t="shared" si="45"/>
        <v>3.8289315726290516</v>
      </c>
      <c r="R409" s="20">
        <v>0</v>
      </c>
      <c r="S409" s="20">
        <v>0.18867924528301888</v>
      </c>
      <c r="T409" s="20">
        <v>0.6470588235294118</v>
      </c>
      <c r="U409" s="20">
        <v>0.10204081632653061</v>
      </c>
      <c r="V409" s="20">
        <v>1.5333333333333334</v>
      </c>
      <c r="W409" s="20">
        <v>0</v>
      </c>
    </row>
    <row r="410" spans="9:23" x14ac:dyDescent="0.3">
      <c r="I410" s="2"/>
      <c r="J410" s="39">
        <f t="shared" si="39"/>
        <v>0</v>
      </c>
      <c r="K410" s="39">
        <f t="shared" si="40"/>
        <v>3.9807692307692308</v>
      </c>
      <c r="L410" s="39">
        <f t="shared" si="41"/>
        <v>4.3125</v>
      </c>
      <c r="M410" s="39">
        <f t="shared" si="42"/>
        <v>3.9622641509433967</v>
      </c>
      <c r="N410" s="39">
        <f t="shared" si="43"/>
        <v>4.6000000000000005</v>
      </c>
      <c r="O410" s="39">
        <f t="shared" si="44"/>
        <v>0</v>
      </c>
      <c r="P410" s="40">
        <f t="shared" si="45"/>
        <v>3.9715166908563138</v>
      </c>
      <c r="R410" s="20">
        <v>0</v>
      </c>
      <c r="S410" s="20">
        <v>0.17307692307692307</v>
      </c>
      <c r="T410" s="20">
        <v>0.71875</v>
      </c>
      <c r="U410" s="20">
        <v>9.4339622641509441E-2</v>
      </c>
      <c r="V410" s="20">
        <v>1.5333333333333334</v>
      </c>
      <c r="W410" s="20">
        <v>0</v>
      </c>
    </row>
    <row r="411" spans="9:23" x14ac:dyDescent="0.3">
      <c r="I411" s="2"/>
      <c r="J411" s="39">
        <f t="shared" si="39"/>
        <v>0</v>
      </c>
      <c r="K411" s="39">
        <f t="shared" si="40"/>
        <v>3.4042553191489362</v>
      </c>
      <c r="L411" s="39">
        <f t="shared" si="41"/>
        <v>3.7037037037037033</v>
      </c>
      <c r="M411" s="39">
        <f t="shared" si="42"/>
        <v>3.9516129032258065</v>
      </c>
      <c r="N411" s="39">
        <f t="shared" si="43"/>
        <v>4</v>
      </c>
      <c r="O411" s="39">
        <f t="shared" si="44"/>
        <v>0</v>
      </c>
      <c r="P411" s="40">
        <f t="shared" si="45"/>
        <v>3.55397951142632</v>
      </c>
      <c r="R411" s="20">
        <v>0</v>
      </c>
      <c r="S411" s="20">
        <v>0.1702127659574468</v>
      </c>
      <c r="T411" s="20">
        <v>0.7407407407407407</v>
      </c>
      <c r="U411" s="20">
        <v>8.0645161290322578E-2</v>
      </c>
      <c r="V411" s="20">
        <v>1.3333333333333333</v>
      </c>
      <c r="W411" s="20">
        <v>0</v>
      </c>
    </row>
    <row r="412" spans="9:23" x14ac:dyDescent="0.3">
      <c r="I412" s="2"/>
      <c r="J412" s="39">
        <f t="shared" si="39"/>
        <v>0</v>
      </c>
      <c r="K412" s="39">
        <f t="shared" si="40"/>
        <v>3.882352941176471</v>
      </c>
      <c r="L412" s="39">
        <f t="shared" si="41"/>
        <v>3.6666666666666665</v>
      </c>
      <c r="M412" s="39">
        <f t="shared" si="42"/>
        <v>3.7962962962962963</v>
      </c>
      <c r="N412" s="39">
        <f t="shared" si="43"/>
        <v>4.7142857142857144</v>
      </c>
      <c r="O412" s="39">
        <f t="shared" si="44"/>
        <v>0</v>
      </c>
      <c r="P412" s="40">
        <f t="shared" si="45"/>
        <v>3.7314814814814814</v>
      </c>
      <c r="R412" s="20">
        <v>0</v>
      </c>
      <c r="S412" s="20">
        <v>0.17647058823529413</v>
      </c>
      <c r="T412" s="20">
        <v>0.73333333333333328</v>
      </c>
      <c r="U412" s="20">
        <v>9.2592592592592587E-2</v>
      </c>
      <c r="V412" s="20">
        <v>1.5714285714285714</v>
      </c>
      <c r="W412" s="20">
        <v>0</v>
      </c>
    </row>
    <row r="413" spans="9:23" x14ac:dyDescent="0.3">
      <c r="I413" s="2"/>
      <c r="J413" s="39">
        <f t="shared" si="39"/>
        <v>0</v>
      </c>
      <c r="K413" s="39">
        <f t="shared" si="40"/>
        <v>4.0909090909090908</v>
      </c>
      <c r="L413" s="39">
        <f t="shared" si="41"/>
        <v>4.1818181818181817</v>
      </c>
      <c r="M413" s="39">
        <f t="shared" si="42"/>
        <v>3.8297872340425534</v>
      </c>
      <c r="N413" s="39">
        <f t="shared" si="43"/>
        <v>4.125</v>
      </c>
      <c r="O413" s="39">
        <f t="shared" si="44"/>
        <v>0</v>
      </c>
      <c r="P413" s="40">
        <f t="shared" si="45"/>
        <v>3.9603481624758219</v>
      </c>
      <c r="R413" s="20">
        <v>0</v>
      </c>
      <c r="S413" s="20">
        <v>0.16363636363636364</v>
      </c>
      <c r="T413" s="20">
        <v>0.69696969696969702</v>
      </c>
      <c r="U413" s="20">
        <v>0.10638297872340426</v>
      </c>
      <c r="V413" s="20">
        <v>1.375</v>
      </c>
      <c r="W413" s="20">
        <v>0</v>
      </c>
    </row>
    <row r="414" spans="9:23" x14ac:dyDescent="0.3">
      <c r="I414" s="2"/>
      <c r="J414" s="39">
        <f t="shared" si="39"/>
        <v>0</v>
      </c>
      <c r="K414" s="39">
        <f t="shared" si="40"/>
        <v>4.4642857142857144</v>
      </c>
      <c r="L414" s="39">
        <f t="shared" si="41"/>
        <v>4.5</v>
      </c>
      <c r="M414" s="39">
        <f t="shared" si="42"/>
        <v>4.0217391304347823</v>
      </c>
      <c r="N414" s="39">
        <f t="shared" si="43"/>
        <v>4.2352941176470589</v>
      </c>
      <c r="O414" s="39">
        <f t="shared" si="44"/>
        <v>0</v>
      </c>
      <c r="P414" s="40">
        <f t="shared" si="45"/>
        <v>4.1285166240409206</v>
      </c>
      <c r="R414" s="20">
        <v>0</v>
      </c>
      <c r="S414" s="20">
        <v>0.17857142857142858</v>
      </c>
      <c r="T414" s="20">
        <v>0.75</v>
      </c>
      <c r="U414" s="20">
        <v>0.10869565217391304</v>
      </c>
      <c r="V414" s="20">
        <v>1.411764705882353</v>
      </c>
      <c r="W414" s="20">
        <v>0</v>
      </c>
    </row>
    <row r="415" spans="9:23" x14ac:dyDescent="0.3">
      <c r="I415" s="2"/>
      <c r="J415" s="39">
        <f t="shared" si="39"/>
        <v>0</v>
      </c>
      <c r="K415" s="39">
        <f t="shared" si="40"/>
        <v>3.8571428571428577</v>
      </c>
      <c r="L415" s="39">
        <f t="shared" si="41"/>
        <v>4.4516129032258061</v>
      </c>
      <c r="M415" s="39">
        <f t="shared" si="42"/>
        <v>3.8043478260869565</v>
      </c>
      <c r="N415" s="39">
        <f t="shared" si="43"/>
        <v>3.4736842105263159</v>
      </c>
      <c r="O415" s="39">
        <f t="shared" si="44"/>
        <v>0</v>
      </c>
      <c r="P415" s="40">
        <f t="shared" si="45"/>
        <v>3.639016018306636</v>
      </c>
      <c r="R415" s="20">
        <v>0</v>
      </c>
      <c r="S415" s="20">
        <v>0.16071428571428573</v>
      </c>
      <c r="T415" s="20">
        <v>0.74193548387096775</v>
      </c>
      <c r="U415" s="20">
        <v>0.10869565217391304</v>
      </c>
      <c r="V415" s="20">
        <v>1.1578947368421053</v>
      </c>
      <c r="W415" s="20">
        <v>0</v>
      </c>
    </row>
    <row r="416" spans="9:23" x14ac:dyDescent="0.3">
      <c r="I416" s="2"/>
      <c r="J416" s="39">
        <f t="shared" si="39"/>
        <v>0</v>
      </c>
      <c r="K416" s="39">
        <f t="shared" si="40"/>
        <v>3.6363636363636362</v>
      </c>
      <c r="L416" s="39">
        <f t="shared" si="41"/>
        <v>3.67741935483871</v>
      </c>
      <c r="M416" s="39">
        <f t="shared" si="42"/>
        <v>3.9583333333333335</v>
      </c>
      <c r="N416" s="39">
        <f t="shared" si="43"/>
        <v>3.166666666666667</v>
      </c>
      <c r="O416" s="39">
        <f t="shared" si="44"/>
        <v>0</v>
      </c>
      <c r="P416" s="40">
        <f t="shared" si="45"/>
        <v>3.4015151515151514</v>
      </c>
      <c r="R416" s="20">
        <v>0</v>
      </c>
      <c r="S416" s="20">
        <v>0.14545454545454545</v>
      </c>
      <c r="T416" s="20">
        <v>0.61290322580645162</v>
      </c>
      <c r="U416" s="20">
        <v>0.10416666666666667</v>
      </c>
      <c r="V416" s="20">
        <v>1.0555555555555556</v>
      </c>
      <c r="W416" s="20">
        <v>19</v>
      </c>
    </row>
    <row r="417" spans="9:23" x14ac:dyDescent="0.3">
      <c r="I417" s="2"/>
      <c r="J417" s="39">
        <f t="shared" si="39"/>
        <v>0</v>
      </c>
      <c r="K417" s="39">
        <f t="shared" si="40"/>
        <v>3.4285714285714284</v>
      </c>
      <c r="L417" s="39">
        <f t="shared" si="41"/>
        <v>3</v>
      </c>
      <c r="M417" s="39">
        <f t="shared" si="42"/>
        <v>2.9818181818181815</v>
      </c>
      <c r="N417" s="39">
        <f t="shared" si="43"/>
        <v>3.8</v>
      </c>
      <c r="O417" s="39">
        <f t="shared" si="44"/>
        <v>0</v>
      </c>
      <c r="P417" s="40">
        <f t="shared" si="45"/>
        <v>2.9909090909090907</v>
      </c>
      <c r="R417" s="20">
        <v>0</v>
      </c>
      <c r="S417" s="20">
        <v>0.14285714285714285</v>
      </c>
      <c r="T417" s="20">
        <v>0.6</v>
      </c>
      <c r="U417" s="20">
        <v>7.2727272727272724E-2</v>
      </c>
      <c r="V417" s="20">
        <v>0.95</v>
      </c>
      <c r="W417" s="20">
        <v>0</v>
      </c>
    </row>
    <row r="418" spans="9:23" x14ac:dyDescent="0.3">
      <c r="I418" s="2"/>
      <c r="J418" s="39">
        <f t="shared" si="39"/>
        <v>0</v>
      </c>
      <c r="K418" s="39">
        <f t="shared" si="40"/>
        <v>3.4285714285714284</v>
      </c>
      <c r="L418" s="39">
        <f t="shared" si="41"/>
        <v>3.4838709677419359</v>
      </c>
      <c r="M418" s="39">
        <f t="shared" si="42"/>
        <v>3.2653061224489792</v>
      </c>
      <c r="N418" s="39">
        <f t="shared" si="43"/>
        <v>3.1764705882352944</v>
      </c>
      <c r="O418" s="39">
        <f t="shared" si="44"/>
        <v>0</v>
      </c>
      <c r="P418" s="40">
        <f t="shared" si="45"/>
        <v>3.2208883553421366</v>
      </c>
      <c r="R418" s="20">
        <v>0</v>
      </c>
      <c r="S418" s="20">
        <v>0.14285714285714285</v>
      </c>
      <c r="T418" s="20">
        <v>0.58064516129032262</v>
      </c>
      <c r="U418" s="20">
        <v>8.1632653061224483E-2</v>
      </c>
      <c r="V418" s="20">
        <v>1.0588235294117647</v>
      </c>
      <c r="W418" s="20">
        <v>0</v>
      </c>
    </row>
    <row r="419" spans="9:23" x14ac:dyDescent="0.3">
      <c r="I419" s="2"/>
      <c r="J419" s="39">
        <f t="shared" si="39"/>
        <v>0</v>
      </c>
      <c r="K419" s="39">
        <f t="shared" si="40"/>
        <v>3.3454545454545452</v>
      </c>
      <c r="L419" s="39">
        <f t="shared" si="41"/>
        <v>3.1666666666666665</v>
      </c>
      <c r="M419" s="39">
        <f t="shared" si="42"/>
        <v>3.8775510204081636</v>
      </c>
      <c r="N419" s="39">
        <f t="shared" si="43"/>
        <v>3.3529411764705883</v>
      </c>
      <c r="O419" s="39">
        <f t="shared" si="44"/>
        <v>0</v>
      </c>
      <c r="P419" s="40">
        <f t="shared" si="45"/>
        <v>3.2560606060606059</v>
      </c>
      <c r="R419" s="20">
        <v>0</v>
      </c>
      <c r="S419" s="20">
        <v>0.14545454545454545</v>
      </c>
      <c r="T419" s="20">
        <v>0.6333333333333333</v>
      </c>
      <c r="U419" s="20">
        <v>0.10204081632653061</v>
      </c>
      <c r="V419" s="20">
        <v>1.1176470588235294</v>
      </c>
      <c r="W419" s="20">
        <v>0</v>
      </c>
    </row>
    <row r="420" spans="9:23" x14ac:dyDescent="0.3">
      <c r="I420" s="2"/>
      <c r="J420" s="39">
        <f t="shared" si="39"/>
        <v>0</v>
      </c>
      <c r="K420" s="39">
        <f t="shared" si="40"/>
        <v>3.9473684210526314</v>
      </c>
      <c r="L420" s="39">
        <f t="shared" si="41"/>
        <v>4</v>
      </c>
      <c r="M420" s="39">
        <f t="shared" si="42"/>
        <v>3.9361702127659575</v>
      </c>
      <c r="N420" s="39">
        <f t="shared" si="43"/>
        <v>3.882352941176471</v>
      </c>
      <c r="O420" s="39">
        <f t="shared" si="44"/>
        <v>0</v>
      </c>
      <c r="P420" s="40">
        <f t="shared" si="45"/>
        <v>3.9092615769712142</v>
      </c>
      <c r="R420" s="20">
        <v>0</v>
      </c>
      <c r="S420" s="20">
        <v>0.15789473684210525</v>
      </c>
      <c r="T420" s="20">
        <v>0.66666666666666663</v>
      </c>
      <c r="U420" s="20">
        <v>0.10638297872340426</v>
      </c>
      <c r="V420" s="20">
        <v>1.2941176470588236</v>
      </c>
      <c r="W420" s="20">
        <v>0</v>
      </c>
    </row>
    <row r="421" spans="9:23" x14ac:dyDescent="0.3">
      <c r="I421" s="2"/>
      <c r="J421" s="39">
        <f t="shared" si="39"/>
        <v>0</v>
      </c>
      <c r="K421" s="39">
        <f t="shared" si="40"/>
        <v>3.8360655737704916</v>
      </c>
      <c r="L421" s="39">
        <f t="shared" si="41"/>
        <v>4</v>
      </c>
      <c r="M421" s="39">
        <f t="shared" si="42"/>
        <v>3.8888888888888888</v>
      </c>
      <c r="N421" s="39">
        <f t="shared" si="43"/>
        <v>3.882352941176471</v>
      </c>
      <c r="O421" s="39">
        <f t="shared" si="44"/>
        <v>0</v>
      </c>
      <c r="P421" s="40">
        <f t="shared" si="45"/>
        <v>3.8592092574734815</v>
      </c>
      <c r="R421" s="20">
        <v>0</v>
      </c>
      <c r="S421" s="20">
        <v>0.14754098360655737</v>
      </c>
      <c r="T421" s="20">
        <v>0.66666666666666663</v>
      </c>
      <c r="U421" s="20">
        <v>0.1111111111111111</v>
      </c>
      <c r="V421" s="20">
        <v>1.2941176470588236</v>
      </c>
      <c r="W421" s="20">
        <v>0</v>
      </c>
    </row>
    <row r="422" spans="9:23" x14ac:dyDescent="0.3">
      <c r="I422" s="2"/>
      <c r="J422" s="39">
        <f t="shared" si="39"/>
        <v>0</v>
      </c>
      <c r="K422" s="39">
        <f t="shared" si="40"/>
        <v>3.9661016949152543</v>
      </c>
      <c r="L422" s="39">
        <f t="shared" si="41"/>
        <v>4.5</v>
      </c>
      <c r="M422" s="39">
        <f t="shared" si="42"/>
        <v>3.9423076923076925</v>
      </c>
      <c r="N422" s="39">
        <f t="shared" si="43"/>
        <v>4.125</v>
      </c>
      <c r="O422" s="39">
        <f t="shared" si="44"/>
        <v>0</v>
      </c>
      <c r="P422" s="40">
        <f t="shared" si="45"/>
        <v>3.9542046936114734</v>
      </c>
      <c r="R422" s="20">
        <v>0</v>
      </c>
      <c r="S422" s="20">
        <v>0.15254237288135594</v>
      </c>
      <c r="T422" s="20">
        <v>0.75</v>
      </c>
      <c r="U422" s="20">
        <v>9.6153846153846159E-2</v>
      </c>
      <c r="V422" s="20">
        <v>1.375</v>
      </c>
      <c r="W422" s="20">
        <v>0</v>
      </c>
    </row>
    <row r="423" spans="9:23" x14ac:dyDescent="0.3">
      <c r="I423" s="2"/>
      <c r="J423" s="39">
        <f t="shared" si="39"/>
        <v>0</v>
      </c>
      <c r="K423" s="39">
        <f t="shared" si="40"/>
        <v>3.5714285714285712</v>
      </c>
      <c r="L423" s="39">
        <f t="shared" si="41"/>
        <v>3.3928571428571432</v>
      </c>
      <c r="M423" s="39">
        <f t="shared" si="42"/>
        <v>3.8983050847457625</v>
      </c>
      <c r="N423" s="39">
        <f t="shared" si="43"/>
        <v>3.75</v>
      </c>
      <c r="O423" s="39">
        <f t="shared" si="44"/>
        <v>0</v>
      </c>
      <c r="P423" s="40">
        <f t="shared" si="45"/>
        <v>3.4821428571428572</v>
      </c>
      <c r="R423" s="20">
        <v>0</v>
      </c>
      <c r="S423" s="20">
        <v>0.14285714285714285</v>
      </c>
      <c r="T423" s="20">
        <v>0.6785714285714286</v>
      </c>
      <c r="U423" s="20">
        <v>8.4745762711864403E-2</v>
      </c>
      <c r="V423" s="20">
        <v>1.25</v>
      </c>
      <c r="W423" s="20">
        <v>0</v>
      </c>
    </row>
    <row r="424" spans="9:23" x14ac:dyDescent="0.3">
      <c r="I424" s="2"/>
      <c r="J424" s="39">
        <f t="shared" ref="J424:J455" si="46">B197*R424</f>
        <v>0</v>
      </c>
      <c r="K424" s="39">
        <f t="shared" ref="K424:K455" si="47">C197*S424</f>
        <v>3.8793103448275863</v>
      </c>
      <c r="L424" s="39">
        <f t="shared" ref="L424:L455" si="48">D197*T424</f>
        <v>4.258064516129032</v>
      </c>
      <c r="M424" s="39">
        <f t="shared" ref="M424:M455" si="49">E197*U424</f>
        <v>3.6538461538461542</v>
      </c>
      <c r="N424" s="39">
        <f t="shared" ref="N424:N455" si="50">F197*V424</f>
        <v>3.882352941176471</v>
      </c>
      <c r="O424" s="39">
        <f t="shared" ref="O424:O455" si="51">G197*W424</f>
        <v>0</v>
      </c>
      <c r="P424" s="40">
        <f t="shared" si="45"/>
        <v>3.7665782493368702</v>
      </c>
      <c r="R424" s="20">
        <v>0</v>
      </c>
      <c r="S424" s="20">
        <v>0.15517241379310345</v>
      </c>
      <c r="T424" s="20">
        <v>0.70967741935483875</v>
      </c>
      <c r="U424" s="20">
        <v>9.6153846153846159E-2</v>
      </c>
      <c r="V424" s="20">
        <v>1.2941176470588236</v>
      </c>
      <c r="W424" s="20">
        <v>0</v>
      </c>
    </row>
    <row r="425" spans="9:23" x14ac:dyDescent="0.3">
      <c r="I425" s="2"/>
      <c r="J425" s="39">
        <f t="shared" si="46"/>
        <v>0</v>
      </c>
      <c r="K425" s="39">
        <f t="shared" si="47"/>
        <v>4.0344827586206895</v>
      </c>
      <c r="L425" s="39">
        <f t="shared" si="48"/>
        <v>4.1818181818181817</v>
      </c>
      <c r="M425" s="39">
        <f t="shared" si="49"/>
        <v>3.75</v>
      </c>
      <c r="N425" s="39">
        <f t="shared" si="50"/>
        <v>3.882352941176471</v>
      </c>
      <c r="O425" s="39">
        <f t="shared" si="51"/>
        <v>0</v>
      </c>
      <c r="P425" s="40">
        <f t="shared" ref="P425:P455" si="52">MEDIAN(J425:O425)</f>
        <v>3.8161764705882355</v>
      </c>
      <c r="R425" s="20">
        <v>0</v>
      </c>
      <c r="S425" s="20">
        <v>0.15517241379310345</v>
      </c>
      <c r="T425" s="20">
        <v>0.69696969696969702</v>
      </c>
      <c r="U425" s="20">
        <v>0.10416666666666667</v>
      </c>
      <c r="V425" s="20">
        <v>1.2941176470588236</v>
      </c>
      <c r="W425" s="20">
        <v>0</v>
      </c>
    </row>
    <row r="426" spans="9:23" x14ac:dyDescent="0.3">
      <c r="I426" s="2"/>
      <c r="J426" s="39">
        <f t="shared" si="46"/>
        <v>0</v>
      </c>
      <c r="K426" s="39">
        <f t="shared" si="47"/>
        <v>3.4942528735632186</v>
      </c>
      <c r="L426" s="39">
        <f t="shared" si="48"/>
        <v>3.333333333333333</v>
      </c>
      <c r="M426" s="39">
        <f t="shared" si="49"/>
        <v>3.2173913043478262</v>
      </c>
      <c r="N426" s="39">
        <f t="shared" si="50"/>
        <v>3.1764705882352944</v>
      </c>
      <c r="O426" s="39">
        <f t="shared" si="51"/>
        <v>0</v>
      </c>
      <c r="P426" s="40">
        <f t="shared" si="52"/>
        <v>3.1969309462915603</v>
      </c>
      <c r="R426" s="20">
        <v>0</v>
      </c>
      <c r="S426" s="20">
        <v>9.1954022988505746E-2</v>
      </c>
      <c r="T426" s="20">
        <v>0.66666666666666663</v>
      </c>
      <c r="U426" s="20">
        <v>8.6956521739130432E-2</v>
      </c>
      <c r="V426" s="20">
        <v>1.0588235294117647</v>
      </c>
      <c r="W426" s="20">
        <v>0</v>
      </c>
    </row>
    <row r="427" spans="9:23" x14ac:dyDescent="0.3">
      <c r="I427" s="2"/>
      <c r="J427" s="39">
        <f t="shared" si="46"/>
        <v>0</v>
      </c>
      <c r="K427" s="39">
        <f t="shared" si="47"/>
        <v>3</v>
      </c>
      <c r="L427" s="39">
        <f t="shared" si="48"/>
        <v>3.0769230769230771</v>
      </c>
      <c r="M427" s="39">
        <f t="shared" si="49"/>
        <v>3.1489361702127661</v>
      </c>
      <c r="N427" s="39">
        <f t="shared" si="50"/>
        <v>2.9090909090909092</v>
      </c>
      <c r="O427" s="39">
        <f t="shared" si="51"/>
        <v>0</v>
      </c>
      <c r="P427" s="40">
        <f t="shared" si="52"/>
        <v>2.9545454545454546</v>
      </c>
      <c r="R427" s="20">
        <v>0</v>
      </c>
      <c r="S427" s="20">
        <v>7.6923076923076927E-2</v>
      </c>
      <c r="T427" s="20">
        <v>0.61538461538461542</v>
      </c>
      <c r="U427" s="20">
        <v>8.5106382978723402E-2</v>
      </c>
      <c r="V427" s="20">
        <v>0.72727272727272729</v>
      </c>
      <c r="W427" s="20">
        <v>0</v>
      </c>
    </row>
    <row r="428" spans="9:23" x14ac:dyDescent="0.3">
      <c r="I428" s="2"/>
      <c r="J428" s="39">
        <f t="shared" si="46"/>
        <v>0</v>
      </c>
      <c r="K428" s="39">
        <f t="shared" si="47"/>
        <v>2.9866666666666668</v>
      </c>
      <c r="L428" s="39">
        <f t="shared" si="48"/>
        <v>2.9629629629629628</v>
      </c>
      <c r="M428" s="39">
        <f t="shared" si="49"/>
        <v>3.083333333333333</v>
      </c>
      <c r="N428" s="39">
        <f t="shared" si="50"/>
        <v>2.9565217391304346</v>
      </c>
      <c r="O428" s="39">
        <f t="shared" si="51"/>
        <v>0</v>
      </c>
      <c r="P428" s="40">
        <f t="shared" si="52"/>
        <v>2.9597423510466987</v>
      </c>
      <c r="R428" s="20">
        <v>0</v>
      </c>
      <c r="S428" s="20">
        <v>9.3333333333333338E-2</v>
      </c>
      <c r="T428" s="20">
        <v>0.59259259259259256</v>
      </c>
      <c r="U428" s="20">
        <v>8.3333333333333329E-2</v>
      </c>
      <c r="V428" s="20">
        <v>0.73913043478260865</v>
      </c>
      <c r="W428" s="20">
        <v>0</v>
      </c>
    </row>
    <row r="429" spans="9:23" x14ac:dyDescent="0.3">
      <c r="I429" s="2"/>
      <c r="J429" s="39">
        <f t="shared" si="46"/>
        <v>0</v>
      </c>
      <c r="K429" s="39">
        <f t="shared" si="47"/>
        <v>3.1111111111111112</v>
      </c>
      <c r="L429" s="39">
        <f t="shared" si="48"/>
        <v>2.8571428571428568</v>
      </c>
      <c r="M429" s="39">
        <f t="shared" si="49"/>
        <v>3</v>
      </c>
      <c r="N429" s="39">
        <f t="shared" si="50"/>
        <v>3.0476190476190474</v>
      </c>
      <c r="O429" s="39">
        <f t="shared" si="51"/>
        <v>0</v>
      </c>
      <c r="P429" s="40">
        <f t="shared" si="52"/>
        <v>2.9285714285714284</v>
      </c>
      <c r="R429" s="20">
        <v>0</v>
      </c>
      <c r="S429" s="20">
        <v>9.7222222222222224E-2</v>
      </c>
      <c r="T429" s="20">
        <v>0.5714285714285714</v>
      </c>
      <c r="U429" s="20">
        <v>8.3333333333333329E-2</v>
      </c>
      <c r="V429" s="20">
        <v>0.76190476190476186</v>
      </c>
      <c r="W429" s="20">
        <v>0</v>
      </c>
    </row>
    <row r="430" spans="9:23" x14ac:dyDescent="0.3">
      <c r="I430" s="2"/>
      <c r="J430" s="39">
        <f t="shared" si="46"/>
        <v>0</v>
      </c>
      <c r="K430" s="39">
        <f t="shared" si="47"/>
        <v>2.9866666666666668</v>
      </c>
      <c r="L430" s="39">
        <f t="shared" si="48"/>
        <v>2.9629629629629628</v>
      </c>
      <c r="M430" s="39">
        <f t="shared" si="49"/>
        <v>3.0638297872340425</v>
      </c>
      <c r="N430" s="39">
        <f t="shared" si="50"/>
        <v>2.5263157894736841</v>
      </c>
      <c r="O430" s="39">
        <f t="shared" si="51"/>
        <v>0</v>
      </c>
      <c r="P430" s="40">
        <f t="shared" si="52"/>
        <v>2.7446393762183234</v>
      </c>
      <c r="R430" s="20">
        <v>0</v>
      </c>
      <c r="S430" s="20">
        <v>9.3333333333333338E-2</v>
      </c>
      <c r="T430" s="20">
        <v>0.59259259259259256</v>
      </c>
      <c r="U430" s="20">
        <v>8.5106382978723402E-2</v>
      </c>
      <c r="V430" s="20">
        <v>0.84210526315789469</v>
      </c>
      <c r="W430" s="20">
        <v>0</v>
      </c>
    </row>
    <row r="431" spans="9:23" x14ac:dyDescent="0.3">
      <c r="I431" s="2"/>
      <c r="J431" s="39">
        <f t="shared" si="46"/>
        <v>0</v>
      </c>
      <c r="K431" s="39">
        <f t="shared" si="47"/>
        <v>2.9473684210526314</v>
      </c>
      <c r="L431" s="39">
        <f t="shared" si="48"/>
        <v>3.2692307692307692</v>
      </c>
      <c r="M431" s="39">
        <f t="shared" si="49"/>
        <v>3.0909090909090908</v>
      </c>
      <c r="N431" s="39">
        <f t="shared" si="50"/>
        <v>2.6666666666666665</v>
      </c>
      <c r="O431" s="39">
        <f t="shared" si="51"/>
        <v>0</v>
      </c>
      <c r="P431" s="40">
        <f t="shared" si="52"/>
        <v>2.807017543859649</v>
      </c>
      <c r="R431" s="20">
        <v>0</v>
      </c>
      <c r="S431" s="20">
        <v>9.2105263157894732E-2</v>
      </c>
      <c r="T431" s="20">
        <v>0.65384615384615385</v>
      </c>
      <c r="U431" s="20">
        <v>9.0909090909090912E-2</v>
      </c>
      <c r="V431" s="20">
        <v>0.88888888888888884</v>
      </c>
      <c r="W431" s="20">
        <v>0</v>
      </c>
    </row>
    <row r="432" spans="9:23" x14ac:dyDescent="0.3">
      <c r="I432" s="2"/>
      <c r="J432" s="39">
        <f t="shared" si="46"/>
        <v>0</v>
      </c>
      <c r="K432" s="39">
        <f t="shared" si="47"/>
        <v>3.4133333333333336</v>
      </c>
      <c r="L432" s="39">
        <f t="shared" si="48"/>
        <v>3.1666666666666665</v>
      </c>
      <c r="M432" s="39">
        <f t="shared" si="49"/>
        <v>3.2380952380952381</v>
      </c>
      <c r="N432" s="39">
        <f t="shared" si="50"/>
        <v>3.1764705882352944</v>
      </c>
      <c r="O432" s="39">
        <f t="shared" si="51"/>
        <v>0</v>
      </c>
      <c r="P432" s="40">
        <f t="shared" si="52"/>
        <v>3.1715686274509807</v>
      </c>
      <c r="R432" s="20">
        <v>0</v>
      </c>
      <c r="S432" s="20">
        <v>0.10666666666666667</v>
      </c>
      <c r="T432" s="20">
        <v>0.6333333333333333</v>
      </c>
      <c r="U432" s="20">
        <v>9.5238095238095233E-2</v>
      </c>
      <c r="V432" s="20">
        <v>1.0588235294117647</v>
      </c>
      <c r="W432" s="20">
        <v>0</v>
      </c>
    </row>
    <row r="433" spans="9:23" x14ac:dyDescent="0.3">
      <c r="I433" s="2"/>
      <c r="J433" s="39">
        <f t="shared" si="46"/>
        <v>0</v>
      </c>
      <c r="K433" s="39">
        <f t="shared" si="47"/>
        <v>2.957746478873239</v>
      </c>
      <c r="L433" s="39">
        <f t="shared" si="48"/>
        <v>3.0769230769230771</v>
      </c>
      <c r="M433" s="39">
        <f t="shared" si="49"/>
        <v>3.0909090909090908</v>
      </c>
      <c r="N433" s="39">
        <f t="shared" si="50"/>
        <v>3.4285714285714284</v>
      </c>
      <c r="O433" s="39">
        <f t="shared" si="51"/>
        <v>0</v>
      </c>
      <c r="P433" s="40">
        <f t="shared" si="52"/>
        <v>3.0173347778981583</v>
      </c>
      <c r="R433" s="20">
        <v>0</v>
      </c>
      <c r="S433" s="20">
        <v>9.8591549295774641E-2</v>
      </c>
      <c r="T433" s="20">
        <v>0.61538461538461542</v>
      </c>
      <c r="U433" s="20">
        <v>9.0909090909090912E-2</v>
      </c>
      <c r="V433" s="20">
        <v>1.1428571428571428</v>
      </c>
      <c r="W433" s="20">
        <v>0</v>
      </c>
    </row>
    <row r="434" spans="9:23" x14ac:dyDescent="0.3">
      <c r="I434" s="2"/>
      <c r="J434" s="39">
        <f t="shared" si="46"/>
        <v>0</v>
      </c>
      <c r="K434" s="39">
        <f t="shared" si="47"/>
        <v>2.7692307692307692</v>
      </c>
      <c r="L434" s="39">
        <f t="shared" si="48"/>
        <v>2.4</v>
      </c>
      <c r="M434" s="39">
        <f t="shared" si="49"/>
        <v>3.083333333333333</v>
      </c>
      <c r="N434" s="39">
        <f t="shared" si="50"/>
        <v>3</v>
      </c>
      <c r="O434" s="39">
        <f t="shared" si="51"/>
        <v>0</v>
      </c>
      <c r="P434" s="40">
        <f t="shared" si="52"/>
        <v>2.5846153846153843</v>
      </c>
      <c r="R434" s="20">
        <v>0</v>
      </c>
      <c r="S434" s="20">
        <v>9.2307692307692313E-2</v>
      </c>
      <c r="T434" s="20">
        <v>0.6</v>
      </c>
      <c r="U434" s="20">
        <v>8.3333333333333329E-2</v>
      </c>
      <c r="V434" s="20">
        <v>1</v>
      </c>
      <c r="W434" s="20">
        <v>0</v>
      </c>
    </row>
    <row r="435" spans="9:23" x14ac:dyDescent="0.3">
      <c r="I435" s="2"/>
      <c r="J435" s="39">
        <f t="shared" si="46"/>
        <v>0</v>
      </c>
      <c r="K435" s="39">
        <f t="shared" si="47"/>
        <v>2.5217391304347827</v>
      </c>
      <c r="L435" s="39">
        <f t="shared" si="48"/>
        <v>2.8846153846153841</v>
      </c>
      <c r="M435" s="39">
        <f t="shared" si="49"/>
        <v>2.3773584905660377</v>
      </c>
      <c r="N435" s="39">
        <f t="shared" si="50"/>
        <v>2.8125</v>
      </c>
      <c r="O435" s="39">
        <f t="shared" si="51"/>
        <v>0</v>
      </c>
      <c r="P435" s="40">
        <f t="shared" si="52"/>
        <v>2.44954881050041</v>
      </c>
      <c r="R435" s="20">
        <v>0</v>
      </c>
      <c r="S435" s="20">
        <v>8.6956521739130432E-2</v>
      </c>
      <c r="T435" s="20">
        <v>0.57692307692307687</v>
      </c>
      <c r="U435" s="20">
        <v>5.6603773584905662E-2</v>
      </c>
      <c r="V435" s="20">
        <v>0.9375</v>
      </c>
      <c r="W435" s="20">
        <v>0</v>
      </c>
    </row>
    <row r="436" spans="9:23" x14ac:dyDescent="0.3">
      <c r="I436" s="2"/>
      <c r="J436" s="39">
        <f t="shared" si="46"/>
        <v>3</v>
      </c>
      <c r="K436" s="39">
        <f t="shared" si="47"/>
        <v>3.1549295774647885</v>
      </c>
      <c r="L436" s="39">
        <f t="shared" si="48"/>
        <v>3.2</v>
      </c>
      <c r="M436" s="39">
        <f t="shared" si="49"/>
        <v>3.1836734693877546</v>
      </c>
      <c r="N436" s="39">
        <f t="shared" si="50"/>
        <v>3</v>
      </c>
      <c r="O436" s="39">
        <f t="shared" si="51"/>
        <v>0</v>
      </c>
      <c r="P436" s="40">
        <f t="shared" si="52"/>
        <v>3.077464788732394</v>
      </c>
      <c r="R436" s="20">
        <v>3</v>
      </c>
      <c r="S436" s="20">
        <v>9.8591549295774641E-2</v>
      </c>
      <c r="T436" s="20">
        <v>0.64</v>
      </c>
      <c r="U436" s="20">
        <v>8.1632653061224483E-2</v>
      </c>
      <c r="V436" s="20">
        <v>1</v>
      </c>
      <c r="W436" s="20">
        <v>0</v>
      </c>
    </row>
    <row r="437" spans="9:23" x14ac:dyDescent="0.3">
      <c r="I437" s="2"/>
      <c r="J437" s="39">
        <f t="shared" si="46"/>
        <v>3</v>
      </c>
      <c r="K437" s="39">
        <f t="shared" si="47"/>
        <v>3.0138888888888888</v>
      </c>
      <c r="L437" s="39">
        <f t="shared" si="48"/>
        <v>3.0769230769230771</v>
      </c>
      <c r="M437" s="39">
        <f t="shared" si="49"/>
        <v>3.1111111111111112</v>
      </c>
      <c r="N437" s="39">
        <f t="shared" si="50"/>
        <v>3.1875</v>
      </c>
      <c r="O437" s="39">
        <f t="shared" si="51"/>
        <v>0</v>
      </c>
      <c r="P437" s="40">
        <f t="shared" si="52"/>
        <v>3.045405982905983</v>
      </c>
      <c r="R437" s="20">
        <v>1</v>
      </c>
      <c r="S437" s="20">
        <v>9.7222222222222224E-2</v>
      </c>
      <c r="T437" s="20">
        <v>0.61538461538461542</v>
      </c>
      <c r="U437" s="20">
        <v>8.8888888888888892E-2</v>
      </c>
      <c r="V437" s="20">
        <v>1.0625</v>
      </c>
      <c r="W437" s="20">
        <v>16</v>
      </c>
    </row>
    <row r="438" spans="9:23" x14ac:dyDescent="0.3">
      <c r="I438" s="2"/>
      <c r="J438" s="39">
        <f t="shared" si="46"/>
        <v>2.8695652173913042</v>
      </c>
      <c r="K438" s="39">
        <f t="shared" si="47"/>
        <v>2.9090909090909092</v>
      </c>
      <c r="L438" s="39">
        <f t="shared" si="48"/>
        <v>3.1481481481481484</v>
      </c>
      <c r="M438" s="39">
        <f t="shared" si="49"/>
        <v>3.1818181818181821</v>
      </c>
      <c r="N438" s="39">
        <f t="shared" si="50"/>
        <v>2.4000000000000004</v>
      </c>
      <c r="O438" s="39">
        <f t="shared" si="51"/>
        <v>0</v>
      </c>
      <c r="P438" s="40">
        <f t="shared" si="52"/>
        <v>2.8893280632411065</v>
      </c>
      <c r="R438" s="20">
        <v>0.13043478260869565</v>
      </c>
      <c r="S438" s="20">
        <v>9.0909090909090912E-2</v>
      </c>
      <c r="T438" s="20">
        <v>0.62962962962962965</v>
      </c>
      <c r="U438" s="20">
        <v>9.0909090909090912E-2</v>
      </c>
      <c r="V438" s="20">
        <v>0.8</v>
      </c>
      <c r="W438" s="20">
        <v>16</v>
      </c>
    </row>
    <row r="439" spans="9:23" x14ac:dyDescent="0.3">
      <c r="I439" s="2"/>
      <c r="J439" s="39">
        <f t="shared" si="46"/>
        <v>3</v>
      </c>
      <c r="K439" s="39">
        <f t="shared" si="47"/>
        <v>3.08</v>
      </c>
      <c r="L439" s="39">
        <f t="shared" si="48"/>
        <v>2.9629629629629628</v>
      </c>
      <c r="M439" s="39">
        <f t="shared" si="49"/>
        <v>3.0909090909090908</v>
      </c>
      <c r="N439" s="39">
        <f t="shared" si="50"/>
        <v>3.2380952380952381</v>
      </c>
      <c r="O439" s="39">
        <f t="shared" si="51"/>
        <v>2.9629629629629628</v>
      </c>
      <c r="P439" s="40">
        <f t="shared" si="52"/>
        <v>3.04</v>
      </c>
      <c r="R439" s="20">
        <v>0.17647058823529413</v>
      </c>
      <c r="S439" s="20">
        <v>9.3333333333333338E-2</v>
      </c>
      <c r="T439" s="20">
        <v>0.59259259259259256</v>
      </c>
      <c r="U439" s="20">
        <v>9.0909090909090912E-2</v>
      </c>
      <c r="V439" s="20">
        <v>0.80952380952380953</v>
      </c>
      <c r="W439" s="20">
        <v>3.2</v>
      </c>
    </row>
    <row r="440" spans="9:23" x14ac:dyDescent="0.3">
      <c r="I440" s="2"/>
      <c r="J440" s="39">
        <f t="shared" si="46"/>
        <v>2.7692307692307692</v>
      </c>
      <c r="K440" s="39">
        <f t="shared" si="47"/>
        <v>2.6052631578947367</v>
      </c>
      <c r="L440" s="39">
        <f t="shared" si="48"/>
        <v>2.7777777777777777</v>
      </c>
      <c r="M440" s="39">
        <f t="shared" si="49"/>
        <v>2.3571428571428572</v>
      </c>
      <c r="N440" s="39">
        <f t="shared" si="50"/>
        <v>3</v>
      </c>
      <c r="O440" s="39">
        <f t="shared" si="51"/>
        <v>2.9464285714285712</v>
      </c>
      <c r="P440" s="40">
        <f t="shared" si="52"/>
        <v>2.7735042735042734</v>
      </c>
      <c r="R440" s="20">
        <v>0.23076923076923078</v>
      </c>
      <c r="S440" s="20">
        <v>7.8947368421052627E-2</v>
      </c>
      <c r="T440" s="20">
        <v>0.55555555555555558</v>
      </c>
      <c r="U440" s="20">
        <v>7.1428571428571425E-2</v>
      </c>
      <c r="V440" s="20">
        <v>0.75</v>
      </c>
      <c r="W440" s="20">
        <v>3.75</v>
      </c>
    </row>
    <row r="441" spans="9:23" x14ac:dyDescent="0.3">
      <c r="I441" s="2"/>
      <c r="J441" s="39">
        <f t="shared" si="46"/>
        <v>2.625</v>
      </c>
      <c r="K441" s="39">
        <f t="shared" si="47"/>
        <v>2.657142857142857</v>
      </c>
      <c r="L441" s="39">
        <f t="shared" si="48"/>
        <v>2.6785714285714284</v>
      </c>
      <c r="M441" s="39">
        <f t="shared" si="49"/>
        <v>2.1428571428571428</v>
      </c>
      <c r="N441" s="39">
        <f t="shared" si="50"/>
        <v>2.4</v>
      </c>
      <c r="O441" s="39">
        <f t="shared" si="51"/>
        <v>2.3076923076923079</v>
      </c>
      <c r="P441" s="40">
        <f t="shared" si="52"/>
        <v>2.5125000000000002</v>
      </c>
      <c r="R441" s="20">
        <v>0.375</v>
      </c>
      <c r="S441" s="20">
        <v>8.5714285714285715E-2</v>
      </c>
      <c r="T441" s="20">
        <v>0.5357142857142857</v>
      </c>
      <c r="U441" s="20">
        <v>7.1428571428571425E-2</v>
      </c>
      <c r="V441" s="20">
        <v>0.6</v>
      </c>
      <c r="W441" s="20">
        <v>15</v>
      </c>
    </row>
    <row r="442" spans="9:23" x14ac:dyDescent="0.3">
      <c r="I442" s="2"/>
      <c r="J442" s="39">
        <f t="shared" si="46"/>
        <v>3</v>
      </c>
      <c r="K442" s="39">
        <f t="shared" si="47"/>
        <v>2.5945945945945947</v>
      </c>
      <c r="L442" s="39">
        <f t="shared" si="48"/>
        <v>2.8846153846153841</v>
      </c>
      <c r="M442" s="39">
        <f t="shared" si="49"/>
        <v>2.3571428571428572</v>
      </c>
      <c r="N442" s="39">
        <f t="shared" si="50"/>
        <v>2.8000000000000003</v>
      </c>
      <c r="O442" s="39">
        <f t="shared" si="51"/>
        <v>2.6785714285714284</v>
      </c>
      <c r="P442" s="40">
        <f t="shared" si="52"/>
        <v>2.7392857142857143</v>
      </c>
      <c r="R442" s="20">
        <v>0.42857142857142855</v>
      </c>
      <c r="S442" s="20">
        <v>8.1081081081081086E-2</v>
      </c>
      <c r="T442" s="20">
        <v>0.57692307692307687</v>
      </c>
      <c r="U442" s="20">
        <v>7.1428571428571425E-2</v>
      </c>
      <c r="V442" s="20">
        <v>0.56000000000000005</v>
      </c>
      <c r="W442" s="20">
        <v>5</v>
      </c>
    </row>
    <row r="443" spans="9:23" x14ac:dyDescent="0.3">
      <c r="I443" s="2"/>
      <c r="J443" s="39">
        <f t="shared" si="46"/>
        <v>2.6470588235294121</v>
      </c>
      <c r="K443" s="39">
        <f t="shared" si="47"/>
        <v>2.9024390243902443</v>
      </c>
      <c r="L443" s="39">
        <f t="shared" si="48"/>
        <v>3.2</v>
      </c>
      <c r="M443" s="39">
        <f t="shared" si="49"/>
        <v>3.0697674418604652</v>
      </c>
      <c r="N443" s="39">
        <f t="shared" si="50"/>
        <v>3.0476190476190474</v>
      </c>
      <c r="O443" s="39">
        <f t="shared" si="51"/>
        <v>3.3170731707317076</v>
      </c>
      <c r="P443" s="40">
        <f t="shared" si="52"/>
        <v>3.0586932447397563</v>
      </c>
      <c r="R443" s="20">
        <v>0.17647058823529413</v>
      </c>
      <c r="S443" s="20">
        <v>8.5365853658536592E-2</v>
      </c>
      <c r="T443" s="20">
        <v>0.64</v>
      </c>
      <c r="U443" s="20">
        <v>9.3023255813953487E-2</v>
      </c>
      <c r="V443" s="20">
        <v>0.76190476190476186</v>
      </c>
      <c r="W443" s="20">
        <v>4</v>
      </c>
    </row>
    <row r="444" spans="9:23" x14ac:dyDescent="0.3">
      <c r="I444" s="2"/>
      <c r="J444" s="39">
        <f t="shared" si="46"/>
        <v>2.8636363636363633</v>
      </c>
      <c r="K444" s="39">
        <f t="shared" si="47"/>
        <v>2.9240506329113924</v>
      </c>
      <c r="L444" s="39">
        <f t="shared" si="48"/>
        <v>2.9310344827586206</v>
      </c>
      <c r="M444" s="39">
        <f t="shared" si="49"/>
        <v>3.1</v>
      </c>
      <c r="N444" s="39">
        <f t="shared" si="50"/>
        <v>3.4</v>
      </c>
      <c r="O444" s="39">
        <f t="shared" si="51"/>
        <v>3.5062500000000001</v>
      </c>
      <c r="P444" s="40">
        <f t="shared" si="52"/>
        <v>3.0155172413793103</v>
      </c>
      <c r="R444" s="20">
        <v>0.13636363636363635</v>
      </c>
      <c r="S444" s="20">
        <v>8.8607594936708861E-2</v>
      </c>
      <c r="T444" s="20">
        <v>0.58620689655172409</v>
      </c>
      <c r="U444" s="20">
        <v>0.1</v>
      </c>
      <c r="V444" s="20">
        <v>0.85</v>
      </c>
      <c r="W444" s="20">
        <v>4.25</v>
      </c>
    </row>
    <row r="445" spans="9:23" x14ac:dyDescent="0.3">
      <c r="I445" s="2"/>
      <c r="J445" s="39">
        <f t="shared" si="46"/>
        <v>2.8846153846153846</v>
      </c>
      <c r="K445" s="39">
        <f t="shared" si="47"/>
        <v>3.0909090909090908</v>
      </c>
      <c r="L445" s="39">
        <f t="shared" si="48"/>
        <v>3.1481481481481484</v>
      </c>
      <c r="M445" s="39">
        <f t="shared" si="49"/>
        <v>3.0909090909090908</v>
      </c>
      <c r="N445" s="39">
        <f t="shared" si="50"/>
        <v>3.4</v>
      </c>
      <c r="O445" s="39">
        <f t="shared" si="51"/>
        <v>3.1315789473684217</v>
      </c>
      <c r="P445" s="40">
        <f t="shared" si="52"/>
        <v>3.1112440191387565</v>
      </c>
      <c r="R445" s="20">
        <v>0.11538461538461539</v>
      </c>
      <c r="S445" s="20">
        <v>9.0909090909090912E-2</v>
      </c>
      <c r="T445" s="20">
        <v>0.62962962962962965</v>
      </c>
      <c r="U445" s="20">
        <v>9.0909090909090912E-2</v>
      </c>
      <c r="V445" s="20">
        <v>0.85</v>
      </c>
      <c r="W445" s="20">
        <v>0.44736842105263158</v>
      </c>
    </row>
    <row r="446" spans="9:23" x14ac:dyDescent="0.3">
      <c r="I446" s="2"/>
      <c r="J446" s="39">
        <f t="shared" si="46"/>
        <v>2.8043478260869565</v>
      </c>
      <c r="K446" s="39">
        <f t="shared" si="47"/>
        <v>2.9647058823529413</v>
      </c>
      <c r="L446" s="39">
        <f t="shared" si="48"/>
        <v>2.9310344827586206</v>
      </c>
      <c r="M446" s="39">
        <f t="shared" si="49"/>
        <v>3.1489361702127661</v>
      </c>
      <c r="N446" s="39">
        <f t="shared" si="50"/>
        <v>3.3488372093023258</v>
      </c>
      <c r="O446" s="39">
        <f t="shared" si="51"/>
        <v>3.2238805970149254</v>
      </c>
      <c r="P446" s="40">
        <f t="shared" si="52"/>
        <v>3.0568210262828535</v>
      </c>
      <c r="R446" s="20">
        <v>6.5217391304347824E-2</v>
      </c>
      <c r="S446" s="20">
        <v>8.2352941176470587E-2</v>
      </c>
      <c r="T446" s="20">
        <v>0.58620689655172409</v>
      </c>
      <c r="U446" s="20">
        <v>8.5106382978723402E-2</v>
      </c>
      <c r="V446" s="20">
        <v>0.41860465116279072</v>
      </c>
      <c r="W446" s="20">
        <v>0.26865671641791045</v>
      </c>
    </row>
    <row r="447" spans="9:23" x14ac:dyDescent="0.3">
      <c r="I447" s="2"/>
      <c r="J447" s="39">
        <f t="shared" si="46"/>
        <v>2.9491525423728815</v>
      </c>
      <c r="K447" s="39">
        <f t="shared" si="47"/>
        <v>2.8488372093023258</v>
      </c>
      <c r="L447" s="39">
        <f t="shared" si="48"/>
        <v>2.7777777777777777</v>
      </c>
      <c r="M447" s="39">
        <f t="shared" si="49"/>
        <v>3.0666666666666664</v>
      </c>
      <c r="N447" s="39">
        <f t="shared" si="50"/>
        <v>3.1219512195121952</v>
      </c>
      <c r="O447" s="39">
        <f t="shared" si="51"/>
        <v>2.7519893899204249</v>
      </c>
      <c r="P447" s="40">
        <f t="shared" si="52"/>
        <v>2.8989948758376034</v>
      </c>
      <c r="R447" s="20">
        <v>5.0847457627118647E-2</v>
      </c>
      <c r="S447" s="20">
        <v>8.1395348837209308E-2</v>
      </c>
      <c r="T447" s="20">
        <v>0.55555555555555558</v>
      </c>
      <c r="U447" s="20">
        <v>6.6666666666666666E-2</v>
      </c>
      <c r="V447" s="20">
        <v>0.3902439024390244</v>
      </c>
      <c r="W447" s="20">
        <v>0.19230769230769232</v>
      </c>
    </row>
    <row r="448" spans="9:23" x14ac:dyDescent="0.3">
      <c r="I448" s="2"/>
      <c r="J448" s="39">
        <f t="shared" si="46"/>
        <v>4</v>
      </c>
      <c r="K448" s="39">
        <f t="shared" si="47"/>
        <v>3.4782608695652173</v>
      </c>
      <c r="L448" s="39">
        <f t="shared" si="48"/>
        <v>3.4482758620689657</v>
      </c>
      <c r="M448" s="39">
        <f t="shared" si="49"/>
        <v>3.833333333333333</v>
      </c>
      <c r="N448" s="39">
        <f t="shared" si="50"/>
        <v>3.5555555555555554</v>
      </c>
      <c r="O448" s="39">
        <f t="shared" si="51"/>
        <v>3.5448422545196738</v>
      </c>
      <c r="P448" s="40">
        <f t="shared" si="52"/>
        <v>3.5501989050376146</v>
      </c>
      <c r="R448" s="20">
        <v>0.04</v>
      </c>
      <c r="S448" s="20">
        <v>8.6956521739130432E-2</v>
      </c>
      <c r="T448" s="20">
        <v>0.68965517241379315</v>
      </c>
      <c r="U448" s="20">
        <v>8.3333333333333329E-2</v>
      </c>
      <c r="V448" s="20">
        <v>0.44444444444444442</v>
      </c>
      <c r="W448" s="20">
        <v>0.21978021978021978</v>
      </c>
    </row>
    <row r="449" spans="9:23" x14ac:dyDescent="0.3">
      <c r="I449" s="2"/>
      <c r="J449" s="39">
        <f t="shared" si="46"/>
        <v>3.6266666666666669</v>
      </c>
      <c r="K449" s="39">
        <f t="shared" si="47"/>
        <v>3.8571428571428568</v>
      </c>
      <c r="L449" s="39">
        <f t="shared" si="48"/>
        <v>3.4285714285714284</v>
      </c>
      <c r="M449" s="39">
        <f t="shared" si="49"/>
        <v>4.0384615384615383</v>
      </c>
      <c r="N449" s="39">
        <f t="shared" si="50"/>
        <v>4.2777777777777786</v>
      </c>
      <c r="O449" s="39">
        <f t="shared" si="51"/>
        <v>3.6619718309859155</v>
      </c>
      <c r="P449" s="40">
        <f t="shared" si="52"/>
        <v>3.7595573440643859</v>
      </c>
      <c r="R449" s="20">
        <v>5.3333333333333337E-2</v>
      </c>
      <c r="S449" s="20">
        <v>9.8901098901098897E-2</v>
      </c>
      <c r="T449" s="20">
        <v>0.5714285714285714</v>
      </c>
      <c r="U449" s="20">
        <v>9.6153846153846159E-2</v>
      </c>
      <c r="V449" s="20">
        <v>0.61111111111111116</v>
      </c>
      <c r="W449" s="20">
        <v>0.28169014084507044</v>
      </c>
    </row>
    <row r="450" spans="9:23" x14ac:dyDescent="0.3">
      <c r="I450" s="2"/>
      <c r="J450" s="39">
        <f t="shared" si="46"/>
        <v>3.8222222222222224</v>
      </c>
      <c r="K450" s="39">
        <f t="shared" si="47"/>
        <v>3.84375</v>
      </c>
      <c r="L450" s="39">
        <f t="shared" si="48"/>
        <v>3.9729729729729728</v>
      </c>
      <c r="M450" s="39">
        <f t="shared" si="49"/>
        <v>3.8297872340425534</v>
      </c>
      <c r="N450" s="39">
        <f t="shared" si="50"/>
        <v>4.0526315789473681</v>
      </c>
      <c r="O450" s="39">
        <f t="shared" si="51"/>
        <v>3.7901921132457028</v>
      </c>
      <c r="P450" s="40">
        <f t="shared" si="52"/>
        <v>3.8367686170212769</v>
      </c>
      <c r="R450" s="20">
        <v>8.8888888888888892E-2</v>
      </c>
      <c r="S450" s="20">
        <v>9.375E-2</v>
      </c>
      <c r="T450" s="20">
        <v>0.56756756756756754</v>
      </c>
      <c r="U450" s="20">
        <v>0.10638297872340426</v>
      </c>
      <c r="V450" s="20">
        <v>0.57894736842105265</v>
      </c>
      <c r="W450" s="20">
        <v>0.45652173913043476</v>
      </c>
    </row>
    <row r="451" spans="9:23" x14ac:dyDescent="0.3">
      <c r="I451" s="2"/>
      <c r="J451" s="39">
        <f t="shared" si="46"/>
        <v>4.6590909090909092</v>
      </c>
      <c r="K451" s="39">
        <f t="shared" si="47"/>
        <v>4.2</v>
      </c>
      <c r="L451" s="39">
        <f t="shared" si="48"/>
        <v>3.9428571428571431</v>
      </c>
      <c r="M451" s="39">
        <f t="shared" si="49"/>
        <v>4.5957446808510634</v>
      </c>
      <c r="N451" s="39">
        <f t="shared" si="50"/>
        <v>4.1142857142857139</v>
      </c>
      <c r="O451" s="39">
        <f t="shared" si="51"/>
        <v>4.1027027027027021</v>
      </c>
      <c r="P451" s="40">
        <f t="shared" si="52"/>
        <v>4.1571428571428566</v>
      </c>
      <c r="R451" s="20">
        <v>0.11363636363636363</v>
      </c>
      <c r="S451" s="20">
        <v>0.1</v>
      </c>
      <c r="T451" s="20">
        <v>0.65714285714285714</v>
      </c>
      <c r="U451" s="20">
        <v>0.1276595744680851</v>
      </c>
      <c r="V451" s="20">
        <v>0.68571428571428572</v>
      </c>
      <c r="W451" s="20">
        <v>0.57499999999999996</v>
      </c>
    </row>
    <row r="452" spans="9:23" x14ac:dyDescent="0.3">
      <c r="I452" s="2"/>
      <c r="J452" s="39">
        <f t="shared" si="46"/>
        <v>3.8787878787878789</v>
      </c>
      <c r="K452" s="39">
        <f t="shared" si="47"/>
        <v>3.8041237113402064</v>
      </c>
      <c r="L452" s="39">
        <f t="shared" si="48"/>
        <v>3.882352941176471</v>
      </c>
      <c r="M452" s="39">
        <f t="shared" si="49"/>
        <v>4</v>
      </c>
      <c r="N452" s="39">
        <f t="shared" si="50"/>
        <v>3.333333333333333</v>
      </c>
      <c r="O452" s="39">
        <f t="shared" si="51"/>
        <v>3.9741935483870967</v>
      </c>
      <c r="P452" s="40">
        <f t="shared" si="52"/>
        <v>3.880570409982175</v>
      </c>
      <c r="R452" s="20">
        <v>0.12121212121212122</v>
      </c>
      <c r="S452" s="20">
        <v>9.2783505154639179E-2</v>
      </c>
      <c r="T452" s="20">
        <v>0.6470588235294118</v>
      </c>
      <c r="U452" s="20">
        <v>0.1111111111111111</v>
      </c>
      <c r="V452" s="20">
        <v>0.66666666666666663</v>
      </c>
      <c r="W452" s="20">
        <v>0.70967741935483875</v>
      </c>
    </row>
    <row r="453" spans="9:23" x14ac:dyDescent="0.3">
      <c r="I453" s="2"/>
      <c r="J453" s="39">
        <f t="shared" si="46"/>
        <v>3.833333333333333</v>
      </c>
      <c r="K453" s="39">
        <f t="shared" si="47"/>
        <v>3.4285714285714288</v>
      </c>
      <c r="L453" s="39">
        <f t="shared" si="48"/>
        <v>3.6363636363636367</v>
      </c>
      <c r="M453" s="39">
        <f t="shared" si="49"/>
        <v>3.8297872340425534</v>
      </c>
      <c r="N453" s="39">
        <f t="shared" si="50"/>
        <v>3.4482758620689657</v>
      </c>
      <c r="O453" s="39">
        <f t="shared" si="51"/>
        <v>3.5604395604395611</v>
      </c>
      <c r="P453" s="40">
        <f t="shared" si="52"/>
        <v>3.5984015984015989</v>
      </c>
      <c r="R453" s="20">
        <v>0.16666666666666666</v>
      </c>
      <c r="S453" s="20">
        <v>8.7912087912087919E-2</v>
      </c>
      <c r="T453" s="20">
        <v>0.60606060606060608</v>
      </c>
      <c r="U453" s="20">
        <v>0.10638297872340426</v>
      </c>
      <c r="V453" s="20">
        <v>0.68965517241379315</v>
      </c>
      <c r="W453" s="20">
        <v>0.76923076923076927</v>
      </c>
    </row>
    <row r="454" spans="9:23" x14ac:dyDescent="0.3">
      <c r="I454" s="2"/>
      <c r="J454" s="39">
        <f t="shared" si="46"/>
        <v>2.8421052631578947</v>
      </c>
      <c r="K454" s="39">
        <f t="shared" si="47"/>
        <v>3.0333333333333332</v>
      </c>
      <c r="L454" s="39">
        <f t="shared" si="48"/>
        <v>3.103448275862069</v>
      </c>
      <c r="M454" s="39">
        <f t="shared" si="49"/>
        <v>3.1304347826086953</v>
      </c>
      <c r="N454" s="39">
        <f t="shared" si="50"/>
        <v>3</v>
      </c>
      <c r="O454" s="39">
        <f t="shared" si="51"/>
        <v>3.0681818181818183</v>
      </c>
      <c r="P454" s="40">
        <f t="shared" si="52"/>
        <v>3.0507575757575758</v>
      </c>
      <c r="R454" s="20">
        <v>0.15789473684210525</v>
      </c>
      <c r="S454" s="20">
        <v>7.7777777777777779E-2</v>
      </c>
      <c r="T454" s="20">
        <v>0.62068965517241381</v>
      </c>
      <c r="U454" s="20">
        <v>8.6956521739130432E-2</v>
      </c>
      <c r="V454" s="20">
        <v>0.6</v>
      </c>
      <c r="W454" s="20">
        <v>0.81818181818181823</v>
      </c>
    </row>
    <row r="455" spans="9:23" x14ac:dyDescent="0.3">
      <c r="I455" s="2"/>
      <c r="J455" s="39">
        <f t="shared" si="46"/>
        <v>3.7647058823529411</v>
      </c>
      <c r="K455" s="39">
        <f t="shared" si="47"/>
        <v>3.4782608695652173</v>
      </c>
      <c r="L455" s="39">
        <f t="shared" si="48"/>
        <v>3.3928571428571432</v>
      </c>
      <c r="M455" s="39">
        <f t="shared" si="49"/>
        <v>3.2</v>
      </c>
      <c r="N455" s="39">
        <f t="shared" si="50"/>
        <v>3.5185185185185186</v>
      </c>
      <c r="O455" s="39">
        <f t="shared" si="51"/>
        <v>3.4545454545454546</v>
      </c>
      <c r="P455" s="40">
        <f t="shared" si="52"/>
        <v>3.4664031620553359</v>
      </c>
      <c r="R455" s="20">
        <v>0.23529411764705882</v>
      </c>
      <c r="S455" s="20">
        <v>8.6956521739130432E-2</v>
      </c>
      <c r="T455" s="20">
        <v>0.6785714285714286</v>
      </c>
      <c r="U455" s="20">
        <v>8.8888888888888892E-2</v>
      </c>
      <c r="V455" s="20">
        <v>0.70370370370370372</v>
      </c>
      <c r="W455" s="20">
        <v>0.86363636363636365</v>
      </c>
    </row>
  </sheetData>
  <mergeCells count="4">
    <mergeCell ref="K3:P3"/>
    <mergeCell ref="AD3:AG3"/>
    <mergeCell ref="J230:P230"/>
    <mergeCell ref="R230:W230"/>
  </mergeCells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CEB4-58BE-4102-A32B-B510C369825D}">
  <dimension ref="A2:AC226"/>
  <sheetViews>
    <sheetView workbookViewId="0"/>
  </sheetViews>
  <sheetFormatPr defaultRowHeight="14.4" x14ac:dyDescent="0.3"/>
  <cols>
    <col min="1" max="1" width="11.6640625" style="6" customWidth="1"/>
    <col min="2" max="2" width="18.77734375" style="6" bestFit="1" customWidth="1"/>
    <col min="3" max="3" width="14.33203125" style="6" bestFit="1" customWidth="1"/>
    <col min="4" max="4" width="12.88671875" style="6" customWidth="1"/>
    <col min="5" max="5" width="15.33203125" style="6" customWidth="1"/>
    <col min="6" max="6" width="11.33203125" style="6" customWidth="1"/>
    <col min="7" max="7" width="18.77734375" style="6" bestFit="1" customWidth="1"/>
    <col min="8" max="8" width="19.21875" style="6" bestFit="1" customWidth="1"/>
    <col min="9" max="9" width="12.109375" style="6" bestFit="1" customWidth="1"/>
    <col min="10" max="10" width="8.88671875" style="6"/>
    <col min="11" max="11" width="7.6640625" style="6" bestFit="1" customWidth="1"/>
    <col min="12" max="13" width="18.77734375" style="6" bestFit="1" customWidth="1"/>
    <col min="14" max="14" width="8.88671875" style="6"/>
    <col min="15" max="15" width="24.33203125" style="6" bestFit="1" customWidth="1"/>
    <col min="16" max="16" width="14.21875" style="6" bestFit="1" customWidth="1"/>
    <col min="17" max="17" width="18.77734375" style="6" bestFit="1" customWidth="1"/>
    <col min="18" max="18" width="14.21875" style="6" bestFit="1" customWidth="1"/>
    <col min="19" max="19" width="8.88671875" style="6"/>
    <col min="20" max="20" width="24.33203125" style="6" bestFit="1" customWidth="1"/>
    <col min="21" max="22" width="18.77734375" style="6" bestFit="1" customWidth="1"/>
    <col min="23" max="23" width="18.88671875" style="6" bestFit="1" customWidth="1"/>
    <col min="24" max="25" width="8.88671875" style="6"/>
    <col min="26" max="26" width="8.88671875" style="6" customWidth="1"/>
    <col min="27" max="27" width="20.6640625" style="6" bestFit="1" customWidth="1"/>
    <col min="28" max="28" width="18.77734375" style="6" bestFit="1" customWidth="1"/>
    <col min="29" max="29" width="12.44140625" style="6" bestFit="1" customWidth="1"/>
    <col min="30" max="16384" width="8.88671875" style="6"/>
  </cols>
  <sheetData>
    <row r="2" spans="1:29" x14ac:dyDescent="0.3">
      <c r="A2" s="8" t="s">
        <v>283</v>
      </c>
      <c r="B2" s="9" t="s">
        <v>296</v>
      </c>
      <c r="C2" s="60" t="s">
        <v>282</v>
      </c>
      <c r="D2" s="6" t="s">
        <v>366</v>
      </c>
      <c r="F2" s="8" t="s">
        <v>283</v>
      </c>
      <c r="G2" s="60" t="s">
        <v>296</v>
      </c>
      <c r="H2" s="9" t="s">
        <v>281</v>
      </c>
      <c r="I2" s="6" t="s">
        <v>367</v>
      </c>
      <c r="K2" s="8" t="s">
        <v>283</v>
      </c>
      <c r="L2" s="60" t="s">
        <v>296</v>
      </c>
      <c r="M2" s="9" t="s">
        <v>280</v>
      </c>
      <c r="P2" s="8" t="s">
        <v>283</v>
      </c>
      <c r="Q2" s="60" t="s">
        <v>296</v>
      </c>
      <c r="R2" s="9" t="s">
        <v>279</v>
      </c>
      <c r="U2" s="8" t="s">
        <v>283</v>
      </c>
      <c r="V2" s="9" t="s">
        <v>296</v>
      </c>
      <c r="W2" s="60" t="s">
        <v>278</v>
      </c>
      <c r="Z2" s="8" t="s">
        <v>283</v>
      </c>
      <c r="AA2" s="60" t="s">
        <v>296</v>
      </c>
      <c r="AB2" s="9" t="s">
        <v>342</v>
      </c>
    </row>
    <row r="3" spans="1:29" x14ac:dyDescent="0.3">
      <c r="A3" s="10" t="s">
        <v>277</v>
      </c>
      <c r="B3" s="67" t="s">
        <v>103</v>
      </c>
      <c r="C3" s="68" t="s">
        <v>52</v>
      </c>
      <c r="D3" s="71">
        <f>B3/C3</f>
        <v>19</v>
      </c>
      <c r="F3" s="10" t="s">
        <v>277</v>
      </c>
      <c r="G3" s="68" t="s">
        <v>15</v>
      </c>
      <c r="H3" s="67" t="s">
        <v>29</v>
      </c>
      <c r="I3" s="71">
        <f>G3/H3</f>
        <v>1.1351351351351351</v>
      </c>
      <c r="K3" s="10" t="s">
        <v>277</v>
      </c>
      <c r="L3" s="73" t="s">
        <v>24</v>
      </c>
      <c r="M3" s="72" t="s">
        <v>137</v>
      </c>
      <c r="N3" s="6">
        <f>L3/M3</f>
        <v>50</v>
      </c>
      <c r="P3" s="10" t="s">
        <v>277</v>
      </c>
      <c r="Q3" s="68" t="s">
        <v>10</v>
      </c>
      <c r="R3" s="67" t="s">
        <v>7</v>
      </c>
      <c r="S3" s="6">
        <f>Q3/R3</f>
        <v>1.2777777777777777</v>
      </c>
      <c r="U3" s="10" t="s">
        <v>277</v>
      </c>
      <c r="V3" s="67" t="s">
        <v>24</v>
      </c>
      <c r="W3" s="68" t="s">
        <v>44</v>
      </c>
      <c r="X3" s="6">
        <f>V3/W3</f>
        <v>8.3333333333333339</v>
      </c>
      <c r="Z3" s="10" t="s">
        <v>277</v>
      </c>
      <c r="AA3" s="68" t="s">
        <v>24</v>
      </c>
      <c r="AB3" s="67" t="s">
        <v>343</v>
      </c>
      <c r="AC3" s="6" t="e">
        <f>AA3/AB3</f>
        <v>#DIV/0!</v>
      </c>
    </row>
    <row r="4" spans="1:29" x14ac:dyDescent="0.3">
      <c r="A4" s="8" t="s">
        <v>276</v>
      </c>
      <c r="B4" s="69" t="s">
        <v>7</v>
      </c>
      <c r="C4" s="70" t="s">
        <v>52</v>
      </c>
      <c r="D4" s="71">
        <f t="shared" ref="D4:D67" si="0">B4/C4</f>
        <v>18</v>
      </c>
      <c r="F4" s="8" t="s">
        <v>276</v>
      </c>
      <c r="G4" s="70" t="s">
        <v>3</v>
      </c>
      <c r="H4" s="69" t="s">
        <v>3</v>
      </c>
      <c r="I4" s="71">
        <f t="shared" ref="I4:I67" si="1">G4/H4</f>
        <v>1</v>
      </c>
      <c r="K4" s="8" t="s">
        <v>276</v>
      </c>
      <c r="L4" s="70" t="s">
        <v>322</v>
      </c>
      <c r="M4" s="69" t="s">
        <v>52</v>
      </c>
      <c r="N4" s="6">
        <f t="shared" ref="N4:N67" si="2">L4/M4</f>
        <v>96</v>
      </c>
      <c r="P4" s="8" t="s">
        <v>276</v>
      </c>
      <c r="Q4" s="70" t="s">
        <v>49</v>
      </c>
      <c r="R4" s="69" t="s">
        <v>46</v>
      </c>
      <c r="S4" s="6">
        <f t="shared" ref="S4:S67" si="3">Q4/R4</f>
        <v>1.2941176470588236</v>
      </c>
      <c r="U4" s="8" t="s">
        <v>276</v>
      </c>
      <c r="V4" s="69" t="s">
        <v>322</v>
      </c>
      <c r="W4" s="70" t="s">
        <v>298</v>
      </c>
      <c r="X4" s="6">
        <f t="shared" ref="X4:X67" si="4">V4/W4</f>
        <v>9.6</v>
      </c>
      <c r="Z4" s="8" t="s">
        <v>276</v>
      </c>
      <c r="AA4" s="70" t="s">
        <v>322</v>
      </c>
      <c r="AB4" s="69" t="s">
        <v>343</v>
      </c>
      <c r="AC4" s="6" t="e">
        <f t="shared" ref="AC4:AC67" si="5">AA4/AB4</f>
        <v>#DIV/0!</v>
      </c>
    </row>
    <row r="5" spans="1:29" x14ac:dyDescent="0.3">
      <c r="A5" s="10" t="s">
        <v>275</v>
      </c>
      <c r="B5" s="67" t="s">
        <v>7</v>
      </c>
      <c r="C5" s="68" t="s">
        <v>52</v>
      </c>
      <c r="D5" s="71">
        <f t="shared" si="0"/>
        <v>18</v>
      </c>
      <c r="F5" s="10" t="s">
        <v>275</v>
      </c>
      <c r="G5" s="68" t="s">
        <v>3</v>
      </c>
      <c r="H5" s="67" t="s">
        <v>64</v>
      </c>
      <c r="I5" s="71">
        <f t="shared" si="1"/>
        <v>1.0526315789473684</v>
      </c>
      <c r="K5" s="10" t="s">
        <v>275</v>
      </c>
      <c r="L5" s="68" t="s">
        <v>362</v>
      </c>
      <c r="M5" s="67" t="s">
        <v>48</v>
      </c>
      <c r="N5" s="6">
        <f t="shared" si="2"/>
        <v>31</v>
      </c>
      <c r="P5" s="10" t="s">
        <v>275</v>
      </c>
      <c r="Q5" s="68" t="s">
        <v>49</v>
      </c>
      <c r="R5" s="67" t="s">
        <v>7</v>
      </c>
      <c r="S5" s="6">
        <f t="shared" si="3"/>
        <v>1.2222222222222223</v>
      </c>
      <c r="U5" s="10" t="s">
        <v>275</v>
      </c>
      <c r="V5" s="67" t="s">
        <v>362</v>
      </c>
      <c r="W5" s="68" t="s">
        <v>144</v>
      </c>
      <c r="X5" s="6">
        <f t="shared" si="4"/>
        <v>7.1538461538461542</v>
      </c>
      <c r="Z5" s="10" t="s">
        <v>275</v>
      </c>
      <c r="AA5" s="68" t="s">
        <v>362</v>
      </c>
      <c r="AB5" s="67" t="s">
        <v>343</v>
      </c>
      <c r="AC5" s="6" t="e">
        <f t="shared" si="5"/>
        <v>#DIV/0!</v>
      </c>
    </row>
    <row r="6" spans="1:29" x14ac:dyDescent="0.3">
      <c r="A6" s="8" t="s">
        <v>274</v>
      </c>
      <c r="B6" s="69" t="s">
        <v>4</v>
      </c>
      <c r="C6" s="70" t="s">
        <v>52</v>
      </c>
      <c r="D6" s="71">
        <f t="shared" si="0"/>
        <v>16</v>
      </c>
      <c r="F6" s="8" t="s">
        <v>274</v>
      </c>
      <c r="G6" s="70" t="s">
        <v>2</v>
      </c>
      <c r="H6" s="69" t="s">
        <v>6</v>
      </c>
      <c r="I6" s="71">
        <f t="shared" si="1"/>
        <v>0.92307692307692313</v>
      </c>
      <c r="K6" s="8" t="s">
        <v>274</v>
      </c>
      <c r="L6" s="70" t="s">
        <v>363</v>
      </c>
      <c r="M6" s="69" t="s">
        <v>137</v>
      </c>
      <c r="N6" s="6">
        <f t="shared" si="2"/>
        <v>42</v>
      </c>
      <c r="P6" s="8" t="s">
        <v>274</v>
      </c>
      <c r="Q6" s="70" t="s">
        <v>83</v>
      </c>
      <c r="R6" s="69" t="s">
        <v>4</v>
      </c>
      <c r="S6" s="6">
        <f t="shared" si="3"/>
        <v>1.25</v>
      </c>
      <c r="U6" s="8" t="s">
        <v>274</v>
      </c>
      <c r="V6" s="69" t="s">
        <v>320</v>
      </c>
      <c r="W6" s="70" t="s">
        <v>46</v>
      </c>
      <c r="X6" s="6">
        <f t="shared" si="4"/>
        <v>5.0588235294117645</v>
      </c>
      <c r="Z6" s="8" t="s">
        <v>274</v>
      </c>
      <c r="AA6" s="70" t="s">
        <v>363</v>
      </c>
      <c r="AB6" s="69" t="s">
        <v>343</v>
      </c>
      <c r="AC6" s="6" t="e">
        <f t="shared" si="5"/>
        <v>#DIV/0!</v>
      </c>
    </row>
    <row r="7" spans="1:29" x14ac:dyDescent="0.3">
      <c r="A7" s="10" t="s">
        <v>273</v>
      </c>
      <c r="B7" s="67" t="s">
        <v>135</v>
      </c>
      <c r="C7" s="68" t="s">
        <v>52</v>
      </c>
      <c r="D7" s="71">
        <f t="shared" si="0"/>
        <v>14</v>
      </c>
      <c r="F7" s="10" t="s">
        <v>273</v>
      </c>
      <c r="G7" s="68" t="s">
        <v>35</v>
      </c>
      <c r="H7" s="67" t="s">
        <v>2</v>
      </c>
      <c r="I7" s="71">
        <f t="shared" si="1"/>
        <v>0.86111111111111116</v>
      </c>
      <c r="K7" s="10" t="s">
        <v>273</v>
      </c>
      <c r="L7" s="68" t="s">
        <v>311</v>
      </c>
      <c r="M7" s="67" t="s">
        <v>52</v>
      </c>
      <c r="N7" s="6">
        <f t="shared" si="2"/>
        <v>75</v>
      </c>
      <c r="P7" s="10" t="s">
        <v>273</v>
      </c>
      <c r="Q7" s="68" t="s">
        <v>46</v>
      </c>
      <c r="R7" s="67" t="s">
        <v>46</v>
      </c>
      <c r="S7" s="6">
        <f t="shared" si="3"/>
        <v>1</v>
      </c>
      <c r="U7" s="10" t="s">
        <v>273</v>
      </c>
      <c r="V7" s="67" t="s">
        <v>311</v>
      </c>
      <c r="W7" s="68" t="s">
        <v>46</v>
      </c>
      <c r="X7" s="6">
        <f t="shared" si="4"/>
        <v>4.4117647058823533</v>
      </c>
      <c r="Z7" s="10" t="s">
        <v>273</v>
      </c>
      <c r="AA7" s="68" t="s">
        <v>311</v>
      </c>
      <c r="AB7" s="67">
        <v>0</v>
      </c>
      <c r="AC7" s="6" t="e">
        <f t="shared" si="5"/>
        <v>#DIV/0!</v>
      </c>
    </row>
    <row r="8" spans="1:29" x14ac:dyDescent="0.3">
      <c r="A8" s="8" t="s">
        <v>272</v>
      </c>
      <c r="B8" s="69" t="s">
        <v>135</v>
      </c>
      <c r="C8" s="70" t="s">
        <v>52</v>
      </c>
      <c r="D8" s="71">
        <f t="shared" si="0"/>
        <v>14</v>
      </c>
      <c r="F8" s="8" t="s">
        <v>272</v>
      </c>
      <c r="G8" s="70" t="s">
        <v>42</v>
      </c>
      <c r="H8" s="69" t="s">
        <v>18</v>
      </c>
      <c r="I8" s="71">
        <f t="shared" si="1"/>
        <v>0.69767441860465118</v>
      </c>
      <c r="K8" s="8" t="s">
        <v>272</v>
      </c>
      <c r="L8" s="70" t="s">
        <v>313</v>
      </c>
      <c r="M8" s="69" t="s">
        <v>52</v>
      </c>
      <c r="N8" s="6">
        <f t="shared" si="2"/>
        <v>71</v>
      </c>
      <c r="P8" s="8" t="s">
        <v>272</v>
      </c>
      <c r="Q8" s="70" t="s">
        <v>4</v>
      </c>
      <c r="R8" s="69" t="s">
        <v>46</v>
      </c>
      <c r="S8" s="6">
        <f t="shared" si="3"/>
        <v>0.94117647058823528</v>
      </c>
      <c r="U8" s="8" t="s">
        <v>272</v>
      </c>
      <c r="V8" s="69" t="s">
        <v>313</v>
      </c>
      <c r="W8" s="70" t="s">
        <v>46</v>
      </c>
      <c r="X8" s="6">
        <f t="shared" si="4"/>
        <v>4.1764705882352944</v>
      </c>
      <c r="Z8" s="8" t="s">
        <v>272</v>
      </c>
      <c r="AA8" s="70" t="s">
        <v>313</v>
      </c>
      <c r="AB8" s="69">
        <v>0</v>
      </c>
      <c r="AC8" s="6" t="e">
        <f t="shared" si="5"/>
        <v>#DIV/0!</v>
      </c>
    </row>
    <row r="9" spans="1:29" x14ac:dyDescent="0.3">
      <c r="A9" s="10" t="s">
        <v>271</v>
      </c>
      <c r="B9" s="67" t="s">
        <v>39</v>
      </c>
      <c r="C9" s="68" t="s">
        <v>52</v>
      </c>
      <c r="D9" s="71">
        <f t="shared" si="0"/>
        <v>15</v>
      </c>
      <c r="F9" s="10" t="s">
        <v>271</v>
      </c>
      <c r="G9" s="68" t="s">
        <v>36</v>
      </c>
      <c r="H9" s="67" t="s">
        <v>18</v>
      </c>
      <c r="I9" s="71">
        <f t="shared" si="1"/>
        <v>0.76744186046511631</v>
      </c>
      <c r="K9" s="10" t="s">
        <v>271</v>
      </c>
      <c r="L9" s="68" t="s">
        <v>318</v>
      </c>
      <c r="M9" s="67" t="s">
        <v>137</v>
      </c>
      <c r="N9" s="6">
        <f t="shared" si="2"/>
        <v>39.5</v>
      </c>
      <c r="P9" s="10" t="s">
        <v>271</v>
      </c>
      <c r="Q9" s="68" t="s">
        <v>7</v>
      </c>
      <c r="R9" s="67" t="s">
        <v>103</v>
      </c>
      <c r="S9" s="6">
        <f t="shared" si="3"/>
        <v>0.94736842105263153</v>
      </c>
      <c r="U9" s="10" t="s">
        <v>271</v>
      </c>
      <c r="V9" s="67" t="s">
        <v>318</v>
      </c>
      <c r="W9" s="68" t="s">
        <v>238</v>
      </c>
      <c r="X9" s="6">
        <f t="shared" si="4"/>
        <v>7.1818181818181817</v>
      </c>
      <c r="Z9" s="10" t="s">
        <v>271</v>
      </c>
      <c r="AA9" s="68" t="s">
        <v>318</v>
      </c>
      <c r="AB9" s="67" t="s">
        <v>343</v>
      </c>
      <c r="AC9" s="6" t="e">
        <f t="shared" si="5"/>
        <v>#DIV/0!</v>
      </c>
    </row>
    <row r="10" spans="1:29" x14ac:dyDescent="0.3">
      <c r="A10" s="8" t="s">
        <v>270</v>
      </c>
      <c r="B10" s="69" t="s">
        <v>39</v>
      </c>
      <c r="C10" s="70" t="s">
        <v>52</v>
      </c>
      <c r="D10" s="71">
        <f t="shared" si="0"/>
        <v>15</v>
      </c>
      <c r="F10" s="8" t="s">
        <v>270</v>
      </c>
      <c r="G10" s="70" t="s">
        <v>32</v>
      </c>
      <c r="H10" s="69" t="s">
        <v>15</v>
      </c>
      <c r="I10" s="71">
        <f t="shared" si="1"/>
        <v>0.80952380952380953</v>
      </c>
      <c r="K10" s="8" t="s">
        <v>270</v>
      </c>
      <c r="L10" s="70" t="s">
        <v>329</v>
      </c>
      <c r="M10" s="69" t="s">
        <v>137</v>
      </c>
      <c r="N10" s="6">
        <f t="shared" si="2"/>
        <v>40</v>
      </c>
      <c r="P10" s="8" t="s">
        <v>270</v>
      </c>
      <c r="Q10" s="70" t="s">
        <v>103</v>
      </c>
      <c r="R10" s="69" t="s">
        <v>7</v>
      </c>
      <c r="S10" s="6">
        <f t="shared" si="3"/>
        <v>1.0555555555555556</v>
      </c>
      <c r="U10" s="8" t="s">
        <v>270</v>
      </c>
      <c r="V10" s="69" t="s">
        <v>329</v>
      </c>
      <c r="W10" s="70" t="s">
        <v>44</v>
      </c>
      <c r="X10" s="6">
        <f t="shared" si="4"/>
        <v>6.666666666666667</v>
      </c>
      <c r="Z10" s="8" t="s">
        <v>270</v>
      </c>
      <c r="AA10" s="70" t="s">
        <v>318</v>
      </c>
      <c r="AB10" s="69">
        <v>0</v>
      </c>
      <c r="AC10" s="6" t="e">
        <f t="shared" si="5"/>
        <v>#DIV/0!</v>
      </c>
    </row>
    <row r="11" spans="1:29" x14ac:dyDescent="0.3">
      <c r="A11" s="10" t="s">
        <v>269</v>
      </c>
      <c r="B11" s="67" t="s">
        <v>135</v>
      </c>
      <c r="C11" s="68" t="s">
        <v>52</v>
      </c>
      <c r="D11" s="71">
        <f t="shared" si="0"/>
        <v>14</v>
      </c>
      <c r="F11" s="10" t="s">
        <v>269</v>
      </c>
      <c r="G11" s="68" t="s">
        <v>35</v>
      </c>
      <c r="H11" s="67" t="s">
        <v>123</v>
      </c>
      <c r="I11" s="71">
        <f t="shared" si="1"/>
        <v>0.64583333333333337</v>
      </c>
      <c r="K11" s="10" t="s">
        <v>269</v>
      </c>
      <c r="L11" s="68" t="s">
        <v>115</v>
      </c>
      <c r="M11" s="67" t="s">
        <v>52</v>
      </c>
      <c r="N11" s="6">
        <f t="shared" si="2"/>
        <v>76</v>
      </c>
      <c r="P11" s="10" t="s">
        <v>269</v>
      </c>
      <c r="Q11" s="68" t="s">
        <v>46</v>
      </c>
      <c r="R11" s="67" t="s">
        <v>46</v>
      </c>
      <c r="S11" s="6">
        <f t="shared" si="3"/>
        <v>1</v>
      </c>
      <c r="U11" s="10" t="s">
        <v>269</v>
      </c>
      <c r="V11" s="67" t="s">
        <v>311</v>
      </c>
      <c r="W11" s="68" t="s">
        <v>238</v>
      </c>
      <c r="X11" s="6">
        <f t="shared" si="4"/>
        <v>6.8181818181818183</v>
      </c>
      <c r="Z11" s="10" t="s">
        <v>269</v>
      </c>
      <c r="AA11" s="68" t="s">
        <v>115</v>
      </c>
      <c r="AB11" s="67">
        <v>0</v>
      </c>
      <c r="AC11" s="6" t="e">
        <f t="shared" si="5"/>
        <v>#DIV/0!</v>
      </c>
    </row>
    <row r="12" spans="1:29" x14ac:dyDescent="0.3">
      <c r="A12" s="8" t="s">
        <v>268</v>
      </c>
      <c r="B12" s="69" t="s">
        <v>39</v>
      </c>
      <c r="C12" s="70" t="s">
        <v>52</v>
      </c>
      <c r="D12" s="71">
        <f t="shared" si="0"/>
        <v>15</v>
      </c>
      <c r="F12" s="8" t="s">
        <v>268</v>
      </c>
      <c r="G12" s="70" t="s">
        <v>36</v>
      </c>
      <c r="H12" s="69" t="s">
        <v>301</v>
      </c>
      <c r="I12" s="71">
        <f t="shared" si="1"/>
        <v>0.7021276595744681</v>
      </c>
      <c r="K12" s="8" t="s">
        <v>268</v>
      </c>
      <c r="L12" s="70" t="s">
        <v>326</v>
      </c>
      <c r="M12" s="69" t="s">
        <v>137</v>
      </c>
      <c r="N12" s="6">
        <f t="shared" si="2"/>
        <v>39</v>
      </c>
      <c r="P12" s="8" t="s">
        <v>268</v>
      </c>
      <c r="Q12" s="70" t="s">
        <v>7</v>
      </c>
      <c r="R12" s="69" t="s">
        <v>46</v>
      </c>
      <c r="S12" s="6">
        <f t="shared" si="3"/>
        <v>1.0588235294117647</v>
      </c>
      <c r="U12" s="8" t="s">
        <v>268</v>
      </c>
      <c r="V12" s="69" t="s">
        <v>315</v>
      </c>
      <c r="W12" s="70" t="s">
        <v>238</v>
      </c>
      <c r="X12" s="6">
        <f t="shared" si="4"/>
        <v>7</v>
      </c>
      <c r="Z12" s="8" t="s">
        <v>268</v>
      </c>
      <c r="AA12" s="70" t="s">
        <v>315</v>
      </c>
      <c r="AB12" s="69">
        <v>0</v>
      </c>
      <c r="AC12" s="6" t="e">
        <f t="shared" si="5"/>
        <v>#DIV/0!</v>
      </c>
    </row>
    <row r="13" spans="1:29" x14ac:dyDescent="0.3">
      <c r="A13" s="10" t="s">
        <v>267</v>
      </c>
      <c r="B13" s="67" t="s">
        <v>135</v>
      </c>
      <c r="C13" s="68" t="s">
        <v>52</v>
      </c>
      <c r="D13" s="71">
        <f t="shared" si="0"/>
        <v>14</v>
      </c>
      <c r="F13" s="10" t="s">
        <v>267</v>
      </c>
      <c r="G13" s="68" t="s">
        <v>42</v>
      </c>
      <c r="H13" s="67" t="s">
        <v>3</v>
      </c>
      <c r="I13" s="71">
        <f t="shared" si="1"/>
        <v>0.75</v>
      </c>
      <c r="K13" s="10" t="s">
        <v>267</v>
      </c>
      <c r="L13" s="68" t="s">
        <v>316</v>
      </c>
      <c r="M13" s="67" t="s">
        <v>137</v>
      </c>
      <c r="N13" s="6">
        <f t="shared" si="2"/>
        <v>35</v>
      </c>
      <c r="P13" s="10" t="s">
        <v>267</v>
      </c>
      <c r="Q13" s="68" t="s">
        <v>46</v>
      </c>
      <c r="R13" s="67" t="s">
        <v>7</v>
      </c>
      <c r="S13" s="6">
        <f t="shared" si="3"/>
        <v>0.94444444444444442</v>
      </c>
      <c r="U13" s="10" t="s">
        <v>267</v>
      </c>
      <c r="V13" s="67" t="s">
        <v>313</v>
      </c>
      <c r="W13" s="68" t="s">
        <v>238</v>
      </c>
      <c r="X13" s="6">
        <f t="shared" si="4"/>
        <v>6.4545454545454541</v>
      </c>
      <c r="Z13" s="10" t="s">
        <v>267</v>
      </c>
      <c r="AA13" s="68" t="s">
        <v>316</v>
      </c>
      <c r="AB13" s="67" t="s">
        <v>343</v>
      </c>
      <c r="AC13" s="6" t="e">
        <f t="shared" si="5"/>
        <v>#DIV/0!</v>
      </c>
    </row>
    <row r="14" spans="1:29" x14ac:dyDescent="0.3">
      <c r="A14" s="8" t="s">
        <v>266</v>
      </c>
      <c r="B14" s="69" t="s">
        <v>135</v>
      </c>
      <c r="C14" s="70" t="s">
        <v>52</v>
      </c>
      <c r="D14" s="71">
        <f t="shared" si="0"/>
        <v>14</v>
      </c>
      <c r="F14" s="8" t="s">
        <v>266</v>
      </c>
      <c r="G14" s="70" t="s">
        <v>35</v>
      </c>
      <c r="H14" s="69" t="s">
        <v>36</v>
      </c>
      <c r="I14" s="71">
        <f t="shared" si="1"/>
        <v>0.93939393939393945</v>
      </c>
      <c r="K14" s="8" t="s">
        <v>266</v>
      </c>
      <c r="L14" s="70" t="s">
        <v>311</v>
      </c>
      <c r="M14" s="69" t="s">
        <v>52</v>
      </c>
      <c r="N14" s="6">
        <f t="shared" si="2"/>
        <v>75</v>
      </c>
      <c r="P14" s="8" t="s">
        <v>266</v>
      </c>
      <c r="Q14" s="70" t="s">
        <v>46</v>
      </c>
      <c r="R14" s="69" t="s">
        <v>46</v>
      </c>
      <c r="S14" s="6">
        <f t="shared" si="3"/>
        <v>1</v>
      </c>
      <c r="U14" s="8" t="s">
        <v>266</v>
      </c>
      <c r="V14" s="69" t="s">
        <v>300</v>
      </c>
      <c r="W14" s="70" t="s">
        <v>238</v>
      </c>
      <c r="X14" s="6">
        <f t="shared" si="4"/>
        <v>6.7272727272727275</v>
      </c>
      <c r="Z14" s="8" t="s">
        <v>266</v>
      </c>
      <c r="AA14" s="70" t="s">
        <v>311</v>
      </c>
      <c r="AB14" s="69">
        <v>0</v>
      </c>
      <c r="AC14" s="6" t="e">
        <f t="shared" si="5"/>
        <v>#DIV/0!</v>
      </c>
    </row>
    <row r="15" spans="1:29" x14ac:dyDescent="0.3">
      <c r="A15" s="10" t="s">
        <v>265</v>
      </c>
      <c r="B15" s="67" t="s">
        <v>135</v>
      </c>
      <c r="C15" s="68" t="s">
        <v>52</v>
      </c>
      <c r="D15" s="71">
        <f t="shared" si="0"/>
        <v>14</v>
      </c>
      <c r="F15" s="10" t="s">
        <v>265</v>
      </c>
      <c r="G15" s="68" t="s">
        <v>42</v>
      </c>
      <c r="H15" s="67" t="s">
        <v>2</v>
      </c>
      <c r="I15" s="71">
        <f t="shared" si="1"/>
        <v>0.83333333333333337</v>
      </c>
      <c r="K15" s="10" t="s">
        <v>265</v>
      </c>
      <c r="L15" s="68" t="s">
        <v>327</v>
      </c>
      <c r="M15" s="67" t="s">
        <v>52</v>
      </c>
      <c r="N15" s="6">
        <f t="shared" si="2"/>
        <v>73</v>
      </c>
      <c r="P15" s="10" t="s">
        <v>265</v>
      </c>
      <c r="Q15" s="68" t="s">
        <v>46</v>
      </c>
      <c r="R15" s="67" t="s">
        <v>7</v>
      </c>
      <c r="S15" s="6">
        <f t="shared" si="3"/>
        <v>0.94444444444444442</v>
      </c>
      <c r="U15" s="10" t="s">
        <v>265</v>
      </c>
      <c r="V15" s="67" t="s">
        <v>327</v>
      </c>
      <c r="W15" s="68" t="s">
        <v>298</v>
      </c>
      <c r="X15" s="6">
        <f t="shared" si="4"/>
        <v>7.3</v>
      </c>
      <c r="Z15" s="10" t="s">
        <v>265</v>
      </c>
      <c r="AA15" s="68" t="s">
        <v>327</v>
      </c>
      <c r="AB15" s="67" t="s">
        <v>343</v>
      </c>
      <c r="AC15" s="6" t="e">
        <f t="shared" si="5"/>
        <v>#DIV/0!</v>
      </c>
    </row>
    <row r="16" spans="1:29" x14ac:dyDescent="0.3">
      <c r="A16" s="8" t="s">
        <v>264</v>
      </c>
      <c r="B16" s="69" t="s">
        <v>144</v>
      </c>
      <c r="C16" s="70" t="s">
        <v>52</v>
      </c>
      <c r="D16" s="71">
        <f t="shared" si="0"/>
        <v>13</v>
      </c>
      <c r="F16" s="8" t="s">
        <v>264</v>
      </c>
      <c r="G16" s="70" t="s">
        <v>302</v>
      </c>
      <c r="H16" s="69" t="s">
        <v>2</v>
      </c>
      <c r="I16" s="71">
        <f t="shared" si="1"/>
        <v>0.77777777777777779</v>
      </c>
      <c r="K16" s="8" t="s">
        <v>264</v>
      </c>
      <c r="L16" s="70" t="s">
        <v>20</v>
      </c>
      <c r="M16" s="69" t="s">
        <v>137</v>
      </c>
      <c r="N16" s="6">
        <f t="shared" si="2"/>
        <v>34</v>
      </c>
      <c r="P16" s="8" t="s">
        <v>264</v>
      </c>
      <c r="Q16" s="70" t="s">
        <v>4</v>
      </c>
      <c r="R16" s="69" t="s">
        <v>46</v>
      </c>
      <c r="S16" s="6">
        <f t="shared" si="3"/>
        <v>0.94117647058823528</v>
      </c>
      <c r="U16" s="8" t="s">
        <v>264</v>
      </c>
      <c r="V16" s="69" t="s">
        <v>365</v>
      </c>
      <c r="W16" s="70" t="s">
        <v>298</v>
      </c>
      <c r="X16" s="6">
        <f t="shared" si="4"/>
        <v>6.7</v>
      </c>
      <c r="Z16" s="8" t="s">
        <v>264</v>
      </c>
      <c r="AA16" s="70" t="s">
        <v>20</v>
      </c>
      <c r="AB16" s="69">
        <v>0</v>
      </c>
      <c r="AC16" s="6" t="e">
        <f t="shared" si="5"/>
        <v>#DIV/0!</v>
      </c>
    </row>
    <row r="17" spans="1:29" x14ac:dyDescent="0.3">
      <c r="A17" s="10" t="s">
        <v>263</v>
      </c>
      <c r="B17" s="67" t="s">
        <v>144</v>
      </c>
      <c r="C17" s="68" t="s">
        <v>52</v>
      </c>
      <c r="D17" s="71">
        <f t="shared" si="0"/>
        <v>13</v>
      </c>
      <c r="F17" s="10" t="s">
        <v>263</v>
      </c>
      <c r="G17" s="68" t="s">
        <v>128</v>
      </c>
      <c r="H17" s="67" t="s">
        <v>2</v>
      </c>
      <c r="I17" s="71">
        <f t="shared" si="1"/>
        <v>0.75</v>
      </c>
      <c r="K17" s="10" t="s">
        <v>263</v>
      </c>
      <c r="L17" s="68" t="s">
        <v>330</v>
      </c>
      <c r="M17" s="67" t="s">
        <v>137</v>
      </c>
      <c r="N17" s="6">
        <f t="shared" si="2"/>
        <v>33</v>
      </c>
      <c r="P17" s="10" t="s">
        <v>263</v>
      </c>
      <c r="Q17" s="68" t="s">
        <v>39</v>
      </c>
      <c r="R17" s="67" t="s">
        <v>4</v>
      </c>
      <c r="S17" s="6">
        <f t="shared" si="3"/>
        <v>0.9375</v>
      </c>
      <c r="U17" s="10" t="s">
        <v>263</v>
      </c>
      <c r="V17" s="67" t="s">
        <v>97</v>
      </c>
      <c r="W17" s="68" t="s">
        <v>44</v>
      </c>
      <c r="X17" s="6">
        <f t="shared" si="4"/>
        <v>5.416666666666667</v>
      </c>
      <c r="Z17" s="10" t="s">
        <v>263</v>
      </c>
      <c r="AA17" s="68" t="s">
        <v>97</v>
      </c>
      <c r="AB17" s="67">
        <v>0</v>
      </c>
      <c r="AC17" s="6" t="e">
        <f t="shared" si="5"/>
        <v>#DIV/0!</v>
      </c>
    </row>
    <row r="18" spans="1:29" x14ac:dyDescent="0.3">
      <c r="A18" s="8" t="s">
        <v>262</v>
      </c>
      <c r="B18" s="69" t="s">
        <v>44</v>
      </c>
      <c r="C18" s="70" t="s">
        <v>52</v>
      </c>
      <c r="D18" s="71">
        <f t="shared" si="0"/>
        <v>12</v>
      </c>
      <c r="F18" s="8" t="s">
        <v>262</v>
      </c>
      <c r="G18" s="70" t="s">
        <v>66</v>
      </c>
      <c r="H18" s="69" t="s">
        <v>32</v>
      </c>
      <c r="I18" s="71">
        <f t="shared" si="1"/>
        <v>0.76470588235294112</v>
      </c>
      <c r="K18" s="8" t="s">
        <v>262</v>
      </c>
      <c r="L18" s="70" t="s">
        <v>308</v>
      </c>
      <c r="M18" s="69" t="s">
        <v>137</v>
      </c>
      <c r="N18" s="6">
        <f t="shared" si="2"/>
        <v>30.5</v>
      </c>
      <c r="P18" s="8" t="s">
        <v>262</v>
      </c>
      <c r="Q18" s="70" t="s">
        <v>135</v>
      </c>
      <c r="R18" s="69" t="s">
        <v>4</v>
      </c>
      <c r="S18" s="6">
        <f t="shared" si="3"/>
        <v>0.875</v>
      </c>
      <c r="U18" s="8" t="s">
        <v>262</v>
      </c>
      <c r="V18" s="69" t="s">
        <v>308</v>
      </c>
      <c r="W18" s="70" t="s">
        <v>39</v>
      </c>
      <c r="X18" s="6">
        <f t="shared" si="4"/>
        <v>4.0666666666666664</v>
      </c>
      <c r="Z18" s="8" t="s">
        <v>262</v>
      </c>
      <c r="AA18" s="70" t="s">
        <v>308</v>
      </c>
      <c r="AB18" s="69" t="s">
        <v>343</v>
      </c>
      <c r="AC18" s="6" t="e">
        <f t="shared" si="5"/>
        <v>#DIV/0!</v>
      </c>
    </row>
    <row r="19" spans="1:29" x14ac:dyDescent="0.3">
      <c r="A19" s="10" t="s">
        <v>261</v>
      </c>
      <c r="B19" s="67" t="s">
        <v>238</v>
      </c>
      <c r="C19" s="68" t="s">
        <v>52</v>
      </c>
      <c r="D19" s="71">
        <f t="shared" si="0"/>
        <v>11</v>
      </c>
      <c r="F19" s="10" t="s">
        <v>261</v>
      </c>
      <c r="G19" s="68" t="s">
        <v>10</v>
      </c>
      <c r="H19" s="67" t="s">
        <v>2</v>
      </c>
      <c r="I19" s="71">
        <f t="shared" si="1"/>
        <v>0.63888888888888884</v>
      </c>
      <c r="K19" s="10" t="s">
        <v>261</v>
      </c>
      <c r="L19" s="68" t="s">
        <v>113</v>
      </c>
      <c r="M19" s="67" t="s">
        <v>137</v>
      </c>
      <c r="N19" s="6">
        <f t="shared" si="2"/>
        <v>28.5</v>
      </c>
      <c r="P19" s="10" t="s">
        <v>261</v>
      </c>
      <c r="Q19" s="68" t="s">
        <v>144</v>
      </c>
      <c r="R19" s="67" t="s">
        <v>46</v>
      </c>
      <c r="S19" s="6">
        <f t="shared" si="3"/>
        <v>0.76470588235294112</v>
      </c>
      <c r="U19" s="10" t="s">
        <v>261</v>
      </c>
      <c r="V19" s="67" t="s">
        <v>306</v>
      </c>
      <c r="W19" s="68" t="s">
        <v>144</v>
      </c>
      <c r="X19" s="6">
        <f t="shared" si="4"/>
        <v>4.3076923076923075</v>
      </c>
      <c r="Z19" s="10" t="s">
        <v>261</v>
      </c>
      <c r="AA19" s="68" t="s">
        <v>306</v>
      </c>
      <c r="AB19" s="67">
        <v>0</v>
      </c>
      <c r="AC19" s="6" t="e">
        <f t="shared" si="5"/>
        <v>#DIV/0!</v>
      </c>
    </row>
    <row r="20" spans="1:29" x14ac:dyDescent="0.3">
      <c r="A20" s="8" t="s">
        <v>260</v>
      </c>
      <c r="B20" s="69" t="s">
        <v>298</v>
      </c>
      <c r="C20" s="70" t="s">
        <v>52</v>
      </c>
      <c r="D20" s="71">
        <f t="shared" si="0"/>
        <v>10</v>
      </c>
      <c r="F20" s="8" t="s">
        <v>260</v>
      </c>
      <c r="G20" s="70" t="s">
        <v>37</v>
      </c>
      <c r="H20" s="69" t="s">
        <v>26</v>
      </c>
      <c r="I20" s="71">
        <f t="shared" si="1"/>
        <v>0.6</v>
      </c>
      <c r="K20" s="8" t="s">
        <v>260</v>
      </c>
      <c r="L20" s="70" t="s">
        <v>99</v>
      </c>
      <c r="M20" s="69" t="s">
        <v>137</v>
      </c>
      <c r="N20" s="6">
        <f t="shared" si="2"/>
        <v>25</v>
      </c>
      <c r="P20" s="8" t="s">
        <v>260</v>
      </c>
      <c r="Q20" s="70" t="s">
        <v>44</v>
      </c>
      <c r="R20" s="69" t="s">
        <v>103</v>
      </c>
      <c r="S20" s="6">
        <f t="shared" si="3"/>
        <v>0.63157894736842102</v>
      </c>
      <c r="U20" s="8" t="s">
        <v>260</v>
      </c>
      <c r="V20" s="69" t="s">
        <v>99</v>
      </c>
      <c r="W20" s="70" t="s">
        <v>144</v>
      </c>
      <c r="X20" s="6">
        <f t="shared" si="4"/>
        <v>3.8461538461538463</v>
      </c>
      <c r="Z20" s="8" t="s">
        <v>260</v>
      </c>
      <c r="AA20" s="70" t="s">
        <v>99</v>
      </c>
      <c r="AB20" s="69" t="s">
        <v>343</v>
      </c>
      <c r="AC20" s="6" t="e">
        <f t="shared" si="5"/>
        <v>#DIV/0!</v>
      </c>
    </row>
    <row r="21" spans="1:29" x14ac:dyDescent="0.3">
      <c r="A21" s="10" t="s">
        <v>259</v>
      </c>
      <c r="B21" s="67" t="s">
        <v>298</v>
      </c>
      <c r="C21" s="68" t="s">
        <v>52</v>
      </c>
      <c r="D21" s="71">
        <f t="shared" si="0"/>
        <v>10</v>
      </c>
      <c r="F21" s="10" t="s">
        <v>259</v>
      </c>
      <c r="G21" s="68" t="s">
        <v>49</v>
      </c>
      <c r="H21" s="67" t="s">
        <v>2</v>
      </c>
      <c r="I21" s="71">
        <f t="shared" si="1"/>
        <v>0.61111111111111116</v>
      </c>
      <c r="K21" s="10" t="s">
        <v>259</v>
      </c>
      <c r="L21" s="68" t="s">
        <v>305</v>
      </c>
      <c r="M21" s="67" t="s">
        <v>137</v>
      </c>
      <c r="N21" s="6">
        <f t="shared" si="2"/>
        <v>27</v>
      </c>
      <c r="P21" s="10" t="s">
        <v>259</v>
      </c>
      <c r="Q21" s="68" t="s">
        <v>44</v>
      </c>
      <c r="R21" s="67" t="s">
        <v>7</v>
      </c>
      <c r="S21" s="6">
        <f t="shared" si="3"/>
        <v>0.66666666666666663</v>
      </c>
      <c r="U21" s="10" t="s">
        <v>259</v>
      </c>
      <c r="V21" s="67" t="s">
        <v>305</v>
      </c>
      <c r="W21" s="68" t="s">
        <v>44</v>
      </c>
      <c r="X21" s="6">
        <f t="shared" si="4"/>
        <v>4.5</v>
      </c>
      <c r="Z21" s="10" t="s">
        <v>259</v>
      </c>
      <c r="AA21" s="68" t="s">
        <v>305</v>
      </c>
      <c r="AB21" s="67" t="s">
        <v>52</v>
      </c>
      <c r="AC21" s="6">
        <f t="shared" si="5"/>
        <v>54</v>
      </c>
    </row>
    <row r="22" spans="1:29" x14ac:dyDescent="0.3">
      <c r="A22" s="8" t="s">
        <v>258</v>
      </c>
      <c r="B22" s="69" t="s">
        <v>298</v>
      </c>
      <c r="C22" s="70" t="s">
        <v>52</v>
      </c>
      <c r="D22" s="71">
        <f t="shared" si="0"/>
        <v>10</v>
      </c>
      <c r="F22" s="8" t="s">
        <v>258</v>
      </c>
      <c r="G22" s="70" t="s">
        <v>49</v>
      </c>
      <c r="H22" s="69" t="s">
        <v>29</v>
      </c>
      <c r="I22" s="71">
        <f t="shared" si="1"/>
        <v>0.59459459459459463</v>
      </c>
      <c r="K22" s="8" t="s">
        <v>258</v>
      </c>
      <c r="L22" s="70" t="s">
        <v>304</v>
      </c>
      <c r="M22" s="69" t="s">
        <v>52</v>
      </c>
      <c r="N22" s="6">
        <f t="shared" si="2"/>
        <v>53</v>
      </c>
      <c r="P22" s="8" t="s">
        <v>258</v>
      </c>
      <c r="Q22" s="70" t="s">
        <v>44</v>
      </c>
      <c r="R22" s="69" t="s">
        <v>103</v>
      </c>
      <c r="S22" s="6">
        <f t="shared" si="3"/>
        <v>0.63157894736842102</v>
      </c>
      <c r="U22" s="8" t="s">
        <v>258</v>
      </c>
      <c r="V22" s="69" t="s">
        <v>307</v>
      </c>
      <c r="W22" s="70" t="s">
        <v>238</v>
      </c>
      <c r="X22" s="6">
        <f t="shared" si="4"/>
        <v>4.7272727272727275</v>
      </c>
      <c r="Z22" s="8" t="s">
        <v>258</v>
      </c>
      <c r="AA22" s="70" t="s">
        <v>304</v>
      </c>
      <c r="AB22" s="69">
        <v>0</v>
      </c>
      <c r="AC22" s="6" t="e">
        <f t="shared" si="5"/>
        <v>#DIV/0!</v>
      </c>
    </row>
    <row r="23" spans="1:29" x14ac:dyDescent="0.3">
      <c r="A23" s="10" t="s">
        <v>257</v>
      </c>
      <c r="B23" s="67" t="s">
        <v>298</v>
      </c>
      <c r="C23" s="68" t="s">
        <v>52</v>
      </c>
      <c r="D23" s="71">
        <f t="shared" si="0"/>
        <v>10</v>
      </c>
      <c r="F23" s="10" t="s">
        <v>257</v>
      </c>
      <c r="G23" s="68" t="s">
        <v>49</v>
      </c>
      <c r="H23" s="67" t="s">
        <v>32</v>
      </c>
      <c r="I23" s="71">
        <f t="shared" si="1"/>
        <v>0.6470588235294118</v>
      </c>
      <c r="K23" s="10" t="s">
        <v>257</v>
      </c>
      <c r="L23" s="68" t="s">
        <v>307</v>
      </c>
      <c r="M23" s="67" t="s">
        <v>137</v>
      </c>
      <c r="N23" s="6">
        <f t="shared" si="2"/>
        <v>26</v>
      </c>
      <c r="P23" s="10" t="s">
        <v>257</v>
      </c>
      <c r="Q23" s="68" t="s">
        <v>44</v>
      </c>
      <c r="R23" s="67" t="s">
        <v>46</v>
      </c>
      <c r="S23" s="6">
        <f t="shared" si="3"/>
        <v>0.70588235294117652</v>
      </c>
      <c r="U23" s="10" t="s">
        <v>257</v>
      </c>
      <c r="V23" s="67" t="s">
        <v>304</v>
      </c>
      <c r="W23" s="68" t="s">
        <v>44</v>
      </c>
      <c r="X23" s="6">
        <f t="shared" si="4"/>
        <v>4.416666666666667</v>
      </c>
      <c r="Z23" s="10" t="s">
        <v>257</v>
      </c>
      <c r="AA23" s="68" t="s">
        <v>307</v>
      </c>
      <c r="AB23" s="67">
        <v>0</v>
      </c>
      <c r="AC23" s="6" t="e">
        <f t="shared" si="5"/>
        <v>#DIV/0!</v>
      </c>
    </row>
    <row r="24" spans="1:29" x14ac:dyDescent="0.3">
      <c r="A24" s="8" t="s">
        <v>256</v>
      </c>
      <c r="B24" s="69" t="s">
        <v>238</v>
      </c>
      <c r="C24" s="70" t="s">
        <v>52</v>
      </c>
      <c r="D24" s="71">
        <f t="shared" si="0"/>
        <v>11</v>
      </c>
      <c r="F24" s="8" t="s">
        <v>256</v>
      </c>
      <c r="G24" s="70" t="s">
        <v>10</v>
      </c>
      <c r="H24" s="69" t="s">
        <v>2</v>
      </c>
      <c r="I24" s="71">
        <f t="shared" si="1"/>
        <v>0.63888888888888884</v>
      </c>
      <c r="K24" s="8" t="s">
        <v>256</v>
      </c>
      <c r="L24" s="70" t="s">
        <v>303</v>
      </c>
      <c r="M24" s="69" t="s">
        <v>137</v>
      </c>
      <c r="N24" s="6">
        <f t="shared" si="2"/>
        <v>27.5</v>
      </c>
      <c r="P24" s="8" t="s">
        <v>256</v>
      </c>
      <c r="Q24" s="70" t="s">
        <v>144</v>
      </c>
      <c r="R24" s="69" t="s">
        <v>39</v>
      </c>
      <c r="S24" s="6">
        <f t="shared" si="3"/>
        <v>0.8666666666666667</v>
      </c>
      <c r="U24" s="8" t="s">
        <v>256</v>
      </c>
      <c r="V24" s="69" t="s">
        <v>303</v>
      </c>
      <c r="W24" s="70" t="s">
        <v>44</v>
      </c>
      <c r="X24" s="6">
        <f t="shared" si="4"/>
        <v>4.583333333333333</v>
      </c>
      <c r="Z24" s="8" t="s">
        <v>256</v>
      </c>
      <c r="AA24" s="70" t="s">
        <v>303</v>
      </c>
      <c r="AB24" s="69">
        <v>0</v>
      </c>
      <c r="AC24" s="6" t="e">
        <f t="shared" si="5"/>
        <v>#DIV/0!</v>
      </c>
    </row>
    <row r="25" spans="1:29" x14ac:dyDescent="0.3">
      <c r="A25" s="10" t="s">
        <v>255</v>
      </c>
      <c r="B25" s="67" t="s">
        <v>298</v>
      </c>
      <c r="C25" s="68" t="s">
        <v>52</v>
      </c>
      <c r="D25" s="71">
        <f t="shared" si="0"/>
        <v>10</v>
      </c>
      <c r="F25" s="10" t="s">
        <v>255</v>
      </c>
      <c r="G25" s="68" t="s">
        <v>49</v>
      </c>
      <c r="H25" s="67" t="s">
        <v>32</v>
      </c>
      <c r="I25" s="71">
        <f t="shared" si="1"/>
        <v>0.6470588235294118</v>
      </c>
      <c r="K25" s="10" t="s">
        <v>255</v>
      </c>
      <c r="L25" s="68" t="s">
        <v>307</v>
      </c>
      <c r="M25" s="67" t="s">
        <v>52</v>
      </c>
      <c r="N25" s="6">
        <f t="shared" si="2"/>
        <v>52</v>
      </c>
      <c r="P25" s="10" t="s">
        <v>255</v>
      </c>
      <c r="Q25" s="68" t="s">
        <v>44</v>
      </c>
      <c r="R25" s="67" t="s">
        <v>4</v>
      </c>
      <c r="S25" s="6">
        <f t="shared" si="3"/>
        <v>0.75</v>
      </c>
      <c r="U25" s="10" t="s">
        <v>255</v>
      </c>
      <c r="V25" s="67" t="s">
        <v>307</v>
      </c>
      <c r="W25" s="68" t="s">
        <v>298</v>
      </c>
      <c r="X25" s="6">
        <f t="shared" si="4"/>
        <v>5.2</v>
      </c>
      <c r="Z25" s="10" t="s">
        <v>255</v>
      </c>
      <c r="AA25" s="68" t="s">
        <v>95</v>
      </c>
      <c r="AB25" s="67">
        <v>0</v>
      </c>
      <c r="AC25" s="6" t="e">
        <f t="shared" si="5"/>
        <v>#DIV/0!</v>
      </c>
    </row>
    <row r="26" spans="1:29" x14ac:dyDescent="0.3">
      <c r="A26" s="8" t="s">
        <v>254</v>
      </c>
      <c r="B26" s="69" t="s">
        <v>298</v>
      </c>
      <c r="C26" s="70" t="s">
        <v>52</v>
      </c>
      <c r="D26" s="71">
        <f t="shared" si="0"/>
        <v>10</v>
      </c>
      <c r="F26" s="8" t="s">
        <v>254</v>
      </c>
      <c r="G26" s="70" t="s">
        <v>49</v>
      </c>
      <c r="H26" s="69" t="s">
        <v>2</v>
      </c>
      <c r="I26" s="71">
        <f t="shared" si="1"/>
        <v>0.61111111111111116</v>
      </c>
      <c r="K26" s="8" t="s">
        <v>254</v>
      </c>
      <c r="L26" s="70" t="s">
        <v>304</v>
      </c>
      <c r="M26" s="69" t="s">
        <v>52</v>
      </c>
      <c r="N26" s="6">
        <f t="shared" si="2"/>
        <v>53</v>
      </c>
      <c r="P26" s="8" t="s">
        <v>254</v>
      </c>
      <c r="Q26" s="70" t="s">
        <v>44</v>
      </c>
      <c r="R26" s="69" t="s">
        <v>7</v>
      </c>
      <c r="S26" s="6">
        <f t="shared" si="3"/>
        <v>0.66666666666666663</v>
      </c>
      <c r="U26" s="8" t="s">
        <v>254</v>
      </c>
      <c r="V26" s="69" t="s">
        <v>304</v>
      </c>
      <c r="W26" s="70" t="s">
        <v>298</v>
      </c>
      <c r="X26" s="6">
        <f t="shared" si="4"/>
        <v>5.3</v>
      </c>
      <c r="Z26" s="8" t="s">
        <v>254</v>
      </c>
      <c r="AA26" s="70" t="s">
        <v>304</v>
      </c>
      <c r="AB26" s="69" t="s">
        <v>343</v>
      </c>
      <c r="AC26" s="6" t="e">
        <f t="shared" si="5"/>
        <v>#DIV/0!</v>
      </c>
    </row>
    <row r="27" spans="1:29" x14ac:dyDescent="0.3">
      <c r="A27" s="10" t="s">
        <v>253</v>
      </c>
      <c r="B27" s="67" t="s">
        <v>298</v>
      </c>
      <c r="C27" s="68" t="s">
        <v>52</v>
      </c>
      <c r="D27" s="71">
        <f t="shared" si="0"/>
        <v>10</v>
      </c>
      <c r="F27" s="10" t="s">
        <v>253</v>
      </c>
      <c r="G27" s="68" t="s">
        <v>49</v>
      </c>
      <c r="H27" s="67" t="s">
        <v>64</v>
      </c>
      <c r="I27" s="71">
        <f t="shared" si="1"/>
        <v>0.57894736842105265</v>
      </c>
      <c r="K27" s="10" t="s">
        <v>253</v>
      </c>
      <c r="L27" s="68" t="s">
        <v>304</v>
      </c>
      <c r="M27" s="67" t="s">
        <v>137</v>
      </c>
      <c r="N27" s="6">
        <f t="shared" si="2"/>
        <v>26.5</v>
      </c>
      <c r="P27" s="10" t="s">
        <v>253</v>
      </c>
      <c r="Q27" s="68" t="s">
        <v>44</v>
      </c>
      <c r="R27" s="67" t="s">
        <v>46</v>
      </c>
      <c r="S27" s="6">
        <f t="shared" si="3"/>
        <v>0.70588235294117652</v>
      </c>
      <c r="U27" s="10" t="s">
        <v>253</v>
      </c>
      <c r="V27" s="67" t="s">
        <v>304</v>
      </c>
      <c r="W27" s="68" t="s">
        <v>238</v>
      </c>
      <c r="X27" s="6">
        <f t="shared" si="4"/>
        <v>4.8181818181818183</v>
      </c>
      <c r="Z27" s="10" t="s">
        <v>253</v>
      </c>
      <c r="AA27" s="68" t="s">
        <v>307</v>
      </c>
      <c r="AB27" s="67" t="s">
        <v>343</v>
      </c>
      <c r="AC27" s="6" t="e">
        <f t="shared" si="5"/>
        <v>#DIV/0!</v>
      </c>
    </row>
    <row r="28" spans="1:29" x14ac:dyDescent="0.3">
      <c r="A28" s="8" t="s">
        <v>252</v>
      </c>
      <c r="B28" s="69" t="s">
        <v>297</v>
      </c>
      <c r="C28" s="70" t="s">
        <v>52</v>
      </c>
      <c r="D28" s="71">
        <f t="shared" si="0"/>
        <v>9</v>
      </c>
      <c r="F28" s="8" t="s">
        <v>252</v>
      </c>
      <c r="G28" s="70" t="s">
        <v>83</v>
      </c>
      <c r="H28" s="69" t="s">
        <v>32</v>
      </c>
      <c r="I28" s="71">
        <f t="shared" si="1"/>
        <v>0.58823529411764708</v>
      </c>
      <c r="K28" s="8" t="s">
        <v>252</v>
      </c>
      <c r="L28" s="70" t="s">
        <v>82</v>
      </c>
      <c r="M28" s="69" t="s">
        <v>137</v>
      </c>
      <c r="N28" s="6">
        <f t="shared" si="2"/>
        <v>24.5</v>
      </c>
      <c r="P28" s="8" t="s">
        <v>252</v>
      </c>
      <c r="Q28" s="70" t="s">
        <v>238</v>
      </c>
      <c r="R28" s="69" t="s">
        <v>46</v>
      </c>
      <c r="S28" s="6">
        <f t="shared" si="3"/>
        <v>0.6470588235294118</v>
      </c>
      <c r="U28" s="8" t="s">
        <v>252</v>
      </c>
      <c r="V28" s="69" t="s">
        <v>123</v>
      </c>
      <c r="W28" s="70" t="s">
        <v>44</v>
      </c>
      <c r="X28" s="6">
        <f t="shared" si="4"/>
        <v>4</v>
      </c>
      <c r="Z28" s="8" t="s">
        <v>252</v>
      </c>
      <c r="AA28" s="70" t="s">
        <v>123</v>
      </c>
      <c r="AB28" s="69">
        <v>0</v>
      </c>
      <c r="AC28" s="6" t="e">
        <f t="shared" si="5"/>
        <v>#DIV/0!</v>
      </c>
    </row>
    <row r="29" spans="1:29" x14ac:dyDescent="0.3">
      <c r="A29" s="10" t="s">
        <v>251</v>
      </c>
      <c r="B29" s="67" t="s">
        <v>298</v>
      </c>
      <c r="C29" s="68" t="s">
        <v>52</v>
      </c>
      <c r="D29" s="71">
        <f t="shared" si="0"/>
        <v>10</v>
      </c>
      <c r="F29" s="10" t="s">
        <v>251</v>
      </c>
      <c r="G29" s="68" t="s">
        <v>37</v>
      </c>
      <c r="H29" s="67" t="s">
        <v>42</v>
      </c>
      <c r="I29" s="71">
        <f t="shared" si="1"/>
        <v>0.7</v>
      </c>
      <c r="K29" s="10" t="s">
        <v>251</v>
      </c>
      <c r="L29" s="68" t="s">
        <v>99</v>
      </c>
      <c r="M29" s="67" t="s">
        <v>52</v>
      </c>
      <c r="N29" s="6">
        <f t="shared" si="2"/>
        <v>50</v>
      </c>
      <c r="P29" s="10" t="s">
        <v>251</v>
      </c>
      <c r="Q29" s="68" t="s">
        <v>44</v>
      </c>
      <c r="R29" s="67" t="s">
        <v>4</v>
      </c>
      <c r="S29" s="6">
        <f t="shared" si="3"/>
        <v>0.75</v>
      </c>
      <c r="U29" s="10" t="s">
        <v>251</v>
      </c>
      <c r="V29" s="67" t="s">
        <v>99</v>
      </c>
      <c r="W29" s="68" t="s">
        <v>44</v>
      </c>
      <c r="X29" s="6">
        <f t="shared" si="4"/>
        <v>4.166666666666667</v>
      </c>
      <c r="Z29" s="10" t="s">
        <v>251</v>
      </c>
      <c r="AA29" s="68" t="s">
        <v>99</v>
      </c>
      <c r="AB29" s="67">
        <v>0</v>
      </c>
      <c r="AC29" s="6" t="e">
        <f t="shared" si="5"/>
        <v>#DIV/0!</v>
      </c>
    </row>
    <row r="30" spans="1:29" x14ac:dyDescent="0.3">
      <c r="A30" s="8" t="s">
        <v>250</v>
      </c>
      <c r="B30" s="69" t="s">
        <v>22</v>
      </c>
      <c r="C30" s="70">
        <v>0</v>
      </c>
      <c r="D30" s="71" t="e">
        <f t="shared" si="0"/>
        <v>#DIV/0!</v>
      </c>
      <c r="F30" s="8" t="s">
        <v>250</v>
      </c>
      <c r="G30" s="70" t="s">
        <v>46</v>
      </c>
      <c r="H30" s="69" t="s">
        <v>42</v>
      </c>
      <c r="I30" s="71">
        <f t="shared" si="1"/>
        <v>0.56666666666666665</v>
      </c>
      <c r="K30" s="8" t="s">
        <v>250</v>
      </c>
      <c r="L30" s="70" t="s">
        <v>12</v>
      </c>
      <c r="M30" s="69" t="s">
        <v>137</v>
      </c>
      <c r="N30" s="6">
        <f t="shared" si="2"/>
        <v>20.5</v>
      </c>
      <c r="P30" s="8" t="s">
        <v>250</v>
      </c>
      <c r="Q30" s="70" t="s">
        <v>298</v>
      </c>
      <c r="R30" s="69" t="s">
        <v>7</v>
      </c>
      <c r="S30" s="6">
        <f t="shared" si="3"/>
        <v>0.55555555555555558</v>
      </c>
      <c r="U30" s="8" t="s">
        <v>250</v>
      </c>
      <c r="V30" s="69" t="s">
        <v>12</v>
      </c>
      <c r="W30" s="70" t="s">
        <v>39</v>
      </c>
      <c r="X30" s="6">
        <f t="shared" si="4"/>
        <v>2.7333333333333334</v>
      </c>
      <c r="Z30" s="8" t="s">
        <v>250</v>
      </c>
      <c r="AA30" s="70" t="s">
        <v>12</v>
      </c>
      <c r="AB30" s="69">
        <v>0</v>
      </c>
      <c r="AC30" s="6" t="e">
        <f t="shared" si="5"/>
        <v>#DIV/0!</v>
      </c>
    </row>
    <row r="31" spans="1:29" x14ac:dyDescent="0.3">
      <c r="A31" s="10" t="s">
        <v>249</v>
      </c>
      <c r="B31" s="67" t="s">
        <v>22</v>
      </c>
      <c r="C31" s="68" t="s">
        <v>52</v>
      </c>
      <c r="D31" s="71">
        <f t="shared" si="0"/>
        <v>8</v>
      </c>
      <c r="F31" s="10" t="s">
        <v>249</v>
      </c>
      <c r="G31" s="68" t="s">
        <v>46</v>
      </c>
      <c r="H31" s="67" t="s">
        <v>26</v>
      </c>
      <c r="I31" s="71">
        <f t="shared" si="1"/>
        <v>0.48571428571428571</v>
      </c>
      <c r="K31" s="10" t="s">
        <v>249</v>
      </c>
      <c r="L31" s="68" t="s">
        <v>3</v>
      </c>
      <c r="M31" s="67" t="s">
        <v>52</v>
      </c>
      <c r="N31" s="6">
        <f t="shared" si="2"/>
        <v>40</v>
      </c>
      <c r="P31" s="10" t="s">
        <v>249</v>
      </c>
      <c r="Q31" s="68" t="s">
        <v>297</v>
      </c>
      <c r="R31" s="67" t="s">
        <v>46</v>
      </c>
      <c r="S31" s="6">
        <f t="shared" si="3"/>
        <v>0.52941176470588236</v>
      </c>
      <c r="U31" s="10" t="s">
        <v>249</v>
      </c>
      <c r="V31" s="67" t="s">
        <v>12</v>
      </c>
      <c r="W31" s="68" t="s">
        <v>44</v>
      </c>
      <c r="X31" s="6">
        <f t="shared" si="4"/>
        <v>3.4166666666666665</v>
      </c>
      <c r="Z31" s="10" t="s">
        <v>249</v>
      </c>
      <c r="AA31" s="68" t="s">
        <v>3</v>
      </c>
      <c r="AB31" s="67">
        <v>0</v>
      </c>
      <c r="AC31" s="6" t="e">
        <f t="shared" si="5"/>
        <v>#DIV/0!</v>
      </c>
    </row>
    <row r="32" spans="1:29" x14ac:dyDescent="0.3">
      <c r="A32" s="8" t="s">
        <v>248</v>
      </c>
      <c r="B32" s="69" t="s">
        <v>22</v>
      </c>
      <c r="C32" s="70" t="s">
        <v>52</v>
      </c>
      <c r="D32" s="71">
        <f t="shared" si="0"/>
        <v>8</v>
      </c>
      <c r="F32" s="8" t="s">
        <v>248</v>
      </c>
      <c r="G32" s="70" t="s">
        <v>46</v>
      </c>
      <c r="H32" s="69" t="s">
        <v>35</v>
      </c>
      <c r="I32" s="71">
        <f t="shared" si="1"/>
        <v>0.54838709677419351</v>
      </c>
      <c r="K32" s="8" t="s">
        <v>248</v>
      </c>
      <c r="L32" s="70" t="s">
        <v>3</v>
      </c>
      <c r="M32" s="69" t="s">
        <v>52</v>
      </c>
      <c r="N32" s="6">
        <f t="shared" si="2"/>
        <v>40</v>
      </c>
      <c r="P32" s="8" t="s">
        <v>248</v>
      </c>
      <c r="Q32" s="70" t="s">
        <v>297</v>
      </c>
      <c r="R32" s="69" t="s">
        <v>7</v>
      </c>
      <c r="S32" s="6">
        <f t="shared" si="3"/>
        <v>0.5</v>
      </c>
      <c r="U32" s="8" t="s">
        <v>248</v>
      </c>
      <c r="V32" s="69" t="s">
        <v>3</v>
      </c>
      <c r="W32" s="70" t="s">
        <v>44</v>
      </c>
      <c r="X32" s="6">
        <f t="shared" si="4"/>
        <v>3.3333333333333335</v>
      </c>
      <c r="Z32" s="8" t="s">
        <v>248</v>
      </c>
      <c r="AA32" s="70" t="s">
        <v>3</v>
      </c>
      <c r="AB32" s="69">
        <v>0</v>
      </c>
      <c r="AC32" s="6" t="e">
        <f t="shared" si="5"/>
        <v>#DIV/0!</v>
      </c>
    </row>
    <row r="33" spans="1:29" x14ac:dyDescent="0.3">
      <c r="A33" s="10" t="s">
        <v>247</v>
      </c>
      <c r="B33" s="67" t="s">
        <v>17</v>
      </c>
      <c r="C33" s="68" t="s">
        <v>52</v>
      </c>
      <c r="D33" s="71">
        <f t="shared" si="0"/>
        <v>7</v>
      </c>
      <c r="F33" s="10" t="s">
        <v>247</v>
      </c>
      <c r="G33" s="68" t="s">
        <v>39</v>
      </c>
      <c r="H33" s="67" t="s">
        <v>13</v>
      </c>
      <c r="I33" s="71">
        <f t="shared" si="1"/>
        <v>0.46875</v>
      </c>
      <c r="K33" s="10" t="s">
        <v>247</v>
      </c>
      <c r="L33" s="68" t="s">
        <v>26</v>
      </c>
      <c r="M33" s="67" t="s">
        <v>52</v>
      </c>
      <c r="N33" s="6">
        <f t="shared" si="2"/>
        <v>35</v>
      </c>
      <c r="P33" s="10" t="s">
        <v>247</v>
      </c>
      <c r="Q33" s="68" t="s">
        <v>22</v>
      </c>
      <c r="R33" s="67" t="s">
        <v>83</v>
      </c>
      <c r="S33" s="6">
        <f t="shared" si="3"/>
        <v>0.4</v>
      </c>
      <c r="U33" s="10" t="s">
        <v>247</v>
      </c>
      <c r="V33" s="67" t="s">
        <v>2</v>
      </c>
      <c r="W33" s="68" t="s">
        <v>44</v>
      </c>
      <c r="X33" s="6">
        <f t="shared" si="4"/>
        <v>3</v>
      </c>
      <c r="Z33" s="10" t="s">
        <v>247</v>
      </c>
      <c r="AA33" s="68" t="s">
        <v>26</v>
      </c>
      <c r="AB33" s="67">
        <v>0</v>
      </c>
      <c r="AC33" s="6" t="e">
        <f t="shared" si="5"/>
        <v>#DIV/0!</v>
      </c>
    </row>
    <row r="34" spans="1:29" x14ac:dyDescent="0.3">
      <c r="A34" s="8" t="s">
        <v>246</v>
      </c>
      <c r="B34" s="69" t="s">
        <v>17</v>
      </c>
      <c r="C34" s="70" t="s">
        <v>52</v>
      </c>
      <c r="D34" s="71">
        <f t="shared" si="0"/>
        <v>7</v>
      </c>
      <c r="F34" s="8" t="s">
        <v>246</v>
      </c>
      <c r="G34" s="70" t="s">
        <v>4</v>
      </c>
      <c r="H34" s="69" t="s">
        <v>13</v>
      </c>
      <c r="I34" s="71">
        <f t="shared" si="1"/>
        <v>0.5</v>
      </c>
      <c r="K34" s="8" t="s">
        <v>246</v>
      </c>
      <c r="L34" s="70" t="s">
        <v>64</v>
      </c>
      <c r="M34" s="69" t="s">
        <v>137</v>
      </c>
      <c r="N34" s="6">
        <f t="shared" si="2"/>
        <v>19</v>
      </c>
      <c r="P34" s="8" t="s">
        <v>246</v>
      </c>
      <c r="Q34" s="70" t="s">
        <v>297</v>
      </c>
      <c r="R34" s="69" t="s">
        <v>7</v>
      </c>
      <c r="S34" s="6">
        <f t="shared" si="3"/>
        <v>0.5</v>
      </c>
      <c r="U34" s="8" t="s">
        <v>246</v>
      </c>
      <c r="V34" s="69" t="s">
        <v>64</v>
      </c>
      <c r="W34" s="70" t="s">
        <v>44</v>
      </c>
      <c r="X34" s="6">
        <f t="shared" si="4"/>
        <v>3.1666666666666665</v>
      </c>
      <c r="Z34" s="8" t="s">
        <v>246</v>
      </c>
      <c r="AA34" s="70" t="s">
        <v>64</v>
      </c>
      <c r="AB34" s="69">
        <v>0</v>
      </c>
      <c r="AC34" s="6" t="e">
        <f t="shared" si="5"/>
        <v>#DIV/0!</v>
      </c>
    </row>
    <row r="35" spans="1:29" x14ac:dyDescent="0.3">
      <c r="A35" s="10" t="s">
        <v>245</v>
      </c>
      <c r="B35" s="67" t="s">
        <v>22</v>
      </c>
      <c r="C35" s="68">
        <v>0</v>
      </c>
      <c r="D35" s="71" t="e">
        <f t="shared" si="0"/>
        <v>#DIV/0!</v>
      </c>
      <c r="F35" s="10" t="s">
        <v>245</v>
      </c>
      <c r="G35" s="68" t="s">
        <v>7</v>
      </c>
      <c r="H35" s="67" t="s">
        <v>36</v>
      </c>
      <c r="I35" s="71">
        <f t="shared" si="1"/>
        <v>0.54545454545454541</v>
      </c>
      <c r="K35" s="10" t="s">
        <v>245</v>
      </c>
      <c r="L35" s="68" t="s">
        <v>101</v>
      </c>
      <c r="M35" s="67" t="s">
        <v>137</v>
      </c>
      <c r="N35" s="6">
        <f t="shared" si="2"/>
        <v>22</v>
      </c>
      <c r="P35" s="10" t="s">
        <v>245</v>
      </c>
      <c r="Q35" s="68" t="s">
        <v>298</v>
      </c>
      <c r="R35" s="67" t="s">
        <v>103</v>
      </c>
      <c r="S35" s="6">
        <f t="shared" si="3"/>
        <v>0.52631578947368418</v>
      </c>
      <c r="U35" s="10" t="s">
        <v>245</v>
      </c>
      <c r="V35" s="67" t="s">
        <v>101</v>
      </c>
      <c r="W35" s="68" t="s">
        <v>4</v>
      </c>
      <c r="X35" s="6">
        <f t="shared" si="4"/>
        <v>2.75</v>
      </c>
      <c r="Z35" s="10" t="s">
        <v>245</v>
      </c>
      <c r="AA35" s="68" t="s">
        <v>101</v>
      </c>
      <c r="AB35" s="67">
        <v>0</v>
      </c>
      <c r="AC35" s="6" t="e">
        <f t="shared" si="5"/>
        <v>#DIV/0!</v>
      </c>
    </row>
    <row r="36" spans="1:29" x14ac:dyDescent="0.3">
      <c r="A36" s="8" t="s">
        <v>244</v>
      </c>
      <c r="B36" s="69" t="s">
        <v>22</v>
      </c>
      <c r="C36" s="70" t="s">
        <v>52</v>
      </c>
      <c r="D36" s="71">
        <f t="shared" si="0"/>
        <v>8</v>
      </c>
      <c r="F36" s="8" t="s">
        <v>244</v>
      </c>
      <c r="G36" s="70" t="s">
        <v>46</v>
      </c>
      <c r="H36" s="69" t="s">
        <v>54</v>
      </c>
      <c r="I36" s="71">
        <f t="shared" si="1"/>
        <v>0.58620689655172409</v>
      </c>
      <c r="K36" s="8" t="s">
        <v>244</v>
      </c>
      <c r="L36" s="70" t="s">
        <v>12</v>
      </c>
      <c r="M36" s="69" t="s">
        <v>52</v>
      </c>
      <c r="N36" s="6">
        <f t="shared" si="2"/>
        <v>41</v>
      </c>
      <c r="P36" s="8" t="s">
        <v>244</v>
      </c>
      <c r="Q36" s="70" t="s">
        <v>297</v>
      </c>
      <c r="R36" s="69" t="s">
        <v>103</v>
      </c>
      <c r="S36" s="6">
        <f t="shared" si="3"/>
        <v>0.47368421052631576</v>
      </c>
      <c r="U36" s="8" t="s">
        <v>244</v>
      </c>
      <c r="V36" s="69" t="s">
        <v>3</v>
      </c>
      <c r="W36" s="70" t="s">
        <v>4</v>
      </c>
      <c r="X36" s="6">
        <f t="shared" si="4"/>
        <v>2.5</v>
      </c>
      <c r="Z36" s="8" t="s">
        <v>244</v>
      </c>
      <c r="AA36" s="70" t="s">
        <v>12</v>
      </c>
      <c r="AB36" s="69">
        <v>0</v>
      </c>
      <c r="AC36" s="6" t="e">
        <f t="shared" si="5"/>
        <v>#DIV/0!</v>
      </c>
    </row>
    <row r="37" spans="1:29" x14ac:dyDescent="0.3">
      <c r="A37" s="10" t="s">
        <v>243</v>
      </c>
      <c r="B37" s="67" t="s">
        <v>22</v>
      </c>
      <c r="C37" s="68" t="s">
        <v>52</v>
      </c>
      <c r="D37" s="71">
        <f t="shared" si="0"/>
        <v>8</v>
      </c>
      <c r="F37" s="10" t="s">
        <v>243</v>
      </c>
      <c r="G37" s="68" t="s">
        <v>46</v>
      </c>
      <c r="H37" s="67" t="s">
        <v>42</v>
      </c>
      <c r="I37" s="71">
        <f t="shared" si="1"/>
        <v>0.56666666666666665</v>
      </c>
      <c r="K37" s="10" t="s">
        <v>243</v>
      </c>
      <c r="L37" s="68" t="s">
        <v>12</v>
      </c>
      <c r="M37" s="67" t="s">
        <v>137</v>
      </c>
      <c r="N37" s="6">
        <f t="shared" si="2"/>
        <v>20.5</v>
      </c>
      <c r="P37" s="10" t="s">
        <v>243</v>
      </c>
      <c r="Q37" s="68" t="s">
        <v>298</v>
      </c>
      <c r="R37" s="67" t="s">
        <v>7</v>
      </c>
      <c r="S37" s="6">
        <f t="shared" si="3"/>
        <v>0.55555555555555558</v>
      </c>
      <c r="U37" s="10" t="s">
        <v>243</v>
      </c>
      <c r="V37" s="67" t="s">
        <v>3</v>
      </c>
      <c r="W37" s="68" t="s">
        <v>135</v>
      </c>
      <c r="X37" s="6">
        <f t="shared" si="4"/>
        <v>2.8571428571428572</v>
      </c>
      <c r="Z37" s="10" t="s">
        <v>243</v>
      </c>
      <c r="AA37" s="68" t="s">
        <v>12</v>
      </c>
      <c r="AB37" s="67" t="s">
        <v>52</v>
      </c>
      <c r="AC37" s="6">
        <f t="shared" si="5"/>
        <v>41</v>
      </c>
    </row>
    <row r="38" spans="1:29" x14ac:dyDescent="0.3">
      <c r="A38" s="8" t="s">
        <v>242</v>
      </c>
      <c r="B38" s="69" t="s">
        <v>17</v>
      </c>
      <c r="C38" s="70" t="s">
        <v>52</v>
      </c>
      <c r="D38" s="71">
        <f t="shared" si="0"/>
        <v>7</v>
      </c>
      <c r="F38" s="8" t="s">
        <v>242</v>
      </c>
      <c r="G38" s="70" t="s">
        <v>4</v>
      </c>
      <c r="H38" s="69" t="s">
        <v>33</v>
      </c>
      <c r="I38" s="71">
        <f t="shared" si="1"/>
        <v>0.64</v>
      </c>
      <c r="K38" s="8" t="s">
        <v>242</v>
      </c>
      <c r="L38" s="70" t="s">
        <v>6</v>
      </c>
      <c r="M38" s="69" t="s">
        <v>52</v>
      </c>
      <c r="N38" s="6">
        <f t="shared" si="2"/>
        <v>39</v>
      </c>
      <c r="P38" s="8" t="s">
        <v>242</v>
      </c>
      <c r="Q38" s="70" t="s">
        <v>297</v>
      </c>
      <c r="R38" s="69" t="s">
        <v>7</v>
      </c>
      <c r="S38" s="6">
        <f t="shared" si="3"/>
        <v>0.5</v>
      </c>
      <c r="U38" s="8" t="s">
        <v>242</v>
      </c>
      <c r="V38" s="69" t="s">
        <v>6</v>
      </c>
      <c r="W38" s="70" t="s">
        <v>4</v>
      </c>
      <c r="X38" s="6">
        <f t="shared" si="4"/>
        <v>2.4375</v>
      </c>
      <c r="Z38" s="8" t="s">
        <v>242</v>
      </c>
      <c r="AA38" s="70" t="s">
        <v>6</v>
      </c>
      <c r="AB38" s="69" t="s">
        <v>52</v>
      </c>
      <c r="AC38" s="6">
        <f t="shared" si="5"/>
        <v>39</v>
      </c>
    </row>
    <row r="39" spans="1:29" x14ac:dyDescent="0.3">
      <c r="A39" s="10" t="s">
        <v>241</v>
      </c>
      <c r="B39" s="67" t="s">
        <v>22</v>
      </c>
      <c r="C39" s="68" t="s">
        <v>52</v>
      </c>
      <c r="D39" s="71">
        <f t="shared" si="0"/>
        <v>8</v>
      </c>
      <c r="F39" s="10" t="s">
        <v>241</v>
      </c>
      <c r="G39" s="68" t="s">
        <v>46</v>
      </c>
      <c r="H39" s="67" t="s">
        <v>302</v>
      </c>
      <c r="I39" s="71">
        <f t="shared" si="1"/>
        <v>0.6071428571428571</v>
      </c>
      <c r="K39" s="10" t="s">
        <v>241</v>
      </c>
      <c r="L39" s="68" t="s">
        <v>12</v>
      </c>
      <c r="M39" s="67" t="s">
        <v>137</v>
      </c>
      <c r="N39" s="6">
        <f t="shared" si="2"/>
        <v>20.5</v>
      </c>
      <c r="P39" s="10" t="s">
        <v>241</v>
      </c>
      <c r="Q39" s="68" t="s">
        <v>297</v>
      </c>
      <c r="R39" s="67" t="s">
        <v>83</v>
      </c>
      <c r="S39" s="6">
        <f t="shared" si="3"/>
        <v>0.45</v>
      </c>
      <c r="U39" s="10" t="s">
        <v>241</v>
      </c>
      <c r="V39" s="67" t="s">
        <v>3</v>
      </c>
      <c r="W39" s="68" t="s">
        <v>4</v>
      </c>
      <c r="X39" s="6">
        <f t="shared" si="4"/>
        <v>2.5</v>
      </c>
      <c r="Z39" s="10" t="s">
        <v>241</v>
      </c>
      <c r="AA39" s="68" t="s">
        <v>12</v>
      </c>
      <c r="AB39" s="67" t="s">
        <v>52</v>
      </c>
      <c r="AC39" s="6">
        <f t="shared" si="5"/>
        <v>41</v>
      </c>
    </row>
    <row r="40" spans="1:29" x14ac:dyDescent="0.3">
      <c r="A40" s="8" t="s">
        <v>240</v>
      </c>
      <c r="B40" s="69" t="s">
        <v>22</v>
      </c>
      <c r="C40" s="70" t="s">
        <v>52</v>
      </c>
      <c r="D40" s="71">
        <f t="shared" si="0"/>
        <v>8</v>
      </c>
      <c r="F40" s="8" t="s">
        <v>240</v>
      </c>
      <c r="G40" s="70" t="s">
        <v>4</v>
      </c>
      <c r="H40" s="69" t="s">
        <v>302</v>
      </c>
      <c r="I40" s="71">
        <f t="shared" si="1"/>
        <v>0.5714285714285714</v>
      </c>
      <c r="K40" s="8" t="s">
        <v>240</v>
      </c>
      <c r="L40" s="70" t="s">
        <v>6</v>
      </c>
      <c r="M40" s="69" t="s">
        <v>52</v>
      </c>
      <c r="N40" s="6">
        <f t="shared" si="2"/>
        <v>39</v>
      </c>
      <c r="P40" s="8" t="s">
        <v>240</v>
      </c>
      <c r="Q40" s="70" t="s">
        <v>297</v>
      </c>
      <c r="R40" s="69" t="s">
        <v>103</v>
      </c>
      <c r="S40" s="6">
        <f t="shared" si="3"/>
        <v>0.47368421052631576</v>
      </c>
      <c r="U40" s="8" t="s">
        <v>240</v>
      </c>
      <c r="V40" s="69" t="s">
        <v>6</v>
      </c>
      <c r="W40" s="70" t="s">
        <v>46</v>
      </c>
      <c r="X40" s="6">
        <f t="shared" si="4"/>
        <v>2.2941176470588234</v>
      </c>
      <c r="Z40" s="8" t="s">
        <v>240</v>
      </c>
      <c r="AA40" s="70" t="s">
        <v>6</v>
      </c>
      <c r="AB40" s="69">
        <v>0</v>
      </c>
      <c r="AC40" s="6" t="e">
        <f t="shared" si="5"/>
        <v>#DIV/0!</v>
      </c>
    </row>
    <row r="41" spans="1:29" x14ac:dyDescent="0.3">
      <c r="A41" s="10" t="s">
        <v>239</v>
      </c>
      <c r="B41" s="67" t="s">
        <v>22</v>
      </c>
      <c r="C41" s="68">
        <v>0</v>
      </c>
      <c r="D41" s="71" t="e">
        <f t="shared" si="0"/>
        <v>#DIV/0!</v>
      </c>
      <c r="F41" s="10" t="s">
        <v>239</v>
      </c>
      <c r="G41" s="68" t="s">
        <v>7</v>
      </c>
      <c r="H41" s="67" t="s">
        <v>54</v>
      </c>
      <c r="I41" s="71">
        <f t="shared" si="1"/>
        <v>0.62068965517241381</v>
      </c>
      <c r="K41" s="10" t="s">
        <v>239</v>
      </c>
      <c r="L41" s="68" t="s">
        <v>12</v>
      </c>
      <c r="M41" s="67" t="s">
        <v>137</v>
      </c>
      <c r="N41" s="6">
        <f t="shared" si="2"/>
        <v>20.5</v>
      </c>
      <c r="P41" s="10" t="s">
        <v>239</v>
      </c>
      <c r="Q41" s="68" t="s">
        <v>298</v>
      </c>
      <c r="R41" s="67" t="s">
        <v>103</v>
      </c>
      <c r="S41" s="6">
        <f t="shared" si="3"/>
        <v>0.52631578947368418</v>
      </c>
      <c r="U41" s="10" t="s">
        <v>239</v>
      </c>
      <c r="V41" s="67" t="s">
        <v>15</v>
      </c>
      <c r="W41" s="68" t="s">
        <v>103</v>
      </c>
      <c r="X41" s="6">
        <f t="shared" si="4"/>
        <v>2.2105263157894739</v>
      </c>
      <c r="Z41" s="10" t="s">
        <v>239</v>
      </c>
      <c r="AA41" s="68" t="s">
        <v>12</v>
      </c>
      <c r="AB41" s="67" t="s">
        <v>52</v>
      </c>
      <c r="AC41" s="6">
        <f t="shared" si="5"/>
        <v>41</v>
      </c>
    </row>
    <row r="42" spans="1:29" x14ac:dyDescent="0.3">
      <c r="A42" s="8" t="s">
        <v>237</v>
      </c>
      <c r="B42" s="69" t="s">
        <v>17</v>
      </c>
      <c r="C42" s="70">
        <v>0</v>
      </c>
      <c r="D42" s="71" t="e">
        <f t="shared" si="0"/>
        <v>#DIV/0!</v>
      </c>
      <c r="F42" s="8" t="s">
        <v>237</v>
      </c>
      <c r="G42" s="70" t="s">
        <v>39</v>
      </c>
      <c r="H42" s="69" t="s">
        <v>128</v>
      </c>
      <c r="I42" s="71">
        <f t="shared" si="1"/>
        <v>0.55555555555555558</v>
      </c>
      <c r="K42" s="8" t="s">
        <v>237</v>
      </c>
      <c r="L42" s="70" t="s">
        <v>2</v>
      </c>
      <c r="M42" s="69" t="s">
        <v>137</v>
      </c>
      <c r="N42" s="6">
        <f t="shared" si="2"/>
        <v>18</v>
      </c>
      <c r="P42" s="8" t="s">
        <v>237</v>
      </c>
      <c r="Q42" s="70" t="s">
        <v>22</v>
      </c>
      <c r="R42" s="69" t="s">
        <v>37</v>
      </c>
      <c r="S42" s="6">
        <f t="shared" si="3"/>
        <v>0.38095238095238093</v>
      </c>
      <c r="U42" s="8" t="s">
        <v>237</v>
      </c>
      <c r="V42" s="69" t="s">
        <v>2</v>
      </c>
      <c r="W42" s="70" t="s">
        <v>83</v>
      </c>
      <c r="X42" s="6">
        <f t="shared" si="4"/>
        <v>1.8</v>
      </c>
      <c r="Z42" s="8" t="s">
        <v>237</v>
      </c>
      <c r="AA42" s="70" t="s">
        <v>26</v>
      </c>
      <c r="AB42" s="69" t="s">
        <v>52</v>
      </c>
      <c r="AC42" s="6">
        <f t="shared" si="5"/>
        <v>35</v>
      </c>
    </row>
    <row r="43" spans="1:29" x14ac:dyDescent="0.3">
      <c r="A43" s="10" t="s">
        <v>236</v>
      </c>
      <c r="B43" s="67" t="s">
        <v>9</v>
      </c>
      <c r="C43" s="68" t="s">
        <v>52</v>
      </c>
      <c r="D43" s="71">
        <f t="shared" si="0"/>
        <v>6</v>
      </c>
      <c r="F43" s="10" t="s">
        <v>236</v>
      </c>
      <c r="G43" s="68" t="s">
        <v>144</v>
      </c>
      <c r="H43" s="67" t="s">
        <v>54</v>
      </c>
      <c r="I43" s="71">
        <f t="shared" si="1"/>
        <v>0.44827586206896552</v>
      </c>
      <c r="K43" s="10" t="s">
        <v>236</v>
      </c>
      <c r="L43" s="68" t="s">
        <v>35</v>
      </c>
      <c r="M43" s="67" t="s">
        <v>137</v>
      </c>
      <c r="N43" s="6">
        <f t="shared" si="2"/>
        <v>15.5</v>
      </c>
      <c r="P43" s="10" t="s">
        <v>236</v>
      </c>
      <c r="Q43" s="68" t="s">
        <v>17</v>
      </c>
      <c r="R43" s="67" t="s">
        <v>49</v>
      </c>
      <c r="S43" s="6">
        <f t="shared" si="3"/>
        <v>0.31818181818181818</v>
      </c>
      <c r="U43" s="10" t="s">
        <v>236</v>
      </c>
      <c r="V43" s="67" t="s">
        <v>35</v>
      </c>
      <c r="W43" s="68" t="s">
        <v>103</v>
      </c>
      <c r="X43" s="6">
        <f t="shared" si="4"/>
        <v>1.631578947368421</v>
      </c>
      <c r="Z43" s="10" t="s">
        <v>236</v>
      </c>
      <c r="AA43" s="68" t="s">
        <v>35</v>
      </c>
      <c r="AB43" s="67" t="s">
        <v>52</v>
      </c>
      <c r="AC43" s="6">
        <f t="shared" si="5"/>
        <v>31</v>
      </c>
    </row>
    <row r="44" spans="1:29" x14ac:dyDescent="0.3">
      <c r="A44" s="8" t="s">
        <v>235</v>
      </c>
      <c r="B44" s="69" t="s">
        <v>9</v>
      </c>
      <c r="C44" s="70">
        <v>0</v>
      </c>
      <c r="D44" s="71" t="e">
        <f t="shared" si="0"/>
        <v>#DIV/0!</v>
      </c>
      <c r="F44" s="8" t="s">
        <v>235</v>
      </c>
      <c r="G44" s="70" t="s">
        <v>44</v>
      </c>
      <c r="H44" s="69" t="s">
        <v>54</v>
      </c>
      <c r="I44" s="71">
        <f t="shared" si="1"/>
        <v>0.41379310344827586</v>
      </c>
      <c r="K44" s="8" t="s">
        <v>235</v>
      </c>
      <c r="L44" s="70" t="s">
        <v>54</v>
      </c>
      <c r="M44" s="69" t="s">
        <v>52</v>
      </c>
      <c r="N44" s="6">
        <f t="shared" si="2"/>
        <v>29</v>
      </c>
      <c r="P44" s="8" t="s">
        <v>235</v>
      </c>
      <c r="Q44" s="70" t="s">
        <v>17</v>
      </c>
      <c r="R44" s="69" t="s">
        <v>49</v>
      </c>
      <c r="S44" s="6">
        <f t="shared" si="3"/>
        <v>0.31818181818181818</v>
      </c>
      <c r="U44" s="8" t="s">
        <v>235</v>
      </c>
      <c r="V44" s="69" t="s">
        <v>54</v>
      </c>
      <c r="W44" s="70" t="s">
        <v>7</v>
      </c>
      <c r="X44" s="6">
        <f t="shared" si="4"/>
        <v>1.6111111111111112</v>
      </c>
      <c r="Z44" s="8" t="s">
        <v>235</v>
      </c>
      <c r="AA44" s="70" t="s">
        <v>54</v>
      </c>
      <c r="AB44" s="69">
        <v>0</v>
      </c>
      <c r="AC44" s="6" t="e">
        <f t="shared" si="5"/>
        <v>#DIV/0!</v>
      </c>
    </row>
    <row r="45" spans="1:29" x14ac:dyDescent="0.3">
      <c r="A45" s="10" t="s">
        <v>234</v>
      </c>
      <c r="B45" s="67" t="s">
        <v>9</v>
      </c>
      <c r="C45" s="68">
        <v>0</v>
      </c>
      <c r="D45" s="71" t="e">
        <f t="shared" si="0"/>
        <v>#DIV/0!</v>
      </c>
      <c r="F45" s="10" t="s">
        <v>234</v>
      </c>
      <c r="G45" s="68" t="s">
        <v>44</v>
      </c>
      <c r="H45" s="67" t="s">
        <v>42</v>
      </c>
      <c r="I45" s="71">
        <f t="shared" si="1"/>
        <v>0.4</v>
      </c>
      <c r="K45" s="10" t="s">
        <v>234</v>
      </c>
      <c r="L45" s="68" t="s">
        <v>54</v>
      </c>
      <c r="M45" s="67" t="s">
        <v>52</v>
      </c>
      <c r="N45" s="6">
        <f t="shared" si="2"/>
        <v>29</v>
      </c>
      <c r="P45" s="10" t="s">
        <v>234</v>
      </c>
      <c r="Q45" s="68" t="s">
        <v>17</v>
      </c>
      <c r="R45" s="67" t="s">
        <v>49</v>
      </c>
      <c r="S45" s="6">
        <f t="shared" si="3"/>
        <v>0.31818181818181818</v>
      </c>
      <c r="U45" s="10" t="s">
        <v>234</v>
      </c>
      <c r="V45" s="67" t="s">
        <v>54</v>
      </c>
      <c r="W45" s="68" t="s">
        <v>7</v>
      </c>
      <c r="X45" s="6">
        <f t="shared" si="4"/>
        <v>1.6111111111111112</v>
      </c>
      <c r="Z45" s="10" t="s">
        <v>234</v>
      </c>
      <c r="AA45" s="68" t="s">
        <v>54</v>
      </c>
      <c r="AB45" s="67" t="s">
        <v>52</v>
      </c>
      <c r="AC45" s="6">
        <f t="shared" si="5"/>
        <v>29</v>
      </c>
    </row>
    <row r="46" spans="1:29" x14ac:dyDescent="0.3">
      <c r="A46" s="8" t="s">
        <v>233</v>
      </c>
      <c r="B46" s="69" t="s">
        <v>9</v>
      </c>
      <c r="C46" s="70">
        <v>0</v>
      </c>
      <c r="D46" s="71" t="e">
        <f t="shared" si="0"/>
        <v>#DIV/0!</v>
      </c>
      <c r="F46" s="8" t="s">
        <v>233</v>
      </c>
      <c r="G46" s="70" t="s">
        <v>144</v>
      </c>
      <c r="H46" s="69" t="s">
        <v>35</v>
      </c>
      <c r="I46" s="71">
        <f t="shared" si="1"/>
        <v>0.41935483870967744</v>
      </c>
      <c r="K46" s="8" t="s">
        <v>233</v>
      </c>
      <c r="L46" s="70" t="s">
        <v>35</v>
      </c>
      <c r="M46" s="69" t="s">
        <v>52</v>
      </c>
      <c r="N46" s="6">
        <f t="shared" si="2"/>
        <v>31</v>
      </c>
      <c r="P46" s="8" t="s">
        <v>233</v>
      </c>
      <c r="Q46" s="70" t="s">
        <v>17</v>
      </c>
      <c r="R46" s="69" t="s">
        <v>49</v>
      </c>
      <c r="S46" s="6">
        <f t="shared" si="3"/>
        <v>0.31818181818181818</v>
      </c>
      <c r="U46" s="8" t="s">
        <v>233</v>
      </c>
      <c r="V46" s="69" t="s">
        <v>35</v>
      </c>
      <c r="W46" s="70" t="s">
        <v>4</v>
      </c>
      <c r="X46" s="6">
        <f t="shared" si="4"/>
        <v>1.9375</v>
      </c>
      <c r="Z46" s="8" t="s">
        <v>233</v>
      </c>
      <c r="AA46" s="70" t="s">
        <v>35</v>
      </c>
      <c r="AB46" s="69" t="s">
        <v>52</v>
      </c>
      <c r="AC46" s="6">
        <f t="shared" si="5"/>
        <v>31</v>
      </c>
    </row>
    <row r="47" spans="1:29" x14ac:dyDescent="0.3">
      <c r="A47" s="10" t="s">
        <v>232</v>
      </c>
      <c r="B47" s="67" t="s">
        <v>9</v>
      </c>
      <c r="C47" s="68">
        <v>0</v>
      </c>
      <c r="D47" s="71" t="e">
        <f t="shared" si="0"/>
        <v>#DIV/0!</v>
      </c>
      <c r="F47" s="10" t="s">
        <v>232</v>
      </c>
      <c r="G47" s="68" t="s">
        <v>144</v>
      </c>
      <c r="H47" s="67" t="s">
        <v>302</v>
      </c>
      <c r="I47" s="71">
        <f t="shared" si="1"/>
        <v>0.4642857142857143</v>
      </c>
      <c r="K47" s="10" t="s">
        <v>232</v>
      </c>
      <c r="L47" s="68" t="s">
        <v>13</v>
      </c>
      <c r="M47" s="67" t="s">
        <v>137</v>
      </c>
      <c r="N47" s="6">
        <f t="shared" si="2"/>
        <v>16</v>
      </c>
      <c r="P47" s="10" t="s">
        <v>232</v>
      </c>
      <c r="Q47" s="68" t="s">
        <v>17</v>
      </c>
      <c r="R47" s="67" t="s">
        <v>37</v>
      </c>
      <c r="S47" s="6">
        <f t="shared" si="3"/>
        <v>0.33333333333333331</v>
      </c>
      <c r="U47" s="10" t="s">
        <v>232</v>
      </c>
      <c r="V47" s="67" t="s">
        <v>35</v>
      </c>
      <c r="W47" s="68" t="s">
        <v>39</v>
      </c>
      <c r="X47" s="6">
        <f t="shared" si="4"/>
        <v>2.0666666666666669</v>
      </c>
      <c r="Z47" s="10" t="s">
        <v>232</v>
      </c>
      <c r="AA47" s="68" t="s">
        <v>13</v>
      </c>
      <c r="AB47" s="67">
        <v>0</v>
      </c>
      <c r="AC47" s="6" t="e">
        <f t="shared" si="5"/>
        <v>#DIV/0!</v>
      </c>
    </row>
    <row r="48" spans="1:29" x14ac:dyDescent="0.3">
      <c r="A48" s="8" t="s">
        <v>231</v>
      </c>
      <c r="B48" s="69" t="s">
        <v>9</v>
      </c>
      <c r="C48" s="70">
        <v>0</v>
      </c>
      <c r="D48" s="71" t="e">
        <f t="shared" si="0"/>
        <v>#DIV/0!</v>
      </c>
      <c r="F48" s="8" t="s">
        <v>231</v>
      </c>
      <c r="G48" s="70" t="s">
        <v>144</v>
      </c>
      <c r="H48" s="69" t="s">
        <v>36</v>
      </c>
      <c r="I48" s="71">
        <f t="shared" si="1"/>
        <v>0.39393939393939392</v>
      </c>
      <c r="K48" s="8" t="s">
        <v>231</v>
      </c>
      <c r="L48" s="70" t="s">
        <v>36</v>
      </c>
      <c r="M48" s="69" t="s">
        <v>137</v>
      </c>
      <c r="N48" s="6">
        <f t="shared" si="2"/>
        <v>16.5</v>
      </c>
      <c r="P48" s="8" t="s">
        <v>231</v>
      </c>
      <c r="Q48" s="70" t="s">
        <v>17</v>
      </c>
      <c r="R48" s="69" t="s">
        <v>37</v>
      </c>
      <c r="S48" s="6">
        <f t="shared" si="3"/>
        <v>0.33333333333333331</v>
      </c>
      <c r="U48" s="8" t="s">
        <v>231</v>
      </c>
      <c r="V48" s="69" t="s">
        <v>35</v>
      </c>
      <c r="W48" s="70" t="s">
        <v>7</v>
      </c>
      <c r="X48" s="6">
        <f t="shared" si="4"/>
        <v>1.7222222222222223</v>
      </c>
      <c r="Z48" s="8" t="s">
        <v>231</v>
      </c>
      <c r="AA48" s="70" t="s">
        <v>36</v>
      </c>
      <c r="AB48" s="69" t="s">
        <v>52</v>
      </c>
      <c r="AC48" s="6">
        <f t="shared" si="5"/>
        <v>33</v>
      </c>
    </row>
    <row r="49" spans="1:29" x14ac:dyDescent="0.3">
      <c r="A49" s="10" t="s">
        <v>230</v>
      </c>
      <c r="B49" s="67" t="s">
        <v>9</v>
      </c>
      <c r="C49" s="68">
        <v>0</v>
      </c>
      <c r="D49" s="71" t="e">
        <f t="shared" si="0"/>
        <v>#DIV/0!</v>
      </c>
      <c r="F49" s="10" t="s">
        <v>230</v>
      </c>
      <c r="G49" s="68" t="s">
        <v>144</v>
      </c>
      <c r="H49" s="67" t="s">
        <v>36</v>
      </c>
      <c r="I49" s="71">
        <f t="shared" si="1"/>
        <v>0.39393939393939392</v>
      </c>
      <c r="K49" s="10" t="s">
        <v>230</v>
      </c>
      <c r="L49" s="68" t="s">
        <v>42</v>
      </c>
      <c r="M49" s="67" t="s">
        <v>137</v>
      </c>
      <c r="N49" s="6">
        <f t="shared" si="2"/>
        <v>15</v>
      </c>
      <c r="P49" s="10" t="s">
        <v>230</v>
      </c>
      <c r="Q49" s="68" t="s">
        <v>17</v>
      </c>
      <c r="R49" s="67" t="s">
        <v>49</v>
      </c>
      <c r="S49" s="6">
        <f t="shared" si="3"/>
        <v>0.31818181818181818</v>
      </c>
      <c r="U49" s="10" t="s">
        <v>230</v>
      </c>
      <c r="V49" s="67" t="s">
        <v>42</v>
      </c>
      <c r="W49" s="68" t="s">
        <v>54</v>
      </c>
      <c r="X49" s="6">
        <f t="shared" si="4"/>
        <v>1.0344827586206897</v>
      </c>
      <c r="Z49" s="10" t="s">
        <v>230</v>
      </c>
      <c r="AA49" s="68" t="s">
        <v>42</v>
      </c>
      <c r="AB49" s="67">
        <v>0</v>
      </c>
      <c r="AC49" s="6" t="e">
        <f t="shared" si="5"/>
        <v>#DIV/0!</v>
      </c>
    </row>
    <row r="50" spans="1:29" x14ac:dyDescent="0.3">
      <c r="A50" s="8" t="s">
        <v>229</v>
      </c>
      <c r="B50" s="69" t="s">
        <v>1</v>
      </c>
      <c r="C50" s="70">
        <v>0</v>
      </c>
      <c r="D50" s="71" t="e">
        <f t="shared" si="0"/>
        <v>#DIV/0!</v>
      </c>
      <c r="F50" s="8" t="s">
        <v>229</v>
      </c>
      <c r="G50" s="70" t="s">
        <v>238</v>
      </c>
      <c r="H50" s="69" t="s">
        <v>128</v>
      </c>
      <c r="I50" s="71">
        <f t="shared" si="1"/>
        <v>0.40740740740740738</v>
      </c>
      <c r="K50" s="8" t="s">
        <v>229</v>
      </c>
      <c r="L50" s="70" t="s">
        <v>128</v>
      </c>
      <c r="M50" s="69" t="s">
        <v>52</v>
      </c>
      <c r="N50" s="6">
        <f t="shared" si="2"/>
        <v>27</v>
      </c>
      <c r="P50" s="8" t="s">
        <v>229</v>
      </c>
      <c r="Q50" s="70" t="s">
        <v>9</v>
      </c>
      <c r="R50" s="69" t="s">
        <v>49</v>
      </c>
      <c r="S50" s="6">
        <f t="shared" si="3"/>
        <v>0.27272727272727271</v>
      </c>
      <c r="U50" s="8" t="s">
        <v>229</v>
      </c>
      <c r="V50" s="69" t="s">
        <v>128</v>
      </c>
      <c r="W50" s="70" t="s">
        <v>26</v>
      </c>
      <c r="X50" s="6">
        <f t="shared" si="4"/>
        <v>0.77142857142857146</v>
      </c>
      <c r="Z50" s="8" t="s">
        <v>229</v>
      </c>
      <c r="AA50" s="70" t="s">
        <v>128</v>
      </c>
      <c r="AB50" s="69" t="s">
        <v>52</v>
      </c>
      <c r="AC50" s="6">
        <f t="shared" si="5"/>
        <v>27</v>
      </c>
    </row>
    <row r="51" spans="1:29" x14ac:dyDescent="0.3">
      <c r="A51" s="10" t="s">
        <v>228</v>
      </c>
      <c r="B51" s="67" t="s">
        <v>9</v>
      </c>
      <c r="C51" s="68">
        <v>0</v>
      </c>
      <c r="D51" s="71" t="e">
        <f t="shared" si="0"/>
        <v>#DIV/0!</v>
      </c>
      <c r="F51" s="10" t="s">
        <v>228</v>
      </c>
      <c r="G51" s="68" t="s">
        <v>144</v>
      </c>
      <c r="H51" s="67" t="s">
        <v>13</v>
      </c>
      <c r="I51" s="71">
        <f t="shared" si="1"/>
        <v>0.40625</v>
      </c>
      <c r="K51" s="10" t="s">
        <v>228</v>
      </c>
      <c r="L51" s="68" t="s">
        <v>35</v>
      </c>
      <c r="M51" s="67" t="s">
        <v>137</v>
      </c>
      <c r="N51" s="6">
        <f t="shared" si="2"/>
        <v>15.5</v>
      </c>
      <c r="P51" s="10" t="s">
        <v>228</v>
      </c>
      <c r="Q51" s="68" t="s">
        <v>17</v>
      </c>
      <c r="R51" s="67" t="s">
        <v>49</v>
      </c>
      <c r="S51" s="6">
        <f t="shared" si="3"/>
        <v>0.31818181818181818</v>
      </c>
      <c r="U51" s="10" t="s">
        <v>228</v>
      </c>
      <c r="V51" s="67" t="s">
        <v>13</v>
      </c>
      <c r="W51" s="68" t="s">
        <v>36</v>
      </c>
      <c r="X51" s="6">
        <f t="shared" si="4"/>
        <v>0.96969696969696972</v>
      </c>
      <c r="Z51" s="10" t="s">
        <v>228</v>
      </c>
      <c r="AA51" s="68" t="s">
        <v>35</v>
      </c>
      <c r="AB51" s="67">
        <v>0</v>
      </c>
      <c r="AC51" s="6" t="e">
        <f t="shared" si="5"/>
        <v>#DIV/0!</v>
      </c>
    </row>
    <row r="52" spans="1:29" x14ac:dyDescent="0.3">
      <c r="A52" s="8" t="s">
        <v>227</v>
      </c>
      <c r="B52" s="69" t="s">
        <v>9</v>
      </c>
      <c r="C52" s="70">
        <v>0</v>
      </c>
      <c r="D52" s="71" t="e">
        <f t="shared" si="0"/>
        <v>#DIV/0!</v>
      </c>
      <c r="F52" s="8" t="s">
        <v>227</v>
      </c>
      <c r="G52" s="70" t="s">
        <v>44</v>
      </c>
      <c r="H52" s="69" t="s">
        <v>2</v>
      </c>
      <c r="I52" s="71">
        <f t="shared" si="1"/>
        <v>0.33333333333333331</v>
      </c>
      <c r="K52" s="8" t="s">
        <v>227</v>
      </c>
      <c r="L52" s="70" t="s">
        <v>42</v>
      </c>
      <c r="M52" s="69" t="s">
        <v>137</v>
      </c>
      <c r="N52" s="6">
        <f t="shared" si="2"/>
        <v>15</v>
      </c>
      <c r="P52" s="8" t="s">
        <v>227</v>
      </c>
      <c r="Q52" s="70" t="s">
        <v>17</v>
      </c>
      <c r="R52" s="69" t="s">
        <v>49</v>
      </c>
      <c r="S52" s="6">
        <f t="shared" si="3"/>
        <v>0.31818181818181818</v>
      </c>
      <c r="U52" s="8" t="s">
        <v>227</v>
      </c>
      <c r="V52" s="69" t="s">
        <v>54</v>
      </c>
      <c r="W52" s="70" t="s">
        <v>74</v>
      </c>
      <c r="X52" s="6">
        <f t="shared" si="4"/>
        <v>1.2083333333333333</v>
      </c>
      <c r="Z52" s="8" t="s">
        <v>227</v>
      </c>
      <c r="AA52" s="70" t="s">
        <v>42</v>
      </c>
      <c r="AB52" s="69" t="s">
        <v>52</v>
      </c>
      <c r="AC52" s="6">
        <f t="shared" si="5"/>
        <v>30</v>
      </c>
    </row>
    <row r="53" spans="1:29" x14ac:dyDescent="0.3">
      <c r="A53" s="10" t="s">
        <v>226</v>
      </c>
      <c r="B53" s="67" t="s">
        <v>9</v>
      </c>
      <c r="C53" s="68">
        <v>0</v>
      </c>
      <c r="D53" s="71" t="e">
        <f t="shared" si="0"/>
        <v>#DIV/0!</v>
      </c>
      <c r="F53" s="10" t="s">
        <v>226</v>
      </c>
      <c r="G53" s="68" t="s">
        <v>144</v>
      </c>
      <c r="H53" s="67" t="s">
        <v>42</v>
      </c>
      <c r="I53" s="71">
        <f t="shared" si="1"/>
        <v>0.43333333333333335</v>
      </c>
      <c r="K53" s="10" t="s">
        <v>226</v>
      </c>
      <c r="L53" s="68" t="s">
        <v>35</v>
      </c>
      <c r="M53" s="67" t="s">
        <v>52</v>
      </c>
      <c r="N53" s="6">
        <f t="shared" si="2"/>
        <v>31</v>
      </c>
      <c r="P53" s="10" t="s">
        <v>226</v>
      </c>
      <c r="Q53" s="68" t="s">
        <v>17</v>
      </c>
      <c r="R53" s="67" t="s">
        <v>37</v>
      </c>
      <c r="S53" s="6">
        <f t="shared" si="3"/>
        <v>0.33333333333333331</v>
      </c>
      <c r="U53" s="10" t="s">
        <v>226</v>
      </c>
      <c r="V53" s="67" t="s">
        <v>13</v>
      </c>
      <c r="W53" s="68" t="s">
        <v>10</v>
      </c>
      <c r="X53" s="6">
        <f t="shared" si="4"/>
        <v>1.3913043478260869</v>
      </c>
      <c r="Z53" s="10" t="s">
        <v>226</v>
      </c>
      <c r="AA53" s="68" t="s">
        <v>35</v>
      </c>
      <c r="AB53" s="67">
        <v>0</v>
      </c>
      <c r="AC53" s="6" t="e">
        <f t="shared" si="5"/>
        <v>#DIV/0!</v>
      </c>
    </row>
    <row r="54" spans="1:29" x14ac:dyDescent="0.3">
      <c r="A54" s="8" t="s">
        <v>225</v>
      </c>
      <c r="B54" s="69" t="s">
        <v>1</v>
      </c>
      <c r="C54" s="70">
        <v>0</v>
      </c>
      <c r="D54" s="71" t="e">
        <f t="shared" si="0"/>
        <v>#DIV/0!</v>
      </c>
      <c r="F54" s="8" t="s">
        <v>225</v>
      </c>
      <c r="G54" s="70" t="s">
        <v>238</v>
      </c>
      <c r="H54" s="69" t="s">
        <v>42</v>
      </c>
      <c r="I54" s="71">
        <f t="shared" si="1"/>
        <v>0.36666666666666664</v>
      </c>
      <c r="K54" s="8" t="s">
        <v>225</v>
      </c>
      <c r="L54" s="70" t="s">
        <v>66</v>
      </c>
      <c r="M54" s="69" t="s">
        <v>137</v>
      </c>
      <c r="N54" s="6">
        <f t="shared" si="2"/>
        <v>13</v>
      </c>
      <c r="P54" s="8" t="s">
        <v>225</v>
      </c>
      <c r="Q54" s="70" t="s">
        <v>9</v>
      </c>
      <c r="R54" s="69" t="s">
        <v>37</v>
      </c>
      <c r="S54" s="6">
        <f t="shared" si="3"/>
        <v>0.2857142857142857</v>
      </c>
      <c r="U54" s="8" t="s">
        <v>225</v>
      </c>
      <c r="V54" s="69" t="s">
        <v>66</v>
      </c>
      <c r="W54" s="70" t="s">
        <v>10</v>
      </c>
      <c r="X54" s="6">
        <f t="shared" si="4"/>
        <v>1.1304347826086956</v>
      </c>
      <c r="Z54" s="8" t="s">
        <v>225</v>
      </c>
      <c r="AA54" s="70" t="s">
        <v>33</v>
      </c>
      <c r="AB54" s="69">
        <v>0</v>
      </c>
      <c r="AC54" s="6" t="e">
        <f t="shared" si="5"/>
        <v>#DIV/0!</v>
      </c>
    </row>
    <row r="55" spans="1:29" x14ac:dyDescent="0.3">
      <c r="A55" s="10" t="s">
        <v>224</v>
      </c>
      <c r="B55" s="67" t="s">
        <v>1</v>
      </c>
      <c r="C55" s="68">
        <v>0</v>
      </c>
      <c r="D55" s="71" t="e">
        <f t="shared" si="0"/>
        <v>#DIV/0!</v>
      </c>
      <c r="F55" s="10" t="s">
        <v>224</v>
      </c>
      <c r="G55" s="68" t="s">
        <v>238</v>
      </c>
      <c r="H55" s="67" t="s">
        <v>35</v>
      </c>
      <c r="I55" s="71">
        <f t="shared" si="1"/>
        <v>0.35483870967741937</v>
      </c>
      <c r="K55" s="10" t="s">
        <v>224</v>
      </c>
      <c r="L55" s="68" t="s">
        <v>33</v>
      </c>
      <c r="M55" s="67" t="s">
        <v>137</v>
      </c>
      <c r="N55" s="6">
        <f t="shared" si="2"/>
        <v>12.5</v>
      </c>
      <c r="P55" s="10" t="s">
        <v>224</v>
      </c>
      <c r="Q55" s="68" t="s">
        <v>9</v>
      </c>
      <c r="R55" s="67" t="s">
        <v>49</v>
      </c>
      <c r="S55" s="6">
        <f t="shared" si="3"/>
        <v>0.27272727272727271</v>
      </c>
      <c r="U55" s="10" t="s">
        <v>224</v>
      </c>
      <c r="V55" s="67" t="s">
        <v>33</v>
      </c>
      <c r="W55" s="68" t="s">
        <v>74</v>
      </c>
      <c r="X55" s="6">
        <f t="shared" si="4"/>
        <v>1.0416666666666667</v>
      </c>
      <c r="Z55" s="10" t="s">
        <v>224</v>
      </c>
      <c r="AA55" s="68" t="s">
        <v>74</v>
      </c>
      <c r="AB55" s="67">
        <v>0</v>
      </c>
      <c r="AC55" s="6" t="e">
        <f t="shared" si="5"/>
        <v>#DIV/0!</v>
      </c>
    </row>
    <row r="56" spans="1:29" x14ac:dyDescent="0.3">
      <c r="A56" s="8" t="s">
        <v>223</v>
      </c>
      <c r="B56" s="69" t="s">
        <v>1</v>
      </c>
      <c r="C56" s="70">
        <v>0</v>
      </c>
      <c r="D56" s="71" t="e">
        <f t="shared" si="0"/>
        <v>#DIV/0!</v>
      </c>
      <c r="F56" s="8" t="s">
        <v>223</v>
      </c>
      <c r="G56" s="70" t="s">
        <v>298</v>
      </c>
      <c r="H56" s="69" t="s">
        <v>36</v>
      </c>
      <c r="I56" s="71">
        <f t="shared" si="1"/>
        <v>0.30303030303030304</v>
      </c>
      <c r="K56" s="8" t="s">
        <v>223</v>
      </c>
      <c r="L56" s="70" t="s">
        <v>74</v>
      </c>
      <c r="M56" s="69" t="s">
        <v>137</v>
      </c>
      <c r="N56" s="6">
        <f t="shared" si="2"/>
        <v>12</v>
      </c>
      <c r="P56" s="8" t="s">
        <v>223</v>
      </c>
      <c r="Q56" s="70" t="s">
        <v>9</v>
      </c>
      <c r="R56" s="69" t="s">
        <v>49</v>
      </c>
      <c r="S56" s="6">
        <f t="shared" si="3"/>
        <v>0.27272727272727271</v>
      </c>
      <c r="U56" s="8" t="s">
        <v>223</v>
      </c>
      <c r="V56" s="69" t="s">
        <v>74</v>
      </c>
      <c r="W56" s="70" t="s">
        <v>49</v>
      </c>
      <c r="X56" s="6">
        <f t="shared" si="4"/>
        <v>1.0909090909090908</v>
      </c>
      <c r="Z56" s="8" t="s">
        <v>223</v>
      </c>
      <c r="AA56" s="70" t="s">
        <v>74</v>
      </c>
      <c r="AB56" s="69">
        <v>0</v>
      </c>
      <c r="AC56" s="6" t="e">
        <f t="shared" si="5"/>
        <v>#DIV/0!</v>
      </c>
    </row>
    <row r="57" spans="1:29" x14ac:dyDescent="0.3">
      <c r="A57" s="10" t="s">
        <v>222</v>
      </c>
      <c r="B57" s="67" t="s">
        <v>31</v>
      </c>
      <c r="C57" s="68">
        <v>0</v>
      </c>
      <c r="D57" s="71" t="e">
        <f t="shared" si="0"/>
        <v>#DIV/0!</v>
      </c>
      <c r="F57" s="10" t="s">
        <v>222</v>
      </c>
      <c r="G57" s="68" t="s">
        <v>298</v>
      </c>
      <c r="H57" s="67" t="s">
        <v>13</v>
      </c>
      <c r="I57" s="71">
        <f t="shared" si="1"/>
        <v>0.3125</v>
      </c>
      <c r="K57" s="10" t="s">
        <v>222</v>
      </c>
      <c r="L57" s="68" t="s">
        <v>10</v>
      </c>
      <c r="M57" s="67" t="s">
        <v>137</v>
      </c>
      <c r="N57" s="6">
        <f t="shared" si="2"/>
        <v>11.5</v>
      </c>
      <c r="P57" s="10" t="s">
        <v>222</v>
      </c>
      <c r="Q57" s="68" t="s">
        <v>1</v>
      </c>
      <c r="R57" s="67" t="s">
        <v>10</v>
      </c>
      <c r="S57" s="6">
        <f t="shared" si="3"/>
        <v>0.21739130434782608</v>
      </c>
      <c r="U57" s="10" t="s">
        <v>222</v>
      </c>
      <c r="V57" s="67" t="s">
        <v>10</v>
      </c>
      <c r="W57" s="68" t="s">
        <v>10</v>
      </c>
      <c r="X57" s="6">
        <f t="shared" si="4"/>
        <v>1</v>
      </c>
      <c r="Z57" s="10" t="s">
        <v>222</v>
      </c>
      <c r="AA57" s="68" t="s">
        <v>10</v>
      </c>
      <c r="AB57" s="67" t="s">
        <v>52</v>
      </c>
      <c r="AC57" s="6">
        <f t="shared" si="5"/>
        <v>23</v>
      </c>
    </row>
    <row r="58" spans="1:29" x14ac:dyDescent="0.3">
      <c r="A58" s="8" t="s">
        <v>221</v>
      </c>
      <c r="B58" s="69" t="s">
        <v>31</v>
      </c>
      <c r="C58" s="70">
        <v>0</v>
      </c>
      <c r="D58" s="71" t="e">
        <f t="shared" si="0"/>
        <v>#DIV/0!</v>
      </c>
      <c r="F58" s="8" t="s">
        <v>221</v>
      </c>
      <c r="G58" s="70" t="s">
        <v>297</v>
      </c>
      <c r="H58" s="69" t="s">
        <v>32</v>
      </c>
      <c r="I58" s="71">
        <f t="shared" si="1"/>
        <v>0.26470588235294118</v>
      </c>
      <c r="K58" s="8" t="s">
        <v>221</v>
      </c>
      <c r="L58" s="70" t="s">
        <v>49</v>
      </c>
      <c r="M58" s="69" t="s">
        <v>137</v>
      </c>
      <c r="N58" s="6">
        <f t="shared" si="2"/>
        <v>11</v>
      </c>
      <c r="P58" s="8" t="s">
        <v>221</v>
      </c>
      <c r="Q58" s="70" t="s">
        <v>1</v>
      </c>
      <c r="R58" s="69" t="s">
        <v>49</v>
      </c>
      <c r="S58" s="6">
        <f t="shared" si="3"/>
        <v>0.22727272727272727</v>
      </c>
      <c r="U58" s="8" t="s">
        <v>221</v>
      </c>
      <c r="V58" s="69" t="s">
        <v>49</v>
      </c>
      <c r="W58" s="70" t="s">
        <v>37</v>
      </c>
      <c r="X58" s="6">
        <f t="shared" si="4"/>
        <v>1.0476190476190477</v>
      </c>
      <c r="Z58" s="8" t="s">
        <v>221</v>
      </c>
      <c r="AA58" s="70" t="s">
        <v>49</v>
      </c>
      <c r="AB58" s="69">
        <v>0</v>
      </c>
      <c r="AC58" s="6" t="e">
        <f t="shared" si="5"/>
        <v>#DIV/0!</v>
      </c>
    </row>
    <row r="59" spans="1:29" x14ac:dyDescent="0.3">
      <c r="A59" s="10" t="s">
        <v>220</v>
      </c>
      <c r="B59" s="67" t="s">
        <v>1</v>
      </c>
      <c r="C59" s="68">
        <v>0</v>
      </c>
      <c r="D59" s="71" t="e">
        <f t="shared" si="0"/>
        <v>#DIV/0!</v>
      </c>
      <c r="F59" s="10" t="s">
        <v>220</v>
      </c>
      <c r="G59" s="68" t="s">
        <v>298</v>
      </c>
      <c r="H59" s="67" t="s">
        <v>2</v>
      </c>
      <c r="I59" s="71">
        <f t="shared" si="1"/>
        <v>0.27777777777777779</v>
      </c>
      <c r="K59" s="10" t="s">
        <v>220</v>
      </c>
      <c r="L59" s="68" t="s">
        <v>33</v>
      </c>
      <c r="M59" s="67" t="s">
        <v>137</v>
      </c>
      <c r="N59" s="6">
        <f t="shared" si="2"/>
        <v>12.5</v>
      </c>
      <c r="P59" s="10" t="s">
        <v>220</v>
      </c>
      <c r="Q59" s="68" t="s">
        <v>9</v>
      </c>
      <c r="R59" s="67" t="s">
        <v>49</v>
      </c>
      <c r="S59" s="6">
        <f t="shared" si="3"/>
        <v>0.27272727272727271</v>
      </c>
      <c r="U59" s="10" t="s">
        <v>220</v>
      </c>
      <c r="V59" s="67" t="s">
        <v>74</v>
      </c>
      <c r="W59" s="68" t="s">
        <v>83</v>
      </c>
      <c r="X59" s="6">
        <f t="shared" si="4"/>
        <v>1.2</v>
      </c>
      <c r="Z59" s="10" t="s">
        <v>220</v>
      </c>
      <c r="AA59" s="68" t="s">
        <v>33</v>
      </c>
      <c r="AB59" s="67">
        <v>0</v>
      </c>
      <c r="AC59" s="6" t="e">
        <f t="shared" si="5"/>
        <v>#DIV/0!</v>
      </c>
    </row>
    <row r="60" spans="1:29" x14ac:dyDescent="0.3">
      <c r="A60" s="8" t="s">
        <v>219</v>
      </c>
      <c r="B60" s="69" t="s">
        <v>1</v>
      </c>
      <c r="C60" s="70">
        <v>0</v>
      </c>
      <c r="D60" s="71" t="e">
        <f t="shared" si="0"/>
        <v>#DIV/0!</v>
      </c>
      <c r="F60" s="8" t="s">
        <v>219</v>
      </c>
      <c r="G60" s="70" t="s">
        <v>298</v>
      </c>
      <c r="H60" s="69" t="s">
        <v>12</v>
      </c>
      <c r="I60" s="71">
        <f t="shared" si="1"/>
        <v>0.24390243902439024</v>
      </c>
      <c r="K60" s="8" t="s">
        <v>219</v>
      </c>
      <c r="L60" s="70" t="s">
        <v>49</v>
      </c>
      <c r="M60" s="69" t="s">
        <v>137</v>
      </c>
      <c r="N60" s="6">
        <f t="shared" si="2"/>
        <v>11</v>
      </c>
      <c r="P60" s="8" t="s">
        <v>219</v>
      </c>
      <c r="Q60" s="70" t="s">
        <v>9</v>
      </c>
      <c r="R60" s="69" t="s">
        <v>10</v>
      </c>
      <c r="S60" s="6">
        <f t="shared" si="3"/>
        <v>0.2608695652173913</v>
      </c>
      <c r="U60" s="8" t="s">
        <v>219</v>
      </c>
      <c r="V60" s="69" t="s">
        <v>74</v>
      </c>
      <c r="W60" s="70" t="s">
        <v>83</v>
      </c>
      <c r="X60" s="6">
        <f t="shared" si="4"/>
        <v>1.2</v>
      </c>
      <c r="Z60" s="8" t="s">
        <v>219</v>
      </c>
      <c r="AA60" s="70" t="s">
        <v>49</v>
      </c>
      <c r="AB60" s="69">
        <v>0</v>
      </c>
      <c r="AC60" s="6" t="e">
        <f t="shared" si="5"/>
        <v>#DIV/0!</v>
      </c>
    </row>
    <row r="61" spans="1:29" x14ac:dyDescent="0.3">
      <c r="A61" s="10" t="s">
        <v>218</v>
      </c>
      <c r="B61" s="67" t="s">
        <v>1</v>
      </c>
      <c r="C61" s="68">
        <v>0</v>
      </c>
      <c r="D61" s="71" t="e">
        <f t="shared" si="0"/>
        <v>#DIV/0!</v>
      </c>
      <c r="F61" s="10" t="s">
        <v>218</v>
      </c>
      <c r="G61" s="68" t="s">
        <v>298</v>
      </c>
      <c r="H61" s="67" t="s">
        <v>26</v>
      </c>
      <c r="I61" s="71">
        <f t="shared" si="1"/>
        <v>0.2857142857142857</v>
      </c>
      <c r="K61" s="10" t="s">
        <v>218</v>
      </c>
      <c r="L61" s="68" t="s">
        <v>10</v>
      </c>
      <c r="M61" s="67" t="s">
        <v>137</v>
      </c>
      <c r="N61" s="6">
        <f t="shared" si="2"/>
        <v>11.5</v>
      </c>
      <c r="P61" s="10" t="s">
        <v>218</v>
      </c>
      <c r="Q61" s="68" t="s">
        <v>9</v>
      </c>
      <c r="R61" s="67" t="s">
        <v>37</v>
      </c>
      <c r="S61" s="6">
        <f t="shared" si="3"/>
        <v>0.2857142857142857</v>
      </c>
      <c r="U61" s="10" t="s">
        <v>218</v>
      </c>
      <c r="V61" s="67" t="s">
        <v>74</v>
      </c>
      <c r="W61" s="68" t="s">
        <v>83</v>
      </c>
      <c r="X61" s="6">
        <f t="shared" si="4"/>
        <v>1.2</v>
      </c>
      <c r="Z61" s="10" t="s">
        <v>218</v>
      </c>
      <c r="AA61" s="68" t="s">
        <v>10</v>
      </c>
      <c r="AB61" s="67">
        <v>0</v>
      </c>
      <c r="AC61" s="6" t="e">
        <f t="shared" si="5"/>
        <v>#DIV/0!</v>
      </c>
    </row>
    <row r="62" spans="1:29" x14ac:dyDescent="0.3">
      <c r="A62" s="8" t="s">
        <v>217</v>
      </c>
      <c r="B62" s="69" t="s">
        <v>31</v>
      </c>
      <c r="C62" s="70">
        <v>0</v>
      </c>
      <c r="D62" s="71" t="e">
        <f t="shared" si="0"/>
        <v>#DIV/0!</v>
      </c>
      <c r="F62" s="8" t="s">
        <v>217</v>
      </c>
      <c r="G62" s="70" t="s">
        <v>297</v>
      </c>
      <c r="H62" s="69" t="s">
        <v>35</v>
      </c>
      <c r="I62" s="71">
        <f t="shared" si="1"/>
        <v>0.29032258064516131</v>
      </c>
      <c r="K62" s="8" t="s">
        <v>217</v>
      </c>
      <c r="L62" s="70" t="s">
        <v>49</v>
      </c>
      <c r="M62" s="69" t="s">
        <v>137</v>
      </c>
      <c r="N62" s="6">
        <f t="shared" si="2"/>
        <v>11</v>
      </c>
      <c r="P62" s="8" t="s">
        <v>217</v>
      </c>
      <c r="Q62" s="70" t="s">
        <v>1</v>
      </c>
      <c r="R62" s="69" t="s">
        <v>49</v>
      </c>
      <c r="S62" s="6">
        <f t="shared" si="3"/>
        <v>0.22727272727272727</v>
      </c>
      <c r="U62" s="8" t="s">
        <v>217</v>
      </c>
      <c r="V62" s="69" t="s">
        <v>49</v>
      </c>
      <c r="W62" s="70" t="s">
        <v>49</v>
      </c>
      <c r="X62" s="6">
        <f t="shared" si="4"/>
        <v>1</v>
      </c>
      <c r="Z62" s="8" t="s">
        <v>217</v>
      </c>
      <c r="AA62" s="70" t="s">
        <v>49</v>
      </c>
      <c r="AB62" s="69">
        <v>0</v>
      </c>
      <c r="AC62" s="6" t="e">
        <f t="shared" si="5"/>
        <v>#DIV/0!</v>
      </c>
    </row>
    <row r="63" spans="1:29" x14ac:dyDescent="0.3">
      <c r="A63" s="10" t="s">
        <v>216</v>
      </c>
      <c r="B63" s="67" t="s">
        <v>1</v>
      </c>
      <c r="C63" s="68">
        <v>0</v>
      </c>
      <c r="D63" s="71" t="e">
        <f t="shared" si="0"/>
        <v>#DIV/0!</v>
      </c>
      <c r="F63" s="10" t="s">
        <v>216</v>
      </c>
      <c r="G63" s="68" t="s">
        <v>238</v>
      </c>
      <c r="H63" s="67" t="s">
        <v>36</v>
      </c>
      <c r="I63" s="71">
        <f t="shared" si="1"/>
        <v>0.33333333333333331</v>
      </c>
      <c r="K63" s="10" t="s">
        <v>216</v>
      </c>
      <c r="L63" s="68" t="s">
        <v>74</v>
      </c>
      <c r="M63" s="67" t="s">
        <v>137</v>
      </c>
      <c r="N63" s="6">
        <f t="shared" si="2"/>
        <v>12</v>
      </c>
      <c r="P63" s="10" t="s">
        <v>216</v>
      </c>
      <c r="Q63" s="68" t="s">
        <v>9</v>
      </c>
      <c r="R63" s="67" t="s">
        <v>49</v>
      </c>
      <c r="S63" s="6">
        <f t="shared" si="3"/>
        <v>0.27272727272727271</v>
      </c>
      <c r="U63" s="10" t="s">
        <v>216</v>
      </c>
      <c r="V63" s="67" t="s">
        <v>33</v>
      </c>
      <c r="W63" s="68" t="s">
        <v>37</v>
      </c>
      <c r="X63" s="6">
        <f t="shared" si="4"/>
        <v>1.1904761904761905</v>
      </c>
      <c r="Z63" s="10" t="s">
        <v>216</v>
      </c>
      <c r="AA63" s="68" t="s">
        <v>74</v>
      </c>
      <c r="AB63" s="67">
        <v>0</v>
      </c>
      <c r="AC63" s="6" t="e">
        <f t="shared" si="5"/>
        <v>#DIV/0!</v>
      </c>
    </row>
    <row r="64" spans="1:29" x14ac:dyDescent="0.3">
      <c r="A64" s="8" t="s">
        <v>215</v>
      </c>
      <c r="B64" s="69" t="s">
        <v>1</v>
      </c>
      <c r="C64" s="70">
        <v>0</v>
      </c>
      <c r="D64" s="71" t="e">
        <f t="shared" si="0"/>
        <v>#DIV/0!</v>
      </c>
      <c r="F64" s="8" t="s">
        <v>215</v>
      </c>
      <c r="G64" s="70" t="s">
        <v>298</v>
      </c>
      <c r="H64" s="69" t="s">
        <v>36</v>
      </c>
      <c r="I64" s="71">
        <f t="shared" si="1"/>
        <v>0.30303030303030304</v>
      </c>
      <c r="K64" s="8" t="s">
        <v>215</v>
      </c>
      <c r="L64" s="70" t="s">
        <v>66</v>
      </c>
      <c r="M64" s="69" t="s">
        <v>137</v>
      </c>
      <c r="N64" s="6">
        <f t="shared" si="2"/>
        <v>13</v>
      </c>
      <c r="P64" s="8" t="s">
        <v>215</v>
      </c>
      <c r="Q64" s="70" t="s">
        <v>9</v>
      </c>
      <c r="R64" s="69" t="s">
        <v>37</v>
      </c>
      <c r="S64" s="6">
        <f t="shared" si="3"/>
        <v>0.2857142857142857</v>
      </c>
      <c r="U64" s="8" t="s">
        <v>215</v>
      </c>
      <c r="V64" s="69" t="s">
        <v>33</v>
      </c>
      <c r="W64" s="70" t="s">
        <v>37</v>
      </c>
      <c r="X64" s="6">
        <f t="shared" si="4"/>
        <v>1.1904761904761905</v>
      </c>
      <c r="Z64" s="8" t="s">
        <v>215</v>
      </c>
      <c r="AA64" s="70" t="s">
        <v>66</v>
      </c>
      <c r="AB64" s="69">
        <v>0</v>
      </c>
      <c r="AC64" s="6" t="e">
        <f t="shared" si="5"/>
        <v>#DIV/0!</v>
      </c>
    </row>
    <row r="65" spans="1:29" x14ac:dyDescent="0.3">
      <c r="A65" s="10" t="s">
        <v>214</v>
      </c>
      <c r="B65" s="67" t="s">
        <v>1</v>
      </c>
      <c r="C65" s="68">
        <v>0</v>
      </c>
      <c r="D65" s="71" t="e">
        <f t="shared" si="0"/>
        <v>#DIV/0!</v>
      </c>
      <c r="F65" s="10" t="s">
        <v>214</v>
      </c>
      <c r="G65" s="68" t="s">
        <v>298</v>
      </c>
      <c r="H65" s="67" t="s">
        <v>2</v>
      </c>
      <c r="I65" s="71">
        <f t="shared" si="1"/>
        <v>0.27777777777777779</v>
      </c>
      <c r="K65" s="10" t="s">
        <v>214</v>
      </c>
      <c r="L65" s="68" t="s">
        <v>74</v>
      </c>
      <c r="M65" s="67" t="s">
        <v>137</v>
      </c>
      <c r="N65" s="6">
        <f t="shared" si="2"/>
        <v>12</v>
      </c>
      <c r="P65" s="10" t="s">
        <v>214</v>
      </c>
      <c r="Q65" s="68" t="s">
        <v>9</v>
      </c>
      <c r="R65" s="67" t="s">
        <v>37</v>
      </c>
      <c r="S65" s="6">
        <f t="shared" si="3"/>
        <v>0.2857142857142857</v>
      </c>
      <c r="U65" s="10" t="s">
        <v>214</v>
      </c>
      <c r="V65" s="67" t="s">
        <v>33</v>
      </c>
      <c r="W65" s="68" t="s">
        <v>49</v>
      </c>
      <c r="X65" s="6">
        <f t="shared" si="4"/>
        <v>1.1363636363636365</v>
      </c>
      <c r="Z65" s="10" t="s">
        <v>214</v>
      </c>
      <c r="AA65" s="68" t="s">
        <v>74</v>
      </c>
      <c r="AB65" s="67">
        <v>0</v>
      </c>
      <c r="AC65" s="6" t="e">
        <f t="shared" si="5"/>
        <v>#DIV/0!</v>
      </c>
    </row>
    <row r="66" spans="1:29" x14ac:dyDescent="0.3">
      <c r="A66" s="8" t="s">
        <v>213</v>
      </c>
      <c r="B66" s="69" t="s">
        <v>31</v>
      </c>
      <c r="C66" s="70">
        <v>0</v>
      </c>
      <c r="D66" s="71" t="e">
        <f t="shared" si="0"/>
        <v>#DIV/0!</v>
      </c>
      <c r="F66" s="8" t="s">
        <v>213</v>
      </c>
      <c r="G66" s="70" t="s">
        <v>297</v>
      </c>
      <c r="H66" s="69" t="s">
        <v>36</v>
      </c>
      <c r="I66" s="71">
        <f t="shared" si="1"/>
        <v>0.27272727272727271</v>
      </c>
      <c r="K66" s="8" t="s">
        <v>213</v>
      </c>
      <c r="L66" s="70" t="s">
        <v>74</v>
      </c>
      <c r="M66" s="69" t="s">
        <v>137</v>
      </c>
      <c r="N66" s="6">
        <f t="shared" si="2"/>
        <v>12</v>
      </c>
      <c r="P66" s="8" t="s">
        <v>213</v>
      </c>
      <c r="Q66" s="70" t="s">
        <v>1</v>
      </c>
      <c r="R66" s="69" t="s">
        <v>103</v>
      </c>
      <c r="S66" s="6">
        <f t="shared" si="3"/>
        <v>0.26315789473684209</v>
      </c>
      <c r="U66" s="8" t="s">
        <v>213</v>
      </c>
      <c r="V66" s="69" t="s">
        <v>49</v>
      </c>
      <c r="W66" s="70" t="s">
        <v>33</v>
      </c>
      <c r="X66" s="6">
        <f t="shared" si="4"/>
        <v>0.88</v>
      </c>
      <c r="Z66" s="8" t="s">
        <v>213</v>
      </c>
      <c r="AA66" s="70" t="s">
        <v>74</v>
      </c>
      <c r="AB66" s="69">
        <v>0</v>
      </c>
      <c r="AC66" s="6" t="e">
        <f t="shared" si="5"/>
        <v>#DIV/0!</v>
      </c>
    </row>
    <row r="67" spans="1:29" x14ac:dyDescent="0.3">
      <c r="A67" s="10" t="s">
        <v>212</v>
      </c>
      <c r="B67" s="67" t="s">
        <v>31</v>
      </c>
      <c r="C67" s="68">
        <v>0</v>
      </c>
      <c r="D67" s="71" t="e">
        <f t="shared" si="0"/>
        <v>#DIV/0!</v>
      </c>
      <c r="F67" s="10" t="s">
        <v>212</v>
      </c>
      <c r="G67" s="68" t="s">
        <v>22</v>
      </c>
      <c r="H67" s="67" t="s">
        <v>32</v>
      </c>
      <c r="I67" s="71">
        <f t="shared" si="1"/>
        <v>0.23529411764705882</v>
      </c>
      <c r="K67" s="10" t="s">
        <v>212</v>
      </c>
      <c r="L67" s="68" t="s">
        <v>103</v>
      </c>
      <c r="M67" s="67" t="s">
        <v>137</v>
      </c>
      <c r="N67" s="6">
        <f t="shared" si="2"/>
        <v>9.5</v>
      </c>
      <c r="P67" s="10" t="s">
        <v>212</v>
      </c>
      <c r="Q67" s="68" t="s">
        <v>31</v>
      </c>
      <c r="R67" s="67" t="s">
        <v>37</v>
      </c>
      <c r="S67" s="6">
        <f t="shared" si="3"/>
        <v>0.19047619047619047</v>
      </c>
      <c r="U67" s="10" t="s">
        <v>212</v>
      </c>
      <c r="V67" s="67" t="s">
        <v>103</v>
      </c>
      <c r="W67" s="68" t="s">
        <v>10</v>
      </c>
      <c r="X67" s="6">
        <f t="shared" si="4"/>
        <v>0.82608695652173914</v>
      </c>
      <c r="Z67" s="10" t="s">
        <v>212</v>
      </c>
      <c r="AA67" s="68" t="s">
        <v>103</v>
      </c>
      <c r="AB67" s="67">
        <v>0</v>
      </c>
      <c r="AC67" s="6" t="e">
        <f t="shared" si="5"/>
        <v>#DIV/0!</v>
      </c>
    </row>
    <row r="68" spans="1:29" x14ac:dyDescent="0.3">
      <c r="A68" s="8" t="s">
        <v>211</v>
      </c>
      <c r="B68" s="69" t="s">
        <v>31</v>
      </c>
      <c r="C68" s="70">
        <v>0</v>
      </c>
      <c r="D68" s="71" t="e">
        <f t="shared" ref="D68:D131" si="6">B68/C68</f>
        <v>#DIV/0!</v>
      </c>
      <c r="F68" s="8" t="s">
        <v>211</v>
      </c>
      <c r="G68" s="70" t="s">
        <v>22</v>
      </c>
      <c r="H68" s="69" t="s">
        <v>32</v>
      </c>
      <c r="I68" s="71">
        <f t="shared" ref="I68:I131" si="7">G68/H68</f>
        <v>0.23529411764705882</v>
      </c>
      <c r="K68" s="8" t="s">
        <v>211</v>
      </c>
      <c r="L68" s="70" t="s">
        <v>103</v>
      </c>
      <c r="M68" s="69" t="s">
        <v>137</v>
      </c>
      <c r="N68" s="6">
        <f t="shared" ref="N68:N131" si="8">L68/M68</f>
        <v>9.5</v>
      </c>
      <c r="P68" s="8" t="s">
        <v>211</v>
      </c>
      <c r="Q68" s="70" t="s">
        <v>31</v>
      </c>
      <c r="R68" s="69" t="s">
        <v>10</v>
      </c>
      <c r="S68" s="6">
        <f t="shared" ref="S68:S131" si="9">Q68/R68</f>
        <v>0.17391304347826086</v>
      </c>
      <c r="U68" s="8" t="s">
        <v>211</v>
      </c>
      <c r="V68" s="69" t="s">
        <v>103</v>
      </c>
      <c r="W68" s="70" t="s">
        <v>10</v>
      </c>
      <c r="X68" s="6">
        <f t="shared" ref="X68:X131" si="10">V68/W68</f>
        <v>0.82608695652173914</v>
      </c>
      <c r="Z68" s="8" t="s">
        <v>211</v>
      </c>
      <c r="AA68" s="70" t="s">
        <v>103</v>
      </c>
      <c r="AB68" s="69">
        <v>0</v>
      </c>
      <c r="AC68" s="6" t="e">
        <f t="shared" ref="AC68:AC131" si="11">AA68/AB68</f>
        <v>#DIV/0!</v>
      </c>
    </row>
    <row r="69" spans="1:29" x14ac:dyDescent="0.3">
      <c r="A69" s="10" t="s">
        <v>210</v>
      </c>
      <c r="B69" s="67" t="s">
        <v>31</v>
      </c>
      <c r="C69" s="68">
        <v>0</v>
      </c>
      <c r="D69" s="71" t="e">
        <f t="shared" si="6"/>
        <v>#DIV/0!</v>
      </c>
      <c r="F69" s="10" t="s">
        <v>210</v>
      </c>
      <c r="G69" s="68" t="s">
        <v>22</v>
      </c>
      <c r="H69" s="67" t="s">
        <v>36</v>
      </c>
      <c r="I69" s="71">
        <f t="shared" si="7"/>
        <v>0.24242424242424243</v>
      </c>
      <c r="K69" s="10" t="s">
        <v>210</v>
      </c>
      <c r="L69" s="68" t="s">
        <v>103</v>
      </c>
      <c r="M69" s="67" t="s">
        <v>137</v>
      </c>
      <c r="N69" s="6">
        <f t="shared" si="8"/>
        <v>9.5</v>
      </c>
      <c r="P69" s="10" t="s">
        <v>210</v>
      </c>
      <c r="Q69" s="68" t="s">
        <v>1</v>
      </c>
      <c r="R69" s="67" t="s">
        <v>37</v>
      </c>
      <c r="S69" s="6">
        <f t="shared" si="9"/>
        <v>0.23809523809523808</v>
      </c>
      <c r="U69" s="10" t="s">
        <v>210</v>
      </c>
      <c r="V69" s="67" t="s">
        <v>83</v>
      </c>
      <c r="W69" s="68" t="s">
        <v>10</v>
      </c>
      <c r="X69" s="6">
        <f t="shared" si="10"/>
        <v>0.86956521739130432</v>
      </c>
      <c r="Z69" s="10" t="s">
        <v>210</v>
      </c>
      <c r="AA69" s="68" t="s">
        <v>103</v>
      </c>
      <c r="AB69" s="67">
        <v>0</v>
      </c>
      <c r="AC69" s="6" t="e">
        <f t="shared" si="11"/>
        <v>#DIV/0!</v>
      </c>
    </row>
    <row r="70" spans="1:29" x14ac:dyDescent="0.3">
      <c r="A70" s="8" t="s">
        <v>209</v>
      </c>
      <c r="B70" s="69" t="s">
        <v>31</v>
      </c>
      <c r="C70" s="70">
        <v>0</v>
      </c>
      <c r="D70" s="71" t="e">
        <f t="shared" si="6"/>
        <v>#DIV/0!</v>
      </c>
      <c r="F70" s="8" t="s">
        <v>209</v>
      </c>
      <c r="G70" s="70" t="s">
        <v>22</v>
      </c>
      <c r="H70" s="69" t="s">
        <v>13</v>
      </c>
      <c r="I70" s="71">
        <f t="shared" si="7"/>
        <v>0.25</v>
      </c>
      <c r="K70" s="8" t="s">
        <v>209</v>
      </c>
      <c r="L70" s="70" t="s">
        <v>83</v>
      </c>
      <c r="M70" s="69" t="s">
        <v>137</v>
      </c>
      <c r="N70" s="6">
        <f t="shared" si="8"/>
        <v>10</v>
      </c>
      <c r="P70" s="8" t="s">
        <v>209</v>
      </c>
      <c r="Q70" s="70" t="s">
        <v>1</v>
      </c>
      <c r="R70" s="69" t="s">
        <v>37</v>
      </c>
      <c r="S70" s="6">
        <f t="shared" si="9"/>
        <v>0.23809523809523808</v>
      </c>
      <c r="U70" s="8" t="s">
        <v>209</v>
      </c>
      <c r="V70" s="69" t="s">
        <v>83</v>
      </c>
      <c r="W70" s="70" t="s">
        <v>74</v>
      </c>
      <c r="X70" s="6">
        <f t="shared" si="10"/>
        <v>0.83333333333333337</v>
      </c>
      <c r="Z70" s="8" t="s">
        <v>209</v>
      </c>
      <c r="AA70" s="70" t="s">
        <v>83</v>
      </c>
      <c r="AB70" s="69">
        <v>0</v>
      </c>
      <c r="AC70" s="6" t="e">
        <f t="shared" si="11"/>
        <v>#DIV/0!</v>
      </c>
    </row>
    <row r="71" spans="1:29" x14ac:dyDescent="0.3">
      <c r="A71" s="10" t="s">
        <v>208</v>
      </c>
      <c r="B71" s="67" t="s">
        <v>31</v>
      </c>
      <c r="C71" s="68">
        <v>0</v>
      </c>
      <c r="D71" s="71" t="e">
        <f t="shared" si="6"/>
        <v>#DIV/0!</v>
      </c>
      <c r="F71" s="10" t="s">
        <v>208</v>
      </c>
      <c r="G71" s="68" t="s">
        <v>297</v>
      </c>
      <c r="H71" s="67" t="s">
        <v>29</v>
      </c>
      <c r="I71" s="71">
        <f t="shared" si="7"/>
        <v>0.24324324324324326</v>
      </c>
      <c r="K71" s="10" t="s">
        <v>208</v>
      </c>
      <c r="L71" s="68" t="s">
        <v>37</v>
      </c>
      <c r="M71" s="67" t="s">
        <v>137</v>
      </c>
      <c r="N71" s="6">
        <f t="shared" si="8"/>
        <v>10.5</v>
      </c>
      <c r="P71" s="10" t="s">
        <v>208</v>
      </c>
      <c r="Q71" s="68" t="s">
        <v>1</v>
      </c>
      <c r="R71" s="67" t="s">
        <v>37</v>
      </c>
      <c r="S71" s="6">
        <f t="shared" si="9"/>
        <v>0.23809523809523808</v>
      </c>
      <c r="U71" s="10" t="s">
        <v>208</v>
      </c>
      <c r="V71" s="67" t="s">
        <v>49</v>
      </c>
      <c r="W71" s="68" t="s">
        <v>83</v>
      </c>
      <c r="X71" s="6">
        <f t="shared" si="10"/>
        <v>1.1000000000000001</v>
      </c>
      <c r="Z71" s="10" t="s">
        <v>208</v>
      </c>
      <c r="AA71" s="68" t="s">
        <v>37</v>
      </c>
      <c r="AB71" s="67">
        <v>0</v>
      </c>
      <c r="AC71" s="6" t="e">
        <f t="shared" si="11"/>
        <v>#DIV/0!</v>
      </c>
    </row>
    <row r="72" spans="1:29" x14ac:dyDescent="0.3">
      <c r="A72" s="8" t="s">
        <v>207</v>
      </c>
      <c r="B72" s="69" t="s">
        <v>31</v>
      </c>
      <c r="C72" s="70">
        <v>0</v>
      </c>
      <c r="D72" s="71" t="e">
        <f t="shared" si="6"/>
        <v>#DIV/0!</v>
      </c>
      <c r="F72" s="8" t="s">
        <v>207</v>
      </c>
      <c r="G72" s="70" t="s">
        <v>297</v>
      </c>
      <c r="H72" s="69" t="s">
        <v>2</v>
      </c>
      <c r="I72" s="71">
        <f t="shared" si="7"/>
        <v>0.25</v>
      </c>
      <c r="K72" s="8" t="s">
        <v>207</v>
      </c>
      <c r="L72" s="70" t="s">
        <v>37</v>
      </c>
      <c r="M72" s="69" t="s">
        <v>137</v>
      </c>
      <c r="N72" s="6">
        <f t="shared" si="8"/>
        <v>10.5</v>
      </c>
      <c r="P72" s="8" t="s">
        <v>207</v>
      </c>
      <c r="Q72" s="70" t="s">
        <v>1</v>
      </c>
      <c r="R72" s="69" t="s">
        <v>37</v>
      </c>
      <c r="S72" s="6">
        <f t="shared" si="9"/>
        <v>0.23809523809523808</v>
      </c>
      <c r="U72" s="8" t="s">
        <v>207</v>
      </c>
      <c r="V72" s="69" t="s">
        <v>37</v>
      </c>
      <c r="W72" s="70" t="s">
        <v>37</v>
      </c>
      <c r="X72" s="6">
        <f t="shared" si="10"/>
        <v>1</v>
      </c>
      <c r="Z72" s="8" t="s">
        <v>207</v>
      </c>
      <c r="AA72" s="70" t="s">
        <v>37</v>
      </c>
      <c r="AB72" s="69">
        <v>0</v>
      </c>
      <c r="AC72" s="6" t="e">
        <f t="shared" si="11"/>
        <v>#DIV/0!</v>
      </c>
    </row>
    <row r="73" spans="1:29" x14ac:dyDescent="0.3">
      <c r="A73" s="10" t="s">
        <v>206</v>
      </c>
      <c r="B73" s="67" t="s">
        <v>31</v>
      </c>
      <c r="C73" s="68">
        <v>0</v>
      </c>
      <c r="D73" s="71" t="e">
        <f t="shared" si="6"/>
        <v>#DIV/0!</v>
      </c>
      <c r="F73" s="10" t="s">
        <v>206</v>
      </c>
      <c r="G73" s="68" t="s">
        <v>22</v>
      </c>
      <c r="H73" s="67" t="s">
        <v>64</v>
      </c>
      <c r="I73" s="71">
        <f t="shared" si="7"/>
        <v>0.21052631578947367</v>
      </c>
      <c r="K73" s="10" t="s">
        <v>206</v>
      </c>
      <c r="L73" s="68" t="s">
        <v>7</v>
      </c>
      <c r="M73" s="67" t="s">
        <v>137</v>
      </c>
      <c r="N73" s="6">
        <f t="shared" si="8"/>
        <v>9</v>
      </c>
      <c r="P73" s="10" t="s">
        <v>206</v>
      </c>
      <c r="Q73" s="68" t="s">
        <v>1</v>
      </c>
      <c r="R73" s="67" t="s">
        <v>37</v>
      </c>
      <c r="S73" s="6">
        <f t="shared" si="9"/>
        <v>0.23809523809523808</v>
      </c>
      <c r="U73" s="10" t="s">
        <v>206</v>
      </c>
      <c r="V73" s="67" t="s">
        <v>83</v>
      </c>
      <c r="W73" s="68" t="s">
        <v>103</v>
      </c>
      <c r="X73" s="6">
        <f t="shared" si="10"/>
        <v>1.0526315789473684</v>
      </c>
      <c r="Z73" s="10" t="s">
        <v>206</v>
      </c>
      <c r="AA73" s="68" t="s">
        <v>7</v>
      </c>
      <c r="AB73" s="67">
        <v>0</v>
      </c>
      <c r="AC73" s="6" t="e">
        <f t="shared" si="11"/>
        <v>#DIV/0!</v>
      </c>
    </row>
    <row r="74" spans="1:29" x14ac:dyDescent="0.3">
      <c r="A74" s="8" t="s">
        <v>205</v>
      </c>
      <c r="B74" s="69" t="s">
        <v>31</v>
      </c>
      <c r="C74" s="70">
        <v>0</v>
      </c>
      <c r="D74" s="71" t="e">
        <f t="shared" si="6"/>
        <v>#DIV/0!</v>
      </c>
      <c r="F74" s="8" t="s">
        <v>205</v>
      </c>
      <c r="G74" s="70" t="s">
        <v>22</v>
      </c>
      <c r="H74" s="69" t="s">
        <v>32</v>
      </c>
      <c r="I74" s="71">
        <f t="shared" si="7"/>
        <v>0.23529411764705882</v>
      </c>
      <c r="K74" s="8" t="s">
        <v>205</v>
      </c>
      <c r="L74" s="70" t="s">
        <v>83</v>
      </c>
      <c r="M74" s="69" t="s">
        <v>137</v>
      </c>
      <c r="N74" s="6">
        <f t="shared" si="8"/>
        <v>10</v>
      </c>
      <c r="P74" s="8" t="s">
        <v>205</v>
      </c>
      <c r="Q74" s="70" t="s">
        <v>1</v>
      </c>
      <c r="R74" s="69" t="s">
        <v>37</v>
      </c>
      <c r="S74" s="6">
        <f t="shared" si="9"/>
        <v>0.23809523809523808</v>
      </c>
      <c r="U74" s="8" t="s">
        <v>205</v>
      </c>
      <c r="V74" s="69" t="s">
        <v>83</v>
      </c>
      <c r="W74" s="70" t="s">
        <v>103</v>
      </c>
      <c r="X74" s="6">
        <f t="shared" si="10"/>
        <v>1.0526315789473684</v>
      </c>
      <c r="Z74" s="8" t="s">
        <v>205</v>
      </c>
      <c r="AA74" s="70" t="s">
        <v>83</v>
      </c>
      <c r="AB74" s="69">
        <v>0</v>
      </c>
      <c r="AC74" s="6" t="e">
        <f t="shared" si="11"/>
        <v>#DIV/0!</v>
      </c>
    </row>
    <row r="75" spans="1:29" x14ac:dyDescent="0.3">
      <c r="A75" s="10" t="s">
        <v>204</v>
      </c>
      <c r="B75" s="67" t="s">
        <v>31</v>
      </c>
      <c r="C75" s="68">
        <v>0</v>
      </c>
      <c r="D75" s="71" t="e">
        <f t="shared" si="6"/>
        <v>#DIV/0!</v>
      </c>
      <c r="F75" s="10" t="s">
        <v>204</v>
      </c>
      <c r="G75" s="68" t="s">
        <v>297</v>
      </c>
      <c r="H75" s="67" t="s">
        <v>26</v>
      </c>
      <c r="I75" s="71">
        <f t="shared" si="7"/>
        <v>0.25714285714285712</v>
      </c>
      <c r="K75" s="10" t="s">
        <v>204</v>
      </c>
      <c r="L75" s="68" t="s">
        <v>49</v>
      </c>
      <c r="M75" s="67" t="s">
        <v>137</v>
      </c>
      <c r="N75" s="6">
        <f t="shared" si="8"/>
        <v>11</v>
      </c>
      <c r="P75" s="10" t="s">
        <v>204</v>
      </c>
      <c r="Q75" s="68" t="s">
        <v>1</v>
      </c>
      <c r="R75" s="67" t="s">
        <v>37</v>
      </c>
      <c r="S75" s="6">
        <f t="shared" si="9"/>
        <v>0.23809523809523808</v>
      </c>
      <c r="U75" s="10" t="s">
        <v>204</v>
      </c>
      <c r="V75" s="67" t="s">
        <v>49</v>
      </c>
      <c r="W75" s="68" t="s">
        <v>83</v>
      </c>
      <c r="X75" s="6">
        <f t="shared" si="10"/>
        <v>1.1000000000000001</v>
      </c>
      <c r="Z75" s="10" t="s">
        <v>204</v>
      </c>
      <c r="AA75" s="68" t="s">
        <v>49</v>
      </c>
      <c r="AB75" s="67">
        <v>0</v>
      </c>
      <c r="AC75" s="6" t="e">
        <f t="shared" si="11"/>
        <v>#DIV/0!</v>
      </c>
    </row>
    <row r="76" spans="1:29" x14ac:dyDescent="0.3">
      <c r="A76" s="8" t="s">
        <v>203</v>
      </c>
      <c r="B76" s="69" t="s">
        <v>31</v>
      </c>
      <c r="C76" s="70">
        <v>0</v>
      </c>
      <c r="D76" s="71" t="e">
        <f t="shared" si="6"/>
        <v>#DIV/0!</v>
      </c>
      <c r="F76" s="8" t="s">
        <v>203</v>
      </c>
      <c r="G76" s="70" t="s">
        <v>297</v>
      </c>
      <c r="H76" s="69" t="s">
        <v>26</v>
      </c>
      <c r="I76" s="71">
        <f t="shared" si="7"/>
        <v>0.25714285714285712</v>
      </c>
      <c r="K76" s="8" t="s">
        <v>203</v>
      </c>
      <c r="L76" s="70" t="s">
        <v>83</v>
      </c>
      <c r="M76" s="69" t="s">
        <v>137</v>
      </c>
      <c r="N76" s="6">
        <f t="shared" si="8"/>
        <v>10</v>
      </c>
      <c r="P76" s="8" t="s">
        <v>203</v>
      </c>
      <c r="Q76" s="70" t="s">
        <v>1</v>
      </c>
      <c r="R76" s="69" t="s">
        <v>37</v>
      </c>
      <c r="S76" s="6">
        <f t="shared" si="9"/>
        <v>0.23809523809523808</v>
      </c>
      <c r="U76" s="8" t="s">
        <v>203</v>
      </c>
      <c r="V76" s="69" t="s">
        <v>49</v>
      </c>
      <c r="W76" s="70" t="s">
        <v>37</v>
      </c>
      <c r="X76" s="6">
        <f t="shared" si="10"/>
        <v>1.0476190476190477</v>
      </c>
      <c r="Z76" s="8" t="s">
        <v>203</v>
      </c>
      <c r="AA76" s="70" t="s">
        <v>83</v>
      </c>
      <c r="AB76" s="69">
        <v>0</v>
      </c>
      <c r="AC76" s="6" t="e">
        <f t="shared" si="11"/>
        <v>#DIV/0!</v>
      </c>
    </row>
    <row r="77" spans="1:29" x14ac:dyDescent="0.3">
      <c r="A77" s="10" t="s">
        <v>202</v>
      </c>
      <c r="B77" s="67" t="s">
        <v>31</v>
      </c>
      <c r="C77" s="68">
        <v>0</v>
      </c>
      <c r="D77" s="71" t="e">
        <f t="shared" si="6"/>
        <v>#DIV/0!</v>
      </c>
      <c r="F77" s="10" t="s">
        <v>202</v>
      </c>
      <c r="G77" s="68" t="s">
        <v>297</v>
      </c>
      <c r="H77" s="67" t="s">
        <v>6</v>
      </c>
      <c r="I77" s="71">
        <f t="shared" si="7"/>
        <v>0.23076923076923078</v>
      </c>
      <c r="K77" s="10" t="s">
        <v>202</v>
      </c>
      <c r="L77" s="68" t="s">
        <v>49</v>
      </c>
      <c r="M77" s="67" t="s">
        <v>137</v>
      </c>
      <c r="N77" s="6">
        <f t="shared" si="8"/>
        <v>11</v>
      </c>
      <c r="P77" s="10" t="s">
        <v>202</v>
      </c>
      <c r="Q77" s="68" t="s">
        <v>1</v>
      </c>
      <c r="R77" s="67" t="s">
        <v>83</v>
      </c>
      <c r="S77" s="6">
        <f t="shared" si="9"/>
        <v>0.25</v>
      </c>
      <c r="U77" s="10" t="s">
        <v>202</v>
      </c>
      <c r="V77" s="67" t="s">
        <v>83</v>
      </c>
      <c r="W77" s="68" t="s">
        <v>37</v>
      </c>
      <c r="X77" s="6">
        <f t="shared" si="10"/>
        <v>0.95238095238095233</v>
      </c>
      <c r="Z77" s="10" t="s">
        <v>202</v>
      </c>
      <c r="AA77" s="68" t="s">
        <v>49</v>
      </c>
      <c r="AB77" s="67">
        <v>0</v>
      </c>
      <c r="AC77" s="6" t="e">
        <f t="shared" si="11"/>
        <v>#DIV/0!</v>
      </c>
    </row>
    <row r="78" spans="1:29" x14ac:dyDescent="0.3">
      <c r="A78" s="8" t="s">
        <v>201</v>
      </c>
      <c r="B78" s="69" t="s">
        <v>31</v>
      </c>
      <c r="C78" s="70">
        <v>0</v>
      </c>
      <c r="D78" s="71" t="e">
        <f t="shared" si="6"/>
        <v>#DIV/0!</v>
      </c>
      <c r="F78" s="8" t="s">
        <v>201</v>
      </c>
      <c r="G78" s="70" t="s">
        <v>22</v>
      </c>
      <c r="H78" s="69" t="s">
        <v>29</v>
      </c>
      <c r="I78" s="71">
        <f t="shared" si="7"/>
        <v>0.21621621621621623</v>
      </c>
      <c r="K78" s="8" t="s">
        <v>201</v>
      </c>
      <c r="L78" s="70" t="s">
        <v>83</v>
      </c>
      <c r="M78" s="69" t="s">
        <v>137</v>
      </c>
      <c r="N78" s="6">
        <f t="shared" si="8"/>
        <v>10</v>
      </c>
      <c r="P78" s="8" t="s">
        <v>201</v>
      </c>
      <c r="Q78" s="70" t="s">
        <v>1</v>
      </c>
      <c r="R78" s="69" t="s">
        <v>83</v>
      </c>
      <c r="S78" s="6">
        <f t="shared" si="9"/>
        <v>0.25</v>
      </c>
      <c r="U78" s="8" t="s">
        <v>201</v>
      </c>
      <c r="V78" s="69" t="s">
        <v>83</v>
      </c>
      <c r="W78" s="70" t="s">
        <v>49</v>
      </c>
      <c r="X78" s="6">
        <f t="shared" si="10"/>
        <v>0.90909090909090906</v>
      </c>
      <c r="Z78" s="8" t="s">
        <v>201</v>
      </c>
      <c r="AA78" s="70" t="s">
        <v>83</v>
      </c>
      <c r="AB78" s="69">
        <v>0</v>
      </c>
      <c r="AC78" s="6" t="e">
        <f t="shared" si="11"/>
        <v>#DIV/0!</v>
      </c>
    </row>
    <row r="79" spans="1:29" x14ac:dyDescent="0.3">
      <c r="A79" s="10" t="s">
        <v>200</v>
      </c>
      <c r="B79" s="67" t="s">
        <v>31</v>
      </c>
      <c r="C79" s="68">
        <v>0</v>
      </c>
      <c r="D79" s="71" t="e">
        <f t="shared" si="6"/>
        <v>#DIV/0!</v>
      </c>
      <c r="F79" s="10" t="s">
        <v>200</v>
      </c>
      <c r="G79" s="68" t="s">
        <v>22</v>
      </c>
      <c r="H79" s="67" t="s">
        <v>6</v>
      </c>
      <c r="I79" s="71">
        <f t="shared" si="7"/>
        <v>0.20512820512820512</v>
      </c>
      <c r="K79" s="10" t="s">
        <v>200</v>
      </c>
      <c r="L79" s="68" t="s">
        <v>46</v>
      </c>
      <c r="M79" s="67" t="s">
        <v>137</v>
      </c>
      <c r="N79" s="6">
        <f t="shared" si="8"/>
        <v>8.5</v>
      </c>
      <c r="P79" s="10" t="s">
        <v>200</v>
      </c>
      <c r="Q79" s="68" t="s">
        <v>31</v>
      </c>
      <c r="R79" s="67" t="s">
        <v>83</v>
      </c>
      <c r="S79" s="6">
        <f t="shared" si="9"/>
        <v>0.2</v>
      </c>
      <c r="U79" s="10" t="s">
        <v>200</v>
      </c>
      <c r="V79" s="67" t="s">
        <v>7</v>
      </c>
      <c r="W79" s="68" t="s">
        <v>74</v>
      </c>
      <c r="X79" s="6">
        <f t="shared" si="10"/>
        <v>0.75</v>
      </c>
      <c r="Z79" s="10" t="s">
        <v>200</v>
      </c>
      <c r="AA79" s="68" t="s">
        <v>46</v>
      </c>
      <c r="AB79" s="67">
        <v>0</v>
      </c>
      <c r="AC79" s="6" t="e">
        <f t="shared" si="11"/>
        <v>#DIV/0!</v>
      </c>
    </row>
    <row r="80" spans="1:29" x14ac:dyDescent="0.3">
      <c r="A80" s="8" t="s">
        <v>199</v>
      </c>
      <c r="B80" s="69" t="s">
        <v>48</v>
      </c>
      <c r="C80" s="70">
        <v>0</v>
      </c>
      <c r="D80" s="71" t="e">
        <f t="shared" si="6"/>
        <v>#DIV/0!</v>
      </c>
      <c r="F80" s="8" t="s">
        <v>199</v>
      </c>
      <c r="G80" s="70" t="s">
        <v>17</v>
      </c>
      <c r="H80" s="69" t="s">
        <v>26</v>
      </c>
      <c r="I80" s="71">
        <f t="shared" si="7"/>
        <v>0.2</v>
      </c>
      <c r="K80" s="8" t="s">
        <v>199</v>
      </c>
      <c r="L80" s="70" t="s">
        <v>46</v>
      </c>
      <c r="M80" s="69" t="s">
        <v>137</v>
      </c>
      <c r="N80" s="6">
        <f t="shared" si="8"/>
        <v>8.5</v>
      </c>
      <c r="P80" s="8" t="s">
        <v>199</v>
      </c>
      <c r="Q80" s="70" t="s">
        <v>31</v>
      </c>
      <c r="R80" s="69" t="s">
        <v>37</v>
      </c>
      <c r="S80" s="6">
        <f t="shared" si="9"/>
        <v>0.19047619047619047</v>
      </c>
      <c r="U80" s="8" t="s">
        <v>199</v>
      </c>
      <c r="V80" s="69" t="s">
        <v>7</v>
      </c>
      <c r="W80" s="70" t="s">
        <v>49</v>
      </c>
      <c r="X80" s="6">
        <f t="shared" si="10"/>
        <v>0.81818181818181823</v>
      </c>
      <c r="Z80" s="8" t="s">
        <v>199</v>
      </c>
      <c r="AA80" s="70" t="s">
        <v>4</v>
      </c>
      <c r="AB80" s="69">
        <v>0</v>
      </c>
      <c r="AC80" s="6" t="e">
        <f t="shared" si="11"/>
        <v>#DIV/0!</v>
      </c>
    </row>
    <row r="81" spans="1:29" x14ac:dyDescent="0.3">
      <c r="A81" s="10" t="s">
        <v>198</v>
      </c>
      <c r="B81" s="67" t="s">
        <v>48</v>
      </c>
      <c r="C81" s="68">
        <v>0</v>
      </c>
      <c r="D81" s="71" t="e">
        <f t="shared" si="6"/>
        <v>#DIV/0!</v>
      </c>
      <c r="F81" s="10" t="s">
        <v>198</v>
      </c>
      <c r="G81" s="68" t="s">
        <v>9</v>
      </c>
      <c r="H81" s="67" t="s">
        <v>32</v>
      </c>
      <c r="I81" s="71">
        <f t="shared" si="7"/>
        <v>0.17647058823529413</v>
      </c>
      <c r="K81" s="10" t="s">
        <v>198</v>
      </c>
      <c r="L81" s="68" t="s">
        <v>4</v>
      </c>
      <c r="M81" s="67" t="s">
        <v>137</v>
      </c>
      <c r="N81" s="6">
        <f t="shared" si="8"/>
        <v>8</v>
      </c>
      <c r="P81" s="10" t="s">
        <v>198</v>
      </c>
      <c r="Q81" s="68" t="s">
        <v>31</v>
      </c>
      <c r="R81" s="67" t="s">
        <v>37</v>
      </c>
      <c r="S81" s="6">
        <f t="shared" si="9"/>
        <v>0.19047619047619047</v>
      </c>
      <c r="U81" s="10" t="s">
        <v>198</v>
      </c>
      <c r="V81" s="67" t="s">
        <v>39</v>
      </c>
      <c r="W81" s="68" t="s">
        <v>37</v>
      </c>
      <c r="X81" s="6">
        <f t="shared" si="10"/>
        <v>0.7142857142857143</v>
      </c>
      <c r="Z81" s="10" t="s">
        <v>198</v>
      </c>
      <c r="AA81" s="68" t="s">
        <v>4</v>
      </c>
      <c r="AB81" s="67">
        <v>0</v>
      </c>
      <c r="AC81" s="6" t="e">
        <f t="shared" si="11"/>
        <v>#DIV/0!</v>
      </c>
    </row>
    <row r="82" spans="1:29" x14ac:dyDescent="0.3">
      <c r="A82" s="8" t="s">
        <v>197</v>
      </c>
      <c r="B82" s="69" t="s">
        <v>48</v>
      </c>
      <c r="C82" s="70">
        <v>0</v>
      </c>
      <c r="D82" s="71" t="e">
        <f t="shared" si="6"/>
        <v>#DIV/0!</v>
      </c>
      <c r="F82" s="8" t="s">
        <v>197</v>
      </c>
      <c r="G82" s="70" t="s">
        <v>17</v>
      </c>
      <c r="H82" s="69" t="s">
        <v>35</v>
      </c>
      <c r="I82" s="71">
        <f t="shared" si="7"/>
        <v>0.22580645161290322</v>
      </c>
      <c r="K82" s="8" t="s">
        <v>197</v>
      </c>
      <c r="L82" s="70" t="s">
        <v>4</v>
      </c>
      <c r="M82" s="69" t="s">
        <v>137</v>
      </c>
      <c r="N82" s="6">
        <f t="shared" si="8"/>
        <v>8</v>
      </c>
      <c r="P82" s="8" t="s">
        <v>197</v>
      </c>
      <c r="Q82" s="70" t="s">
        <v>31</v>
      </c>
      <c r="R82" s="69" t="s">
        <v>83</v>
      </c>
      <c r="S82" s="6">
        <f t="shared" si="9"/>
        <v>0.2</v>
      </c>
      <c r="U82" s="8" t="s">
        <v>197</v>
      </c>
      <c r="V82" s="69" t="s">
        <v>46</v>
      </c>
      <c r="W82" s="70" t="s">
        <v>37</v>
      </c>
      <c r="X82" s="6">
        <f t="shared" si="10"/>
        <v>0.80952380952380953</v>
      </c>
      <c r="Z82" s="8" t="s">
        <v>197</v>
      </c>
      <c r="AA82" s="70" t="s">
        <v>4</v>
      </c>
      <c r="AB82" s="69">
        <v>0</v>
      </c>
      <c r="AC82" s="6" t="e">
        <f t="shared" si="11"/>
        <v>#DIV/0!</v>
      </c>
    </row>
    <row r="83" spans="1:29" x14ac:dyDescent="0.3">
      <c r="A83" s="10" t="s">
        <v>196</v>
      </c>
      <c r="B83" s="67" t="s">
        <v>48</v>
      </c>
      <c r="C83" s="68">
        <v>0</v>
      </c>
      <c r="D83" s="71" t="e">
        <f t="shared" si="6"/>
        <v>#DIV/0!</v>
      </c>
      <c r="F83" s="10" t="s">
        <v>196</v>
      </c>
      <c r="G83" s="68" t="s">
        <v>17</v>
      </c>
      <c r="H83" s="67" t="s">
        <v>32</v>
      </c>
      <c r="I83" s="71">
        <f t="shared" si="7"/>
        <v>0.20588235294117646</v>
      </c>
      <c r="K83" s="10" t="s">
        <v>196</v>
      </c>
      <c r="L83" s="68" t="s">
        <v>103</v>
      </c>
      <c r="M83" s="67" t="s">
        <v>137</v>
      </c>
      <c r="N83" s="6">
        <f t="shared" si="8"/>
        <v>9.5</v>
      </c>
      <c r="P83" s="10" t="s">
        <v>196</v>
      </c>
      <c r="Q83" s="68" t="s">
        <v>31</v>
      </c>
      <c r="R83" s="67" t="s">
        <v>83</v>
      </c>
      <c r="S83" s="6">
        <f t="shared" si="9"/>
        <v>0.2</v>
      </c>
      <c r="U83" s="10" t="s">
        <v>196</v>
      </c>
      <c r="V83" s="67" t="s">
        <v>7</v>
      </c>
      <c r="W83" s="68" t="s">
        <v>103</v>
      </c>
      <c r="X83" s="6">
        <f t="shared" si="10"/>
        <v>0.94736842105263153</v>
      </c>
      <c r="Z83" s="10" t="s">
        <v>196</v>
      </c>
      <c r="AA83" s="68" t="s">
        <v>7</v>
      </c>
      <c r="AB83" s="67">
        <v>0</v>
      </c>
      <c r="AC83" s="6" t="e">
        <f t="shared" si="11"/>
        <v>#DIV/0!</v>
      </c>
    </row>
    <row r="84" spans="1:29" x14ac:dyDescent="0.3">
      <c r="A84" s="8" t="s">
        <v>195</v>
      </c>
      <c r="B84" s="69" t="s">
        <v>48</v>
      </c>
      <c r="C84" s="70">
        <v>0</v>
      </c>
      <c r="D84" s="71" t="e">
        <f t="shared" si="6"/>
        <v>#DIV/0!</v>
      </c>
      <c r="F84" s="8" t="s">
        <v>195</v>
      </c>
      <c r="G84" s="70" t="s">
        <v>17</v>
      </c>
      <c r="H84" s="69" t="s">
        <v>32</v>
      </c>
      <c r="I84" s="71">
        <f t="shared" si="7"/>
        <v>0.20588235294117646</v>
      </c>
      <c r="K84" s="8" t="s">
        <v>195</v>
      </c>
      <c r="L84" s="70" t="s">
        <v>103</v>
      </c>
      <c r="M84" s="69" t="s">
        <v>137</v>
      </c>
      <c r="N84" s="6">
        <f t="shared" si="8"/>
        <v>9.5</v>
      </c>
      <c r="P84" s="8" t="s">
        <v>195</v>
      </c>
      <c r="Q84" s="70" t="s">
        <v>31</v>
      </c>
      <c r="R84" s="69" t="s">
        <v>7</v>
      </c>
      <c r="S84" s="6">
        <f t="shared" si="9"/>
        <v>0.22222222222222221</v>
      </c>
      <c r="U84" s="8" t="s">
        <v>195</v>
      </c>
      <c r="V84" s="69" t="s">
        <v>7</v>
      </c>
      <c r="W84" s="70" t="s">
        <v>103</v>
      </c>
      <c r="X84" s="6">
        <f t="shared" si="10"/>
        <v>0.94736842105263153</v>
      </c>
      <c r="Z84" s="8" t="s">
        <v>195</v>
      </c>
      <c r="AA84" s="70" t="s">
        <v>103</v>
      </c>
      <c r="AB84" s="69">
        <v>0</v>
      </c>
      <c r="AC84" s="6" t="e">
        <f t="shared" si="11"/>
        <v>#DIV/0!</v>
      </c>
    </row>
    <row r="85" spans="1:29" x14ac:dyDescent="0.3">
      <c r="A85" s="10" t="s">
        <v>194</v>
      </c>
      <c r="B85" s="67" t="s">
        <v>48</v>
      </c>
      <c r="C85" s="68">
        <v>0</v>
      </c>
      <c r="D85" s="71" t="e">
        <f t="shared" si="6"/>
        <v>#DIV/0!</v>
      </c>
      <c r="F85" s="10" t="s">
        <v>194</v>
      </c>
      <c r="G85" s="68" t="s">
        <v>17</v>
      </c>
      <c r="H85" s="67" t="s">
        <v>32</v>
      </c>
      <c r="I85" s="71">
        <f t="shared" si="7"/>
        <v>0.20588235294117646</v>
      </c>
      <c r="K85" s="10" t="s">
        <v>194</v>
      </c>
      <c r="L85" s="68" t="s">
        <v>7</v>
      </c>
      <c r="M85" s="67" t="s">
        <v>137</v>
      </c>
      <c r="N85" s="6">
        <f t="shared" si="8"/>
        <v>9</v>
      </c>
      <c r="P85" s="10" t="s">
        <v>194</v>
      </c>
      <c r="Q85" s="68" t="s">
        <v>31</v>
      </c>
      <c r="R85" s="67" t="s">
        <v>103</v>
      </c>
      <c r="S85" s="6">
        <f t="shared" si="9"/>
        <v>0.21052631578947367</v>
      </c>
      <c r="U85" s="10" t="s">
        <v>194</v>
      </c>
      <c r="V85" s="67" t="s">
        <v>7</v>
      </c>
      <c r="W85" s="68" t="s">
        <v>7</v>
      </c>
      <c r="X85" s="6">
        <f t="shared" si="10"/>
        <v>1</v>
      </c>
      <c r="Z85" s="10" t="s">
        <v>194</v>
      </c>
      <c r="AA85" s="68" t="s">
        <v>7</v>
      </c>
      <c r="AB85" s="67">
        <v>0</v>
      </c>
      <c r="AC85" s="6" t="e">
        <f t="shared" si="11"/>
        <v>#DIV/0!</v>
      </c>
    </row>
    <row r="86" spans="1:29" x14ac:dyDescent="0.3">
      <c r="A86" s="8" t="s">
        <v>193</v>
      </c>
      <c r="B86" s="69" t="s">
        <v>48</v>
      </c>
      <c r="C86" s="70">
        <v>0</v>
      </c>
      <c r="D86" s="71" t="e">
        <f t="shared" si="6"/>
        <v>#DIV/0!</v>
      </c>
      <c r="F86" s="8" t="s">
        <v>193</v>
      </c>
      <c r="G86" s="70" t="s">
        <v>17</v>
      </c>
      <c r="H86" s="69" t="s">
        <v>13</v>
      </c>
      <c r="I86" s="71">
        <f t="shared" si="7"/>
        <v>0.21875</v>
      </c>
      <c r="K86" s="8" t="s">
        <v>193</v>
      </c>
      <c r="L86" s="70" t="s">
        <v>46</v>
      </c>
      <c r="M86" s="69" t="s">
        <v>137</v>
      </c>
      <c r="N86" s="6">
        <f t="shared" si="8"/>
        <v>8.5</v>
      </c>
      <c r="P86" s="8" t="s">
        <v>193</v>
      </c>
      <c r="Q86" s="70" t="s">
        <v>31</v>
      </c>
      <c r="R86" s="69" t="s">
        <v>83</v>
      </c>
      <c r="S86" s="6">
        <f t="shared" si="9"/>
        <v>0.2</v>
      </c>
      <c r="U86" s="8" t="s">
        <v>193</v>
      </c>
      <c r="V86" s="69" t="s">
        <v>46</v>
      </c>
      <c r="W86" s="70" t="s">
        <v>83</v>
      </c>
      <c r="X86" s="6">
        <f t="shared" si="10"/>
        <v>0.85</v>
      </c>
      <c r="Z86" s="8" t="s">
        <v>193</v>
      </c>
      <c r="AA86" s="70" t="s">
        <v>4</v>
      </c>
      <c r="AB86" s="69">
        <v>0</v>
      </c>
      <c r="AC86" s="6" t="e">
        <f t="shared" si="11"/>
        <v>#DIV/0!</v>
      </c>
    </row>
    <row r="87" spans="1:29" x14ac:dyDescent="0.3">
      <c r="A87" s="10" t="s">
        <v>192</v>
      </c>
      <c r="B87" s="67" t="s">
        <v>31</v>
      </c>
      <c r="C87" s="68">
        <v>0</v>
      </c>
      <c r="D87" s="71" t="e">
        <f t="shared" si="6"/>
        <v>#DIV/0!</v>
      </c>
      <c r="F87" s="10" t="s">
        <v>192</v>
      </c>
      <c r="G87" s="68" t="s">
        <v>22</v>
      </c>
      <c r="H87" s="67" t="s">
        <v>35</v>
      </c>
      <c r="I87" s="71">
        <f t="shared" si="7"/>
        <v>0.25806451612903225</v>
      </c>
      <c r="K87" s="10" t="s">
        <v>192</v>
      </c>
      <c r="L87" s="68" t="s">
        <v>46</v>
      </c>
      <c r="M87" s="67" t="s">
        <v>137</v>
      </c>
      <c r="N87" s="6">
        <f t="shared" si="8"/>
        <v>8.5</v>
      </c>
      <c r="P87" s="10" t="s">
        <v>192</v>
      </c>
      <c r="Q87" s="68" t="s">
        <v>31</v>
      </c>
      <c r="R87" s="67" t="s">
        <v>103</v>
      </c>
      <c r="S87" s="6">
        <f t="shared" si="9"/>
        <v>0.21052631578947367</v>
      </c>
      <c r="U87" s="10" t="s">
        <v>192</v>
      </c>
      <c r="V87" s="67" t="s">
        <v>7</v>
      </c>
      <c r="W87" s="68" t="s">
        <v>103</v>
      </c>
      <c r="X87" s="6">
        <f t="shared" si="10"/>
        <v>0.94736842105263153</v>
      </c>
      <c r="Z87" s="10" t="s">
        <v>192</v>
      </c>
      <c r="AA87" s="68" t="s">
        <v>46</v>
      </c>
      <c r="AB87" s="67">
        <v>0</v>
      </c>
      <c r="AC87" s="6" t="e">
        <f t="shared" si="11"/>
        <v>#DIV/0!</v>
      </c>
    </row>
    <row r="88" spans="1:29" x14ac:dyDescent="0.3">
      <c r="A88" s="8" t="s">
        <v>191</v>
      </c>
      <c r="B88" s="69" t="s">
        <v>31</v>
      </c>
      <c r="C88" s="70">
        <v>0</v>
      </c>
      <c r="D88" s="71" t="e">
        <f t="shared" si="6"/>
        <v>#DIV/0!</v>
      </c>
      <c r="F88" s="8" t="s">
        <v>191</v>
      </c>
      <c r="G88" s="70" t="s">
        <v>22</v>
      </c>
      <c r="H88" s="69" t="s">
        <v>36</v>
      </c>
      <c r="I88" s="71">
        <f t="shared" si="7"/>
        <v>0.24242424242424243</v>
      </c>
      <c r="K88" s="8" t="s">
        <v>191</v>
      </c>
      <c r="L88" s="70" t="s">
        <v>7</v>
      </c>
      <c r="M88" s="69" t="s">
        <v>137</v>
      </c>
      <c r="N88" s="6">
        <f t="shared" si="8"/>
        <v>9</v>
      </c>
      <c r="P88" s="8" t="s">
        <v>191</v>
      </c>
      <c r="Q88" s="70" t="s">
        <v>31</v>
      </c>
      <c r="R88" s="69" t="s">
        <v>103</v>
      </c>
      <c r="S88" s="6">
        <f t="shared" si="9"/>
        <v>0.21052631578947367</v>
      </c>
      <c r="U88" s="8" t="s">
        <v>191</v>
      </c>
      <c r="V88" s="69" t="s">
        <v>7</v>
      </c>
      <c r="W88" s="70" t="s">
        <v>37</v>
      </c>
      <c r="X88" s="6">
        <f t="shared" si="10"/>
        <v>0.8571428571428571</v>
      </c>
      <c r="Z88" s="8" t="s">
        <v>191</v>
      </c>
      <c r="AA88" s="70" t="s">
        <v>7</v>
      </c>
      <c r="AB88" s="69">
        <v>0</v>
      </c>
      <c r="AC88" s="6" t="e">
        <f t="shared" si="11"/>
        <v>#DIV/0!</v>
      </c>
    </row>
    <row r="89" spans="1:29" x14ac:dyDescent="0.3">
      <c r="A89" s="10" t="s">
        <v>190</v>
      </c>
      <c r="B89" s="67" t="s">
        <v>31</v>
      </c>
      <c r="C89" s="68">
        <v>0</v>
      </c>
      <c r="D89" s="71" t="e">
        <f t="shared" si="6"/>
        <v>#DIV/0!</v>
      </c>
      <c r="F89" s="10" t="s">
        <v>190</v>
      </c>
      <c r="G89" s="68" t="s">
        <v>22</v>
      </c>
      <c r="H89" s="67" t="s">
        <v>32</v>
      </c>
      <c r="I89" s="71">
        <f t="shared" si="7"/>
        <v>0.23529411764705882</v>
      </c>
      <c r="K89" s="10" t="s">
        <v>190</v>
      </c>
      <c r="L89" s="68" t="s">
        <v>83</v>
      </c>
      <c r="M89" s="67" t="s">
        <v>137</v>
      </c>
      <c r="N89" s="6">
        <f t="shared" si="8"/>
        <v>10</v>
      </c>
      <c r="P89" s="10" t="s">
        <v>190</v>
      </c>
      <c r="Q89" s="68" t="s">
        <v>1</v>
      </c>
      <c r="R89" s="67" t="s">
        <v>7</v>
      </c>
      <c r="S89" s="6">
        <f t="shared" si="9"/>
        <v>0.27777777777777779</v>
      </c>
      <c r="U89" s="10" t="s">
        <v>190</v>
      </c>
      <c r="V89" s="67" t="s">
        <v>103</v>
      </c>
      <c r="W89" s="68" t="s">
        <v>37</v>
      </c>
      <c r="X89" s="6">
        <f t="shared" si="10"/>
        <v>0.90476190476190477</v>
      </c>
      <c r="Z89" s="10" t="s">
        <v>190</v>
      </c>
      <c r="AA89" s="68" t="s">
        <v>83</v>
      </c>
      <c r="AB89" s="67">
        <v>0</v>
      </c>
      <c r="AC89" s="6" t="e">
        <f t="shared" si="11"/>
        <v>#DIV/0!</v>
      </c>
    </row>
    <row r="90" spans="1:29" x14ac:dyDescent="0.3">
      <c r="A90" s="8" t="s">
        <v>189</v>
      </c>
      <c r="B90" s="69" t="s">
        <v>48</v>
      </c>
      <c r="C90" s="70">
        <v>0</v>
      </c>
      <c r="D90" s="71" t="e">
        <f t="shared" si="6"/>
        <v>#DIV/0!</v>
      </c>
      <c r="F90" s="8" t="s">
        <v>189</v>
      </c>
      <c r="G90" s="70" t="s">
        <v>17</v>
      </c>
      <c r="H90" s="69" t="s">
        <v>26</v>
      </c>
      <c r="I90" s="71">
        <f t="shared" si="7"/>
        <v>0.2</v>
      </c>
      <c r="K90" s="8" t="s">
        <v>189</v>
      </c>
      <c r="L90" s="70" t="s">
        <v>46</v>
      </c>
      <c r="M90" s="69" t="s">
        <v>137</v>
      </c>
      <c r="N90" s="6">
        <f t="shared" si="8"/>
        <v>8.5</v>
      </c>
      <c r="P90" s="8" t="s">
        <v>189</v>
      </c>
      <c r="Q90" s="70" t="s">
        <v>31</v>
      </c>
      <c r="R90" s="69" t="s">
        <v>103</v>
      </c>
      <c r="S90" s="6">
        <f t="shared" si="9"/>
        <v>0.21052631578947367</v>
      </c>
      <c r="U90" s="8" t="s">
        <v>189</v>
      </c>
      <c r="V90" s="69" t="s">
        <v>46</v>
      </c>
      <c r="W90" s="70" t="s">
        <v>10</v>
      </c>
      <c r="X90" s="6">
        <f t="shared" si="10"/>
        <v>0.73913043478260865</v>
      </c>
      <c r="Z90" s="8" t="s">
        <v>189</v>
      </c>
      <c r="AA90" s="70" t="s">
        <v>46</v>
      </c>
      <c r="AB90" s="69">
        <v>0</v>
      </c>
      <c r="AC90" s="6" t="e">
        <f t="shared" si="11"/>
        <v>#DIV/0!</v>
      </c>
    </row>
    <row r="91" spans="1:29" x14ac:dyDescent="0.3">
      <c r="A91" s="10" t="s">
        <v>188</v>
      </c>
      <c r="B91" s="67" t="s">
        <v>48</v>
      </c>
      <c r="C91" s="68">
        <v>0</v>
      </c>
      <c r="D91" s="71" t="e">
        <f t="shared" si="6"/>
        <v>#DIV/0!</v>
      </c>
      <c r="F91" s="10" t="s">
        <v>188</v>
      </c>
      <c r="G91" s="68" t="s">
        <v>17</v>
      </c>
      <c r="H91" s="67" t="s">
        <v>26</v>
      </c>
      <c r="I91" s="71">
        <f t="shared" si="7"/>
        <v>0.2</v>
      </c>
      <c r="K91" s="10" t="s">
        <v>188</v>
      </c>
      <c r="L91" s="68" t="s">
        <v>135</v>
      </c>
      <c r="M91" s="67" t="s">
        <v>137</v>
      </c>
      <c r="N91" s="6">
        <f t="shared" si="8"/>
        <v>7</v>
      </c>
      <c r="P91" s="10" t="s">
        <v>188</v>
      </c>
      <c r="Q91" s="68" t="s">
        <v>31</v>
      </c>
      <c r="R91" s="67" t="s">
        <v>103</v>
      </c>
      <c r="S91" s="6">
        <f t="shared" si="9"/>
        <v>0.21052631578947367</v>
      </c>
      <c r="U91" s="10" t="s">
        <v>188</v>
      </c>
      <c r="V91" s="67" t="s">
        <v>4</v>
      </c>
      <c r="W91" s="68" t="s">
        <v>128</v>
      </c>
      <c r="X91" s="6">
        <f t="shared" si="10"/>
        <v>0.59259259259259256</v>
      </c>
      <c r="Z91" s="10" t="s">
        <v>188</v>
      </c>
      <c r="AA91" s="68" t="s">
        <v>135</v>
      </c>
      <c r="AB91" s="67">
        <v>0</v>
      </c>
      <c r="AC91" s="6" t="e">
        <f t="shared" si="11"/>
        <v>#DIV/0!</v>
      </c>
    </row>
    <row r="92" spans="1:29" x14ac:dyDescent="0.3">
      <c r="A92" s="8" t="s">
        <v>187</v>
      </c>
      <c r="B92" s="69" t="s">
        <v>48</v>
      </c>
      <c r="C92" s="70">
        <v>0</v>
      </c>
      <c r="D92" s="71" t="e">
        <f t="shared" si="6"/>
        <v>#DIV/0!</v>
      </c>
      <c r="F92" s="8" t="s">
        <v>187</v>
      </c>
      <c r="G92" s="70" t="s">
        <v>9</v>
      </c>
      <c r="H92" s="69" t="s">
        <v>13</v>
      </c>
      <c r="I92" s="71">
        <f t="shared" si="7"/>
        <v>0.1875</v>
      </c>
      <c r="K92" s="8" t="s">
        <v>187</v>
      </c>
      <c r="L92" s="70" t="s">
        <v>135</v>
      </c>
      <c r="M92" s="69" t="s">
        <v>137</v>
      </c>
      <c r="N92" s="6">
        <f t="shared" si="8"/>
        <v>7</v>
      </c>
      <c r="P92" s="8" t="s">
        <v>187</v>
      </c>
      <c r="Q92" s="70" t="s">
        <v>48</v>
      </c>
      <c r="R92" s="69" t="s">
        <v>37</v>
      </c>
      <c r="S92" s="6">
        <f t="shared" si="9"/>
        <v>0.14285714285714285</v>
      </c>
      <c r="U92" s="8" t="s">
        <v>187</v>
      </c>
      <c r="V92" s="69" t="s">
        <v>135</v>
      </c>
      <c r="W92" s="70" t="s">
        <v>74</v>
      </c>
      <c r="X92" s="6">
        <f t="shared" si="10"/>
        <v>0.58333333333333337</v>
      </c>
      <c r="Z92" s="8" t="s">
        <v>187</v>
      </c>
      <c r="AA92" s="70" t="s">
        <v>135</v>
      </c>
      <c r="AB92" s="69">
        <v>0</v>
      </c>
      <c r="AC92" s="6" t="e">
        <f t="shared" si="11"/>
        <v>#DIV/0!</v>
      </c>
    </row>
    <row r="93" spans="1:29" x14ac:dyDescent="0.3">
      <c r="A93" s="10" t="s">
        <v>186</v>
      </c>
      <c r="B93" s="67" t="s">
        <v>48</v>
      </c>
      <c r="C93" s="68">
        <v>0</v>
      </c>
      <c r="D93" s="71" t="e">
        <f t="shared" si="6"/>
        <v>#DIV/0!</v>
      </c>
      <c r="F93" s="10" t="s">
        <v>186</v>
      </c>
      <c r="G93" s="68" t="s">
        <v>9</v>
      </c>
      <c r="H93" s="67" t="s">
        <v>35</v>
      </c>
      <c r="I93" s="71">
        <f t="shared" si="7"/>
        <v>0.19354838709677419</v>
      </c>
      <c r="K93" s="10" t="s">
        <v>186</v>
      </c>
      <c r="L93" s="68" t="s">
        <v>135</v>
      </c>
      <c r="M93" s="67" t="s">
        <v>137</v>
      </c>
      <c r="N93" s="6">
        <f t="shared" si="8"/>
        <v>7</v>
      </c>
      <c r="P93" s="10" t="s">
        <v>186</v>
      </c>
      <c r="Q93" s="68" t="s">
        <v>48</v>
      </c>
      <c r="R93" s="67" t="s">
        <v>83</v>
      </c>
      <c r="S93" s="6">
        <f t="shared" si="9"/>
        <v>0.15</v>
      </c>
      <c r="U93" s="10" t="s">
        <v>186</v>
      </c>
      <c r="V93" s="67" t="s">
        <v>135</v>
      </c>
      <c r="W93" s="68" t="s">
        <v>74</v>
      </c>
      <c r="X93" s="6">
        <f t="shared" si="10"/>
        <v>0.58333333333333337</v>
      </c>
      <c r="Z93" s="10" t="s">
        <v>186</v>
      </c>
      <c r="AA93" s="68" t="s">
        <v>135</v>
      </c>
      <c r="AB93" s="67">
        <v>0</v>
      </c>
      <c r="AC93" s="6" t="e">
        <f t="shared" si="11"/>
        <v>#DIV/0!</v>
      </c>
    </row>
    <row r="94" spans="1:29" x14ac:dyDescent="0.3">
      <c r="A94" s="8" t="s">
        <v>185</v>
      </c>
      <c r="B94" s="69" t="s">
        <v>48</v>
      </c>
      <c r="C94" s="70">
        <v>0</v>
      </c>
      <c r="D94" s="71" t="e">
        <f t="shared" si="6"/>
        <v>#DIV/0!</v>
      </c>
      <c r="F94" s="8" t="s">
        <v>185</v>
      </c>
      <c r="G94" s="70" t="s">
        <v>9</v>
      </c>
      <c r="H94" s="69" t="s">
        <v>13</v>
      </c>
      <c r="I94" s="71">
        <f t="shared" si="7"/>
        <v>0.1875</v>
      </c>
      <c r="K94" s="8" t="s">
        <v>185</v>
      </c>
      <c r="L94" s="70" t="s">
        <v>39</v>
      </c>
      <c r="M94" s="69" t="s">
        <v>137</v>
      </c>
      <c r="N94" s="6">
        <f t="shared" si="8"/>
        <v>7.5</v>
      </c>
      <c r="P94" s="8" t="s">
        <v>185</v>
      </c>
      <c r="Q94" s="70" t="s">
        <v>48</v>
      </c>
      <c r="R94" s="69" t="s">
        <v>37</v>
      </c>
      <c r="S94" s="6">
        <f t="shared" si="9"/>
        <v>0.14285714285714285</v>
      </c>
      <c r="U94" s="8" t="s">
        <v>185</v>
      </c>
      <c r="V94" s="69" t="s">
        <v>39</v>
      </c>
      <c r="W94" s="70" t="s">
        <v>37</v>
      </c>
      <c r="X94" s="6">
        <f t="shared" si="10"/>
        <v>0.7142857142857143</v>
      </c>
      <c r="Z94" s="8" t="s">
        <v>185</v>
      </c>
      <c r="AA94" s="70" t="s">
        <v>39</v>
      </c>
      <c r="AB94" s="69">
        <v>0</v>
      </c>
      <c r="AC94" s="6" t="e">
        <f t="shared" si="11"/>
        <v>#DIV/0!</v>
      </c>
    </row>
    <row r="95" spans="1:29" x14ac:dyDescent="0.3">
      <c r="A95" s="10" t="s">
        <v>184</v>
      </c>
      <c r="B95" s="67" t="s">
        <v>48</v>
      </c>
      <c r="C95" s="68">
        <v>0</v>
      </c>
      <c r="D95" s="71" t="e">
        <f t="shared" si="6"/>
        <v>#DIV/0!</v>
      </c>
      <c r="F95" s="10" t="s">
        <v>184</v>
      </c>
      <c r="G95" s="68" t="s">
        <v>17</v>
      </c>
      <c r="H95" s="67" t="s">
        <v>36</v>
      </c>
      <c r="I95" s="71">
        <f t="shared" si="7"/>
        <v>0.21212121212121213</v>
      </c>
      <c r="K95" s="10" t="s">
        <v>184</v>
      </c>
      <c r="L95" s="68" t="s">
        <v>103</v>
      </c>
      <c r="M95" s="67" t="s">
        <v>137</v>
      </c>
      <c r="N95" s="6">
        <f t="shared" si="8"/>
        <v>9.5</v>
      </c>
      <c r="P95" s="10" t="s">
        <v>184</v>
      </c>
      <c r="Q95" s="68" t="s">
        <v>31</v>
      </c>
      <c r="R95" s="67" t="s">
        <v>37</v>
      </c>
      <c r="S95" s="6">
        <f t="shared" si="9"/>
        <v>0.19047619047619047</v>
      </c>
      <c r="U95" s="10" t="s">
        <v>184</v>
      </c>
      <c r="V95" s="67" t="s">
        <v>7</v>
      </c>
      <c r="W95" s="68" t="s">
        <v>83</v>
      </c>
      <c r="X95" s="6">
        <f t="shared" si="10"/>
        <v>0.9</v>
      </c>
      <c r="Z95" s="10" t="s">
        <v>184</v>
      </c>
      <c r="AA95" s="68" t="s">
        <v>103</v>
      </c>
      <c r="AB95" s="67">
        <v>0</v>
      </c>
      <c r="AC95" s="6" t="e">
        <f t="shared" si="11"/>
        <v>#DIV/0!</v>
      </c>
    </row>
    <row r="96" spans="1:29" x14ac:dyDescent="0.3">
      <c r="A96" s="8" t="s">
        <v>183</v>
      </c>
      <c r="B96" s="69" t="s">
        <v>48</v>
      </c>
      <c r="C96" s="70">
        <v>0</v>
      </c>
      <c r="D96" s="71" t="e">
        <f t="shared" si="6"/>
        <v>#DIV/0!</v>
      </c>
      <c r="F96" s="8" t="s">
        <v>183</v>
      </c>
      <c r="G96" s="70" t="s">
        <v>17</v>
      </c>
      <c r="H96" s="69" t="s">
        <v>36</v>
      </c>
      <c r="I96" s="71">
        <f t="shared" si="7"/>
        <v>0.21212121212121213</v>
      </c>
      <c r="K96" s="8" t="s">
        <v>183</v>
      </c>
      <c r="L96" s="70" t="s">
        <v>46</v>
      </c>
      <c r="M96" s="69" t="s">
        <v>137</v>
      </c>
      <c r="N96" s="6">
        <f t="shared" si="8"/>
        <v>8.5</v>
      </c>
      <c r="P96" s="8" t="s">
        <v>183</v>
      </c>
      <c r="Q96" s="70" t="s">
        <v>31</v>
      </c>
      <c r="R96" s="69" t="s">
        <v>103</v>
      </c>
      <c r="S96" s="6">
        <f t="shared" si="9"/>
        <v>0.21052631578947367</v>
      </c>
      <c r="U96" s="8" t="s">
        <v>183</v>
      </c>
      <c r="V96" s="69" t="s">
        <v>46</v>
      </c>
      <c r="W96" s="70" t="s">
        <v>103</v>
      </c>
      <c r="X96" s="6">
        <f t="shared" si="10"/>
        <v>0.89473684210526316</v>
      </c>
      <c r="Z96" s="8" t="s">
        <v>183</v>
      </c>
      <c r="AA96" s="70" t="s">
        <v>4</v>
      </c>
      <c r="AB96" s="69">
        <v>0</v>
      </c>
      <c r="AC96" s="6" t="e">
        <f t="shared" si="11"/>
        <v>#DIV/0!</v>
      </c>
    </row>
    <row r="97" spans="1:29" x14ac:dyDescent="0.3">
      <c r="A97" s="10" t="s">
        <v>182</v>
      </c>
      <c r="B97" s="67" t="s">
        <v>48</v>
      </c>
      <c r="C97" s="68">
        <v>0</v>
      </c>
      <c r="D97" s="71" t="e">
        <f t="shared" si="6"/>
        <v>#DIV/0!</v>
      </c>
      <c r="F97" s="10" t="s">
        <v>182</v>
      </c>
      <c r="G97" s="68" t="s">
        <v>17</v>
      </c>
      <c r="H97" s="67" t="s">
        <v>13</v>
      </c>
      <c r="I97" s="71">
        <f t="shared" si="7"/>
        <v>0.21875</v>
      </c>
      <c r="K97" s="10" t="s">
        <v>182</v>
      </c>
      <c r="L97" s="68" t="s">
        <v>46</v>
      </c>
      <c r="M97" s="67" t="s">
        <v>137</v>
      </c>
      <c r="N97" s="6">
        <f t="shared" si="8"/>
        <v>8.5</v>
      </c>
      <c r="P97" s="10" t="s">
        <v>182</v>
      </c>
      <c r="Q97" s="68" t="s">
        <v>31</v>
      </c>
      <c r="R97" s="67" t="s">
        <v>103</v>
      </c>
      <c r="S97" s="6">
        <f t="shared" si="9"/>
        <v>0.21052631578947367</v>
      </c>
      <c r="U97" s="10" t="s">
        <v>182</v>
      </c>
      <c r="V97" s="67" t="s">
        <v>46</v>
      </c>
      <c r="W97" s="68" t="s">
        <v>103</v>
      </c>
      <c r="X97" s="6">
        <f t="shared" si="10"/>
        <v>0.89473684210526316</v>
      </c>
      <c r="Z97" s="10" t="s">
        <v>182</v>
      </c>
      <c r="AA97" s="68" t="s">
        <v>46</v>
      </c>
      <c r="AB97" s="67">
        <v>0</v>
      </c>
      <c r="AC97" s="6" t="e">
        <f t="shared" si="11"/>
        <v>#DIV/0!</v>
      </c>
    </row>
    <row r="98" spans="1:29" x14ac:dyDescent="0.3">
      <c r="A98" s="8" t="s">
        <v>181</v>
      </c>
      <c r="B98" s="69" t="s">
        <v>48</v>
      </c>
      <c r="C98" s="70">
        <v>0</v>
      </c>
      <c r="D98" s="71" t="e">
        <f t="shared" si="6"/>
        <v>#DIV/0!</v>
      </c>
      <c r="F98" s="8" t="s">
        <v>181</v>
      </c>
      <c r="G98" s="70" t="s">
        <v>17</v>
      </c>
      <c r="H98" s="69" t="s">
        <v>35</v>
      </c>
      <c r="I98" s="71">
        <f t="shared" si="7"/>
        <v>0.22580645161290322</v>
      </c>
      <c r="K98" s="8" t="s">
        <v>181</v>
      </c>
      <c r="L98" s="70" t="s">
        <v>39</v>
      </c>
      <c r="M98" s="69" t="s">
        <v>137</v>
      </c>
      <c r="N98" s="6">
        <f t="shared" si="8"/>
        <v>7.5</v>
      </c>
      <c r="P98" s="8" t="s">
        <v>181</v>
      </c>
      <c r="Q98" s="70" t="s">
        <v>31</v>
      </c>
      <c r="R98" s="69" t="s">
        <v>103</v>
      </c>
      <c r="S98" s="6">
        <f t="shared" si="9"/>
        <v>0.21052631578947367</v>
      </c>
      <c r="U98" s="8" t="s">
        <v>181</v>
      </c>
      <c r="V98" s="69" t="s">
        <v>4</v>
      </c>
      <c r="W98" s="70" t="s">
        <v>83</v>
      </c>
      <c r="X98" s="6">
        <f t="shared" si="10"/>
        <v>0.8</v>
      </c>
      <c r="Z98" s="8" t="s">
        <v>181</v>
      </c>
      <c r="AA98" s="70" t="s">
        <v>39</v>
      </c>
      <c r="AB98" s="69">
        <v>0</v>
      </c>
      <c r="AC98" s="6" t="e">
        <f t="shared" si="11"/>
        <v>#DIV/0!</v>
      </c>
    </row>
    <row r="99" spans="1:29" x14ac:dyDescent="0.3">
      <c r="A99" s="10" t="s">
        <v>180</v>
      </c>
      <c r="B99" s="67" t="s">
        <v>31</v>
      </c>
      <c r="C99" s="68">
        <v>0</v>
      </c>
      <c r="D99" s="71" t="e">
        <f t="shared" si="6"/>
        <v>#DIV/0!</v>
      </c>
      <c r="F99" s="10" t="s">
        <v>180</v>
      </c>
      <c r="G99" s="68" t="s">
        <v>22</v>
      </c>
      <c r="H99" s="67" t="s">
        <v>36</v>
      </c>
      <c r="I99" s="71">
        <f t="shared" si="7"/>
        <v>0.24242424242424243</v>
      </c>
      <c r="K99" s="10" t="s">
        <v>180</v>
      </c>
      <c r="L99" s="68" t="s">
        <v>103</v>
      </c>
      <c r="M99" s="67" t="s">
        <v>137</v>
      </c>
      <c r="N99" s="6">
        <f t="shared" si="8"/>
        <v>9.5</v>
      </c>
      <c r="P99" s="10" t="s">
        <v>180</v>
      </c>
      <c r="Q99" s="68" t="s">
        <v>31</v>
      </c>
      <c r="R99" s="67" t="s">
        <v>7</v>
      </c>
      <c r="S99" s="6">
        <f t="shared" si="9"/>
        <v>0.22222222222222221</v>
      </c>
      <c r="U99" s="10" t="s">
        <v>180</v>
      </c>
      <c r="V99" s="67" t="s">
        <v>103</v>
      </c>
      <c r="W99" s="68" t="s">
        <v>83</v>
      </c>
      <c r="X99" s="6">
        <f t="shared" si="10"/>
        <v>0.95</v>
      </c>
      <c r="Z99" s="10" t="s">
        <v>180</v>
      </c>
      <c r="AA99" s="68" t="s">
        <v>103</v>
      </c>
      <c r="AB99" s="67">
        <v>0</v>
      </c>
      <c r="AC99" s="6" t="e">
        <f t="shared" si="11"/>
        <v>#DIV/0!</v>
      </c>
    </row>
    <row r="100" spans="1:29" x14ac:dyDescent="0.3">
      <c r="A100" s="8" t="s">
        <v>179</v>
      </c>
      <c r="B100" s="69" t="s">
        <v>31</v>
      </c>
      <c r="C100" s="70">
        <v>0</v>
      </c>
      <c r="D100" s="71" t="e">
        <f t="shared" si="6"/>
        <v>#DIV/0!</v>
      </c>
      <c r="F100" s="8" t="s">
        <v>179</v>
      </c>
      <c r="G100" s="70" t="s">
        <v>22</v>
      </c>
      <c r="H100" s="69" t="s">
        <v>32</v>
      </c>
      <c r="I100" s="71">
        <f t="shared" si="7"/>
        <v>0.23529411764705882</v>
      </c>
      <c r="K100" s="8" t="s">
        <v>179</v>
      </c>
      <c r="L100" s="70" t="s">
        <v>103</v>
      </c>
      <c r="M100" s="69" t="s">
        <v>137</v>
      </c>
      <c r="N100" s="6">
        <f t="shared" si="8"/>
        <v>9.5</v>
      </c>
      <c r="P100" s="8" t="s">
        <v>179</v>
      </c>
      <c r="Q100" s="70" t="s">
        <v>1</v>
      </c>
      <c r="R100" s="69" t="s">
        <v>103</v>
      </c>
      <c r="S100" s="6">
        <f t="shared" si="9"/>
        <v>0.26315789473684209</v>
      </c>
      <c r="U100" s="8" t="s">
        <v>179</v>
      </c>
      <c r="V100" s="69" t="s">
        <v>83</v>
      </c>
      <c r="W100" s="70" t="s">
        <v>83</v>
      </c>
      <c r="X100" s="6">
        <f t="shared" si="10"/>
        <v>1</v>
      </c>
      <c r="Z100" s="8" t="s">
        <v>179</v>
      </c>
      <c r="AA100" s="70" t="s">
        <v>103</v>
      </c>
      <c r="AB100" s="69">
        <v>0</v>
      </c>
      <c r="AC100" s="6" t="e">
        <f t="shared" si="11"/>
        <v>#DIV/0!</v>
      </c>
    </row>
    <row r="101" spans="1:29" x14ac:dyDescent="0.3">
      <c r="A101" s="10" t="s">
        <v>178</v>
      </c>
      <c r="B101" s="67" t="s">
        <v>31</v>
      </c>
      <c r="C101" s="68">
        <v>0</v>
      </c>
      <c r="D101" s="71" t="e">
        <f t="shared" si="6"/>
        <v>#DIV/0!</v>
      </c>
      <c r="F101" s="10" t="s">
        <v>178</v>
      </c>
      <c r="G101" s="68" t="s">
        <v>297</v>
      </c>
      <c r="H101" s="67" t="s">
        <v>32</v>
      </c>
      <c r="I101" s="71">
        <f t="shared" si="7"/>
        <v>0.26470588235294118</v>
      </c>
      <c r="K101" s="10" t="s">
        <v>178</v>
      </c>
      <c r="L101" s="68" t="s">
        <v>37</v>
      </c>
      <c r="M101" s="67" t="s">
        <v>137</v>
      </c>
      <c r="N101" s="6">
        <f t="shared" si="8"/>
        <v>10.5</v>
      </c>
      <c r="P101" s="10" t="s">
        <v>178</v>
      </c>
      <c r="Q101" s="68" t="s">
        <v>1</v>
      </c>
      <c r="R101" s="67" t="s">
        <v>103</v>
      </c>
      <c r="S101" s="6">
        <f t="shared" si="9"/>
        <v>0.26315789473684209</v>
      </c>
      <c r="U101" s="10" t="s">
        <v>178</v>
      </c>
      <c r="V101" s="67" t="s">
        <v>37</v>
      </c>
      <c r="W101" s="68" t="s">
        <v>37</v>
      </c>
      <c r="X101" s="6">
        <f t="shared" si="10"/>
        <v>1</v>
      </c>
      <c r="Z101" s="10" t="s">
        <v>178</v>
      </c>
      <c r="AA101" s="68" t="s">
        <v>37</v>
      </c>
      <c r="AB101" s="67">
        <v>0</v>
      </c>
      <c r="AC101" s="6" t="e">
        <f t="shared" si="11"/>
        <v>#DIV/0!</v>
      </c>
    </row>
    <row r="102" spans="1:29" x14ac:dyDescent="0.3">
      <c r="A102" s="8" t="s">
        <v>177</v>
      </c>
      <c r="B102" s="69" t="s">
        <v>48</v>
      </c>
      <c r="C102" s="70">
        <v>0</v>
      </c>
      <c r="D102" s="71" t="e">
        <f t="shared" si="6"/>
        <v>#DIV/0!</v>
      </c>
      <c r="F102" s="8" t="s">
        <v>177</v>
      </c>
      <c r="G102" s="70" t="s">
        <v>17</v>
      </c>
      <c r="H102" s="69" t="s">
        <v>36</v>
      </c>
      <c r="I102" s="71">
        <f t="shared" si="7"/>
        <v>0.21212121212121213</v>
      </c>
      <c r="K102" s="8" t="s">
        <v>177</v>
      </c>
      <c r="L102" s="70" t="s">
        <v>7</v>
      </c>
      <c r="M102" s="69" t="s">
        <v>137</v>
      </c>
      <c r="N102" s="6">
        <f t="shared" si="8"/>
        <v>9</v>
      </c>
      <c r="P102" s="8" t="s">
        <v>177</v>
      </c>
      <c r="Q102" s="70" t="s">
        <v>31</v>
      </c>
      <c r="R102" s="69" t="s">
        <v>103</v>
      </c>
      <c r="S102" s="6">
        <f t="shared" si="9"/>
        <v>0.21052631578947367</v>
      </c>
      <c r="U102" s="8" t="s">
        <v>177</v>
      </c>
      <c r="V102" s="69" t="s">
        <v>46</v>
      </c>
      <c r="W102" s="70" t="s">
        <v>49</v>
      </c>
      <c r="X102" s="6">
        <f t="shared" si="10"/>
        <v>0.77272727272727271</v>
      </c>
      <c r="Z102" s="8" t="s">
        <v>177</v>
      </c>
      <c r="AA102" s="70" t="s">
        <v>46</v>
      </c>
      <c r="AB102" s="69">
        <v>0</v>
      </c>
      <c r="AC102" s="6" t="e">
        <f t="shared" si="11"/>
        <v>#DIV/0!</v>
      </c>
    </row>
    <row r="103" spans="1:29" x14ac:dyDescent="0.3">
      <c r="A103" s="10" t="s">
        <v>176</v>
      </c>
      <c r="B103" s="67" t="s">
        <v>48</v>
      </c>
      <c r="C103" s="68">
        <v>0</v>
      </c>
      <c r="D103" s="71" t="e">
        <f t="shared" si="6"/>
        <v>#DIV/0!</v>
      </c>
      <c r="F103" s="10" t="s">
        <v>176</v>
      </c>
      <c r="G103" s="68" t="s">
        <v>9</v>
      </c>
      <c r="H103" s="67" t="s">
        <v>36</v>
      </c>
      <c r="I103" s="71">
        <f t="shared" si="7"/>
        <v>0.18181818181818182</v>
      </c>
      <c r="K103" s="10" t="s">
        <v>176</v>
      </c>
      <c r="L103" s="68" t="s">
        <v>39</v>
      </c>
      <c r="M103" s="67" t="s">
        <v>137</v>
      </c>
      <c r="N103" s="6">
        <f t="shared" si="8"/>
        <v>7.5</v>
      </c>
      <c r="P103" s="10" t="s">
        <v>176</v>
      </c>
      <c r="Q103" s="68" t="s">
        <v>31</v>
      </c>
      <c r="R103" s="67" t="s">
        <v>103</v>
      </c>
      <c r="S103" s="6">
        <f t="shared" si="9"/>
        <v>0.21052631578947367</v>
      </c>
      <c r="U103" s="10" t="s">
        <v>176</v>
      </c>
      <c r="V103" s="67" t="s">
        <v>39</v>
      </c>
      <c r="W103" s="68" t="s">
        <v>74</v>
      </c>
      <c r="X103" s="6">
        <f t="shared" si="10"/>
        <v>0.625</v>
      </c>
      <c r="Z103" s="10" t="s">
        <v>176</v>
      </c>
      <c r="AA103" s="68" t="s">
        <v>39</v>
      </c>
      <c r="AB103" s="67">
        <v>0</v>
      </c>
      <c r="AC103" s="6" t="e">
        <f t="shared" si="11"/>
        <v>#DIV/0!</v>
      </c>
    </row>
    <row r="104" spans="1:29" x14ac:dyDescent="0.3">
      <c r="A104" s="8" t="s">
        <v>175</v>
      </c>
      <c r="B104" s="69" t="s">
        <v>48</v>
      </c>
      <c r="C104" s="70">
        <v>0</v>
      </c>
      <c r="D104" s="71" t="e">
        <f t="shared" si="6"/>
        <v>#DIV/0!</v>
      </c>
      <c r="F104" s="8" t="s">
        <v>175</v>
      </c>
      <c r="G104" s="70" t="s">
        <v>9</v>
      </c>
      <c r="H104" s="69" t="s">
        <v>13</v>
      </c>
      <c r="I104" s="71">
        <f t="shared" si="7"/>
        <v>0.1875</v>
      </c>
      <c r="K104" s="8" t="s">
        <v>175</v>
      </c>
      <c r="L104" s="70" t="s">
        <v>39</v>
      </c>
      <c r="M104" s="69" t="s">
        <v>137</v>
      </c>
      <c r="N104" s="6">
        <f t="shared" si="8"/>
        <v>7.5</v>
      </c>
      <c r="P104" s="8" t="s">
        <v>175</v>
      </c>
      <c r="Q104" s="70" t="s">
        <v>31</v>
      </c>
      <c r="R104" s="69" t="s">
        <v>83</v>
      </c>
      <c r="S104" s="6">
        <f t="shared" si="9"/>
        <v>0.2</v>
      </c>
      <c r="U104" s="8" t="s">
        <v>175</v>
      </c>
      <c r="V104" s="69" t="s">
        <v>39</v>
      </c>
      <c r="W104" s="70" t="s">
        <v>74</v>
      </c>
      <c r="X104" s="6">
        <f t="shared" si="10"/>
        <v>0.625</v>
      </c>
      <c r="Z104" s="8" t="s">
        <v>175</v>
      </c>
      <c r="AA104" s="70" t="s">
        <v>39</v>
      </c>
      <c r="AB104" s="69">
        <v>0</v>
      </c>
      <c r="AC104" s="6" t="e">
        <f t="shared" si="11"/>
        <v>#DIV/0!</v>
      </c>
    </row>
    <row r="105" spans="1:29" x14ac:dyDescent="0.3">
      <c r="A105" s="10" t="s">
        <v>174</v>
      </c>
      <c r="B105" s="67" t="s">
        <v>48</v>
      </c>
      <c r="C105" s="68">
        <v>0</v>
      </c>
      <c r="D105" s="71" t="e">
        <f t="shared" si="6"/>
        <v>#DIV/0!</v>
      </c>
      <c r="F105" s="10" t="s">
        <v>174</v>
      </c>
      <c r="G105" s="68" t="s">
        <v>9</v>
      </c>
      <c r="H105" s="67" t="s">
        <v>35</v>
      </c>
      <c r="I105" s="71">
        <f t="shared" si="7"/>
        <v>0.19354838709677419</v>
      </c>
      <c r="K105" s="10" t="s">
        <v>174</v>
      </c>
      <c r="L105" s="68" t="s">
        <v>135</v>
      </c>
      <c r="M105" s="67" t="s">
        <v>137</v>
      </c>
      <c r="N105" s="6">
        <f t="shared" si="8"/>
        <v>7</v>
      </c>
      <c r="P105" s="10" t="s">
        <v>174</v>
      </c>
      <c r="Q105" s="68" t="s">
        <v>48</v>
      </c>
      <c r="R105" s="67" t="s">
        <v>83</v>
      </c>
      <c r="S105" s="6">
        <f t="shared" si="9"/>
        <v>0.15</v>
      </c>
      <c r="U105" s="10" t="s">
        <v>174</v>
      </c>
      <c r="V105" s="67" t="s">
        <v>144</v>
      </c>
      <c r="W105" s="68" t="s">
        <v>33</v>
      </c>
      <c r="X105" s="6">
        <f t="shared" si="10"/>
        <v>0.52</v>
      </c>
      <c r="Z105" s="10" t="s">
        <v>174</v>
      </c>
      <c r="AA105" s="68" t="s">
        <v>135</v>
      </c>
      <c r="AB105" s="67">
        <v>0</v>
      </c>
      <c r="AC105" s="6" t="e">
        <f t="shared" si="11"/>
        <v>#DIV/0!</v>
      </c>
    </row>
    <row r="106" spans="1:29" x14ac:dyDescent="0.3">
      <c r="A106" s="8" t="s">
        <v>173</v>
      </c>
      <c r="B106" s="69" t="s">
        <v>48</v>
      </c>
      <c r="C106" s="70">
        <v>0</v>
      </c>
      <c r="D106" s="71" t="e">
        <f t="shared" si="6"/>
        <v>#DIV/0!</v>
      </c>
      <c r="F106" s="8" t="s">
        <v>173</v>
      </c>
      <c r="G106" s="70" t="s">
        <v>9</v>
      </c>
      <c r="H106" s="69" t="s">
        <v>26</v>
      </c>
      <c r="I106" s="71">
        <f t="shared" si="7"/>
        <v>0.17142857142857143</v>
      </c>
      <c r="K106" s="8" t="s">
        <v>173</v>
      </c>
      <c r="L106" s="70" t="s">
        <v>135</v>
      </c>
      <c r="M106" s="69" t="s">
        <v>137</v>
      </c>
      <c r="N106" s="6">
        <f t="shared" si="8"/>
        <v>7</v>
      </c>
      <c r="P106" s="8" t="s">
        <v>173</v>
      </c>
      <c r="Q106" s="70" t="s">
        <v>31</v>
      </c>
      <c r="R106" s="69" t="s">
        <v>83</v>
      </c>
      <c r="S106" s="6">
        <f t="shared" si="9"/>
        <v>0.2</v>
      </c>
      <c r="U106" s="8" t="s">
        <v>173</v>
      </c>
      <c r="V106" s="69" t="s">
        <v>39</v>
      </c>
      <c r="W106" s="70" t="s">
        <v>128</v>
      </c>
      <c r="X106" s="6">
        <f t="shared" si="10"/>
        <v>0.55555555555555558</v>
      </c>
      <c r="Z106" s="8" t="s">
        <v>173</v>
      </c>
      <c r="AA106" s="70" t="s">
        <v>135</v>
      </c>
      <c r="AB106" s="69">
        <v>0</v>
      </c>
      <c r="AC106" s="6" t="e">
        <f t="shared" si="11"/>
        <v>#DIV/0!</v>
      </c>
    </row>
    <row r="107" spans="1:29" x14ac:dyDescent="0.3">
      <c r="A107" s="10" t="s">
        <v>172</v>
      </c>
      <c r="B107" s="67" t="s">
        <v>31</v>
      </c>
      <c r="C107" s="68">
        <v>0</v>
      </c>
      <c r="D107" s="71" t="e">
        <f t="shared" si="6"/>
        <v>#DIV/0!</v>
      </c>
      <c r="F107" s="10" t="s">
        <v>172</v>
      </c>
      <c r="G107" s="68" t="s">
        <v>22</v>
      </c>
      <c r="H107" s="67" t="s">
        <v>29</v>
      </c>
      <c r="I107" s="71">
        <f t="shared" si="7"/>
        <v>0.21621621621621623</v>
      </c>
      <c r="K107" s="10" t="s">
        <v>172</v>
      </c>
      <c r="L107" s="68" t="s">
        <v>103</v>
      </c>
      <c r="M107" s="67" t="s">
        <v>137</v>
      </c>
      <c r="N107" s="6">
        <f t="shared" si="8"/>
        <v>9.5</v>
      </c>
      <c r="P107" s="10" t="s">
        <v>172</v>
      </c>
      <c r="Q107" s="68" t="s">
        <v>1</v>
      </c>
      <c r="R107" s="67" t="s">
        <v>103</v>
      </c>
      <c r="S107" s="6">
        <f t="shared" si="9"/>
        <v>0.26315789473684209</v>
      </c>
      <c r="U107" s="10" t="s">
        <v>172</v>
      </c>
      <c r="V107" s="67" t="s">
        <v>103</v>
      </c>
      <c r="W107" s="68" t="s">
        <v>74</v>
      </c>
      <c r="X107" s="6">
        <f t="shared" si="10"/>
        <v>0.79166666666666663</v>
      </c>
      <c r="Z107" s="10" t="s">
        <v>172</v>
      </c>
      <c r="AA107" s="68" t="s">
        <v>103</v>
      </c>
      <c r="AB107" s="67">
        <v>0</v>
      </c>
      <c r="AC107" s="6" t="e">
        <f t="shared" si="11"/>
        <v>#DIV/0!</v>
      </c>
    </row>
    <row r="108" spans="1:29" x14ac:dyDescent="0.3">
      <c r="A108" s="8" t="s">
        <v>171</v>
      </c>
      <c r="B108" s="69" t="s">
        <v>31</v>
      </c>
      <c r="C108" s="70">
        <v>0</v>
      </c>
      <c r="D108" s="71" t="e">
        <f t="shared" si="6"/>
        <v>#DIV/0!</v>
      </c>
      <c r="F108" s="8" t="s">
        <v>171</v>
      </c>
      <c r="G108" s="70" t="s">
        <v>297</v>
      </c>
      <c r="H108" s="69" t="s">
        <v>32</v>
      </c>
      <c r="I108" s="71">
        <f t="shared" si="7"/>
        <v>0.26470588235294118</v>
      </c>
      <c r="K108" s="8" t="s">
        <v>171</v>
      </c>
      <c r="L108" s="70" t="s">
        <v>103</v>
      </c>
      <c r="M108" s="69" t="s">
        <v>137</v>
      </c>
      <c r="N108" s="6">
        <f t="shared" si="8"/>
        <v>9.5</v>
      </c>
      <c r="P108" s="8" t="s">
        <v>171</v>
      </c>
      <c r="Q108" s="70" t="s">
        <v>1</v>
      </c>
      <c r="R108" s="69" t="s">
        <v>103</v>
      </c>
      <c r="S108" s="6">
        <f t="shared" si="9"/>
        <v>0.26315789473684209</v>
      </c>
      <c r="U108" s="8" t="s">
        <v>171</v>
      </c>
      <c r="V108" s="69" t="s">
        <v>37</v>
      </c>
      <c r="W108" s="70" t="s">
        <v>49</v>
      </c>
      <c r="X108" s="6">
        <f t="shared" si="10"/>
        <v>0.95454545454545459</v>
      </c>
      <c r="Z108" s="8" t="s">
        <v>171</v>
      </c>
      <c r="AA108" s="70" t="s">
        <v>103</v>
      </c>
      <c r="AB108" s="69">
        <v>0</v>
      </c>
      <c r="AC108" s="6" t="e">
        <f t="shared" si="11"/>
        <v>#DIV/0!</v>
      </c>
    </row>
    <row r="109" spans="1:29" x14ac:dyDescent="0.3">
      <c r="A109" s="10" t="s">
        <v>170</v>
      </c>
      <c r="B109" s="67" t="s">
        <v>31</v>
      </c>
      <c r="C109" s="68">
        <v>0</v>
      </c>
      <c r="D109" s="71" t="e">
        <f t="shared" si="6"/>
        <v>#DIV/0!</v>
      </c>
      <c r="F109" s="10" t="s">
        <v>170</v>
      </c>
      <c r="G109" s="68" t="s">
        <v>22</v>
      </c>
      <c r="H109" s="67" t="s">
        <v>13</v>
      </c>
      <c r="I109" s="71">
        <f t="shared" si="7"/>
        <v>0.25</v>
      </c>
      <c r="K109" s="10" t="s">
        <v>170</v>
      </c>
      <c r="L109" s="68" t="s">
        <v>103</v>
      </c>
      <c r="M109" s="67" t="s">
        <v>137</v>
      </c>
      <c r="N109" s="6">
        <f t="shared" si="8"/>
        <v>9.5</v>
      </c>
      <c r="P109" s="10" t="s">
        <v>170</v>
      </c>
      <c r="Q109" s="68" t="s">
        <v>31</v>
      </c>
      <c r="R109" s="67" t="s">
        <v>103</v>
      </c>
      <c r="S109" s="6">
        <f t="shared" si="9"/>
        <v>0.21052631578947367</v>
      </c>
      <c r="U109" s="10" t="s">
        <v>170</v>
      </c>
      <c r="V109" s="67" t="s">
        <v>7</v>
      </c>
      <c r="W109" s="68" t="s">
        <v>10</v>
      </c>
      <c r="X109" s="6">
        <f t="shared" si="10"/>
        <v>0.78260869565217395</v>
      </c>
      <c r="Z109" s="10" t="s">
        <v>170</v>
      </c>
      <c r="AA109" s="68" t="s">
        <v>103</v>
      </c>
      <c r="AB109" s="67">
        <v>0</v>
      </c>
      <c r="AC109" s="6" t="e">
        <f t="shared" si="11"/>
        <v>#DIV/0!</v>
      </c>
    </row>
    <row r="110" spans="1:29" x14ac:dyDescent="0.3">
      <c r="A110" s="8" t="s">
        <v>169</v>
      </c>
      <c r="B110" s="69" t="s">
        <v>48</v>
      </c>
      <c r="C110" s="70">
        <v>0</v>
      </c>
      <c r="D110" s="71" t="e">
        <f t="shared" si="6"/>
        <v>#DIV/0!</v>
      </c>
      <c r="F110" s="8" t="s">
        <v>169</v>
      </c>
      <c r="G110" s="70" t="s">
        <v>17</v>
      </c>
      <c r="H110" s="69" t="s">
        <v>128</v>
      </c>
      <c r="I110" s="71">
        <f t="shared" si="7"/>
        <v>0.25925925925925924</v>
      </c>
      <c r="K110" s="8" t="s">
        <v>169</v>
      </c>
      <c r="L110" s="70" t="s">
        <v>4</v>
      </c>
      <c r="M110" s="69" t="s">
        <v>137</v>
      </c>
      <c r="N110" s="6">
        <f t="shared" si="8"/>
        <v>8</v>
      </c>
      <c r="P110" s="8" t="s">
        <v>169</v>
      </c>
      <c r="Q110" s="70" t="s">
        <v>31</v>
      </c>
      <c r="R110" s="69" t="s">
        <v>103</v>
      </c>
      <c r="S110" s="6">
        <f t="shared" si="9"/>
        <v>0.21052631578947367</v>
      </c>
      <c r="U110" s="8" t="s">
        <v>169</v>
      </c>
      <c r="V110" s="69" t="s">
        <v>4</v>
      </c>
      <c r="W110" s="70" t="s">
        <v>33</v>
      </c>
      <c r="X110" s="6">
        <f t="shared" si="10"/>
        <v>0.64</v>
      </c>
      <c r="Z110" s="8" t="s">
        <v>169</v>
      </c>
      <c r="AA110" s="70" t="s">
        <v>4</v>
      </c>
      <c r="AB110" s="69">
        <v>0</v>
      </c>
      <c r="AC110" s="6" t="e">
        <f t="shared" si="11"/>
        <v>#DIV/0!</v>
      </c>
    </row>
    <row r="111" spans="1:29" x14ac:dyDescent="0.3">
      <c r="A111" s="10" t="s">
        <v>168</v>
      </c>
      <c r="B111" s="67" t="s">
        <v>31</v>
      </c>
      <c r="C111" s="68">
        <v>0</v>
      </c>
      <c r="D111" s="71" t="e">
        <f t="shared" si="6"/>
        <v>#DIV/0!</v>
      </c>
      <c r="F111" s="10" t="s">
        <v>168</v>
      </c>
      <c r="G111" s="68" t="s">
        <v>297</v>
      </c>
      <c r="H111" s="67" t="s">
        <v>13</v>
      </c>
      <c r="I111" s="71">
        <f t="shared" si="7"/>
        <v>0.28125</v>
      </c>
      <c r="K111" s="10" t="s">
        <v>168</v>
      </c>
      <c r="L111" s="68" t="s">
        <v>37</v>
      </c>
      <c r="M111" s="67" t="s">
        <v>137</v>
      </c>
      <c r="N111" s="6">
        <f t="shared" si="8"/>
        <v>10.5</v>
      </c>
      <c r="P111" s="10" t="s">
        <v>168</v>
      </c>
      <c r="Q111" s="68" t="s">
        <v>1</v>
      </c>
      <c r="R111" s="67" t="s">
        <v>103</v>
      </c>
      <c r="S111" s="6">
        <f t="shared" si="9"/>
        <v>0.26315789473684209</v>
      </c>
      <c r="U111" s="10" t="s">
        <v>168</v>
      </c>
      <c r="V111" s="67" t="s">
        <v>37</v>
      </c>
      <c r="W111" s="68" t="s">
        <v>74</v>
      </c>
      <c r="X111" s="6">
        <f t="shared" si="10"/>
        <v>0.875</v>
      </c>
      <c r="Z111" s="10" t="s">
        <v>168</v>
      </c>
      <c r="AA111" s="68" t="s">
        <v>37</v>
      </c>
      <c r="AB111" s="67">
        <v>0</v>
      </c>
      <c r="AC111" s="6" t="e">
        <f t="shared" si="11"/>
        <v>#DIV/0!</v>
      </c>
    </row>
    <row r="112" spans="1:29" x14ac:dyDescent="0.3">
      <c r="A112" s="8" t="s">
        <v>167</v>
      </c>
      <c r="B112" s="69" t="s">
        <v>31</v>
      </c>
      <c r="C112" s="70">
        <v>0</v>
      </c>
      <c r="D112" s="71" t="e">
        <f t="shared" si="6"/>
        <v>#DIV/0!</v>
      </c>
      <c r="F112" s="8" t="s">
        <v>167</v>
      </c>
      <c r="G112" s="70" t="s">
        <v>297</v>
      </c>
      <c r="H112" s="69" t="s">
        <v>13</v>
      </c>
      <c r="I112" s="71">
        <f t="shared" si="7"/>
        <v>0.28125</v>
      </c>
      <c r="K112" s="8" t="s">
        <v>167</v>
      </c>
      <c r="L112" s="70" t="s">
        <v>37</v>
      </c>
      <c r="M112" s="69" t="s">
        <v>137</v>
      </c>
      <c r="N112" s="6">
        <f t="shared" si="8"/>
        <v>10.5</v>
      </c>
      <c r="P112" s="8" t="s">
        <v>167</v>
      </c>
      <c r="Q112" s="70" t="s">
        <v>1</v>
      </c>
      <c r="R112" s="69" t="s">
        <v>103</v>
      </c>
      <c r="S112" s="6">
        <f t="shared" si="9"/>
        <v>0.26315789473684209</v>
      </c>
      <c r="U112" s="8" t="s">
        <v>167</v>
      </c>
      <c r="V112" s="69" t="s">
        <v>49</v>
      </c>
      <c r="W112" s="70" t="s">
        <v>74</v>
      </c>
      <c r="X112" s="6">
        <f t="shared" si="10"/>
        <v>0.91666666666666663</v>
      </c>
      <c r="Z112" s="8" t="s">
        <v>167</v>
      </c>
      <c r="AA112" s="70" t="s">
        <v>37</v>
      </c>
      <c r="AB112" s="69">
        <v>0</v>
      </c>
      <c r="AC112" s="6" t="e">
        <f t="shared" si="11"/>
        <v>#DIV/0!</v>
      </c>
    </row>
    <row r="113" spans="1:29" x14ac:dyDescent="0.3">
      <c r="A113" s="10" t="s">
        <v>166</v>
      </c>
      <c r="B113" s="67" t="s">
        <v>31</v>
      </c>
      <c r="C113" s="68">
        <v>0</v>
      </c>
      <c r="D113" s="71" t="e">
        <f t="shared" si="6"/>
        <v>#DIV/0!</v>
      </c>
      <c r="F113" s="10" t="s">
        <v>166</v>
      </c>
      <c r="G113" s="68" t="s">
        <v>297</v>
      </c>
      <c r="H113" s="67" t="s">
        <v>13</v>
      </c>
      <c r="I113" s="71">
        <f t="shared" si="7"/>
        <v>0.28125</v>
      </c>
      <c r="K113" s="10" t="s">
        <v>166</v>
      </c>
      <c r="L113" s="68" t="s">
        <v>49</v>
      </c>
      <c r="M113" s="67" t="s">
        <v>137</v>
      </c>
      <c r="N113" s="6">
        <f t="shared" si="8"/>
        <v>11</v>
      </c>
      <c r="P113" s="10" t="s">
        <v>166</v>
      </c>
      <c r="Q113" s="68" t="s">
        <v>1</v>
      </c>
      <c r="R113" s="67" t="s">
        <v>103</v>
      </c>
      <c r="S113" s="6">
        <f t="shared" si="9"/>
        <v>0.26315789473684209</v>
      </c>
      <c r="U113" s="10" t="s">
        <v>166</v>
      </c>
      <c r="V113" s="67" t="s">
        <v>49</v>
      </c>
      <c r="W113" s="68" t="s">
        <v>54</v>
      </c>
      <c r="X113" s="6">
        <f t="shared" si="10"/>
        <v>0.75862068965517238</v>
      </c>
      <c r="Z113" s="10" t="s">
        <v>166</v>
      </c>
      <c r="AA113" s="68" t="s">
        <v>49</v>
      </c>
      <c r="AB113" s="67">
        <v>0</v>
      </c>
      <c r="AC113" s="6" t="e">
        <f t="shared" si="11"/>
        <v>#DIV/0!</v>
      </c>
    </row>
    <row r="114" spans="1:29" x14ac:dyDescent="0.3">
      <c r="A114" s="8" t="s">
        <v>165</v>
      </c>
      <c r="B114" s="69" t="s">
        <v>31</v>
      </c>
      <c r="C114" s="70">
        <v>0</v>
      </c>
      <c r="D114" s="71" t="e">
        <f t="shared" si="6"/>
        <v>#DIV/0!</v>
      </c>
      <c r="F114" s="8" t="s">
        <v>165</v>
      </c>
      <c r="G114" s="70" t="s">
        <v>22</v>
      </c>
      <c r="H114" s="69" t="s">
        <v>35</v>
      </c>
      <c r="I114" s="71">
        <f t="shared" si="7"/>
        <v>0.25806451612903225</v>
      </c>
      <c r="K114" s="8" t="s">
        <v>165</v>
      </c>
      <c r="L114" s="70" t="s">
        <v>83</v>
      </c>
      <c r="M114" s="69" t="s">
        <v>137</v>
      </c>
      <c r="N114" s="6">
        <f t="shared" si="8"/>
        <v>10</v>
      </c>
      <c r="P114" s="8" t="s">
        <v>165</v>
      </c>
      <c r="Q114" s="70" t="s">
        <v>31</v>
      </c>
      <c r="R114" s="69" t="s">
        <v>103</v>
      </c>
      <c r="S114" s="6">
        <f t="shared" si="9"/>
        <v>0.21052631578947367</v>
      </c>
      <c r="U114" s="8" t="s">
        <v>165</v>
      </c>
      <c r="V114" s="69" t="s">
        <v>103</v>
      </c>
      <c r="W114" s="70" t="s">
        <v>128</v>
      </c>
      <c r="X114" s="6">
        <f t="shared" si="10"/>
        <v>0.70370370370370372</v>
      </c>
      <c r="Z114" s="8" t="s">
        <v>165</v>
      </c>
      <c r="AA114" s="70" t="s">
        <v>83</v>
      </c>
      <c r="AB114" s="69">
        <v>0</v>
      </c>
      <c r="AC114" s="6" t="e">
        <f t="shared" si="11"/>
        <v>#DIV/0!</v>
      </c>
    </row>
    <row r="115" spans="1:29" x14ac:dyDescent="0.3">
      <c r="A115" s="10" t="s">
        <v>164</v>
      </c>
      <c r="B115" s="67" t="s">
        <v>48</v>
      </c>
      <c r="C115" s="68">
        <v>0</v>
      </c>
      <c r="D115" s="71" t="e">
        <f t="shared" si="6"/>
        <v>#DIV/0!</v>
      </c>
      <c r="F115" s="10" t="s">
        <v>164</v>
      </c>
      <c r="G115" s="68" t="s">
        <v>17</v>
      </c>
      <c r="H115" s="67" t="s">
        <v>35</v>
      </c>
      <c r="I115" s="71">
        <f t="shared" si="7"/>
        <v>0.22580645161290322</v>
      </c>
      <c r="K115" s="10" t="s">
        <v>164</v>
      </c>
      <c r="L115" s="68" t="s">
        <v>4</v>
      </c>
      <c r="M115" s="67" t="s">
        <v>137</v>
      </c>
      <c r="N115" s="6">
        <f t="shared" si="8"/>
        <v>8</v>
      </c>
      <c r="P115" s="10" t="s">
        <v>164</v>
      </c>
      <c r="Q115" s="68" t="s">
        <v>31</v>
      </c>
      <c r="R115" s="67" t="s">
        <v>103</v>
      </c>
      <c r="S115" s="6">
        <f t="shared" si="9"/>
        <v>0.21052631578947367</v>
      </c>
      <c r="U115" s="10" t="s">
        <v>164</v>
      </c>
      <c r="V115" s="67" t="s">
        <v>4</v>
      </c>
      <c r="W115" s="68" t="s">
        <v>66</v>
      </c>
      <c r="X115" s="6">
        <f t="shared" si="10"/>
        <v>0.61538461538461542</v>
      </c>
      <c r="Z115" s="10" t="s">
        <v>164</v>
      </c>
      <c r="AA115" s="68" t="s">
        <v>4</v>
      </c>
      <c r="AB115" s="67">
        <v>0</v>
      </c>
      <c r="AC115" s="6" t="e">
        <f t="shared" si="11"/>
        <v>#DIV/0!</v>
      </c>
    </row>
    <row r="116" spans="1:29" x14ac:dyDescent="0.3">
      <c r="A116" s="8" t="s">
        <v>163</v>
      </c>
      <c r="B116" s="69" t="s">
        <v>48</v>
      </c>
      <c r="C116" s="70">
        <v>0</v>
      </c>
      <c r="D116" s="71" t="e">
        <f t="shared" si="6"/>
        <v>#DIV/0!</v>
      </c>
      <c r="F116" s="8" t="s">
        <v>163</v>
      </c>
      <c r="G116" s="70" t="s">
        <v>9</v>
      </c>
      <c r="H116" s="69" t="s">
        <v>54</v>
      </c>
      <c r="I116" s="71">
        <f t="shared" si="7"/>
        <v>0.20689655172413793</v>
      </c>
      <c r="K116" s="8" t="s">
        <v>163</v>
      </c>
      <c r="L116" s="70" t="s">
        <v>39</v>
      </c>
      <c r="M116" s="69" t="s">
        <v>137</v>
      </c>
      <c r="N116" s="6">
        <f t="shared" si="8"/>
        <v>7.5</v>
      </c>
      <c r="P116" s="8" t="s">
        <v>163</v>
      </c>
      <c r="Q116" s="70" t="s">
        <v>48</v>
      </c>
      <c r="R116" s="69" t="s">
        <v>83</v>
      </c>
      <c r="S116" s="6">
        <f t="shared" si="9"/>
        <v>0.15</v>
      </c>
      <c r="U116" s="8" t="s">
        <v>163</v>
      </c>
      <c r="V116" s="69" t="s">
        <v>135</v>
      </c>
      <c r="W116" s="70" t="s">
        <v>54</v>
      </c>
      <c r="X116" s="6">
        <f t="shared" si="10"/>
        <v>0.48275862068965519</v>
      </c>
      <c r="Z116" s="8" t="s">
        <v>163</v>
      </c>
      <c r="AA116" s="70" t="s">
        <v>39</v>
      </c>
      <c r="AB116" s="69">
        <v>0</v>
      </c>
      <c r="AC116" s="6" t="e">
        <f t="shared" si="11"/>
        <v>#DIV/0!</v>
      </c>
    </row>
    <row r="117" spans="1:29" x14ac:dyDescent="0.3">
      <c r="A117" s="10" t="s">
        <v>162</v>
      </c>
      <c r="B117" s="67" t="s">
        <v>48</v>
      </c>
      <c r="C117" s="68">
        <v>0</v>
      </c>
      <c r="D117" s="71" t="e">
        <f t="shared" si="6"/>
        <v>#DIV/0!</v>
      </c>
      <c r="F117" s="10" t="s">
        <v>162</v>
      </c>
      <c r="G117" s="68" t="s">
        <v>9</v>
      </c>
      <c r="H117" s="67" t="s">
        <v>42</v>
      </c>
      <c r="I117" s="71">
        <f t="shared" si="7"/>
        <v>0.2</v>
      </c>
      <c r="K117" s="10" t="s">
        <v>162</v>
      </c>
      <c r="L117" s="68" t="s">
        <v>39</v>
      </c>
      <c r="M117" s="67" t="s">
        <v>137</v>
      </c>
      <c r="N117" s="6">
        <f t="shared" si="8"/>
        <v>7.5</v>
      </c>
      <c r="P117" s="10" t="s">
        <v>162</v>
      </c>
      <c r="Q117" s="68" t="s">
        <v>48</v>
      </c>
      <c r="R117" s="67" t="s">
        <v>83</v>
      </c>
      <c r="S117" s="6">
        <f t="shared" si="9"/>
        <v>0.15</v>
      </c>
      <c r="U117" s="10" t="s">
        <v>162</v>
      </c>
      <c r="V117" s="67" t="s">
        <v>39</v>
      </c>
      <c r="W117" s="68" t="s">
        <v>66</v>
      </c>
      <c r="X117" s="6">
        <f t="shared" si="10"/>
        <v>0.57692307692307687</v>
      </c>
      <c r="Z117" s="10" t="s">
        <v>162</v>
      </c>
      <c r="AA117" s="68" t="s">
        <v>39</v>
      </c>
      <c r="AB117" s="67">
        <v>0</v>
      </c>
      <c r="AC117" s="6" t="e">
        <f t="shared" si="11"/>
        <v>#DIV/0!</v>
      </c>
    </row>
    <row r="118" spans="1:29" x14ac:dyDescent="0.3">
      <c r="A118" s="8" t="s">
        <v>161</v>
      </c>
      <c r="B118" s="69" t="s">
        <v>48</v>
      </c>
      <c r="C118" s="70">
        <v>0</v>
      </c>
      <c r="D118" s="71" t="e">
        <f t="shared" si="6"/>
        <v>#DIV/0!</v>
      </c>
      <c r="F118" s="8" t="s">
        <v>161</v>
      </c>
      <c r="G118" s="70" t="s">
        <v>9</v>
      </c>
      <c r="H118" s="69" t="s">
        <v>128</v>
      </c>
      <c r="I118" s="71">
        <f t="shared" si="7"/>
        <v>0.22222222222222221</v>
      </c>
      <c r="K118" s="8" t="s">
        <v>161</v>
      </c>
      <c r="L118" s="70" t="s">
        <v>39</v>
      </c>
      <c r="M118" s="69" t="s">
        <v>137</v>
      </c>
      <c r="N118" s="6">
        <f t="shared" si="8"/>
        <v>7.5</v>
      </c>
      <c r="P118" s="8" t="s">
        <v>161</v>
      </c>
      <c r="Q118" s="70" t="s">
        <v>48</v>
      </c>
      <c r="R118" s="69" t="s">
        <v>103</v>
      </c>
      <c r="S118" s="6">
        <f t="shared" si="9"/>
        <v>0.15789473684210525</v>
      </c>
      <c r="U118" s="8" t="s">
        <v>161</v>
      </c>
      <c r="V118" s="69" t="s">
        <v>39</v>
      </c>
      <c r="W118" s="70" t="s">
        <v>74</v>
      </c>
      <c r="X118" s="6">
        <f t="shared" si="10"/>
        <v>0.625</v>
      </c>
      <c r="Z118" s="8" t="s">
        <v>161</v>
      </c>
      <c r="AA118" s="70" t="s">
        <v>39</v>
      </c>
      <c r="AB118" s="69">
        <v>0</v>
      </c>
      <c r="AC118" s="6" t="e">
        <f t="shared" si="11"/>
        <v>#DIV/0!</v>
      </c>
    </row>
    <row r="119" spans="1:29" x14ac:dyDescent="0.3">
      <c r="A119" s="10" t="s">
        <v>160</v>
      </c>
      <c r="B119" s="67" t="s">
        <v>48</v>
      </c>
      <c r="C119" s="68">
        <v>0</v>
      </c>
      <c r="D119" s="71" t="e">
        <f t="shared" si="6"/>
        <v>#DIV/0!</v>
      </c>
      <c r="F119" s="10" t="s">
        <v>160</v>
      </c>
      <c r="G119" s="68" t="s">
        <v>22</v>
      </c>
      <c r="H119" s="67" t="s">
        <v>13</v>
      </c>
      <c r="I119" s="71">
        <f t="shared" si="7"/>
        <v>0.25</v>
      </c>
      <c r="K119" s="10" t="s">
        <v>160</v>
      </c>
      <c r="L119" s="68" t="s">
        <v>7</v>
      </c>
      <c r="M119" s="67" t="s">
        <v>137</v>
      </c>
      <c r="N119" s="6">
        <f t="shared" si="8"/>
        <v>9</v>
      </c>
      <c r="P119" s="10" t="s">
        <v>160</v>
      </c>
      <c r="Q119" s="68" t="s">
        <v>31</v>
      </c>
      <c r="R119" s="67" t="s">
        <v>103</v>
      </c>
      <c r="S119" s="6">
        <f t="shared" si="9"/>
        <v>0.21052631578947367</v>
      </c>
      <c r="U119" s="10" t="s">
        <v>160</v>
      </c>
      <c r="V119" s="67" t="s">
        <v>7</v>
      </c>
      <c r="W119" s="68" t="s">
        <v>83</v>
      </c>
      <c r="X119" s="6">
        <f t="shared" si="10"/>
        <v>0.9</v>
      </c>
      <c r="Z119" s="10" t="s">
        <v>160</v>
      </c>
      <c r="AA119" s="68" t="s">
        <v>7</v>
      </c>
      <c r="AB119" s="67">
        <v>0</v>
      </c>
      <c r="AC119" s="6" t="e">
        <f t="shared" si="11"/>
        <v>#DIV/0!</v>
      </c>
    </row>
    <row r="120" spans="1:29" x14ac:dyDescent="0.3">
      <c r="A120" s="8" t="s">
        <v>159</v>
      </c>
      <c r="B120" s="69" t="s">
        <v>31</v>
      </c>
      <c r="C120" s="70">
        <v>0</v>
      </c>
      <c r="D120" s="71" t="e">
        <f t="shared" si="6"/>
        <v>#DIV/0!</v>
      </c>
      <c r="F120" s="8" t="s">
        <v>159</v>
      </c>
      <c r="G120" s="70" t="s">
        <v>22</v>
      </c>
      <c r="H120" s="69" t="s">
        <v>13</v>
      </c>
      <c r="I120" s="71">
        <f t="shared" si="7"/>
        <v>0.25</v>
      </c>
      <c r="K120" s="8" t="s">
        <v>159</v>
      </c>
      <c r="L120" s="70" t="s">
        <v>103</v>
      </c>
      <c r="M120" s="69" t="s">
        <v>48</v>
      </c>
      <c r="N120" s="6">
        <f t="shared" si="8"/>
        <v>6.333333333333333</v>
      </c>
      <c r="P120" s="8" t="s">
        <v>159</v>
      </c>
      <c r="Q120" s="70" t="s">
        <v>31</v>
      </c>
      <c r="R120" s="69" t="s">
        <v>103</v>
      </c>
      <c r="S120" s="6">
        <f t="shared" si="9"/>
        <v>0.21052631578947367</v>
      </c>
      <c r="U120" s="8" t="s">
        <v>159</v>
      </c>
      <c r="V120" s="69" t="s">
        <v>103</v>
      </c>
      <c r="W120" s="70" t="s">
        <v>103</v>
      </c>
      <c r="X120" s="6">
        <f t="shared" si="10"/>
        <v>1</v>
      </c>
      <c r="Z120" s="8" t="s">
        <v>159</v>
      </c>
      <c r="AA120" s="70" t="s">
        <v>103</v>
      </c>
      <c r="AB120" s="69">
        <v>0</v>
      </c>
      <c r="AC120" s="6" t="e">
        <f t="shared" si="11"/>
        <v>#DIV/0!</v>
      </c>
    </row>
    <row r="121" spans="1:29" x14ac:dyDescent="0.3">
      <c r="A121" s="10" t="s">
        <v>158</v>
      </c>
      <c r="B121" s="67" t="s">
        <v>48</v>
      </c>
      <c r="C121" s="68">
        <v>0</v>
      </c>
      <c r="D121" s="71" t="e">
        <f t="shared" si="6"/>
        <v>#DIV/0!</v>
      </c>
      <c r="F121" s="10" t="s">
        <v>158</v>
      </c>
      <c r="G121" s="68" t="s">
        <v>22</v>
      </c>
      <c r="H121" s="67" t="s">
        <v>35</v>
      </c>
      <c r="I121" s="71">
        <f t="shared" si="7"/>
        <v>0.25806451612903225</v>
      </c>
      <c r="K121" s="10" t="s">
        <v>158</v>
      </c>
      <c r="L121" s="68" t="s">
        <v>46</v>
      </c>
      <c r="M121" s="67" t="s">
        <v>48</v>
      </c>
      <c r="N121" s="6">
        <f t="shared" si="8"/>
        <v>5.666666666666667</v>
      </c>
      <c r="P121" s="10" t="s">
        <v>158</v>
      </c>
      <c r="Q121" s="68" t="s">
        <v>31</v>
      </c>
      <c r="R121" s="67" t="s">
        <v>7</v>
      </c>
      <c r="S121" s="6">
        <f t="shared" si="9"/>
        <v>0.22222222222222221</v>
      </c>
      <c r="U121" s="10" t="s">
        <v>158</v>
      </c>
      <c r="V121" s="67" t="s">
        <v>7</v>
      </c>
      <c r="W121" s="68" t="s">
        <v>37</v>
      </c>
      <c r="X121" s="6">
        <f t="shared" si="10"/>
        <v>0.8571428571428571</v>
      </c>
      <c r="Z121" s="10" t="s">
        <v>158</v>
      </c>
      <c r="AA121" s="68" t="s">
        <v>46</v>
      </c>
      <c r="AB121" s="67">
        <v>0</v>
      </c>
      <c r="AC121" s="6" t="e">
        <f t="shared" si="11"/>
        <v>#DIV/0!</v>
      </c>
    </row>
    <row r="122" spans="1:29" x14ac:dyDescent="0.3">
      <c r="A122" s="8" t="s">
        <v>157</v>
      </c>
      <c r="B122" s="69" t="s">
        <v>31</v>
      </c>
      <c r="C122" s="70">
        <v>0</v>
      </c>
      <c r="D122" s="71" t="e">
        <f t="shared" si="6"/>
        <v>#DIV/0!</v>
      </c>
      <c r="F122" s="8" t="s">
        <v>157</v>
      </c>
      <c r="G122" s="70" t="s">
        <v>22</v>
      </c>
      <c r="H122" s="69" t="s">
        <v>42</v>
      </c>
      <c r="I122" s="71">
        <f t="shared" si="7"/>
        <v>0.26666666666666666</v>
      </c>
      <c r="K122" s="8" t="s">
        <v>157</v>
      </c>
      <c r="L122" s="70" t="s">
        <v>103</v>
      </c>
      <c r="M122" s="69" t="s">
        <v>137</v>
      </c>
      <c r="N122" s="6">
        <f t="shared" si="8"/>
        <v>9.5</v>
      </c>
      <c r="P122" s="8" t="s">
        <v>157</v>
      </c>
      <c r="Q122" s="70" t="s">
        <v>31</v>
      </c>
      <c r="R122" s="69" t="s">
        <v>103</v>
      </c>
      <c r="S122" s="6">
        <f t="shared" si="9"/>
        <v>0.21052631578947367</v>
      </c>
      <c r="U122" s="8" t="s">
        <v>157</v>
      </c>
      <c r="V122" s="69" t="s">
        <v>103</v>
      </c>
      <c r="W122" s="70" t="s">
        <v>49</v>
      </c>
      <c r="X122" s="6">
        <f t="shared" si="10"/>
        <v>0.86363636363636365</v>
      </c>
      <c r="Z122" s="8" t="s">
        <v>157</v>
      </c>
      <c r="AA122" s="70" t="s">
        <v>103</v>
      </c>
      <c r="AB122" s="69">
        <v>0</v>
      </c>
      <c r="AC122" s="6" t="e">
        <f t="shared" si="11"/>
        <v>#DIV/0!</v>
      </c>
    </row>
    <row r="123" spans="1:29" x14ac:dyDescent="0.3">
      <c r="A123" s="10" t="s">
        <v>156</v>
      </c>
      <c r="B123" s="67" t="s">
        <v>31</v>
      </c>
      <c r="C123" s="68">
        <v>0</v>
      </c>
      <c r="D123" s="71" t="e">
        <f t="shared" si="6"/>
        <v>#DIV/0!</v>
      </c>
      <c r="F123" s="10" t="s">
        <v>156</v>
      </c>
      <c r="G123" s="68" t="s">
        <v>297</v>
      </c>
      <c r="H123" s="67" t="s">
        <v>35</v>
      </c>
      <c r="I123" s="71">
        <f t="shared" si="7"/>
        <v>0.29032258064516131</v>
      </c>
      <c r="K123" s="10" t="s">
        <v>156</v>
      </c>
      <c r="L123" s="68" t="s">
        <v>37</v>
      </c>
      <c r="M123" s="67" t="s">
        <v>48</v>
      </c>
      <c r="N123" s="6">
        <f t="shared" si="8"/>
        <v>7</v>
      </c>
      <c r="P123" s="10" t="s">
        <v>156</v>
      </c>
      <c r="Q123" s="68" t="s">
        <v>1</v>
      </c>
      <c r="R123" s="67" t="s">
        <v>103</v>
      </c>
      <c r="S123" s="6">
        <f t="shared" si="9"/>
        <v>0.26315789473684209</v>
      </c>
      <c r="U123" s="10" t="s">
        <v>156</v>
      </c>
      <c r="V123" s="67" t="s">
        <v>83</v>
      </c>
      <c r="W123" s="68" t="s">
        <v>37</v>
      </c>
      <c r="X123" s="6">
        <f t="shared" si="10"/>
        <v>0.95238095238095233</v>
      </c>
      <c r="Z123" s="10" t="s">
        <v>156</v>
      </c>
      <c r="AA123" s="68" t="s">
        <v>37</v>
      </c>
      <c r="AB123" s="67">
        <v>0</v>
      </c>
      <c r="AC123" s="6" t="e">
        <f>AA123/AB123</f>
        <v>#DIV/0!</v>
      </c>
    </row>
    <row r="124" spans="1:29" x14ac:dyDescent="0.3">
      <c r="A124" s="8" t="s">
        <v>155</v>
      </c>
      <c r="B124" s="69" t="s">
        <v>31</v>
      </c>
      <c r="C124" s="70">
        <v>0</v>
      </c>
      <c r="D124" s="71" t="e">
        <f t="shared" si="6"/>
        <v>#DIV/0!</v>
      </c>
      <c r="F124" s="8" t="s">
        <v>155</v>
      </c>
      <c r="G124" s="70" t="s">
        <v>22</v>
      </c>
      <c r="H124" s="69" t="s">
        <v>26</v>
      </c>
      <c r="I124" s="71">
        <f t="shared" si="7"/>
        <v>0.22857142857142856</v>
      </c>
      <c r="K124" s="8" t="s">
        <v>155</v>
      </c>
      <c r="L124" s="70" t="s">
        <v>83</v>
      </c>
      <c r="M124" s="69" t="s">
        <v>48</v>
      </c>
      <c r="N124" s="6">
        <f t="shared" si="8"/>
        <v>6.666666666666667</v>
      </c>
      <c r="P124" s="8" t="s">
        <v>155</v>
      </c>
      <c r="Q124" s="70" t="s">
        <v>1</v>
      </c>
      <c r="R124" s="69" t="s">
        <v>7</v>
      </c>
      <c r="S124" s="6">
        <f t="shared" si="9"/>
        <v>0.27777777777777779</v>
      </c>
      <c r="U124" s="8" t="s">
        <v>155</v>
      </c>
      <c r="V124" s="69" t="s">
        <v>83</v>
      </c>
      <c r="W124" s="70" t="s">
        <v>83</v>
      </c>
      <c r="X124" s="6">
        <f t="shared" si="10"/>
        <v>1</v>
      </c>
      <c r="Z124" s="8" t="s">
        <v>155</v>
      </c>
      <c r="AA124" s="70" t="s">
        <v>83</v>
      </c>
      <c r="AB124" s="69">
        <v>0</v>
      </c>
      <c r="AC124" s="6" t="e">
        <f t="shared" si="11"/>
        <v>#DIV/0!</v>
      </c>
    </row>
    <row r="125" spans="1:29" x14ac:dyDescent="0.3">
      <c r="A125" s="10" t="s">
        <v>154</v>
      </c>
      <c r="B125" s="67" t="s">
        <v>31</v>
      </c>
      <c r="C125" s="68">
        <v>0</v>
      </c>
      <c r="D125" s="71" t="e">
        <f t="shared" si="6"/>
        <v>#DIV/0!</v>
      </c>
      <c r="F125" s="10" t="s">
        <v>154</v>
      </c>
      <c r="G125" s="68" t="s">
        <v>297</v>
      </c>
      <c r="H125" s="67" t="s">
        <v>13</v>
      </c>
      <c r="I125" s="71">
        <f t="shared" si="7"/>
        <v>0.28125</v>
      </c>
      <c r="K125" s="10" t="s">
        <v>154</v>
      </c>
      <c r="L125" s="68" t="s">
        <v>49</v>
      </c>
      <c r="M125" s="67" t="s">
        <v>48</v>
      </c>
      <c r="N125" s="6">
        <f t="shared" si="8"/>
        <v>7.333333333333333</v>
      </c>
      <c r="P125" s="10" t="s">
        <v>154</v>
      </c>
      <c r="Q125" s="68" t="s">
        <v>1</v>
      </c>
      <c r="R125" s="67" t="s">
        <v>103</v>
      </c>
      <c r="S125" s="6">
        <f t="shared" si="9"/>
        <v>0.26315789473684209</v>
      </c>
      <c r="U125" s="10" t="s">
        <v>154</v>
      </c>
      <c r="V125" s="67" t="s">
        <v>49</v>
      </c>
      <c r="W125" s="68" t="s">
        <v>37</v>
      </c>
      <c r="X125" s="6">
        <f t="shared" si="10"/>
        <v>1.0476190476190477</v>
      </c>
      <c r="Z125" s="10" t="s">
        <v>154</v>
      </c>
      <c r="AA125" s="68" t="s">
        <v>49</v>
      </c>
      <c r="AB125" s="67">
        <v>0</v>
      </c>
      <c r="AC125" s="6" t="e">
        <f t="shared" si="11"/>
        <v>#DIV/0!</v>
      </c>
    </row>
    <row r="126" spans="1:29" x14ac:dyDescent="0.3">
      <c r="A126" s="8" t="s">
        <v>153</v>
      </c>
      <c r="B126" s="69" t="s">
        <v>31</v>
      </c>
      <c r="C126" s="70">
        <v>0</v>
      </c>
      <c r="D126" s="71" t="e">
        <f t="shared" si="6"/>
        <v>#DIV/0!</v>
      </c>
      <c r="F126" s="8" t="s">
        <v>153</v>
      </c>
      <c r="G126" s="70" t="s">
        <v>297</v>
      </c>
      <c r="H126" s="69" t="s">
        <v>32</v>
      </c>
      <c r="I126" s="71">
        <f t="shared" si="7"/>
        <v>0.26470588235294118</v>
      </c>
      <c r="K126" s="8" t="s">
        <v>153</v>
      </c>
      <c r="L126" s="70" t="s">
        <v>83</v>
      </c>
      <c r="M126" s="69" t="s">
        <v>31</v>
      </c>
      <c r="N126" s="6">
        <f t="shared" si="8"/>
        <v>5</v>
      </c>
      <c r="P126" s="8" t="s">
        <v>153</v>
      </c>
      <c r="Q126" s="70" t="s">
        <v>1</v>
      </c>
      <c r="R126" s="69" t="s">
        <v>7</v>
      </c>
      <c r="S126" s="6">
        <f t="shared" si="9"/>
        <v>0.27777777777777779</v>
      </c>
      <c r="U126" s="8" t="s">
        <v>153</v>
      </c>
      <c r="V126" s="69" t="s">
        <v>83</v>
      </c>
      <c r="W126" s="70" t="s">
        <v>10</v>
      </c>
      <c r="X126" s="6">
        <f t="shared" si="10"/>
        <v>0.86956521739130432</v>
      </c>
      <c r="Z126" s="8" t="s">
        <v>153</v>
      </c>
      <c r="AA126" s="70" t="s">
        <v>83</v>
      </c>
      <c r="AB126" s="69">
        <v>0</v>
      </c>
      <c r="AC126" s="6" t="e">
        <f t="shared" si="11"/>
        <v>#DIV/0!</v>
      </c>
    </row>
    <row r="127" spans="1:29" x14ac:dyDescent="0.3">
      <c r="A127" s="10" t="s">
        <v>152</v>
      </c>
      <c r="B127" s="67" t="s">
        <v>48</v>
      </c>
      <c r="C127" s="68">
        <v>0</v>
      </c>
      <c r="D127" s="71" t="e">
        <f t="shared" si="6"/>
        <v>#DIV/0!</v>
      </c>
      <c r="F127" s="10" t="s">
        <v>152</v>
      </c>
      <c r="G127" s="68" t="s">
        <v>17</v>
      </c>
      <c r="H127" s="67" t="s">
        <v>32</v>
      </c>
      <c r="I127" s="71">
        <f t="shared" si="7"/>
        <v>0.20588235294117646</v>
      </c>
      <c r="K127" s="10" t="s">
        <v>152</v>
      </c>
      <c r="L127" s="68" t="s">
        <v>4</v>
      </c>
      <c r="M127" s="67" t="s">
        <v>31</v>
      </c>
      <c r="N127" s="6">
        <f t="shared" si="8"/>
        <v>4</v>
      </c>
      <c r="P127" s="10" t="s">
        <v>152</v>
      </c>
      <c r="Q127" s="68" t="s">
        <v>31</v>
      </c>
      <c r="R127" s="67" t="s">
        <v>7</v>
      </c>
      <c r="S127" s="6">
        <f t="shared" si="9"/>
        <v>0.22222222222222221</v>
      </c>
      <c r="U127" s="10" t="s">
        <v>152</v>
      </c>
      <c r="V127" s="67" t="s">
        <v>4</v>
      </c>
      <c r="W127" s="68" t="s">
        <v>33</v>
      </c>
      <c r="X127" s="6">
        <f t="shared" si="10"/>
        <v>0.64</v>
      </c>
      <c r="Z127" s="10" t="s">
        <v>152</v>
      </c>
      <c r="AA127" s="68" t="s">
        <v>4</v>
      </c>
      <c r="AB127" s="67">
        <v>0</v>
      </c>
      <c r="AC127" s="6" t="e">
        <f t="shared" si="11"/>
        <v>#DIV/0!</v>
      </c>
    </row>
    <row r="128" spans="1:29" x14ac:dyDescent="0.3">
      <c r="A128" s="8" t="s">
        <v>151</v>
      </c>
      <c r="B128" s="69" t="s">
        <v>48</v>
      </c>
      <c r="C128" s="70">
        <v>0</v>
      </c>
      <c r="D128" s="71" t="e">
        <f t="shared" si="6"/>
        <v>#DIV/0!</v>
      </c>
      <c r="F128" s="8" t="s">
        <v>151</v>
      </c>
      <c r="G128" s="70" t="s">
        <v>9</v>
      </c>
      <c r="H128" s="69" t="s">
        <v>26</v>
      </c>
      <c r="I128" s="71">
        <f t="shared" si="7"/>
        <v>0.17142857142857143</v>
      </c>
      <c r="K128" s="8" t="s">
        <v>151</v>
      </c>
      <c r="L128" s="70" t="s">
        <v>135</v>
      </c>
      <c r="M128" s="69" t="s">
        <v>1</v>
      </c>
      <c r="N128" s="6">
        <f t="shared" si="8"/>
        <v>2.8</v>
      </c>
      <c r="P128" s="8" t="s">
        <v>151</v>
      </c>
      <c r="Q128" s="70" t="s">
        <v>48</v>
      </c>
      <c r="R128" s="69" t="s">
        <v>83</v>
      </c>
      <c r="S128" s="6">
        <f t="shared" si="9"/>
        <v>0.15</v>
      </c>
      <c r="U128" s="8" t="s">
        <v>151</v>
      </c>
      <c r="V128" s="69" t="s">
        <v>135</v>
      </c>
      <c r="W128" s="70" t="s">
        <v>49</v>
      </c>
      <c r="X128" s="6">
        <f t="shared" si="10"/>
        <v>0.63636363636363635</v>
      </c>
      <c r="Z128" s="8" t="s">
        <v>151</v>
      </c>
      <c r="AA128" s="70" t="s">
        <v>135</v>
      </c>
      <c r="AB128" s="69">
        <v>0</v>
      </c>
      <c r="AC128" s="6" t="e">
        <f t="shared" si="11"/>
        <v>#DIV/0!</v>
      </c>
    </row>
    <row r="129" spans="1:29" x14ac:dyDescent="0.3">
      <c r="A129" s="10" t="s">
        <v>150</v>
      </c>
      <c r="B129" s="67" t="s">
        <v>48</v>
      </c>
      <c r="C129" s="68">
        <v>0</v>
      </c>
      <c r="D129" s="71" t="e">
        <f t="shared" si="6"/>
        <v>#DIV/0!</v>
      </c>
      <c r="F129" s="10" t="s">
        <v>150</v>
      </c>
      <c r="G129" s="68" t="s">
        <v>9</v>
      </c>
      <c r="H129" s="67" t="s">
        <v>32</v>
      </c>
      <c r="I129" s="71">
        <f t="shared" si="7"/>
        <v>0.17647058823529413</v>
      </c>
      <c r="K129" s="10" t="s">
        <v>150</v>
      </c>
      <c r="L129" s="68" t="s">
        <v>39</v>
      </c>
      <c r="M129" s="67" t="s">
        <v>1</v>
      </c>
      <c r="N129" s="6">
        <f t="shared" si="8"/>
        <v>3</v>
      </c>
      <c r="P129" s="10" t="s">
        <v>150</v>
      </c>
      <c r="Q129" s="68" t="s">
        <v>48</v>
      </c>
      <c r="R129" s="67" t="s">
        <v>83</v>
      </c>
      <c r="S129" s="6">
        <f t="shared" si="9"/>
        <v>0.15</v>
      </c>
      <c r="U129" s="10" t="s">
        <v>150</v>
      </c>
      <c r="V129" s="67" t="s">
        <v>135</v>
      </c>
      <c r="W129" s="68" t="s">
        <v>37</v>
      </c>
      <c r="X129" s="6">
        <f t="shared" si="10"/>
        <v>0.66666666666666663</v>
      </c>
      <c r="Z129" s="10" t="s">
        <v>150</v>
      </c>
      <c r="AA129" s="68" t="s">
        <v>39</v>
      </c>
      <c r="AB129" s="67">
        <v>0</v>
      </c>
      <c r="AC129" s="6" t="e">
        <f t="shared" si="11"/>
        <v>#DIV/0!</v>
      </c>
    </row>
    <row r="130" spans="1:29" x14ac:dyDescent="0.3">
      <c r="A130" s="8" t="s">
        <v>149</v>
      </c>
      <c r="B130" s="69" t="s">
        <v>48</v>
      </c>
      <c r="C130" s="70">
        <v>0</v>
      </c>
      <c r="D130" s="71" t="e">
        <f t="shared" si="6"/>
        <v>#DIV/0!</v>
      </c>
      <c r="F130" s="8" t="s">
        <v>149</v>
      </c>
      <c r="G130" s="70" t="s">
        <v>17</v>
      </c>
      <c r="H130" s="69" t="s">
        <v>35</v>
      </c>
      <c r="I130" s="71">
        <f t="shared" si="7"/>
        <v>0.22580645161290322</v>
      </c>
      <c r="K130" s="8" t="s">
        <v>149</v>
      </c>
      <c r="L130" s="70" t="s">
        <v>4</v>
      </c>
      <c r="M130" s="69" t="s">
        <v>1</v>
      </c>
      <c r="N130" s="6">
        <f t="shared" si="8"/>
        <v>3.2</v>
      </c>
      <c r="P130" s="8" t="s">
        <v>149</v>
      </c>
      <c r="Q130" s="70" t="s">
        <v>31</v>
      </c>
      <c r="R130" s="69" t="s">
        <v>103</v>
      </c>
      <c r="S130" s="6">
        <f t="shared" si="9"/>
        <v>0.21052631578947367</v>
      </c>
      <c r="U130" s="8" t="s">
        <v>149</v>
      </c>
      <c r="V130" s="69" t="s">
        <v>39</v>
      </c>
      <c r="W130" s="70" t="s">
        <v>37</v>
      </c>
      <c r="X130" s="6">
        <f t="shared" si="10"/>
        <v>0.7142857142857143</v>
      </c>
      <c r="Z130" s="8" t="s">
        <v>149</v>
      </c>
      <c r="AA130" s="70" t="s">
        <v>4</v>
      </c>
      <c r="AB130" s="69">
        <v>0</v>
      </c>
      <c r="AC130" s="6" t="e">
        <f t="shared" si="11"/>
        <v>#DIV/0!</v>
      </c>
    </row>
    <row r="131" spans="1:29" x14ac:dyDescent="0.3">
      <c r="A131" s="10" t="s">
        <v>148</v>
      </c>
      <c r="B131" s="67" t="s">
        <v>31</v>
      </c>
      <c r="C131" s="68">
        <v>0</v>
      </c>
      <c r="D131" s="71" t="e">
        <f t="shared" si="6"/>
        <v>#DIV/0!</v>
      </c>
      <c r="F131" s="10" t="s">
        <v>148</v>
      </c>
      <c r="G131" s="68" t="s">
        <v>22</v>
      </c>
      <c r="H131" s="67" t="s">
        <v>36</v>
      </c>
      <c r="I131" s="71">
        <f t="shared" si="7"/>
        <v>0.24242424242424243</v>
      </c>
      <c r="K131" s="10" t="s">
        <v>148</v>
      </c>
      <c r="L131" s="68" t="s">
        <v>83</v>
      </c>
      <c r="M131" s="67" t="s">
        <v>9</v>
      </c>
      <c r="N131" s="6">
        <f t="shared" si="8"/>
        <v>3.3333333333333335</v>
      </c>
      <c r="P131" s="10" t="s">
        <v>148</v>
      </c>
      <c r="Q131" s="68" t="s">
        <v>1</v>
      </c>
      <c r="R131" s="67" t="s">
        <v>37</v>
      </c>
      <c r="S131" s="6">
        <f t="shared" si="9"/>
        <v>0.23809523809523808</v>
      </c>
      <c r="U131" s="10" t="s">
        <v>148</v>
      </c>
      <c r="V131" s="67" t="s">
        <v>83</v>
      </c>
      <c r="W131" s="68" t="s">
        <v>37</v>
      </c>
      <c r="X131" s="6">
        <f t="shared" si="10"/>
        <v>0.95238095238095233</v>
      </c>
      <c r="Z131" s="10" t="s">
        <v>148</v>
      </c>
      <c r="AA131" s="68" t="s">
        <v>103</v>
      </c>
      <c r="AB131" s="67">
        <v>0</v>
      </c>
      <c r="AC131" s="6" t="e">
        <f t="shared" si="11"/>
        <v>#DIV/0!</v>
      </c>
    </row>
    <row r="132" spans="1:29" x14ac:dyDescent="0.3">
      <c r="A132" s="8" t="s">
        <v>147</v>
      </c>
      <c r="B132" s="69" t="s">
        <v>31</v>
      </c>
      <c r="C132" s="70">
        <v>0</v>
      </c>
      <c r="D132" s="71" t="e">
        <f t="shared" ref="D132:D195" si="12">B132/C132</f>
        <v>#DIV/0!</v>
      </c>
      <c r="F132" s="8" t="s">
        <v>147</v>
      </c>
      <c r="G132" s="70" t="s">
        <v>22</v>
      </c>
      <c r="H132" s="69" t="s">
        <v>26</v>
      </c>
      <c r="I132" s="71">
        <f t="shared" ref="I132:I195" si="13">G132/H132</f>
        <v>0.22857142857142856</v>
      </c>
      <c r="K132" s="8" t="s">
        <v>147</v>
      </c>
      <c r="L132" s="70" t="s">
        <v>7</v>
      </c>
      <c r="M132" s="69" t="s">
        <v>17</v>
      </c>
      <c r="N132" s="6">
        <f t="shared" ref="N132:N195" si="14">L132/M132</f>
        <v>2.5714285714285716</v>
      </c>
      <c r="P132" s="8" t="s">
        <v>147</v>
      </c>
      <c r="Q132" s="70" t="s">
        <v>31</v>
      </c>
      <c r="R132" s="69" t="s">
        <v>83</v>
      </c>
      <c r="S132" s="6">
        <f t="shared" ref="S132:S195" si="15">Q132/R132</f>
        <v>0.2</v>
      </c>
      <c r="U132" s="8" t="s">
        <v>147</v>
      </c>
      <c r="V132" s="69" t="s">
        <v>7</v>
      </c>
      <c r="W132" s="70" t="s">
        <v>7</v>
      </c>
      <c r="X132" s="6">
        <f t="shared" ref="X132:X195" si="16">V132/W132</f>
        <v>1</v>
      </c>
      <c r="Z132" s="8" t="s">
        <v>147</v>
      </c>
      <c r="AA132" s="70" t="s">
        <v>7</v>
      </c>
      <c r="AB132" s="69">
        <v>0</v>
      </c>
      <c r="AC132" s="6" t="e">
        <f t="shared" ref="AC132:AC195" si="17">AA132/AB132</f>
        <v>#DIV/0!</v>
      </c>
    </row>
    <row r="133" spans="1:29" x14ac:dyDescent="0.3">
      <c r="A133" s="10" t="s">
        <v>146</v>
      </c>
      <c r="B133" s="67" t="s">
        <v>31</v>
      </c>
      <c r="C133" s="68">
        <v>0</v>
      </c>
      <c r="D133" s="71" t="e">
        <f t="shared" si="12"/>
        <v>#DIV/0!</v>
      </c>
      <c r="F133" s="10" t="s">
        <v>146</v>
      </c>
      <c r="G133" s="68" t="s">
        <v>22</v>
      </c>
      <c r="H133" s="67" t="s">
        <v>13</v>
      </c>
      <c r="I133" s="71">
        <f t="shared" si="13"/>
        <v>0.25</v>
      </c>
      <c r="K133" s="10" t="s">
        <v>146</v>
      </c>
      <c r="L133" s="68" t="s">
        <v>103</v>
      </c>
      <c r="M133" s="67" t="s">
        <v>9</v>
      </c>
      <c r="N133" s="6">
        <f t="shared" si="14"/>
        <v>3.1666666666666665</v>
      </c>
      <c r="P133" s="10" t="s">
        <v>146</v>
      </c>
      <c r="Q133" s="68" t="s">
        <v>31</v>
      </c>
      <c r="R133" s="67" t="s">
        <v>103</v>
      </c>
      <c r="S133" s="6">
        <f t="shared" si="15"/>
        <v>0.21052631578947367</v>
      </c>
      <c r="U133" s="10" t="s">
        <v>146</v>
      </c>
      <c r="V133" s="67" t="s">
        <v>103</v>
      </c>
      <c r="W133" s="68" t="s">
        <v>7</v>
      </c>
      <c r="X133" s="6">
        <f t="shared" si="16"/>
        <v>1.0555555555555556</v>
      </c>
      <c r="Z133" s="10" t="s">
        <v>146</v>
      </c>
      <c r="AA133" s="68" t="s">
        <v>103</v>
      </c>
      <c r="AB133" s="67">
        <v>0</v>
      </c>
      <c r="AC133" s="6" t="e">
        <f t="shared" si="17"/>
        <v>#DIV/0!</v>
      </c>
    </row>
    <row r="134" spans="1:29" x14ac:dyDescent="0.3">
      <c r="A134" s="8" t="s">
        <v>145</v>
      </c>
      <c r="B134" s="69" t="s">
        <v>48</v>
      </c>
      <c r="C134" s="70">
        <v>0</v>
      </c>
      <c r="D134" s="71" t="e">
        <f t="shared" si="12"/>
        <v>#DIV/0!</v>
      </c>
      <c r="F134" s="8" t="s">
        <v>145</v>
      </c>
      <c r="G134" s="70" t="s">
        <v>22</v>
      </c>
      <c r="H134" s="69" t="s">
        <v>54</v>
      </c>
      <c r="I134" s="71">
        <f t="shared" si="13"/>
        <v>0.27586206896551724</v>
      </c>
      <c r="K134" s="8" t="s">
        <v>145</v>
      </c>
      <c r="L134" s="70" t="s">
        <v>7</v>
      </c>
      <c r="M134" s="69" t="s">
        <v>9</v>
      </c>
      <c r="N134" s="6">
        <f t="shared" si="14"/>
        <v>3</v>
      </c>
      <c r="P134" s="8" t="s">
        <v>145</v>
      </c>
      <c r="Q134" s="70" t="s">
        <v>31</v>
      </c>
      <c r="R134" s="69" t="s">
        <v>83</v>
      </c>
      <c r="S134" s="6">
        <f t="shared" si="15"/>
        <v>0.2</v>
      </c>
      <c r="U134" s="8" t="s">
        <v>145</v>
      </c>
      <c r="V134" s="69" t="s">
        <v>7</v>
      </c>
      <c r="W134" s="70" t="s">
        <v>103</v>
      </c>
      <c r="X134" s="6">
        <f t="shared" si="16"/>
        <v>0.94736842105263153</v>
      </c>
      <c r="Z134" s="8" t="s">
        <v>145</v>
      </c>
      <c r="AA134" s="70" t="s">
        <v>7</v>
      </c>
      <c r="AB134" s="69">
        <v>0</v>
      </c>
      <c r="AC134" s="6" t="e">
        <f t="shared" si="17"/>
        <v>#DIV/0!</v>
      </c>
    </row>
    <row r="135" spans="1:29" x14ac:dyDescent="0.3">
      <c r="A135" s="10" t="s">
        <v>143</v>
      </c>
      <c r="B135" s="67" t="s">
        <v>31</v>
      </c>
      <c r="C135" s="68">
        <v>0</v>
      </c>
      <c r="D135" s="71" t="e">
        <f t="shared" si="12"/>
        <v>#DIV/0!</v>
      </c>
      <c r="F135" s="10" t="s">
        <v>143</v>
      </c>
      <c r="G135" s="68" t="s">
        <v>22</v>
      </c>
      <c r="H135" s="67" t="s">
        <v>13</v>
      </c>
      <c r="I135" s="71">
        <f t="shared" si="13"/>
        <v>0.25</v>
      </c>
      <c r="K135" s="10" t="s">
        <v>143</v>
      </c>
      <c r="L135" s="68" t="s">
        <v>83</v>
      </c>
      <c r="M135" s="67" t="s">
        <v>22</v>
      </c>
      <c r="N135" s="6">
        <f t="shared" si="14"/>
        <v>2.5</v>
      </c>
      <c r="P135" s="10" t="s">
        <v>143</v>
      </c>
      <c r="Q135" s="68" t="s">
        <v>1</v>
      </c>
      <c r="R135" s="67" t="s">
        <v>83</v>
      </c>
      <c r="S135" s="6">
        <f t="shared" si="15"/>
        <v>0.25</v>
      </c>
      <c r="U135" s="10" t="s">
        <v>143</v>
      </c>
      <c r="V135" s="67" t="s">
        <v>83</v>
      </c>
      <c r="W135" s="68" t="s">
        <v>83</v>
      </c>
      <c r="X135" s="6">
        <f t="shared" si="16"/>
        <v>1</v>
      </c>
      <c r="Z135" s="10" t="s">
        <v>143</v>
      </c>
      <c r="AA135" s="68" t="s">
        <v>83</v>
      </c>
      <c r="AB135" s="67">
        <v>0</v>
      </c>
      <c r="AC135" s="6" t="e">
        <f t="shared" si="17"/>
        <v>#DIV/0!</v>
      </c>
    </row>
    <row r="136" spans="1:29" x14ac:dyDescent="0.3">
      <c r="A136" s="8" t="s">
        <v>142</v>
      </c>
      <c r="B136" s="69" t="s">
        <v>31</v>
      </c>
      <c r="C136" s="70">
        <v>0</v>
      </c>
      <c r="D136" s="71" t="e">
        <f t="shared" si="12"/>
        <v>#DIV/0!</v>
      </c>
      <c r="F136" s="8" t="s">
        <v>142</v>
      </c>
      <c r="G136" s="70" t="s">
        <v>297</v>
      </c>
      <c r="H136" s="69" t="s">
        <v>36</v>
      </c>
      <c r="I136" s="71">
        <f t="shared" si="13"/>
        <v>0.27272727272727271</v>
      </c>
      <c r="K136" s="8" t="s">
        <v>142</v>
      </c>
      <c r="L136" s="70" t="s">
        <v>37</v>
      </c>
      <c r="M136" s="69" t="s">
        <v>22</v>
      </c>
      <c r="N136" s="6">
        <f t="shared" si="14"/>
        <v>2.625</v>
      </c>
      <c r="P136" s="8" t="s">
        <v>142</v>
      </c>
      <c r="Q136" s="70" t="s">
        <v>1</v>
      </c>
      <c r="R136" s="69" t="s">
        <v>37</v>
      </c>
      <c r="S136" s="6">
        <f t="shared" si="15"/>
        <v>0.23809523809523808</v>
      </c>
      <c r="U136" s="8" t="s">
        <v>142</v>
      </c>
      <c r="V136" s="69" t="s">
        <v>37</v>
      </c>
      <c r="W136" s="70" t="s">
        <v>103</v>
      </c>
      <c r="X136" s="6">
        <f t="shared" si="16"/>
        <v>1.1052631578947369</v>
      </c>
      <c r="Z136" s="8" t="s">
        <v>142</v>
      </c>
      <c r="AA136" s="70" t="s">
        <v>37</v>
      </c>
      <c r="AB136" s="69">
        <v>0</v>
      </c>
      <c r="AC136" s="6" t="e">
        <f t="shared" si="17"/>
        <v>#DIV/0!</v>
      </c>
    </row>
    <row r="137" spans="1:29" x14ac:dyDescent="0.3">
      <c r="A137" s="10" t="s">
        <v>141</v>
      </c>
      <c r="B137" s="67" t="s">
        <v>31</v>
      </c>
      <c r="C137" s="68">
        <v>0</v>
      </c>
      <c r="D137" s="71" t="e">
        <f t="shared" si="12"/>
        <v>#DIV/0!</v>
      </c>
      <c r="F137" s="10" t="s">
        <v>141</v>
      </c>
      <c r="G137" s="68" t="s">
        <v>297</v>
      </c>
      <c r="H137" s="67" t="s">
        <v>36</v>
      </c>
      <c r="I137" s="71">
        <f t="shared" si="13"/>
        <v>0.27272727272727271</v>
      </c>
      <c r="K137" s="10" t="s">
        <v>141</v>
      </c>
      <c r="L137" s="68" t="s">
        <v>49</v>
      </c>
      <c r="M137" s="67" t="s">
        <v>298</v>
      </c>
      <c r="N137" s="6">
        <f t="shared" si="14"/>
        <v>2.2000000000000002</v>
      </c>
      <c r="P137" s="10" t="s">
        <v>141</v>
      </c>
      <c r="Q137" s="68" t="s">
        <v>1</v>
      </c>
      <c r="R137" s="67" t="s">
        <v>10</v>
      </c>
      <c r="S137" s="6">
        <f t="shared" si="15"/>
        <v>0.21739130434782608</v>
      </c>
      <c r="U137" s="10" t="s">
        <v>141</v>
      </c>
      <c r="V137" s="67" t="s">
        <v>49</v>
      </c>
      <c r="W137" s="68" t="s">
        <v>37</v>
      </c>
      <c r="X137" s="6">
        <f t="shared" si="16"/>
        <v>1.0476190476190477</v>
      </c>
      <c r="Z137" s="10" t="s">
        <v>141</v>
      </c>
      <c r="AA137" s="68" t="s">
        <v>49</v>
      </c>
      <c r="AB137" s="67">
        <v>0</v>
      </c>
      <c r="AC137" s="6" t="e">
        <f t="shared" si="17"/>
        <v>#DIV/0!</v>
      </c>
    </row>
    <row r="138" spans="1:29" x14ac:dyDescent="0.3">
      <c r="A138" s="8" t="s">
        <v>140</v>
      </c>
      <c r="B138" s="69" t="s">
        <v>31</v>
      </c>
      <c r="C138" s="70">
        <v>0</v>
      </c>
      <c r="D138" s="71" t="e">
        <f t="shared" si="12"/>
        <v>#DIV/0!</v>
      </c>
      <c r="F138" s="8" t="s">
        <v>140</v>
      </c>
      <c r="G138" s="70" t="s">
        <v>297</v>
      </c>
      <c r="H138" s="69" t="s">
        <v>32</v>
      </c>
      <c r="I138" s="71">
        <f t="shared" si="13"/>
        <v>0.26470588235294118</v>
      </c>
      <c r="K138" s="8" t="s">
        <v>140</v>
      </c>
      <c r="L138" s="70" t="s">
        <v>49</v>
      </c>
      <c r="M138" s="69" t="s">
        <v>238</v>
      </c>
      <c r="N138" s="6">
        <f t="shared" si="14"/>
        <v>2</v>
      </c>
      <c r="P138" s="8" t="s">
        <v>140</v>
      </c>
      <c r="Q138" s="70" t="s">
        <v>1</v>
      </c>
      <c r="R138" s="69" t="s">
        <v>49</v>
      </c>
      <c r="S138" s="6">
        <f t="shared" si="15"/>
        <v>0.22727272727272727</v>
      </c>
      <c r="U138" s="8" t="s">
        <v>140</v>
      </c>
      <c r="V138" s="69" t="s">
        <v>49</v>
      </c>
      <c r="W138" s="70" t="s">
        <v>37</v>
      </c>
      <c r="X138" s="6">
        <f t="shared" si="16"/>
        <v>1.0476190476190477</v>
      </c>
      <c r="Z138" s="8" t="s">
        <v>140</v>
      </c>
      <c r="AA138" s="70" t="s">
        <v>49</v>
      </c>
      <c r="AB138" s="69">
        <v>0</v>
      </c>
      <c r="AC138" s="6" t="e">
        <f t="shared" si="17"/>
        <v>#DIV/0!</v>
      </c>
    </row>
    <row r="139" spans="1:29" x14ac:dyDescent="0.3">
      <c r="A139" s="10" t="s">
        <v>139</v>
      </c>
      <c r="B139" s="67" t="s">
        <v>31</v>
      </c>
      <c r="C139" s="68">
        <v>0</v>
      </c>
      <c r="D139" s="71" t="e">
        <f t="shared" si="12"/>
        <v>#DIV/0!</v>
      </c>
      <c r="F139" s="10" t="s">
        <v>139</v>
      </c>
      <c r="G139" s="68" t="s">
        <v>22</v>
      </c>
      <c r="H139" s="67" t="s">
        <v>32</v>
      </c>
      <c r="I139" s="71">
        <f t="shared" si="13"/>
        <v>0.23529411764705882</v>
      </c>
      <c r="K139" s="10" t="s">
        <v>139</v>
      </c>
      <c r="L139" s="68" t="s">
        <v>7</v>
      </c>
      <c r="M139" s="67" t="s">
        <v>144</v>
      </c>
      <c r="N139" s="6">
        <f t="shared" si="14"/>
        <v>1.3846153846153846</v>
      </c>
      <c r="P139" s="10" t="s">
        <v>139</v>
      </c>
      <c r="Q139" s="68" t="s">
        <v>31</v>
      </c>
      <c r="R139" s="67" t="s">
        <v>37</v>
      </c>
      <c r="S139" s="6">
        <f t="shared" si="15"/>
        <v>0.19047619047619047</v>
      </c>
      <c r="U139" s="10" t="s">
        <v>139</v>
      </c>
      <c r="V139" s="67" t="s">
        <v>7</v>
      </c>
      <c r="W139" s="68" t="s">
        <v>49</v>
      </c>
      <c r="X139" s="6">
        <f t="shared" si="16"/>
        <v>0.81818181818181823</v>
      </c>
      <c r="Z139" s="10" t="s">
        <v>139</v>
      </c>
      <c r="AA139" s="68" t="s">
        <v>7</v>
      </c>
      <c r="AB139" s="67">
        <v>0</v>
      </c>
      <c r="AC139" s="6" t="e">
        <f t="shared" si="17"/>
        <v>#DIV/0!</v>
      </c>
    </row>
    <row r="140" spans="1:29" x14ac:dyDescent="0.3">
      <c r="A140" s="8" t="s">
        <v>138</v>
      </c>
      <c r="B140" s="69" t="s">
        <v>31</v>
      </c>
      <c r="C140" s="70">
        <v>0</v>
      </c>
      <c r="D140" s="71" t="e">
        <f t="shared" si="12"/>
        <v>#DIV/0!</v>
      </c>
      <c r="F140" s="8" t="s">
        <v>138</v>
      </c>
      <c r="G140" s="70" t="s">
        <v>22</v>
      </c>
      <c r="H140" s="69" t="s">
        <v>32</v>
      </c>
      <c r="I140" s="71">
        <f t="shared" si="13"/>
        <v>0.23529411764705882</v>
      </c>
      <c r="K140" s="8" t="s">
        <v>138</v>
      </c>
      <c r="L140" s="70" t="s">
        <v>103</v>
      </c>
      <c r="M140" s="69" t="s">
        <v>39</v>
      </c>
      <c r="N140" s="6">
        <f t="shared" si="14"/>
        <v>1.2666666666666666</v>
      </c>
      <c r="P140" s="8" t="s">
        <v>138</v>
      </c>
      <c r="Q140" s="70" t="s">
        <v>1</v>
      </c>
      <c r="R140" s="69" t="s">
        <v>74</v>
      </c>
      <c r="S140" s="6">
        <f t="shared" si="15"/>
        <v>0.20833333333333334</v>
      </c>
      <c r="U140" s="8" t="s">
        <v>138</v>
      </c>
      <c r="V140" s="69" t="s">
        <v>103</v>
      </c>
      <c r="W140" s="70" t="s">
        <v>83</v>
      </c>
      <c r="X140" s="6">
        <f t="shared" si="16"/>
        <v>0.95</v>
      </c>
      <c r="Z140" s="8" t="s">
        <v>138</v>
      </c>
      <c r="AA140" s="70" t="s">
        <v>103</v>
      </c>
      <c r="AB140" s="69">
        <v>0</v>
      </c>
      <c r="AC140" s="6" t="e">
        <f t="shared" si="17"/>
        <v>#DIV/0!</v>
      </c>
    </row>
    <row r="141" spans="1:29" x14ac:dyDescent="0.3">
      <c r="A141" s="10" t="s">
        <v>136</v>
      </c>
      <c r="B141" s="67" t="s">
        <v>48</v>
      </c>
      <c r="C141" s="68">
        <v>0</v>
      </c>
      <c r="D141" s="71" t="e">
        <f t="shared" si="12"/>
        <v>#DIV/0!</v>
      </c>
      <c r="F141" s="10" t="s">
        <v>136</v>
      </c>
      <c r="G141" s="68" t="s">
        <v>17</v>
      </c>
      <c r="H141" s="67" t="s">
        <v>32</v>
      </c>
      <c r="I141" s="71">
        <f t="shared" si="13"/>
        <v>0.20588235294117646</v>
      </c>
      <c r="K141" s="10" t="s">
        <v>136</v>
      </c>
      <c r="L141" s="68" t="s">
        <v>7</v>
      </c>
      <c r="M141" s="67" t="s">
        <v>144</v>
      </c>
      <c r="N141" s="6">
        <f t="shared" si="14"/>
        <v>1.3846153846153846</v>
      </c>
      <c r="P141" s="10" t="s">
        <v>136</v>
      </c>
      <c r="Q141" s="68" t="s">
        <v>31</v>
      </c>
      <c r="R141" s="67" t="s">
        <v>10</v>
      </c>
      <c r="S141" s="6">
        <f t="shared" si="15"/>
        <v>0.17391304347826086</v>
      </c>
      <c r="U141" s="10" t="s">
        <v>136</v>
      </c>
      <c r="V141" s="67" t="s">
        <v>46</v>
      </c>
      <c r="W141" s="68" t="s">
        <v>83</v>
      </c>
      <c r="X141" s="6">
        <f t="shared" si="16"/>
        <v>0.85</v>
      </c>
      <c r="Z141" s="10" t="s">
        <v>136</v>
      </c>
      <c r="AA141" s="68" t="s">
        <v>7</v>
      </c>
      <c r="AB141" s="67">
        <v>0</v>
      </c>
      <c r="AC141" s="6" t="e">
        <f t="shared" si="17"/>
        <v>#DIV/0!</v>
      </c>
    </row>
    <row r="142" spans="1:29" x14ac:dyDescent="0.3">
      <c r="A142" s="8" t="s">
        <v>134</v>
      </c>
      <c r="B142" s="69" t="s">
        <v>48</v>
      </c>
      <c r="C142" s="70">
        <v>0</v>
      </c>
      <c r="D142" s="71" t="e">
        <f t="shared" si="12"/>
        <v>#DIV/0!</v>
      </c>
      <c r="F142" s="8" t="s">
        <v>134</v>
      </c>
      <c r="G142" s="70" t="s">
        <v>17</v>
      </c>
      <c r="H142" s="69" t="s">
        <v>36</v>
      </c>
      <c r="I142" s="71">
        <f t="shared" si="13"/>
        <v>0.21212121212121213</v>
      </c>
      <c r="K142" s="8" t="s">
        <v>134</v>
      </c>
      <c r="L142" s="70" t="s">
        <v>46</v>
      </c>
      <c r="M142" s="69" t="s">
        <v>39</v>
      </c>
      <c r="N142" s="6">
        <f t="shared" si="14"/>
        <v>1.1333333333333333</v>
      </c>
      <c r="P142" s="8" t="s">
        <v>134</v>
      </c>
      <c r="Q142" s="70" t="s">
        <v>31</v>
      </c>
      <c r="R142" s="69" t="s">
        <v>10</v>
      </c>
      <c r="S142" s="6">
        <f t="shared" si="15"/>
        <v>0.17391304347826086</v>
      </c>
      <c r="U142" s="8" t="s">
        <v>134</v>
      </c>
      <c r="V142" s="69" t="s">
        <v>46</v>
      </c>
      <c r="W142" s="70" t="s">
        <v>83</v>
      </c>
      <c r="X142" s="6">
        <f t="shared" si="16"/>
        <v>0.85</v>
      </c>
      <c r="Z142" s="8" t="s">
        <v>134</v>
      </c>
      <c r="AA142" s="70" t="s">
        <v>46</v>
      </c>
      <c r="AB142" s="69">
        <v>0</v>
      </c>
      <c r="AC142" s="6" t="e">
        <f t="shared" si="17"/>
        <v>#DIV/0!</v>
      </c>
    </row>
    <row r="143" spans="1:29" x14ac:dyDescent="0.3">
      <c r="A143" s="10" t="s">
        <v>133</v>
      </c>
      <c r="B143" s="67" t="s">
        <v>31</v>
      </c>
      <c r="C143" s="68">
        <v>0</v>
      </c>
      <c r="D143" s="71" t="e">
        <f t="shared" si="12"/>
        <v>#DIV/0!</v>
      </c>
      <c r="F143" s="10" t="s">
        <v>133</v>
      </c>
      <c r="G143" s="68" t="s">
        <v>297</v>
      </c>
      <c r="H143" s="67" t="s">
        <v>64</v>
      </c>
      <c r="I143" s="71">
        <f t="shared" si="13"/>
        <v>0.23684210526315788</v>
      </c>
      <c r="K143" s="10" t="s">
        <v>133</v>
      </c>
      <c r="L143" s="68" t="s">
        <v>37</v>
      </c>
      <c r="M143" s="67" t="s">
        <v>4</v>
      </c>
      <c r="N143" s="6">
        <f t="shared" si="14"/>
        <v>1.3125</v>
      </c>
      <c r="P143" s="10" t="s">
        <v>133</v>
      </c>
      <c r="Q143" s="68" t="s">
        <v>1</v>
      </c>
      <c r="R143" s="67" t="s">
        <v>74</v>
      </c>
      <c r="S143" s="6">
        <f t="shared" si="15"/>
        <v>0.20833333333333334</v>
      </c>
      <c r="U143" s="10" t="s">
        <v>133</v>
      </c>
      <c r="V143" s="67" t="s">
        <v>37</v>
      </c>
      <c r="W143" s="68" t="s">
        <v>37</v>
      </c>
      <c r="X143" s="6">
        <f t="shared" si="16"/>
        <v>1</v>
      </c>
      <c r="Z143" s="10" t="s">
        <v>133</v>
      </c>
      <c r="AA143" s="68" t="s">
        <v>37</v>
      </c>
      <c r="AB143" s="67">
        <v>0</v>
      </c>
      <c r="AC143" s="6" t="e">
        <f t="shared" si="17"/>
        <v>#DIV/0!</v>
      </c>
    </row>
    <row r="144" spans="1:29" x14ac:dyDescent="0.3">
      <c r="A144" s="8" t="s">
        <v>132</v>
      </c>
      <c r="B144" s="69" t="s">
        <v>31</v>
      </c>
      <c r="C144" s="70">
        <v>0</v>
      </c>
      <c r="D144" s="71" t="e">
        <f t="shared" si="12"/>
        <v>#DIV/0!</v>
      </c>
      <c r="F144" s="8" t="s">
        <v>132</v>
      </c>
      <c r="G144" s="70" t="s">
        <v>22</v>
      </c>
      <c r="H144" s="69" t="s">
        <v>15</v>
      </c>
      <c r="I144" s="71">
        <f t="shared" si="13"/>
        <v>0.19047619047619047</v>
      </c>
      <c r="K144" s="8" t="s">
        <v>132</v>
      </c>
      <c r="L144" s="70" t="s">
        <v>83</v>
      </c>
      <c r="M144" s="69" t="s">
        <v>7</v>
      </c>
      <c r="N144" s="6">
        <f t="shared" si="14"/>
        <v>1.1111111111111112</v>
      </c>
      <c r="P144" s="8" t="s">
        <v>132</v>
      </c>
      <c r="Q144" s="70" t="s">
        <v>1</v>
      </c>
      <c r="R144" s="69" t="s">
        <v>74</v>
      </c>
      <c r="S144" s="6">
        <f t="shared" si="15"/>
        <v>0.20833333333333334</v>
      </c>
      <c r="U144" s="8" t="s">
        <v>132</v>
      </c>
      <c r="V144" s="69" t="s">
        <v>83</v>
      </c>
      <c r="W144" s="70" t="s">
        <v>7</v>
      </c>
      <c r="X144" s="6">
        <f t="shared" si="16"/>
        <v>1.1111111111111112</v>
      </c>
      <c r="Z144" s="8" t="s">
        <v>132</v>
      </c>
      <c r="AA144" s="70" t="s">
        <v>83</v>
      </c>
      <c r="AB144" s="69">
        <v>0</v>
      </c>
      <c r="AC144" s="6" t="e">
        <f t="shared" si="17"/>
        <v>#DIV/0!</v>
      </c>
    </row>
    <row r="145" spans="1:29" x14ac:dyDescent="0.3">
      <c r="A145" s="10" t="s">
        <v>131</v>
      </c>
      <c r="B145" s="67" t="s">
        <v>31</v>
      </c>
      <c r="C145" s="68">
        <v>0</v>
      </c>
      <c r="D145" s="71" t="e">
        <f t="shared" si="12"/>
        <v>#DIV/0!</v>
      </c>
      <c r="F145" s="10" t="s">
        <v>131</v>
      </c>
      <c r="G145" s="68" t="s">
        <v>297</v>
      </c>
      <c r="H145" s="67" t="s">
        <v>26</v>
      </c>
      <c r="I145" s="71">
        <f t="shared" si="13"/>
        <v>0.25714285714285712</v>
      </c>
      <c r="K145" s="10" t="s">
        <v>131</v>
      </c>
      <c r="L145" s="68" t="s">
        <v>37</v>
      </c>
      <c r="M145" s="67" t="s">
        <v>46</v>
      </c>
      <c r="N145" s="6">
        <f t="shared" si="14"/>
        <v>1.2352941176470589</v>
      </c>
      <c r="P145" s="10" t="s">
        <v>131</v>
      </c>
      <c r="Q145" s="68" t="s">
        <v>1</v>
      </c>
      <c r="R145" s="67" t="s">
        <v>128</v>
      </c>
      <c r="S145" s="6">
        <f t="shared" si="15"/>
        <v>0.18518518518518517</v>
      </c>
      <c r="U145" s="10" t="s">
        <v>131</v>
      </c>
      <c r="V145" s="67" t="s">
        <v>49</v>
      </c>
      <c r="W145" s="68" t="s">
        <v>7</v>
      </c>
      <c r="X145" s="6">
        <f t="shared" si="16"/>
        <v>1.2222222222222223</v>
      </c>
      <c r="Z145" s="10" t="s">
        <v>131</v>
      </c>
      <c r="AA145" s="68" t="s">
        <v>37</v>
      </c>
      <c r="AB145" s="67">
        <v>0</v>
      </c>
      <c r="AC145" s="6" t="e">
        <f t="shared" si="17"/>
        <v>#DIV/0!</v>
      </c>
    </row>
    <row r="146" spans="1:29" x14ac:dyDescent="0.3">
      <c r="A146" s="8" t="s">
        <v>130</v>
      </c>
      <c r="B146" s="69" t="s">
        <v>31</v>
      </c>
      <c r="C146" s="70">
        <v>0</v>
      </c>
      <c r="D146" s="71" t="e">
        <f t="shared" si="12"/>
        <v>#DIV/0!</v>
      </c>
      <c r="F146" s="8" t="s">
        <v>130</v>
      </c>
      <c r="G146" s="70" t="s">
        <v>22</v>
      </c>
      <c r="H146" s="69" t="s">
        <v>36</v>
      </c>
      <c r="I146" s="71">
        <f t="shared" si="13"/>
        <v>0.24242424242424243</v>
      </c>
      <c r="K146" s="8" t="s">
        <v>130</v>
      </c>
      <c r="L146" s="70" t="s">
        <v>103</v>
      </c>
      <c r="M146" s="69" t="s">
        <v>4</v>
      </c>
      <c r="N146" s="6">
        <f t="shared" si="14"/>
        <v>1.1875</v>
      </c>
      <c r="P146" s="8" t="s">
        <v>130</v>
      </c>
      <c r="Q146" s="70" t="s">
        <v>1</v>
      </c>
      <c r="R146" s="69" t="s">
        <v>36</v>
      </c>
      <c r="S146" s="6">
        <f t="shared" si="15"/>
        <v>0.15151515151515152</v>
      </c>
      <c r="U146" s="8" t="s">
        <v>130</v>
      </c>
      <c r="V146" s="69" t="s">
        <v>103</v>
      </c>
      <c r="W146" s="70" t="s">
        <v>74</v>
      </c>
      <c r="X146" s="6">
        <f t="shared" si="16"/>
        <v>0.79166666666666663</v>
      </c>
      <c r="Z146" s="8" t="s">
        <v>130</v>
      </c>
      <c r="AA146" s="70" t="s">
        <v>103</v>
      </c>
      <c r="AB146" s="69">
        <v>0</v>
      </c>
      <c r="AC146" s="6" t="e">
        <f t="shared" si="17"/>
        <v>#DIV/0!</v>
      </c>
    </row>
    <row r="147" spans="1:29" x14ac:dyDescent="0.3">
      <c r="A147" s="10" t="s">
        <v>129</v>
      </c>
      <c r="B147" s="67" t="s">
        <v>31</v>
      </c>
      <c r="C147" s="68">
        <v>0</v>
      </c>
      <c r="D147" s="71" t="e">
        <f t="shared" si="12"/>
        <v>#DIV/0!</v>
      </c>
      <c r="F147" s="10" t="s">
        <v>129</v>
      </c>
      <c r="G147" s="68" t="s">
        <v>22</v>
      </c>
      <c r="H147" s="67" t="s">
        <v>32</v>
      </c>
      <c r="I147" s="71">
        <f t="shared" si="13"/>
        <v>0.23529411764705882</v>
      </c>
      <c r="K147" s="10" t="s">
        <v>129</v>
      </c>
      <c r="L147" s="68" t="s">
        <v>83</v>
      </c>
      <c r="M147" s="67" t="s">
        <v>7</v>
      </c>
      <c r="N147" s="6">
        <f t="shared" si="14"/>
        <v>1.1111111111111112</v>
      </c>
      <c r="P147" s="10" t="s">
        <v>129</v>
      </c>
      <c r="Q147" s="68" t="s">
        <v>1</v>
      </c>
      <c r="R147" s="67" t="s">
        <v>35</v>
      </c>
      <c r="S147" s="6">
        <f t="shared" si="15"/>
        <v>0.16129032258064516</v>
      </c>
      <c r="U147" s="10" t="s">
        <v>129</v>
      </c>
      <c r="V147" s="67" t="s">
        <v>83</v>
      </c>
      <c r="W147" s="68" t="s">
        <v>54</v>
      </c>
      <c r="X147" s="6">
        <f t="shared" si="16"/>
        <v>0.68965517241379315</v>
      </c>
      <c r="Z147" s="10" t="s">
        <v>129</v>
      </c>
      <c r="AA147" s="68" t="s">
        <v>83</v>
      </c>
      <c r="AB147" s="67">
        <v>0</v>
      </c>
      <c r="AC147" s="6" t="e">
        <f t="shared" si="17"/>
        <v>#DIV/0!</v>
      </c>
    </row>
    <row r="148" spans="1:29" x14ac:dyDescent="0.3">
      <c r="A148" s="8" t="s">
        <v>127</v>
      </c>
      <c r="B148" s="69" t="s">
        <v>31</v>
      </c>
      <c r="C148" s="70">
        <v>0</v>
      </c>
      <c r="D148" s="71" t="e">
        <f t="shared" si="12"/>
        <v>#DIV/0!</v>
      </c>
      <c r="F148" s="8" t="s">
        <v>127</v>
      </c>
      <c r="G148" s="70" t="s">
        <v>297</v>
      </c>
      <c r="H148" s="69" t="s">
        <v>64</v>
      </c>
      <c r="I148" s="71">
        <f t="shared" si="13"/>
        <v>0.23684210526315788</v>
      </c>
      <c r="K148" s="8" t="s">
        <v>127</v>
      </c>
      <c r="L148" s="70" t="s">
        <v>83</v>
      </c>
      <c r="M148" s="69" t="s">
        <v>83</v>
      </c>
      <c r="N148" s="6">
        <f t="shared" si="14"/>
        <v>1</v>
      </c>
      <c r="P148" s="8" t="s">
        <v>127</v>
      </c>
      <c r="Q148" s="70" t="s">
        <v>1</v>
      </c>
      <c r="R148" s="69" t="s">
        <v>2</v>
      </c>
      <c r="S148" s="6">
        <f t="shared" si="15"/>
        <v>0.1388888888888889</v>
      </c>
      <c r="U148" s="8" t="s">
        <v>127</v>
      </c>
      <c r="V148" s="69" t="s">
        <v>37</v>
      </c>
      <c r="W148" s="70" t="s">
        <v>37</v>
      </c>
      <c r="X148" s="6">
        <f t="shared" si="16"/>
        <v>1</v>
      </c>
      <c r="Z148" s="8" t="s">
        <v>127</v>
      </c>
      <c r="AA148" s="70" t="s">
        <v>83</v>
      </c>
      <c r="AB148" s="69">
        <v>0</v>
      </c>
      <c r="AC148" s="6" t="e">
        <f t="shared" si="17"/>
        <v>#DIV/0!</v>
      </c>
    </row>
    <row r="149" spans="1:29" x14ac:dyDescent="0.3">
      <c r="A149" s="10" t="s">
        <v>126</v>
      </c>
      <c r="B149" s="67" t="s">
        <v>31</v>
      </c>
      <c r="C149" s="68">
        <v>0</v>
      </c>
      <c r="D149" s="71" t="e">
        <f t="shared" si="12"/>
        <v>#DIV/0!</v>
      </c>
      <c r="F149" s="10" t="s">
        <v>126</v>
      </c>
      <c r="G149" s="68" t="s">
        <v>297</v>
      </c>
      <c r="H149" s="67" t="s">
        <v>6</v>
      </c>
      <c r="I149" s="71">
        <f t="shared" si="13"/>
        <v>0.23076923076923078</v>
      </c>
      <c r="K149" s="10" t="s">
        <v>126</v>
      </c>
      <c r="L149" s="68" t="s">
        <v>37</v>
      </c>
      <c r="M149" s="67" t="s">
        <v>49</v>
      </c>
      <c r="N149" s="6">
        <f t="shared" si="14"/>
        <v>0.95454545454545459</v>
      </c>
      <c r="P149" s="10" t="s">
        <v>126</v>
      </c>
      <c r="Q149" s="68" t="s">
        <v>1</v>
      </c>
      <c r="R149" s="67" t="s">
        <v>304</v>
      </c>
      <c r="S149" s="6">
        <f t="shared" si="15"/>
        <v>9.4339622641509441E-2</v>
      </c>
      <c r="U149" s="10" t="s">
        <v>126</v>
      </c>
      <c r="V149" s="67" t="s">
        <v>37</v>
      </c>
      <c r="W149" s="68" t="s">
        <v>103</v>
      </c>
      <c r="X149" s="6">
        <f t="shared" si="16"/>
        <v>1.1052631578947369</v>
      </c>
      <c r="Z149" s="10" t="s">
        <v>126</v>
      </c>
      <c r="AA149" s="68" t="s">
        <v>37</v>
      </c>
      <c r="AB149" s="67">
        <v>0</v>
      </c>
      <c r="AC149" s="6" t="e">
        <f t="shared" si="17"/>
        <v>#DIV/0!</v>
      </c>
    </row>
    <row r="150" spans="1:29" x14ac:dyDescent="0.3">
      <c r="A150" s="8" t="s">
        <v>125</v>
      </c>
      <c r="B150" s="69" t="s">
        <v>31</v>
      </c>
      <c r="C150" s="70">
        <v>0</v>
      </c>
      <c r="D150" s="71" t="e">
        <f t="shared" si="12"/>
        <v>#DIV/0!</v>
      </c>
      <c r="F150" s="8" t="s">
        <v>125</v>
      </c>
      <c r="G150" s="70" t="s">
        <v>297</v>
      </c>
      <c r="H150" s="69" t="s">
        <v>29</v>
      </c>
      <c r="I150" s="71">
        <f t="shared" si="13"/>
        <v>0.24324324324324326</v>
      </c>
      <c r="K150" s="8" t="s">
        <v>125</v>
      </c>
      <c r="L150" s="70" t="s">
        <v>83</v>
      </c>
      <c r="M150" s="69" t="s">
        <v>49</v>
      </c>
      <c r="N150" s="6">
        <f t="shared" si="14"/>
        <v>0.90909090909090906</v>
      </c>
      <c r="P150" s="8" t="s">
        <v>125</v>
      </c>
      <c r="Q150" s="70" t="s">
        <v>1</v>
      </c>
      <c r="R150" s="69" t="s">
        <v>95</v>
      </c>
      <c r="S150" s="6">
        <f t="shared" si="15"/>
        <v>9.8039215686274508E-2</v>
      </c>
      <c r="U150" s="8" t="s">
        <v>125</v>
      </c>
      <c r="V150" s="69" t="s">
        <v>37</v>
      </c>
      <c r="W150" s="70" t="s">
        <v>49</v>
      </c>
      <c r="X150" s="6">
        <f t="shared" si="16"/>
        <v>0.95454545454545459</v>
      </c>
      <c r="Z150" s="8" t="s">
        <v>125</v>
      </c>
      <c r="AA150" s="70" t="s">
        <v>83</v>
      </c>
      <c r="AB150" s="69">
        <v>0</v>
      </c>
      <c r="AC150" s="6" t="e">
        <f t="shared" si="17"/>
        <v>#DIV/0!</v>
      </c>
    </row>
    <row r="151" spans="1:29" x14ac:dyDescent="0.3">
      <c r="A151" s="10" t="s">
        <v>124</v>
      </c>
      <c r="B151" s="67" t="s">
        <v>48</v>
      </c>
      <c r="C151" s="68">
        <v>0</v>
      </c>
      <c r="D151" s="71" t="e">
        <f t="shared" si="12"/>
        <v>#DIV/0!</v>
      </c>
      <c r="F151" s="10" t="s">
        <v>124</v>
      </c>
      <c r="G151" s="68" t="s">
        <v>22</v>
      </c>
      <c r="H151" s="67" t="s">
        <v>64</v>
      </c>
      <c r="I151" s="71">
        <f t="shared" si="13"/>
        <v>0.21052631578947367</v>
      </c>
      <c r="K151" s="10" t="s">
        <v>124</v>
      </c>
      <c r="L151" s="68" t="s">
        <v>7</v>
      </c>
      <c r="M151" s="67" t="s">
        <v>10</v>
      </c>
      <c r="N151" s="6">
        <f t="shared" si="14"/>
        <v>0.78260869565217395</v>
      </c>
      <c r="P151" s="10" t="s">
        <v>124</v>
      </c>
      <c r="Q151" s="68" t="s">
        <v>31</v>
      </c>
      <c r="R151" s="67" t="s">
        <v>23</v>
      </c>
      <c r="S151" s="6">
        <f t="shared" si="15"/>
        <v>8.6956521739130432E-2</v>
      </c>
      <c r="U151" s="10" t="s">
        <v>124</v>
      </c>
      <c r="V151" s="67" t="s">
        <v>7</v>
      </c>
      <c r="W151" s="68" t="s">
        <v>37</v>
      </c>
      <c r="X151" s="6">
        <f t="shared" si="16"/>
        <v>0.8571428571428571</v>
      </c>
      <c r="Z151" s="10" t="s">
        <v>124</v>
      </c>
      <c r="AA151" s="68" t="s">
        <v>7</v>
      </c>
      <c r="AB151" s="67">
        <v>0</v>
      </c>
      <c r="AC151" s="6" t="e">
        <f t="shared" si="17"/>
        <v>#DIV/0!</v>
      </c>
    </row>
    <row r="152" spans="1:29" x14ac:dyDescent="0.3">
      <c r="A152" s="8" t="s">
        <v>122</v>
      </c>
      <c r="B152" s="69" t="s">
        <v>48</v>
      </c>
      <c r="C152" s="70">
        <v>0</v>
      </c>
      <c r="D152" s="71" t="e">
        <f t="shared" si="12"/>
        <v>#DIV/0!</v>
      </c>
      <c r="F152" s="8" t="s">
        <v>122</v>
      </c>
      <c r="G152" s="70" t="s">
        <v>17</v>
      </c>
      <c r="H152" s="69" t="s">
        <v>6</v>
      </c>
      <c r="I152" s="71">
        <f t="shared" si="13"/>
        <v>0.17948717948717949</v>
      </c>
      <c r="K152" s="8" t="s">
        <v>122</v>
      </c>
      <c r="L152" s="70" t="s">
        <v>4</v>
      </c>
      <c r="M152" s="69" t="s">
        <v>10</v>
      </c>
      <c r="N152" s="6">
        <f t="shared" si="14"/>
        <v>0.69565217391304346</v>
      </c>
      <c r="P152" s="8" t="s">
        <v>122</v>
      </c>
      <c r="Q152" s="70" t="s">
        <v>31</v>
      </c>
      <c r="R152" s="69" t="s">
        <v>325</v>
      </c>
      <c r="S152" s="6">
        <f t="shared" si="15"/>
        <v>6.6666666666666666E-2</v>
      </c>
      <c r="U152" s="8" t="s">
        <v>122</v>
      </c>
      <c r="V152" s="69" t="s">
        <v>4</v>
      </c>
      <c r="W152" s="70" t="s">
        <v>74</v>
      </c>
      <c r="X152" s="6">
        <f t="shared" si="16"/>
        <v>0.66666666666666663</v>
      </c>
      <c r="Z152" s="8" t="s">
        <v>122</v>
      </c>
      <c r="AA152" s="70" t="s">
        <v>4</v>
      </c>
      <c r="AB152" s="69">
        <v>0</v>
      </c>
      <c r="AC152" s="6" t="e">
        <f t="shared" si="17"/>
        <v>#DIV/0!</v>
      </c>
    </row>
    <row r="153" spans="1:29" x14ac:dyDescent="0.3">
      <c r="A153" s="10" t="s">
        <v>121</v>
      </c>
      <c r="B153" s="67" t="s">
        <v>48</v>
      </c>
      <c r="C153" s="68">
        <v>0</v>
      </c>
      <c r="D153" s="71" t="e">
        <f t="shared" si="12"/>
        <v>#DIV/0!</v>
      </c>
      <c r="F153" s="10" t="s">
        <v>121</v>
      </c>
      <c r="G153" s="68" t="s">
        <v>9</v>
      </c>
      <c r="H153" s="67" t="s">
        <v>3</v>
      </c>
      <c r="I153" s="71">
        <f t="shared" si="13"/>
        <v>0.15</v>
      </c>
      <c r="K153" s="10" t="s">
        <v>121</v>
      </c>
      <c r="L153" s="68" t="s">
        <v>39</v>
      </c>
      <c r="M153" s="67" t="s">
        <v>49</v>
      </c>
      <c r="N153" s="6">
        <f t="shared" si="14"/>
        <v>0.68181818181818177</v>
      </c>
      <c r="P153" s="10" t="s">
        <v>121</v>
      </c>
      <c r="Q153" s="68" t="s">
        <v>31</v>
      </c>
      <c r="R153" s="67" t="s">
        <v>27</v>
      </c>
      <c r="S153" s="6">
        <f t="shared" si="15"/>
        <v>6.8965517241379309E-2</v>
      </c>
      <c r="U153" s="10" t="s">
        <v>121</v>
      </c>
      <c r="V153" s="67" t="s">
        <v>39</v>
      </c>
      <c r="W153" s="68" t="s">
        <v>49</v>
      </c>
      <c r="X153" s="6">
        <f t="shared" si="16"/>
        <v>0.68181818181818177</v>
      </c>
      <c r="Z153" s="10" t="s">
        <v>121</v>
      </c>
      <c r="AA153" s="68" t="s">
        <v>39</v>
      </c>
      <c r="AB153" s="67">
        <v>0</v>
      </c>
      <c r="AC153" s="6" t="e">
        <f t="shared" si="17"/>
        <v>#DIV/0!</v>
      </c>
    </row>
    <row r="154" spans="1:29" x14ac:dyDescent="0.3">
      <c r="A154" s="8" t="s">
        <v>120</v>
      </c>
      <c r="B154" s="69" t="s">
        <v>48</v>
      </c>
      <c r="C154" s="70">
        <v>0</v>
      </c>
      <c r="D154" s="71" t="e">
        <f t="shared" si="12"/>
        <v>#DIV/0!</v>
      </c>
      <c r="F154" s="8" t="s">
        <v>120</v>
      </c>
      <c r="G154" s="70" t="s">
        <v>17</v>
      </c>
      <c r="H154" s="69" t="s">
        <v>12</v>
      </c>
      <c r="I154" s="71">
        <f t="shared" si="13"/>
        <v>0.17073170731707318</v>
      </c>
      <c r="K154" s="8" t="s">
        <v>120</v>
      </c>
      <c r="L154" s="70" t="s">
        <v>4</v>
      </c>
      <c r="M154" s="69" t="s">
        <v>49</v>
      </c>
      <c r="N154" s="6">
        <f t="shared" si="14"/>
        <v>0.72727272727272729</v>
      </c>
      <c r="P154" s="8" t="s">
        <v>120</v>
      </c>
      <c r="Q154" s="70" t="s">
        <v>31</v>
      </c>
      <c r="R154" s="69" t="s">
        <v>95</v>
      </c>
      <c r="S154" s="6">
        <f t="shared" si="15"/>
        <v>7.8431372549019607E-2</v>
      </c>
      <c r="U154" s="8" t="s">
        <v>120</v>
      </c>
      <c r="V154" s="69" t="s">
        <v>46</v>
      </c>
      <c r="W154" s="70" t="s">
        <v>7</v>
      </c>
      <c r="X154" s="6">
        <f t="shared" si="16"/>
        <v>0.94444444444444442</v>
      </c>
      <c r="Z154" s="8" t="s">
        <v>120</v>
      </c>
      <c r="AA154" s="70" t="s">
        <v>4</v>
      </c>
      <c r="AB154" s="69">
        <v>0</v>
      </c>
      <c r="AC154" s="6" t="e">
        <f t="shared" si="17"/>
        <v>#DIV/0!</v>
      </c>
    </row>
    <row r="155" spans="1:29" x14ac:dyDescent="0.3">
      <c r="A155" s="10" t="s">
        <v>119</v>
      </c>
      <c r="B155" s="67" t="s">
        <v>31</v>
      </c>
      <c r="C155" s="68">
        <v>0</v>
      </c>
      <c r="D155" s="71" t="e">
        <f t="shared" si="12"/>
        <v>#DIV/0!</v>
      </c>
      <c r="F155" s="10" t="s">
        <v>119</v>
      </c>
      <c r="G155" s="68" t="s">
        <v>22</v>
      </c>
      <c r="H155" s="67" t="s">
        <v>29</v>
      </c>
      <c r="I155" s="71">
        <f t="shared" si="13"/>
        <v>0.21621621621621623</v>
      </c>
      <c r="K155" s="10" t="s">
        <v>119</v>
      </c>
      <c r="L155" s="68" t="s">
        <v>83</v>
      </c>
      <c r="M155" s="67" t="s">
        <v>66</v>
      </c>
      <c r="N155" s="6">
        <f t="shared" si="14"/>
        <v>0.76923076923076927</v>
      </c>
      <c r="P155" s="10" t="s">
        <v>119</v>
      </c>
      <c r="Q155" s="68" t="s">
        <v>1</v>
      </c>
      <c r="R155" s="67" t="s">
        <v>303</v>
      </c>
      <c r="S155" s="6">
        <f t="shared" si="15"/>
        <v>9.0909090909090912E-2</v>
      </c>
      <c r="U155" s="10" t="s">
        <v>119</v>
      </c>
      <c r="V155" s="67" t="s">
        <v>83</v>
      </c>
      <c r="W155" s="68" t="s">
        <v>103</v>
      </c>
      <c r="X155" s="6">
        <f t="shared" si="16"/>
        <v>1.0526315789473684</v>
      </c>
      <c r="Z155" s="10" t="s">
        <v>119</v>
      </c>
      <c r="AA155" s="68" t="s">
        <v>83</v>
      </c>
      <c r="AB155" s="67">
        <v>0</v>
      </c>
      <c r="AC155" s="6" t="e">
        <f t="shared" si="17"/>
        <v>#DIV/0!</v>
      </c>
    </row>
    <row r="156" spans="1:29" x14ac:dyDescent="0.3">
      <c r="A156" s="8" t="s">
        <v>117</v>
      </c>
      <c r="B156" s="69" t="s">
        <v>31</v>
      </c>
      <c r="C156" s="70">
        <v>0</v>
      </c>
      <c r="D156" s="71" t="e">
        <f t="shared" si="12"/>
        <v>#DIV/0!</v>
      </c>
      <c r="F156" s="8" t="s">
        <v>117</v>
      </c>
      <c r="G156" s="70" t="s">
        <v>22</v>
      </c>
      <c r="H156" s="69" t="s">
        <v>3</v>
      </c>
      <c r="I156" s="71">
        <f t="shared" si="13"/>
        <v>0.2</v>
      </c>
      <c r="K156" s="8" t="s">
        <v>117</v>
      </c>
      <c r="L156" s="70" t="s">
        <v>83</v>
      </c>
      <c r="M156" s="69" t="s">
        <v>302</v>
      </c>
      <c r="N156" s="6">
        <f t="shared" si="14"/>
        <v>0.7142857142857143</v>
      </c>
      <c r="P156" s="8" t="s">
        <v>117</v>
      </c>
      <c r="Q156" s="70" t="s">
        <v>31</v>
      </c>
      <c r="R156" s="69" t="s">
        <v>326</v>
      </c>
      <c r="S156" s="6">
        <f t="shared" si="15"/>
        <v>5.128205128205128E-2</v>
      </c>
      <c r="U156" s="8" t="s">
        <v>117</v>
      </c>
      <c r="V156" s="69" t="s">
        <v>103</v>
      </c>
      <c r="W156" s="70" t="s">
        <v>7</v>
      </c>
      <c r="X156" s="6">
        <f t="shared" si="16"/>
        <v>1.0555555555555556</v>
      </c>
      <c r="Z156" s="8" t="s">
        <v>117</v>
      </c>
      <c r="AA156" s="70" t="s">
        <v>103</v>
      </c>
      <c r="AB156" s="69">
        <v>0</v>
      </c>
      <c r="AC156" s="6" t="e">
        <f t="shared" si="17"/>
        <v>#DIV/0!</v>
      </c>
    </row>
    <row r="157" spans="1:29" x14ac:dyDescent="0.3">
      <c r="A157" s="10" t="s">
        <v>116</v>
      </c>
      <c r="B157" s="67" t="s">
        <v>31</v>
      </c>
      <c r="C157" s="68">
        <v>0</v>
      </c>
      <c r="D157" s="71" t="e">
        <f t="shared" si="12"/>
        <v>#DIV/0!</v>
      </c>
      <c r="F157" s="10" t="s">
        <v>116</v>
      </c>
      <c r="G157" s="68" t="s">
        <v>22</v>
      </c>
      <c r="H157" s="67" t="s">
        <v>18</v>
      </c>
      <c r="I157" s="71">
        <f t="shared" si="13"/>
        <v>0.18604651162790697</v>
      </c>
      <c r="K157" s="10" t="s">
        <v>116</v>
      </c>
      <c r="L157" s="68" t="s">
        <v>83</v>
      </c>
      <c r="M157" s="67" t="s">
        <v>302</v>
      </c>
      <c r="N157" s="6">
        <f t="shared" si="14"/>
        <v>0.7142857142857143</v>
      </c>
      <c r="P157" s="10" t="s">
        <v>116</v>
      </c>
      <c r="Q157" s="68" t="s">
        <v>1</v>
      </c>
      <c r="R157" s="67" t="s">
        <v>311</v>
      </c>
      <c r="S157" s="6">
        <f t="shared" si="15"/>
        <v>6.6666666666666666E-2</v>
      </c>
      <c r="U157" s="10" t="s">
        <v>116</v>
      </c>
      <c r="V157" s="67" t="s">
        <v>83</v>
      </c>
      <c r="W157" s="68" t="s">
        <v>4</v>
      </c>
      <c r="X157" s="6">
        <f t="shared" si="16"/>
        <v>1.25</v>
      </c>
      <c r="Z157" s="10" t="s">
        <v>116</v>
      </c>
      <c r="AA157" s="68" t="s">
        <v>83</v>
      </c>
      <c r="AB157" s="67">
        <v>0</v>
      </c>
      <c r="AC157" s="6" t="e">
        <f t="shared" si="17"/>
        <v>#DIV/0!</v>
      </c>
    </row>
    <row r="158" spans="1:29" x14ac:dyDescent="0.3">
      <c r="A158" s="8" t="s">
        <v>114</v>
      </c>
      <c r="B158" s="69" t="s">
        <v>31</v>
      </c>
      <c r="C158" s="70">
        <v>0</v>
      </c>
      <c r="D158" s="71" t="e">
        <f t="shared" si="12"/>
        <v>#DIV/0!</v>
      </c>
      <c r="F158" s="8" t="s">
        <v>114</v>
      </c>
      <c r="G158" s="70" t="s">
        <v>22</v>
      </c>
      <c r="H158" s="69" t="s">
        <v>64</v>
      </c>
      <c r="I158" s="71">
        <f t="shared" si="13"/>
        <v>0.21052631578947367</v>
      </c>
      <c r="K158" s="8" t="s">
        <v>114</v>
      </c>
      <c r="L158" s="70" t="s">
        <v>103</v>
      </c>
      <c r="M158" s="69" t="s">
        <v>74</v>
      </c>
      <c r="N158" s="6">
        <f t="shared" si="14"/>
        <v>0.79166666666666663</v>
      </c>
      <c r="P158" s="8" t="s">
        <v>114</v>
      </c>
      <c r="Q158" s="70" t="s">
        <v>31</v>
      </c>
      <c r="R158" s="69" t="s">
        <v>24</v>
      </c>
      <c r="S158" s="6">
        <f t="shared" si="15"/>
        <v>0.04</v>
      </c>
      <c r="U158" s="8" t="s">
        <v>114</v>
      </c>
      <c r="V158" s="69" t="s">
        <v>103</v>
      </c>
      <c r="W158" s="70" t="s">
        <v>7</v>
      </c>
      <c r="X158" s="6">
        <f t="shared" si="16"/>
        <v>1.0555555555555556</v>
      </c>
      <c r="Z158" s="8" t="s">
        <v>114</v>
      </c>
      <c r="AA158" s="70" t="s">
        <v>7</v>
      </c>
      <c r="AB158" s="69">
        <v>0</v>
      </c>
      <c r="AC158" s="6" t="e">
        <f t="shared" si="17"/>
        <v>#DIV/0!</v>
      </c>
    </row>
    <row r="159" spans="1:29" x14ac:dyDescent="0.3">
      <c r="A159" s="10" t="s">
        <v>112</v>
      </c>
      <c r="B159" s="67" t="s">
        <v>31</v>
      </c>
      <c r="C159" s="68">
        <v>0</v>
      </c>
      <c r="D159" s="71" t="e">
        <f t="shared" si="12"/>
        <v>#DIV/0!</v>
      </c>
      <c r="F159" s="10" t="s">
        <v>112</v>
      </c>
      <c r="G159" s="68" t="s">
        <v>297</v>
      </c>
      <c r="H159" s="67" t="s">
        <v>3</v>
      </c>
      <c r="I159" s="71">
        <f t="shared" si="13"/>
        <v>0.22500000000000001</v>
      </c>
      <c r="K159" s="10" t="s">
        <v>112</v>
      </c>
      <c r="L159" s="68" t="s">
        <v>37</v>
      </c>
      <c r="M159" s="67" t="s">
        <v>302</v>
      </c>
      <c r="N159" s="6">
        <f t="shared" si="14"/>
        <v>0.75</v>
      </c>
      <c r="P159" s="10" t="s">
        <v>112</v>
      </c>
      <c r="Q159" s="68" t="s">
        <v>1</v>
      </c>
      <c r="R159" s="67" t="s">
        <v>327</v>
      </c>
      <c r="S159" s="6">
        <f t="shared" si="15"/>
        <v>6.8493150684931503E-2</v>
      </c>
      <c r="U159" s="10" t="s">
        <v>112</v>
      </c>
      <c r="V159" s="67" t="s">
        <v>49</v>
      </c>
      <c r="W159" s="68" t="s">
        <v>103</v>
      </c>
      <c r="X159" s="6">
        <f t="shared" si="16"/>
        <v>1.1578947368421053</v>
      </c>
      <c r="Z159" s="10" t="s">
        <v>112</v>
      </c>
      <c r="AA159" s="68" t="s">
        <v>37</v>
      </c>
      <c r="AB159" s="67">
        <v>0</v>
      </c>
      <c r="AC159" s="6" t="e">
        <f t="shared" si="17"/>
        <v>#DIV/0!</v>
      </c>
    </row>
    <row r="160" spans="1:29" x14ac:dyDescent="0.3">
      <c r="A160" s="8" t="s">
        <v>111</v>
      </c>
      <c r="B160" s="69" t="s">
        <v>31</v>
      </c>
      <c r="C160" s="70">
        <v>0</v>
      </c>
      <c r="D160" s="71" t="e">
        <f t="shared" si="12"/>
        <v>#DIV/0!</v>
      </c>
      <c r="F160" s="8" t="s">
        <v>111</v>
      </c>
      <c r="G160" s="70" t="s">
        <v>297</v>
      </c>
      <c r="H160" s="69" t="s">
        <v>18</v>
      </c>
      <c r="I160" s="71">
        <f t="shared" si="13"/>
        <v>0.20930232558139536</v>
      </c>
      <c r="K160" s="8" t="s">
        <v>111</v>
      </c>
      <c r="L160" s="70" t="s">
        <v>37</v>
      </c>
      <c r="M160" s="69" t="s">
        <v>54</v>
      </c>
      <c r="N160" s="6">
        <f t="shared" si="14"/>
        <v>0.72413793103448276</v>
      </c>
      <c r="P160" s="8" t="s">
        <v>111</v>
      </c>
      <c r="Q160" s="70" t="s">
        <v>1</v>
      </c>
      <c r="R160" s="69" t="s">
        <v>299</v>
      </c>
      <c r="S160" s="6">
        <f t="shared" si="15"/>
        <v>8.4745762711864403E-2</v>
      </c>
      <c r="U160" s="8" t="s">
        <v>111</v>
      </c>
      <c r="V160" s="69" t="s">
        <v>49</v>
      </c>
      <c r="W160" s="70" t="s">
        <v>103</v>
      </c>
      <c r="X160" s="6">
        <f t="shared" si="16"/>
        <v>1.1578947368421053</v>
      </c>
      <c r="Z160" s="8" t="s">
        <v>111</v>
      </c>
      <c r="AA160" s="70" t="s">
        <v>37</v>
      </c>
      <c r="AB160" s="69">
        <v>0</v>
      </c>
      <c r="AC160" s="6" t="e">
        <f t="shared" si="17"/>
        <v>#DIV/0!</v>
      </c>
    </row>
    <row r="161" spans="1:29" x14ac:dyDescent="0.3">
      <c r="A161" s="10" t="s">
        <v>110</v>
      </c>
      <c r="B161" s="67" t="s">
        <v>1</v>
      </c>
      <c r="C161" s="68">
        <v>0</v>
      </c>
      <c r="D161" s="71" t="e">
        <f t="shared" si="12"/>
        <v>#DIV/0!</v>
      </c>
      <c r="F161" s="10" t="s">
        <v>110</v>
      </c>
      <c r="G161" s="68" t="s">
        <v>298</v>
      </c>
      <c r="H161" s="67" t="s">
        <v>101</v>
      </c>
      <c r="I161" s="71">
        <f t="shared" si="13"/>
        <v>0.22727272727272727</v>
      </c>
      <c r="K161" s="10" t="s">
        <v>110</v>
      </c>
      <c r="L161" s="68" t="s">
        <v>74</v>
      </c>
      <c r="M161" s="67" t="s">
        <v>35</v>
      </c>
      <c r="N161" s="6">
        <f t="shared" si="14"/>
        <v>0.77419354838709675</v>
      </c>
      <c r="P161" s="10" t="s">
        <v>110</v>
      </c>
      <c r="Q161" s="68" t="s">
        <v>9</v>
      </c>
      <c r="R161" s="67" t="s">
        <v>305</v>
      </c>
      <c r="S161" s="6">
        <f t="shared" si="15"/>
        <v>0.1111111111111111</v>
      </c>
      <c r="U161" s="10" t="s">
        <v>110</v>
      </c>
      <c r="V161" s="67" t="s">
        <v>74</v>
      </c>
      <c r="W161" s="68" t="s">
        <v>103</v>
      </c>
      <c r="X161" s="6">
        <f t="shared" si="16"/>
        <v>1.263157894736842</v>
      </c>
      <c r="Z161" s="10" t="s">
        <v>110</v>
      </c>
      <c r="AA161" s="68" t="s">
        <v>74</v>
      </c>
      <c r="AB161" s="67">
        <v>0</v>
      </c>
      <c r="AC161" s="6" t="e">
        <f t="shared" si="17"/>
        <v>#DIV/0!</v>
      </c>
    </row>
    <row r="162" spans="1:29" x14ac:dyDescent="0.3">
      <c r="A162" s="8" t="s">
        <v>109</v>
      </c>
      <c r="B162" s="69" t="s">
        <v>31</v>
      </c>
      <c r="C162" s="70">
        <v>0</v>
      </c>
      <c r="D162" s="71" t="e">
        <f t="shared" si="12"/>
        <v>#DIV/0!</v>
      </c>
      <c r="F162" s="8" t="s">
        <v>109</v>
      </c>
      <c r="G162" s="70" t="s">
        <v>298</v>
      </c>
      <c r="H162" s="69" t="s">
        <v>101</v>
      </c>
      <c r="I162" s="71">
        <f t="shared" si="13"/>
        <v>0.22727272727272727</v>
      </c>
      <c r="K162" s="8" t="s">
        <v>109</v>
      </c>
      <c r="L162" s="70" t="s">
        <v>10</v>
      </c>
      <c r="M162" s="69" t="s">
        <v>54</v>
      </c>
      <c r="N162" s="6">
        <f t="shared" si="14"/>
        <v>0.7931034482758621</v>
      </c>
      <c r="P162" s="8" t="s">
        <v>109</v>
      </c>
      <c r="Q162" s="70" t="s">
        <v>1</v>
      </c>
      <c r="R162" s="69" t="s">
        <v>303</v>
      </c>
      <c r="S162" s="6">
        <f t="shared" si="15"/>
        <v>9.0909090909090912E-2</v>
      </c>
      <c r="U162" s="8" t="s">
        <v>109</v>
      </c>
      <c r="V162" s="69" t="s">
        <v>10</v>
      </c>
      <c r="W162" s="70" t="s">
        <v>83</v>
      </c>
      <c r="X162" s="6">
        <f t="shared" si="16"/>
        <v>1.1499999999999999</v>
      </c>
      <c r="Z162" s="8" t="s">
        <v>109</v>
      </c>
      <c r="AA162" s="70" t="s">
        <v>10</v>
      </c>
      <c r="AB162" s="69">
        <v>0</v>
      </c>
      <c r="AC162" s="6" t="e">
        <f t="shared" si="17"/>
        <v>#DIV/0!</v>
      </c>
    </row>
    <row r="163" spans="1:29" x14ac:dyDescent="0.3">
      <c r="A163" s="10" t="s">
        <v>108</v>
      </c>
      <c r="B163" s="67" t="s">
        <v>31</v>
      </c>
      <c r="C163" s="68">
        <v>0</v>
      </c>
      <c r="D163" s="71" t="e">
        <f t="shared" si="12"/>
        <v>#DIV/0!</v>
      </c>
      <c r="F163" s="10" t="s">
        <v>108</v>
      </c>
      <c r="G163" s="68" t="s">
        <v>22</v>
      </c>
      <c r="H163" s="67" t="s">
        <v>15</v>
      </c>
      <c r="I163" s="71">
        <f t="shared" si="13"/>
        <v>0.19047619047619047</v>
      </c>
      <c r="K163" s="10" t="s">
        <v>108</v>
      </c>
      <c r="L163" s="68" t="s">
        <v>83</v>
      </c>
      <c r="M163" s="67" t="s">
        <v>35</v>
      </c>
      <c r="N163" s="6">
        <f t="shared" si="14"/>
        <v>0.64516129032258063</v>
      </c>
      <c r="P163" s="10" t="s">
        <v>108</v>
      </c>
      <c r="Q163" s="68" t="s">
        <v>1</v>
      </c>
      <c r="R163" s="67" t="s">
        <v>303</v>
      </c>
      <c r="S163" s="6">
        <f t="shared" si="15"/>
        <v>9.0909090909090912E-2</v>
      </c>
      <c r="U163" s="10" t="s">
        <v>108</v>
      </c>
      <c r="V163" s="67" t="s">
        <v>83</v>
      </c>
      <c r="W163" s="68" t="s">
        <v>83</v>
      </c>
      <c r="X163" s="6">
        <f t="shared" si="16"/>
        <v>1</v>
      </c>
      <c r="Z163" s="10" t="s">
        <v>108</v>
      </c>
      <c r="AA163" s="68" t="s">
        <v>83</v>
      </c>
      <c r="AB163" s="67">
        <v>0</v>
      </c>
      <c r="AC163" s="6" t="e">
        <f t="shared" si="17"/>
        <v>#DIV/0!</v>
      </c>
    </row>
    <row r="164" spans="1:29" x14ac:dyDescent="0.3">
      <c r="A164" s="8" t="s">
        <v>106</v>
      </c>
      <c r="B164" s="69" t="s">
        <v>31</v>
      </c>
      <c r="C164" s="70">
        <v>0</v>
      </c>
      <c r="D164" s="71" t="e">
        <f t="shared" si="12"/>
        <v>#DIV/0!</v>
      </c>
      <c r="F164" s="8" t="s">
        <v>106</v>
      </c>
      <c r="G164" s="70" t="s">
        <v>22</v>
      </c>
      <c r="H164" s="69" t="s">
        <v>107</v>
      </c>
      <c r="I164" s="71">
        <f t="shared" si="13"/>
        <v>0.17777777777777778</v>
      </c>
      <c r="K164" s="8" t="s">
        <v>106</v>
      </c>
      <c r="L164" s="70" t="s">
        <v>7</v>
      </c>
      <c r="M164" s="69" t="s">
        <v>302</v>
      </c>
      <c r="N164" s="6">
        <f t="shared" si="14"/>
        <v>0.6428571428571429</v>
      </c>
      <c r="P164" s="8" t="s">
        <v>106</v>
      </c>
      <c r="Q164" s="70" t="s">
        <v>31</v>
      </c>
      <c r="R164" s="69" t="s">
        <v>27</v>
      </c>
      <c r="S164" s="6">
        <f t="shared" si="15"/>
        <v>6.8965517241379309E-2</v>
      </c>
      <c r="U164" s="8" t="s">
        <v>106</v>
      </c>
      <c r="V164" s="69" t="s">
        <v>103</v>
      </c>
      <c r="W164" s="70" t="s">
        <v>49</v>
      </c>
      <c r="X164" s="6">
        <f t="shared" si="16"/>
        <v>0.86363636363636365</v>
      </c>
      <c r="Z164" s="8" t="s">
        <v>106</v>
      </c>
      <c r="AA164" s="70" t="s">
        <v>7</v>
      </c>
      <c r="AB164" s="69">
        <v>0</v>
      </c>
      <c r="AC164" s="6" t="e">
        <f t="shared" si="17"/>
        <v>#DIV/0!</v>
      </c>
    </row>
    <row r="165" spans="1:29" x14ac:dyDescent="0.3">
      <c r="A165" s="10" t="s">
        <v>105</v>
      </c>
      <c r="B165" s="67" t="s">
        <v>31</v>
      </c>
      <c r="C165" s="68">
        <v>0</v>
      </c>
      <c r="D165" s="71" t="e">
        <f t="shared" si="12"/>
        <v>#DIV/0!</v>
      </c>
      <c r="F165" s="10" t="s">
        <v>105</v>
      </c>
      <c r="G165" s="68" t="s">
        <v>22</v>
      </c>
      <c r="H165" s="67" t="s">
        <v>101</v>
      </c>
      <c r="I165" s="71">
        <f t="shared" si="13"/>
        <v>0.18181818181818182</v>
      </c>
      <c r="K165" s="10" t="s">
        <v>105</v>
      </c>
      <c r="L165" s="68" t="s">
        <v>37</v>
      </c>
      <c r="M165" s="67" t="s">
        <v>54</v>
      </c>
      <c r="N165" s="6">
        <f t="shared" si="14"/>
        <v>0.72413793103448276</v>
      </c>
      <c r="P165" s="10" t="s">
        <v>105</v>
      </c>
      <c r="Q165" s="68" t="s">
        <v>1</v>
      </c>
      <c r="R165" s="67" t="s">
        <v>303</v>
      </c>
      <c r="S165" s="6">
        <f t="shared" si="15"/>
        <v>9.0909090909090912E-2</v>
      </c>
      <c r="U165" s="10" t="s">
        <v>105</v>
      </c>
      <c r="V165" s="67" t="s">
        <v>83</v>
      </c>
      <c r="W165" s="68" t="s">
        <v>103</v>
      </c>
      <c r="X165" s="6">
        <f t="shared" si="16"/>
        <v>1.0526315789473684</v>
      </c>
      <c r="Z165" s="10" t="s">
        <v>105</v>
      </c>
      <c r="AA165" s="68" t="s">
        <v>37</v>
      </c>
      <c r="AB165" s="67">
        <v>0</v>
      </c>
      <c r="AC165" s="6" t="e">
        <f t="shared" si="17"/>
        <v>#DIV/0!</v>
      </c>
    </row>
    <row r="166" spans="1:29" x14ac:dyDescent="0.3">
      <c r="A166" s="8" t="s">
        <v>104</v>
      </c>
      <c r="B166" s="69" t="s">
        <v>31</v>
      </c>
      <c r="C166" s="70">
        <v>0</v>
      </c>
      <c r="D166" s="71" t="e">
        <f t="shared" si="12"/>
        <v>#DIV/0!</v>
      </c>
      <c r="F166" s="8" t="s">
        <v>104</v>
      </c>
      <c r="G166" s="70" t="s">
        <v>22</v>
      </c>
      <c r="H166" s="69" t="s">
        <v>101</v>
      </c>
      <c r="I166" s="71">
        <f t="shared" si="13"/>
        <v>0.18181818181818182</v>
      </c>
      <c r="K166" s="8" t="s">
        <v>104</v>
      </c>
      <c r="L166" s="70" t="s">
        <v>103</v>
      </c>
      <c r="M166" s="69" t="s">
        <v>302</v>
      </c>
      <c r="N166" s="6">
        <f t="shared" si="14"/>
        <v>0.6785714285714286</v>
      </c>
      <c r="P166" s="8" t="s">
        <v>104</v>
      </c>
      <c r="Q166" s="70" t="s">
        <v>31</v>
      </c>
      <c r="R166" s="69" t="s">
        <v>303</v>
      </c>
      <c r="S166" s="6">
        <f t="shared" si="15"/>
        <v>7.2727272727272724E-2</v>
      </c>
      <c r="U166" s="8" t="s">
        <v>104</v>
      </c>
      <c r="V166" s="69" t="s">
        <v>103</v>
      </c>
      <c r="W166" s="70" t="s">
        <v>46</v>
      </c>
      <c r="X166" s="6">
        <f t="shared" si="16"/>
        <v>1.1176470588235294</v>
      </c>
      <c r="Z166" s="8" t="s">
        <v>104</v>
      </c>
      <c r="AA166" s="70" t="s">
        <v>103</v>
      </c>
      <c r="AB166" s="69">
        <v>0</v>
      </c>
      <c r="AC166" s="6" t="e">
        <f t="shared" si="17"/>
        <v>#DIV/0!</v>
      </c>
    </row>
    <row r="167" spans="1:29" x14ac:dyDescent="0.3">
      <c r="A167" s="10" t="s">
        <v>102</v>
      </c>
      <c r="B167" s="67" t="s">
        <v>31</v>
      </c>
      <c r="C167" s="68">
        <v>0</v>
      </c>
      <c r="D167" s="71" t="e">
        <f t="shared" si="12"/>
        <v>#DIV/0!</v>
      </c>
      <c r="F167" s="10" t="s">
        <v>102</v>
      </c>
      <c r="G167" s="68" t="s">
        <v>297</v>
      </c>
      <c r="H167" s="67" t="s">
        <v>101</v>
      </c>
      <c r="I167" s="71">
        <f t="shared" si="13"/>
        <v>0.20454545454545456</v>
      </c>
      <c r="K167" s="10" t="s">
        <v>102</v>
      </c>
      <c r="L167" s="68" t="s">
        <v>49</v>
      </c>
      <c r="M167" s="67" t="s">
        <v>35</v>
      </c>
      <c r="N167" s="6">
        <f t="shared" si="14"/>
        <v>0.70967741935483875</v>
      </c>
      <c r="P167" s="10" t="s">
        <v>102</v>
      </c>
      <c r="Q167" s="68" t="s">
        <v>1</v>
      </c>
      <c r="R167" s="67" t="s">
        <v>305</v>
      </c>
      <c r="S167" s="6">
        <f t="shared" si="15"/>
        <v>9.2592592592592587E-2</v>
      </c>
      <c r="U167" s="10" t="s">
        <v>102</v>
      </c>
      <c r="V167" s="67" t="s">
        <v>49</v>
      </c>
      <c r="W167" s="68" t="s">
        <v>46</v>
      </c>
      <c r="X167" s="6">
        <f t="shared" si="16"/>
        <v>1.2941176470588236</v>
      </c>
      <c r="Z167" s="10" t="s">
        <v>102</v>
      </c>
      <c r="AA167" s="68" t="s">
        <v>49</v>
      </c>
      <c r="AB167" s="67">
        <v>0</v>
      </c>
      <c r="AC167" s="6" t="e">
        <f t="shared" si="17"/>
        <v>#DIV/0!</v>
      </c>
    </row>
    <row r="168" spans="1:29" x14ac:dyDescent="0.3">
      <c r="A168" s="8" t="s">
        <v>100</v>
      </c>
      <c r="B168" s="69" t="s">
        <v>31</v>
      </c>
      <c r="C168" s="70">
        <v>0</v>
      </c>
      <c r="D168" s="71" t="e">
        <f t="shared" si="12"/>
        <v>#DIV/0!</v>
      </c>
      <c r="F168" s="8" t="s">
        <v>100</v>
      </c>
      <c r="G168" s="70" t="s">
        <v>298</v>
      </c>
      <c r="H168" s="69" t="s">
        <v>123</v>
      </c>
      <c r="I168" s="71">
        <f t="shared" si="13"/>
        <v>0.20833333333333334</v>
      </c>
      <c r="K168" s="8" t="s">
        <v>100</v>
      </c>
      <c r="L168" s="70" t="s">
        <v>74</v>
      </c>
      <c r="M168" s="69" t="s">
        <v>35</v>
      </c>
      <c r="N168" s="6">
        <f t="shared" si="14"/>
        <v>0.77419354838709675</v>
      </c>
      <c r="P168" s="8" t="s">
        <v>100</v>
      </c>
      <c r="Q168" s="70" t="s">
        <v>1</v>
      </c>
      <c r="R168" s="69" t="s">
        <v>306</v>
      </c>
      <c r="S168" s="6">
        <f t="shared" si="15"/>
        <v>8.9285714285714288E-2</v>
      </c>
      <c r="U168" s="8" t="s">
        <v>100</v>
      </c>
      <c r="V168" s="69" t="s">
        <v>10</v>
      </c>
      <c r="W168" s="70" t="s">
        <v>46</v>
      </c>
      <c r="X168" s="6">
        <f t="shared" si="16"/>
        <v>1.3529411764705883</v>
      </c>
      <c r="Z168" s="8" t="s">
        <v>100</v>
      </c>
      <c r="AA168" s="70" t="s">
        <v>74</v>
      </c>
      <c r="AB168" s="69" t="s">
        <v>52</v>
      </c>
      <c r="AC168" s="6">
        <f t="shared" si="17"/>
        <v>24</v>
      </c>
    </row>
    <row r="169" spans="1:29" x14ac:dyDescent="0.3">
      <c r="A169" s="10" t="s">
        <v>98</v>
      </c>
      <c r="B169" s="67" t="s">
        <v>1</v>
      </c>
      <c r="C169" s="68">
        <v>0</v>
      </c>
      <c r="D169" s="71" t="e">
        <f t="shared" si="12"/>
        <v>#DIV/0!</v>
      </c>
      <c r="F169" s="10" t="s">
        <v>98</v>
      </c>
      <c r="G169" s="68" t="s">
        <v>238</v>
      </c>
      <c r="H169" s="67" t="s">
        <v>123</v>
      </c>
      <c r="I169" s="71">
        <f t="shared" si="13"/>
        <v>0.22916666666666666</v>
      </c>
      <c r="K169" s="10" t="s">
        <v>98</v>
      </c>
      <c r="L169" s="68" t="s">
        <v>66</v>
      </c>
      <c r="M169" s="67" t="s">
        <v>32</v>
      </c>
      <c r="N169" s="6">
        <f t="shared" si="14"/>
        <v>0.76470588235294112</v>
      </c>
      <c r="P169" s="10" t="s">
        <v>98</v>
      </c>
      <c r="Q169" s="68" t="s">
        <v>9</v>
      </c>
      <c r="R169" s="67" t="s">
        <v>328</v>
      </c>
      <c r="S169" s="6">
        <f t="shared" si="15"/>
        <v>9.5238095238095233E-2</v>
      </c>
      <c r="U169" s="10" t="s">
        <v>98</v>
      </c>
      <c r="V169" s="67" t="s">
        <v>66</v>
      </c>
      <c r="W169" s="68" t="s">
        <v>10</v>
      </c>
      <c r="X169" s="6">
        <f t="shared" si="16"/>
        <v>1.1304347826086956</v>
      </c>
      <c r="Z169" s="10" t="s">
        <v>98</v>
      </c>
      <c r="AA169" s="68" t="s">
        <v>66</v>
      </c>
      <c r="AB169" s="67" t="s">
        <v>52</v>
      </c>
      <c r="AC169" s="6">
        <f t="shared" si="17"/>
        <v>26</v>
      </c>
    </row>
    <row r="170" spans="1:29" x14ac:dyDescent="0.3">
      <c r="A170" s="8" t="s">
        <v>96</v>
      </c>
      <c r="B170" s="69" t="s">
        <v>31</v>
      </c>
      <c r="C170" s="70">
        <v>0</v>
      </c>
      <c r="D170" s="71" t="e">
        <f t="shared" si="12"/>
        <v>#DIV/0!</v>
      </c>
      <c r="F170" s="8" t="s">
        <v>96</v>
      </c>
      <c r="G170" s="70" t="s">
        <v>297</v>
      </c>
      <c r="H170" s="69" t="s">
        <v>101</v>
      </c>
      <c r="I170" s="71">
        <f t="shared" si="13"/>
        <v>0.20454545454545456</v>
      </c>
      <c r="K170" s="8" t="s">
        <v>96</v>
      </c>
      <c r="L170" s="70" t="s">
        <v>37</v>
      </c>
      <c r="M170" s="69" t="s">
        <v>35</v>
      </c>
      <c r="N170" s="6">
        <f t="shared" si="14"/>
        <v>0.67741935483870963</v>
      </c>
      <c r="P170" s="8" t="s">
        <v>96</v>
      </c>
      <c r="Q170" s="70" t="s">
        <v>1</v>
      </c>
      <c r="R170" s="69" t="s">
        <v>329</v>
      </c>
      <c r="S170" s="6">
        <f t="shared" si="15"/>
        <v>6.25E-2</v>
      </c>
      <c r="U170" s="8" t="s">
        <v>96</v>
      </c>
      <c r="V170" s="69" t="s">
        <v>49</v>
      </c>
      <c r="W170" s="70" t="s">
        <v>49</v>
      </c>
      <c r="X170" s="6">
        <f t="shared" si="16"/>
        <v>1</v>
      </c>
      <c r="Z170" s="8" t="s">
        <v>96</v>
      </c>
      <c r="AA170" s="70" t="s">
        <v>37</v>
      </c>
      <c r="AB170" s="69" t="s">
        <v>52</v>
      </c>
      <c r="AC170" s="6">
        <f t="shared" si="17"/>
        <v>21</v>
      </c>
    </row>
    <row r="171" spans="1:29" x14ac:dyDescent="0.3">
      <c r="A171" s="10" t="s">
        <v>94</v>
      </c>
      <c r="B171" s="67" t="s">
        <v>1</v>
      </c>
      <c r="C171" s="68">
        <v>0</v>
      </c>
      <c r="D171" s="71" t="e">
        <f t="shared" si="12"/>
        <v>#DIV/0!</v>
      </c>
      <c r="F171" s="10" t="s">
        <v>94</v>
      </c>
      <c r="G171" s="68" t="s">
        <v>298</v>
      </c>
      <c r="H171" s="67" t="s">
        <v>123</v>
      </c>
      <c r="I171" s="71">
        <f t="shared" si="13"/>
        <v>0.20833333333333334</v>
      </c>
      <c r="K171" s="10" t="s">
        <v>94</v>
      </c>
      <c r="L171" s="68" t="s">
        <v>74</v>
      </c>
      <c r="M171" s="67" t="s">
        <v>35</v>
      </c>
      <c r="N171" s="6">
        <f t="shared" si="14"/>
        <v>0.77419354838709675</v>
      </c>
      <c r="P171" s="10" t="s">
        <v>94</v>
      </c>
      <c r="Q171" s="68" t="s">
        <v>9</v>
      </c>
      <c r="R171" s="67" t="s">
        <v>330</v>
      </c>
      <c r="S171" s="6">
        <f t="shared" si="15"/>
        <v>9.0909090909090912E-2</v>
      </c>
      <c r="U171" s="10" t="s">
        <v>94</v>
      </c>
      <c r="V171" s="67" t="s">
        <v>33</v>
      </c>
      <c r="W171" s="68" t="s">
        <v>83</v>
      </c>
      <c r="X171" s="6">
        <f t="shared" si="16"/>
        <v>1.25</v>
      </c>
      <c r="Z171" s="10" t="s">
        <v>94</v>
      </c>
      <c r="AA171" s="68" t="s">
        <v>74</v>
      </c>
      <c r="AB171" s="67" t="s">
        <v>52</v>
      </c>
      <c r="AC171" s="6">
        <f t="shared" si="17"/>
        <v>24</v>
      </c>
    </row>
    <row r="172" spans="1:29" x14ac:dyDescent="0.3">
      <c r="A172" s="8" t="s">
        <v>93</v>
      </c>
      <c r="B172" s="69" t="s">
        <v>1</v>
      </c>
      <c r="C172" s="70">
        <v>0</v>
      </c>
      <c r="D172" s="71" t="e">
        <f t="shared" si="12"/>
        <v>#DIV/0!</v>
      </c>
      <c r="F172" s="8" t="s">
        <v>93</v>
      </c>
      <c r="G172" s="70" t="s">
        <v>298</v>
      </c>
      <c r="H172" s="69" t="s">
        <v>82</v>
      </c>
      <c r="I172" s="71">
        <f t="shared" si="13"/>
        <v>0.20408163265306123</v>
      </c>
      <c r="K172" s="8" t="s">
        <v>93</v>
      </c>
      <c r="L172" s="70" t="s">
        <v>10</v>
      </c>
      <c r="M172" s="69" t="s">
        <v>35</v>
      </c>
      <c r="N172" s="6">
        <f t="shared" si="14"/>
        <v>0.74193548387096775</v>
      </c>
      <c r="P172" s="8" t="s">
        <v>93</v>
      </c>
      <c r="Q172" s="70" t="s">
        <v>1</v>
      </c>
      <c r="R172" s="69" t="s">
        <v>303</v>
      </c>
      <c r="S172" s="6">
        <f t="shared" si="15"/>
        <v>9.0909090909090912E-2</v>
      </c>
      <c r="U172" s="8" t="s">
        <v>93</v>
      </c>
      <c r="V172" s="69" t="s">
        <v>74</v>
      </c>
      <c r="W172" s="70" t="s">
        <v>7</v>
      </c>
      <c r="X172" s="6">
        <f t="shared" si="16"/>
        <v>1.3333333333333333</v>
      </c>
      <c r="Z172" s="8" t="s">
        <v>93</v>
      </c>
      <c r="AA172" s="70" t="s">
        <v>10</v>
      </c>
      <c r="AB172" s="69">
        <v>0</v>
      </c>
      <c r="AC172" s="6" t="e">
        <f t="shared" si="17"/>
        <v>#DIV/0!</v>
      </c>
    </row>
    <row r="173" spans="1:29" x14ac:dyDescent="0.3">
      <c r="A173" s="10" t="s">
        <v>92</v>
      </c>
      <c r="B173" s="67" t="s">
        <v>1</v>
      </c>
      <c r="C173" s="68">
        <v>0</v>
      </c>
      <c r="D173" s="71" t="e">
        <f t="shared" si="12"/>
        <v>#DIV/0!</v>
      </c>
      <c r="F173" s="10" t="s">
        <v>92</v>
      </c>
      <c r="G173" s="68" t="s">
        <v>298</v>
      </c>
      <c r="H173" s="67" t="s">
        <v>303</v>
      </c>
      <c r="I173" s="71">
        <f t="shared" si="13"/>
        <v>0.18181818181818182</v>
      </c>
      <c r="K173" s="10" t="s">
        <v>92</v>
      </c>
      <c r="L173" s="68" t="s">
        <v>33</v>
      </c>
      <c r="M173" s="67" t="s">
        <v>36</v>
      </c>
      <c r="N173" s="6">
        <f t="shared" si="14"/>
        <v>0.75757575757575757</v>
      </c>
      <c r="P173" s="10" t="s">
        <v>92</v>
      </c>
      <c r="Q173" s="68" t="s">
        <v>9</v>
      </c>
      <c r="R173" s="67" t="s">
        <v>304</v>
      </c>
      <c r="S173" s="6">
        <f t="shared" si="15"/>
        <v>0.11320754716981132</v>
      </c>
      <c r="U173" s="10" t="s">
        <v>92</v>
      </c>
      <c r="V173" s="67" t="s">
        <v>74</v>
      </c>
      <c r="W173" s="68" t="s">
        <v>103</v>
      </c>
      <c r="X173" s="6">
        <f t="shared" si="16"/>
        <v>1.263157894736842</v>
      </c>
      <c r="Z173" s="10" t="s">
        <v>92</v>
      </c>
      <c r="AA173" s="68" t="s">
        <v>33</v>
      </c>
      <c r="AB173" s="67">
        <v>0</v>
      </c>
      <c r="AC173" s="6" t="e">
        <f t="shared" si="17"/>
        <v>#DIV/0!</v>
      </c>
    </row>
    <row r="174" spans="1:29" x14ac:dyDescent="0.3">
      <c r="A174" s="8" t="s">
        <v>91</v>
      </c>
      <c r="B174" s="69" t="s">
        <v>31</v>
      </c>
      <c r="C174" s="70">
        <v>0</v>
      </c>
      <c r="D174" s="71" t="e">
        <f t="shared" si="12"/>
        <v>#DIV/0!</v>
      </c>
      <c r="F174" s="8" t="s">
        <v>91</v>
      </c>
      <c r="G174" s="70" t="s">
        <v>297</v>
      </c>
      <c r="H174" s="69" t="s">
        <v>304</v>
      </c>
      <c r="I174" s="71">
        <f t="shared" si="13"/>
        <v>0.16981132075471697</v>
      </c>
      <c r="K174" s="8" t="s">
        <v>91</v>
      </c>
      <c r="L174" s="70" t="s">
        <v>10</v>
      </c>
      <c r="M174" s="69" t="s">
        <v>35</v>
      </c>
      <c r="N174" s="6">
        <f t="shared" si="14"/>
        <v>0.74193548387096775</v>
      </c>
      <c r="P174" s="8" t="s">
        <v>91</v>
      </c>
      <c r="Q174" s="70" t="s">
        <v>1</v>
      </c>
      <c r="R174" s="69" t="s">
        <v>304</v>
      </c>
      <c r="S174" s="6">
        <f t="shared" si="15"/>
        <v>9.4339622641509441E-2</v>
      </c>
      <c r="U174" s="8" t="s">
        <v>91</v>
      </c>
      <c r="V174" s="69" t="s">
        <v>49</v>
      </c>
      <c r="W174" s="70" t="s">
        <v>103</v>
      </c>
      <c r="X174" s="6">
        <f t="shared" si="16"/>
        <v>1.1578947368421053</v>
      </c>
      <c r="Z174" s="8" t="s">
        <v>91</v>
      </c>
      <c r="AA174" s="70" t="s">
        <v>49</v>
      </c>
      <c r="AB174" s="69">
        <v>0</v>
      </c>
      <c r="AC174" s="6" t="e">
        <f t="shared" si="17"/>
        <v>#DIV/0!</v>
      </c>
    </row>
    <row r="175" spans="1:29" x14ac:dyDescent="0.3">
      <c r="A175" s="10" t="s">
        <v>90</v>
      </c>
      <c r="B175" s="67" t="s">
        <v>31</v>
      </c>
      <c r="C175" s="68">
        <v>0</v>
      </c>
      <c r="D175" s="71" t="e">
        <f t="shared" si="12"/>
        <v>#DIV/0!</v>
      </c>
      <c r="F175" s="10" t="s">
        <v>90</v>
      </c>
      <c r="G175" s="68" t="s">
        <v>22</v>
      </c>
      <c r="H175" s="67" t="s">
        <v>305</v>
      </c>
      <c r="I175" s="71">
        <f t="shared" si="13"/>
        <v>0.14814814814814814</v>
      </c>
      <c r="K175" s="10" t="s">
        <v>90</v>
      </c>
      <c r="L175" s="68" t="s">
        <v>83</v>
      </c>
      <c r="M175" s="67" t="s">
        <v>36</v>
      </c>
      <c r="N175" s="6">
        <f t="shared" si="14"/>
        <v>0.60606060606060608</v>
      </c>
      <c r="P175" s="10" t="s">
        <v>90</v>
      </c>
      <c r="Q175" s="68" t="s">
        <v>1</v>
      </c>
      <c r="R175" s="67" t="s">
        <v>82</v>
      </c>
      <c r="S175" s="6">
        <f t="shared" si="15"/>
        <v>0.10204081632653061</v>
      </c>
      <c r="U175" s="10" t="s">
        <v>90</v>
      </c>
      <c r="V175" s="67" t="s">
        <v>83</v>
      </c>
      <c r="W175" s="68" t="s">
        <v>83</v>
      </c>
      <c r="X175" s="6">
        <f t="shared" si="16"/>
        <v>1</v>
      </c>
      <c r="Z175" s="10" t="s">
        <v>90</v>
      </c>
      <c r="AA175" s="68" t="s">
        <v>83</v>
      </c>
      <c r="AB175" s="67">
        <v>0</v>
      </c>
      <c r="AC175" s="6" t="e">
        <f t="shared" si="17"/>
        <v>#DIV/0!</v>
      </c>
    </row>
    <row r="176" spans="1:29" x14ac:dyDescent="0.3">
      <c r="A176" s="8" t="s">
        <v>89</v>
      </c>
      <c r="B176" s="69" t="s">
        <v>48</v>
      </c>
      <c r="C176" s="70">
        <v>0</v>
      </c>
      <c r="D176" s="71" t="e">
        <f t="shared" si="12"/>
        <v>#DIV/0!</v>
      </c>
      <c r="F176" s="8" t="s">
        <v>89</v>
      </c>
      <c r="G176" s="70" t="s">
        <v>22</v>
      </c>
      <c r="H176" s="69" t="s">
        <v>306</v>
      </c>
      <c r="I176" s="71">
        <f t="shared" si="13"/>
        <v>0.14285714285714285</v>
      </c>
      <c r="K176" s="8" t="s">
        <v>89</v>
      </c>
      <c r="L176" s="70" t="s">
        <v>7</v>
      </c>
      <c r="M176" s="69" t="s">
        <v>42</v>
      </c>
      <c r="N176" s="6">
        <f t="shared" si="14"/>
        <v>0.6</v>
      </c>
      <c r="P176" s="8" t="s">
        <v>89</v>
      </c>
      <c r="Q176" s="70" t="s">
        <v>31</v>
      </c>
      <c r="R176" s="69" t="s">
        <v>304</v>
      </c>
      <c r="S176" s="6">
        <f t="shared" si="15"/>
        <v>7.5471698113207544E-2</v>
      </c>
      <c r="U176" s="8" t="s">
        <v>89</v>
      </c>
      <c r="V176" s="69" t="s">
        <v>7</v>
      </c>
      <c r="W176" s="70" t="s">
        <v>7</v>
      </c>
      <c r="X176" s="6">
        <f t="shared" si="16"/>
        <v>1</v>
      </c>
      <c r="Z176" s="8" t="s">
        <v>89</v>
      </c>
      <c r="AA176" s="70" t="s">
        <v>7</v>
      </c>
      <c r="AB176" s="69">
        <v>0</v>
      </c>
      <c r="AC176" s="6" t="e">
        <f t="shared" si="17"/>
        <v>#DIV/0!</v>
      </c>
    </row>
    <row r="177" spans="1:29" x14ac:dyDescent="0.3">
      <c r="A177" s="10" t="s">
        <v>88</v>
      </c>
      <c r="B177" s="67" t="s">
        <v>48</v>
      </c>
      <c r="C177" s="68">
        <v>0</v>
      </c>
      <c r="D177" s="71" t="e">
        <f t="shared" si="12"/>
        <v>#DIV/0!</v>
      </c>
      <c r="F177" s="10" t="s">
        <v>88</v>
      </c>
      <c r="G177" s="68" t="s">
        <v>17</v>
      </c>
      <c r="H177" s="67" t="s">
        <v>305</v>
      </c>
      <c r="I177" s="71">
        <f t="shared" si="13"/>
        <v>0.12962962962962962</v>
      </c>
      <c r="K177" s="10" t="s">
        <v>88</v>
      </c>
      <c r="L177" s="68" t="s">
        <v>7</v>
      </c>
      <c r="M177" s="67" t="s">
        <v>42</v>
      </c>
      <c r="N177" s="6">
        <f t="shared" si="14"/>
        <v>0.6</v>
      </c>
      <c r="P177" s="10" t="s">
        <v>88</v>
      </c>
      <c r="Q177" s="68" t="s">
        <v>31</v>
      </c>
      <c r="R177" s="67" t="s">
        <v>82</v>
      </c>
      <c r="S177" s="6">
        <f t="shared" si="15"/>
        <v>8.1632653061224483E-2</v>
      </c>
      <c r="U177" s="10" t="s">
        <v>88</v>
      </c>
      <c r="V177" s="67" t="s">
        <v>7</v>
      </c>
      <c r="W177" s="68" t="s">
        <v>46</v>
      </c>
      <c r="X177" s="6">
        <f t="shared" si="16"/>
        <v>1.0588235294117647</v>
      </c>
      <c r="Z177" s="10" t="s">
        <v>88</v>
      </c>
      <c r="AA177" s="68" t="s">
        <v>7</v>
      </c>
      <c r="AB177" s="67">
        <v>0</v>
      </c>
      <c r="AC177" s="6" t="e">
        <f t="shared" si="17"/>
        <v>#DIV/0!</v>
      </c>
    </row>
    <row r="178" spans="1:29" x14ac:dyDescent="0.3">
      <c r="A178" s="8" t="s">
        <v>87</v>
      </c>
      <c r="B178" s="69" t="s">
        <v>31</v>
      </c>
      <c r="C178" s="70">
        <v>0</v>
      </c>
      <c r="D178" s="71" t="e">
        <f t="shared" si="12"/>
        <v>#DIV/0!</v>
      </c>
      <c r="F178" s="8" t="s">
        <v>87</v>
      </c>
      <c r="G178" s="70" t="s">
        <v>22</v>
      </c>
      <c r="H178" s="69" t="s">
        <v>305</v>
      </c>
      <c r="I178" s="71">
        <f t="shared" si="13"/>
        <v>0.14814814814814814</v>
      </c>
      <c r="K178" s="8" t="s">
        <v>87</v>
      </c>
      <c r="L178" s="70" t="s">
        <v>83</v>
      </c>
      <c r="M178" s="69" t="s">
        <v>35</v>
      </c>
      <c r="N178" s="6">
        <f t="shared" si="14"/>
        <v>0.64516129032258063</v>
      </c>
      <c r="P178" s="8" t="s">
        <v>87</v>
      </c>
      <c r="Q178" s="70" t="s">
        <v>1</v>
      </c>
      <c r="R178" s="69" t="s">
        <v>95</v>
      </c>
      <c r="S178" s="6">
        <f t="shared" si="15"/>
        <v>9.8039215686274508E-2</v>
      </c>
      <c r="U178" s="8" t="s">
        <v>87</v>
      </c>
      <c r="V178" s="69" t="s">
        <v>103</v>
      </c>
      <c r="W178" s="70" t="s">
        <v>4</v>
      </c>
      <c r="X178" s="6">
        <f t="shared" si="16"/>
        <v>1.1875</v>
      </c>
      <c r="Z178" s="8" t="s">
        <v>87</v>
      </c>
      <c r="AA178" s="70" t="s">
        <v>83</v>
      </c>
      <c r="AB178" s="69">
        <v>0</v>
      </c>
      <c r="AC178" s="6" t="e">
        <f t="shared" si="17"/>
        <v>#DIV/0!</v>
      </c>
    </row>
    <row r="179" spans="1:29" x14ac:dyDescent="0.3">
      <c r="A179" s="10" t="s">
        <v>86</v>
      </c>
      <c r="B179" s="67" t="s">
        <v>31</v>
      </c>
      <c r="C179" s="68">
        <v>0</v>
      </c>
      <c r="D179" s="71" t="e">
        <f t="shared" si="12"/>
        <v>#DIV/0!</v>
      </c>
      <c r="F179" s="10" t="s">
        <v>86</v>
      </c>
      <c r="G179" s="68" t="s">
        <v>297</v>
      </c>
      <c r="H179" s="67" t="s">
        <v>306</v>
      </c>
      <c r="I179" s="71">
        <f t="shared" si="13"/>
        <v>0.16071428571428573</v>
      </c>
      <c r="K179" s="10" t="s">
        <v>86</v>
      </c>
      <c r="L179" s="68" t="s">
        <v>49</v>
      </c>
      <c r="M179" s="67" t="s">
        <v>35</v>
      </c>
      <c r="N179" s="6">
        <f t="shared" si="14"/>
        <v>0.70967741935483875</v>
      </c>
      <c r="P179" s="10" t="s">
        <v>86</v>
      </c>
      <c r="Q179" s="68" t="s">
        <v>1</v>
      </c>
      <c r="R179" s="67" t="s">
        <v>23</v>
      </c>
      <c r="S179" s="6">
        <f t="shared" si="15"/>
        <v>0.10869565217391304</v>
      </c>
      <c r="U179" s="10" t="s">
        <v>86</v>
      </c>
      <c r="V179" s="67" t="s">
        <v>49</v>
      </c>
      <c r="W179" s="68" t="s">
        <v>39</v>
      </c>
      <c r="X179" s="6">
        <f t="shared" si="16"/>
        <v>1.4666666666666666</v>
      </c>
      <c r="Z179" s="10" t="s">
        <v>86</v>
      </c>
      <c r="AA179" s="68" t="s">
        <v>49</v>
      </c>
      <c r="AB179" s="67">
        <v>0</v>
      </c>
      <c r="AC179" s="6" t="e">
        <f t="shared" si="17"/>
        <v>#DIV/0!</v>
      </c>
    </row>
    <row r="180" spans="1:29" x14ac:dyDescent="0.3">
      <c r="A180" s="8" t="s">
        <v>85</v>
      </c>
      <c r="B180" s="69" t="s">
        <v>31</v>
      </c>
      <c r="C180" s="70">
        <v>0</v>
      </c>
      <c r="D180" s="71" t="e">
        <f t="shared" si="12"/>
        <v>#DIV/0!</v>
      </c>
      <c r="F180" s="8" t="s">
        <v>85</v>
      </c>
      <c r="G180" s="70" t="s">
        <v>298</v>
      </c>
      <c r="H180" s="69" t="s">
        <v>304</v>
      </c>
      <c r="I180" s="71">
        <f t="shared" si="13"/>
        <v>0.18867924528301888</v>
      </c>
      <c r="K180" s="8" t="s">
        <v>85</v>
      </c>
      <c r="L180" s="70" t="s">
        <v>49</v>
      </c>
      <c r="M180" s="69" t="s">
        <v>32</v>
      </c>
      <c r="N180" s="6">
        <f t="shared" si="14"/>
        <v>0.6470588235294118</v>
      </c>
      <c r="P180" s="8" t="s">
        <v>85</v>
      </c>
      <c r="Q180" s="70" t="s">
        <v>1</v>
      </c>
      <c r="R180" s="69" t="s">
        <v>82</v>
      </c>
      <c r="S180" s="6">
        <f t="shared" si="15"/>
        <v>0.10204081632653061</v>
      </c>
      <c r="U180" s="8" t="s">
        <v>85</v>
      </c>
      <c r="V180" s="69" t="s">
        <v>10</v>
      </c>
      <c r="W180" s="70" t="s">
        <v>39</v>
      </c>
      <c r="X180" s="6">
        <f t="shared" si="16"/>
        <v>1.5333333333333334</v>
      </c>
      <c r="Z180" s="8" t="s">
        <v>85</v>
      </c>
      <c r="AA180" s="70" t="s">
        <v>49</v>
      </c>
      <c r="AB180" s="69">
        <v>0</v>
      </c>
      <c r="AC180" s="6" t="e">
        <f t="shared" si="17"/>
        <v>#DIV/0!</v>
      </c>
    </row>
    <row r="181" spans="1:29" x14ac:dyDescent="0.3">
      <c r="A181" s="10" t="s">
        <v>84</v>
      </c>
      <c r="B181" s="67" t="s">
        <v>31</v>
      </c>
      <c r="C181" s="68">
        <v>0</v>
      </c>
      <c r="D181" s="71" t="e">
        <f t="shared" si="12"/>
        <v>#DIV/0!</v>
      </c>
      <c r="F181" s="10" t="s">
        <v>84</v>
      </c>
      <c r="G181" s="68" t="s">
        <v>297</v>
      </c>
      <c r="H181" s="67" t="s">
        <v>307</v>
      </c>
      <c r="I181" s="71">
        <f t="shared" si="13"/>
        <v>0.17307692307692307</v>
      </c>
      <c r="K181" s="10" t="s">
        <v>84</v>
      </c>
      <c r="L181" s="68" t="s">
        <v>10</v>
      </c>
      <c r="M181" s="67" t="s">
        <v>13</v>
      </c>
      <c r="N181" s="6">
        <f t="shared" si="14"/>
        <v>0.71875</v>
      </c>
      <c r="P181" s="10" t="s">
        <v>84</v>
      </c>
      <c r="Q181" s="68" t="s">
        <v>1</v>
      </c>
      <c r="R181" s="67" t="s">
        <v>304</v>
      </c>
      <c r="S181" s="6">
        <f t="shared" si="15"/>
        <v>9.4339622641509441E-2</v>
      </c>
      <c r="U181" s="10" t="s">
        <v>84</v>
      </c>
      <c r="V181" s="67" t="s">
        <v>10</v>
      </c>
      <c r="W181" s="68" t="s">
        <v>39</v>
      </c>
      <c r="X181" s="6">
        <f t="shared" si="16"/>
        <v>1.5333333333333334</v>
      </c>
      <c r="Z181" s="10" t="s">
        <v>84</v>
      </c>
      <c r="AA181" s="68" t="s">
        <v>10</v>
      </c>
      <c r="AB181" s="67">
        <v>0</v>
      </c>
      <c r="AC181" s="6" t="e">
        <f t="shared" si="17"/>
        <v>#DIV/0!</v>
      </c>
    </row>
    <row r="182" spans="1:29" x14ac:dyDescent="0.3">
      <c r="A182" s="8" t="s">
        <v>81</v>
      </c>
      <c r="B182" s="69" t="s">
        <v>31</v>
      </c>
      <c r="C182" s="70">
        <v>0</v>
      </c>
      <c r="D182" s="71" t="e">
        <f t="shared" si="12"/>
        <v>#DIV/0!</v>
      </c>
      <c r="F182" s="8" t="s">
        <v>81</v>
      </c>
      <c r="G182" s="70" t="s">
        <v>22</v>
      </c>
      <c r="H182" s="69" t="s">
        <v>301</v>
      </c>
      <c r="I182" s="71">
        <f t="shared" si="13"/>
        <v>0.1702127659574468</v>
      </c>
      <c r="K182" s="8" t="s">
        <v>81</v>
      </c>
      <c r="L182" s="70" t="s">
        <v>83</v>
      </c>
      <c r="M182" s="69" t="s">
        <v>128</v>
      </c>
      <c r="N182" s="6">
        <f t="shared" si="14"/>
        <v>0.7407407407407407</v>
      </c>
      <c r="P182" s="8" t="s">
        <v>81</v>
      </c>
      <c r="Q182" s="70" t="s">
        <v>1</v>
      </c>
      <c r="R182" s="69" t="s">
        <v>331</v>
      </c>
      <c r="S182" s="6">
        <f t="shared" si="15"/>
        <v>8.0645161290322578E-2</v>
      </c>
      <c r="U182" s="8" t="s">
        <v>81</v>
      </c>
      <c r="V182" s="69" t="s">
        <v>83</v>
      </c>
      <c r="W182" s="70" t="s">
        <v>39</v>
      </c>
      <c r="X182" s="6">
        <f t="shared" si="16"/>
        <v>1.3333333333333333</v>
      </c>
      <c r="Z182" s="8" t="s">
        <v>81</v>
      </c>
      <c r="AA182" s="70" t="s">
        <v>83</v>
      </c>
      <c r="AB182" s="69">
        <v>0</v>
      </c>
      <c r="AC182" s="6" t="e">
        <f t="shared" si="17"/>
        <v>#DIV/0!</v>
      </c>
    </row>
    <row r="183" spans="1:29" x14ac:dyDescent="0.3">
      <c r="A183" s="10" t="s">
        <v>80</v>
      </c>
      <c r="B183" s="67" t="s">
        <v>31</v>
      </c>
      <c r="C183" s="68">
        <v>0</v>
      </c>
      <c r="D183" s="71" t="e">
        <f t="shared" si="12"/>
        <v>#DIV/0!</v>
      </c>
      <c r="F183" s="10" t="s">
        <v>80</v>
      </c>
      <c r="G183" s="68" t="s">
        <v>297</v>
      </c>
      <c r="H183" s="67" t="s">
        <v>95</v>
      </c>
      <c r="I183" s="71">
        <f t="shared" si="13"/>
        <v>0.17647058823529413</v>
      </c>
      <c r="K183" s="10" t="s">
        <v>80</v>
      </c>
      <c r="L183" s="68" t="s">
        <v>49</v>
      </c>
      <c r="M183" s="67" t="s">
        <v>42</v>
      </c>
      <c r="N183" s="6">
        <f t="shared" si="14"/>
        <v>0.73333333333333328</v>
      </c>
      <c r="P183" s="10" t="s">
        <v>80</v>
      </c>
      <c r="Q183" s="68" t="s">
        <v>1</v>
      </c>
      <c r="R183" s="67" t="s">
        <v>305</v>
      </c>
      <c r="S183" s="6">
        <f t="shared" si="15"/>
        <v>9.2592592592592587E-2</v>
      </c>
      <c r="U183" s="10" t="s">
        <v>80</v>
      </c>
      <c r="V183" s="67" t="s">
        <v>49</v>
      </c>
      <c r="W183" s="68" t="s">
        <v>135</v>
      </c>
      <c r="X183" s="6">
        <f t="shared" si="16"/>
        <v>1.5714285714285714</v>
      </c>
      <c r="Z183" s="10" t="s">
        <v>80</v>
      </c>
      <c r="AA183" s="68" t="s">
        <v>49</v>
      </c>
      <c r="AB183" s="67">
        <v>0</v>
      </c>
      <c r="AC183" s="6" t="e">
        <f t="shared" si="17"/>
        <v>#DIV/0!</v>
      </c>
    </row>
    <row r="184" spans="1:29" x14ac:dyDescent="0.3">
      <c r="A184" s="8" t="s">
        <v>79</v>
      </c>
      <c r="B184" s="69" t="s">
        <v>31</v>
      </c>
      <c r="C184" s="70">
        <v>0</v>
      </c>
      <c r="D184" s="71" t="e">
        <f t="shared" si="12"/>
        <v>#DIV/0!</v>
      </c>
      <c r="F184" s="8" t="s">
        <v>79</v>
      </c>
      <c r="G184" s="70" t="s">
        <v>297</v>
      </c>
      <c r="H184" s="69" t="s">
        <v>303</v>
      </c>
      <c r="I184" s="71">
        <f t="shared" si="13"/>
        <v>0.16363636363636364</v>
      </c>
      <c r="K184" s="8" t="s">
        <v>79</v>
      </c>
      <c r="L184" s="70" t="s">
        <v>10</v>
      </c>
      <c r="M184" s="69" t="s">
        <v>36</v>
      </c>
      <c r="N184" s="6">
        <f t="shared" si="14"/>
        <v>0.69696969696969702</v>
      </c>
      <c r="P184" s="8" t="s">
        <v>79</v>
      </c>
      <c r="Q184" s="70" t="s">
        <v>1</v>
      </c>
      <c r="R184" s="69" t="s">
        <v>301</v>
      </c>
      <c r="S184" s="6">
        <f t="shared" si="15"/>
        <v>0.10638297872340426</v>
      </c>
      <c r="U184" s="8" t="s">
        <v>79</v>
      </c>
      <c r="V184" s="69" t="s">
        <v>49</v>
      </c>
      <c r="W184" s="70" t="s">
        <v>4</v>
      </c>
      <c r="X184" s="6">
        <f t="shared" si="16"/>
        <v>1.375</v>
      </c>
      <c r="Z184" s="8" t="s">
        <v>79</v>
      </c>
      <c r="AA184" s="70" t="s">
        <v>49</v>
      </c>
      <c r="AB184" s="69">
        <v>0</v>
      </c>
      <c r="AC184" s="6" t="e">
        <f t="shared" si="17"/>
        <v>#DIV/0!</v>
      </c>
    </row>
    <row r="185" spans="1:29" x14ac:dyDescent="0.3">
      <c r="A185" s="10" t="s">
        <v>78</v>
      </c>
      <c r="B185" s="67" t="s">
        <v>1</v>
      </c>
      <c r="C185" s="68">
        <v>0</v>
      </c>
      <c r="D185" s="71" t="e">
        <f t="shared" si="12"/>
        <v>#DIV/0!</v>
      </c>
      <c r="F185" s="10" t="s">
        <v>78</v>
      </c>
      <c r="G185" s="68" t="s">
        <v>298</v>
      </c>
      <c r="H185" s="67" t="s">
        <v>306</v>
      </c>
      <c r="I185" s="71">
        <f t="shared" si="13"/>
        <v>0.17857142857142858</v>
      </c>
      <c r="K185" s="10" t="s">
        <v>78</v>
      </c>
      <c r="L185" s="68" t="s">
        <v>74</v>
      </c>
      <c r="M185" s="67" t="s">
        <v>13</v>
      </c>
      <c r="N185" s="6">
        <f t="shared" si="14"/>
        <v>0.75</v>
      </c>
      <c r="P185" s="10" t="s">
        <v>78</v>
      </c>
      <c r="Q185" s="68" t="s">
        <v>1</v>
      </c>
      <c r="R185" s="67" t="s">
        <v>23</v>
      </c>
      <c r="S185" s="6">
        <f t="shared" si="15"/>
        <v>0.10869565217391304</v>
      </c>
      <c r="U185" s="10" t="s">
        <v>78</v>
      </c>
      <c r="V185" s="67" t="s">
        <v>74</v>
      </c>
      <c r="W185" s="68" t="s">
        <v>46</v>
      </c>
      <c r="X185" s="6">
        <f t="shared" si="16"/>
        <v>1.411764705882353</v>
      </c>
      <c r="Z185" s="10" t="s">
        <v>78</v>
      </c>
      <c r="AA185" s="68" t="s">
        <v>74</v>
      </c>
      <c r="AB185" s="67">
        <v>0</v>
      </c>
      <c r="AC185" s="6" t="e">
        <f t="shared" si="17"/>
        <v>#DIV/0!</v>
      </c>
    </row>
    <row r="186" spans="1:29" x14ac:dyDescent="0.3">
      <c r="A186" s="8" t="s">
        <v>77</v>
      </c>
      <c r="B186" s="69" t="s">
        <v>31</v>
      </c>
      <c r="C186" s="70">
        <v>0</v>
      </c>
      <c r="D186" s="71" t="e">
        <f t="shared" si="12"/>
        <v>#DIV/0!</v>
      </c>
      <c r="F186" s="8" t="s">
        <v>77</v>
      </c>
      <c r="G186" s="70" t="s">
        <v>297</v>
      </c>
      <c r="H186" s="69" t="s">
        <v>306</v>
      </c>
      <c r="I186" s="71">
        <f t="shared" si="13"/>
        <v>0.16071428571428573</v>
      </c>
      <c r="K186" s="8" t="s">
        <v>77</v>
      </c>
      <c r="L186" s="70" t="s">
        <v>10</v>
      </c>
      <c r="M186" s="69" t="s">
        <v>35</v>
      </c>
      <c r="N186" s="6">
        <f t="shared" si="14"/>
        <v>0.74193548387096775</v>
      </c>
      <c r="P186" s="8" t="s">
        <v>77</v>
      </c>
      <c r="Q186" s="70" t="s">
        <v>1</v>
      </c>
      <c r="R186" s="69" t="s">
        <v>23</v>
      </c>
      <c r="S186" s="6">
        <f t="shared" si="15"/>
        <v>0.10869565217391304</v>
      </c>
      <c r="U186" s="8" t="s">
        <v>77</v>
      </c>
      <c r="V186" s="69" t="s">
        <v>49</v>
      </c>
      <c r="W186" s="70" t="s">
        <v>103</v>
      </c>
      <c r="X186" s="6">
        <f t="shared" si="16"/>
        <v>1.1578947368421053</v>
      </c>
      <c r="Z186" s="8" t="s">
        <v>77</v>
      </c>
      <c r="AA186" s="70" t="s">
        <v>10</v>
      </c>
      <c r="AB186" s="69">
        <v>0</v>
      </c>
      <c r="AC186" s="6" t="e">
        <f t="shared" si="17"/>
        <v>#DIV/0!</v>
      </c>
    </row>
    <row r="187" spans="1:29" x14ac:dyDescent="0.3">
      <c r="A187" s="10" t="s">
        <v>76</v>
      </c>
      <c r="B187" s="67" t="s">
        <v>31</v>
      </c>
      <c r="C187" s="68">
        <v>0</v>
      </c>
      <c r="D187" s="71" t="e">
        <f t="shared" si="12"/>
        <v>#DIV/0!</v>
      </c>
      <c r="F187" s="10" t="s">
        <v>76</v>
      </c>
      <c r="G187" s="68" t="s">
        <v>22</v>
      </c>
      <c r="H187" s="67" t="s">
        <v>303</v>
      </c>
      <c r="I187" s="71">
        <f t="shared" si="13"/>
        <v>0.14545454545454545</v>
      </c>
      <c r="K187" s="10" t="s">
        <v>76</v>
      </c>
      <c r="L187" s="68" t="s">
        <v>103</v>
      </c>
      <c r="M187" s="67" t="s">
        <v>35</v>
      </c>
      <c r="N187" s="6">
        <f t="shared" si="14"/>
        <v>0.61290322580645162</v>
      </c>
      <c r="P187" s="10" t="s">
        <v>76</v>
      </c>
      <c r="Q187" s="68" t="s">
        <v>1</v>
      </c>
      <c r="R187" s="67" t="s">
        <v>123</v>
      </c>
      <c r="S187" s="6">
        <f t="shared" si="15"/>
        <v>0.10416666666666667</v>
      </c>
      <c r="U187" s="10" t="s">
        <v>76</v>
      </c>
      <c r="V187" s="67" t="s">
        <v>103</v>
      </c>
      <c r="W187" s="68" t="s">
        <v>7</v>
      </c>
      <c r="X187" s="6">
        <f t="shared" si="16"/>
        <v>1.0555555555555556</v>
      </c>
      <c r="Z187" s="10" t="s">
        <v>76</v>
      </c>
      <c r="AA187" s="68" t="s">
        <v>103</v>
      </c>
      <c r="AB187" s="67" t="s">
        <v>52</v>
      </c>
      <c r="AC187" s="6">
        <f t="shared" si="17"/>
        <v>19</v>
      </c>
    </row>
    <row r="188" spans="1:29" x14ac:dyDescent="0.3">
      <c r="A188" s="8" t="s">
        <v>75</v>
      </c>
      <c r="B188" s="69" t="s">
        <v>31</v>
      </c>
      <c r="C188" s="70">
        <v>0</v>
      </c>
      <c r="D188" s="71" t="e">
        <f t="shared" si="12"/>
        <v>#DIV/0!</v>
      </c>
      <c r="F188" s="8" t="s">
        <v>75</v>
      </c>
      <c r="G188" s="70" t="s">
        <v>22</v>
      </c>
      <c r="H188" s="69" t="s">
        <v>306</v>
      </c>
      <c r="I188" s="71">
        <f t="shared" si="13"/>
        <v>0.14285714285714285</v>
      </c>
      <c r="K188" s="8" t="s">
        <v>75</v>
      </c>
      <c r="L188" s="70" t="s">
        <v>7</v>
      </c>
      <c r="M188" s="69" t="s">
        <v>42</v>
      </c>
      <c r="N188" s="6">
        <f t="shared" si="14"/>
        <v>0.6</v>
      </c>
      <c r="P188" s="8" t="s">
        <v>75</v>
      </c>
      <c r="Q188" s="70" t="s">
        <v>31</v>
      </c>
      <c r="R188" s="69" t="s">
        <v>303</v>
      </c>
      <c r="S188" s="6">
        <f t="shared" si="15"/>
        <v>7.2727272727272724E-2</v>
      </c>
      <c r="U188" s="8" t="s">
        <v>75</v>
      </c>
      <c r="V188" s="69" t="s">
        <v>103</v>
      </c>
      <c r="W188" s="70" t="s">
        <v>83</v>
      </c>
      <c r="X188" s="6">
        <f t="shared" si="16"/>
        <v>0.95</v>
      </c>
      <c r="Z188" s="8" t="s">
        <v>75</v>
      </c>
      <c r="AA188" s="70" t="s">
        <v>7</v>
      </c>
      <c r="AB188" s="69">
        <v>0</v>
      </c>
      <c r="AC188" s="6" t="e">
        <f t="shared" si="17"/>
        <v>#DIV/0!</v>
      </c>
    </row>
    <row r="189" spans="1:29" x14ac:dyDescent="0.3">
      <c r="A189" s="10" t="s">
        <v>73</v>
      </c>
      <c r="B189" s="67" t="s">
        <v>31</v>
      </c>
      <c r="C189" s="68">
        <v>0</v>
      </c>
      <c r="D189" s="71" t="e">
        <f t="shared" si="12"/>
        <v>#DIV/0!</v>
      </c>
      <c r="F189" s="10" t="s">
        <v>73</v>
      </c>
      <c r="G189" s="68" t="s">
        <v>22</v>
      </c>
      <c r="H189" s="67" t="s">
        <v>306</v>
      </c>
      <c r="I189" s="71">
        <f t="shared" si="13"/>
        <v>0.14285714285714285</v>
      </c>
      <c r="K189" s="10" t="s">
        <v>73</v>
      </c>
      <c r="L189" s="68" t="s">
        <v>7</v>
      </c>
      <c r="M189" s="67" t="s">
        <v>35</v>
      </c>
      <c r="N189" s="6">
        <f t="shared" si="14"/>
        <v>0.58064516129032262</v>
      </c>
      <c r="P189" s="10" t="s">
        <v>73</v>
      </c>
      <c r="Q189" s="68" t="s">
        <v>31</v>
      </c>
      <c r="R189" s="67" t="s">
        <v>82</v>
      </c>
      <c r="S189" s="6">
        <f t="shared" si="15"/>
        <v>8.1632653061224483E-2</v>
      </c>
      <c r="U189" s="10" t="s">
        <v>73</v>
      </c>
      <c r="V189" s="67" t="s">
        <v>7</v>
      </c>
      <c r="W189" s="68" t="s">
        <v>46</v>
      </c>
      <c r="X189" s="6">
        <f t="shared" si="16"/>
        <v>1.0588235294117647</v>
      </c>
      <c r="Z189" s="10" t="s">
        <v>73</v>
      </c>
      <c r="AA189" s="68" t="s">
        <v>7</v>
      </c>
      <c r="AB189" s="67">
        <v>0</v>
      </c>
      <c r="AC189" s="6" t="e">
        <f t="shared" si="17"/>
        <v>#DIV/0!</v>
      </c>
    </row>
    <row r="190" spans="1:29" x14ac:dyDescent="0.3">
      <c r="A190" s="8" t="s">
        <v>72</v>
      </c>
      <c r="B190" s="69" t="s">
        <v>31</v>
      </c>
      <c r="C190" s="70">
        <v>0</v>
      </c>
      <c r="D190" s="71" t="e">
        <f t="shared" si="12"/>
        <v>#DIV/0!</v>
      </c>
      <c r="F190" s="8" t="s">
        <v>72</v>
      </c>
      <c r="G190" s="70" t="s">
        <v>22</v>
      </c>
      <c r="H190" s="69" t="s">
        <v>303</v>
      </c>
      <c r="I190" s="71">
        <f t="shared" si="13"/>
        <v>0.14545454545454545</v>
      </c>
      <c r="K190" s="8" t="s">
        <v>72</v>
      </c>
      <c r="L190" s="70" t="s">
        <v>103</v>
      </c>
      <c r="M190" s="69" t="s">
        <v>42</v>
      </c>
      <c r="N190" s="6">
        <f t="shared" si="14"/>
        <v>0.6333333333333333</v>
      </c>
      <c r="P190" s="8" t="s">
        <v>72</v>
      </c>
      <c r="Q190" s="70" t="s">
        <v>1</v>
      </c>
      <c r="R190" s="69" t="s">
        <v>82</v>
      </c>
      <c r="S190" s="6">
        <f t="shared" si="15"/>
        <v>0.10204081632653061</v>
      </c>
      <c r="U190" s="8" t="s">
        <v>72</v>
      </c>
      <c r="V190" s="69" t="s">
        <v>103</v>
      </c>
      <c r="W190" s="70" t="s">
        <v>46</v>
      </c>
      <c r="X190" s="6">
        <f t="shared" si="16"/>
        <v>1.1176470588235294</v>
      </c>
      <c r="Z190" s="8" t="s">
        <v>72</v>
      </c>
      <c r="AA190" s="70" t="s">
        <v>103</v>
      </c>
      <c r="AB190" s="69">
        <v>0</v>
      </c>
      <c r="AC190" s="6" t="e">
        <f t="shared" si="17"/>
        <v>#DIV/0!</v>
      </c>
    </row>
    <row r="191" spans="1:29" x14ac:dyDescent="0.3">
      <c r="A191" s="10" t="s">
        <v>71</v>
      </c>
      <c r="B191" s="67" t="s">
        <v>31</v>
      </c>
      <c r="C191" s="68">
        <v>0</v>
      </c>
      <c r="D191" s="71" t="e">
        <f t="shared" si="12"/>
        <v>#DIV/0!</v>
      </c>
      <c r="F191" s="10" t="s">
        <v>71</v>
      </c>
      <c r="G191" s="68" t="s">
        <v>297</v>
      </c>
      <c r="H191" s="67" t="s">
        <v>113</v>
      </c>
      <c r="I191" s="71">
        <f t="shared" si="13"/>
        <v>0.15789473684210525</v>
      </c>
      <c r="K191" s="10" t="s">
        <v>71</v>
      </c>
      <c r="L191" s="68" t="s">
        <v>49</v>
      </c>
      <c r="M191" s="67" t="s">
        <v>36</v>
      </c>
      <c r="N191" s="6">
        <f t="shared" si="14"/>
        <v>0.66666666666666663</v>
      </c>
      <c r="P191" s="10" t="s">
        <v>71</v>
      </c>
      <c r="Q191" s="68" t="s">
        <v>1</v>
      </c>
      <c r="R191" s="67" t="s">
        <v>301</v>
      </c>
      <c r="S191" s="6">
        <f t="shared" si="15"/>
        <v>0.10638297872340426</v>
      </c>
      <c r="U191" s="10" t="s">
        <v>71</v>
      </c>
      <c r="V191" s="67" t="s">
        <v>49</v>
      </c>
      <c r="W191" s="68" t="s">
        <v>46</v>
      </c>
      <c r="X191" s="6">
        <f t="shared" si="16"/>
        <v>1.2941176470588236</v>
      </c>
      <c r="Z191" s="10" t="s">
        <v>71</v>
      </c>
      <c r="AA191" s="68" t="s">
        <v>49</v>
      </c>
      <c r="AB191" s="67">
        <v>0</v>
      </c>
      <c r="AC191" s="6" t="e">
        <f t="shared" si="17"/>
        <v>#DIV/0!</v>
      </c>
    </row>
    <row r="192" spans="1:29" x14ac:dyDescent="0.3">
      <c r="A192" s="8" t="s">
        <v>70</v>
      </c>
      <c r="B192" s="69" t="s">
        <v>31</v>
      </c>
      <c r="C192" s="70">
        <v>0</v>
      </c>
      <c r="D192" s="71" t="e">
        <f t="shared" si="12"/>
        <v>#DIV/0!</v>
      </c>
      <c r="F192" s="8" t="s">
        <v>70</v>
      </c>
      <c r="G192" s="70" t="s">
        <v>297</v>
      </c>
      <c r="H192" s="69" t="s">
        <v>308</v>
      </c>
      <c r="I192" s="71">
        <f t="shared" si="13"/>
        <v>0.14754098360655737</v>
      </c>
      <c r="K192" s="8" t="s">
        <v>70</v>
      </c>
      <c r="L192" s="70" t="s">
        <v>49</v>
      </c>
      <c r="M192" s="69" t="s">
        <v>36</v>
      </c>
      <c r="N192" s="6">
        <f t="shared" si="14"/>
        <v>0.66666666666666663</v>
      </c>
      <c r="P192" s="8" t="s">
        <v>70</v>
      </c>
      <c r="Q192" s="70" t="s">
        <v>1</v>
      </c>
      <c r="R192" s="69" t="s">
        <v>107</v>
      </c>
      <c r="S192" s="6">
        <f t="shared" si="15"/>
        <v>0.1111111111111111</v>
      </c>
      <c r="U192" s="8" t="s">
        <v>70</v>
      </c>
      <c r="V192" s="69" t="s">
        <v>49</v>
      </c>
      <c r="W192" s="70" t="s">
        <v>46</v>
      </c>
      <c r="X192" s="6">
        <f t="shared" si="16"/>
        <v>1.2941176470588236</v>
      </c>
      <c r="Z192" s="8" t="s">
        <v>70</v>
      </c>
      <c r="AA192" s="70" t="s">
        <v>37</v>
      </c>
      <c r="AB192" s="69">
        <v>0</v>
      </c>
      <c r="AC192" s="6" t="e">
        <f t="shared" si="17"/>
        <v>#DIV/0!</v>
      </c>
    </row>
    <row r="193" spans="1:29" x14ac:dyDescent="0.3">
      <c r="A193" s="10" t="s">
        <v>69</v>
      </c>
      <c r="B193" s="67" t="s">
        <v>31</v>
      </c>
      <c r="C193" s="68">
        <v>0</v>
      </c>
      <c r="D193" s="71" t="e">
        <f t="shared" si="12"/>
        <v>#DIV/0!</v>
      </c>
      <c r="F193" s="10" t="s">
        <v>69</v>
      </c>
      <c r="G193" s="68" t="s">
        <v>297</v>
      </c>
      <c r="H193" s="67" t="s">
        <v>299</v>
      </c>
      <c r="I193" s="71">
        <f t="shared" si="13"/>
        <v>0.15254237288135594</v>
      </c>
      <c r="K193" s="10" t="s">
        <v>69</v>
      </c>
      <c r="L193" s="68" t="s">
        <v>74</v>
      </c>
      <c r="M193" s="67" t="s">
        <v>13</v>
      </c>
      <c r="N193" s="6">
        <f t="shared" si="14"/>
        <v>0.75</v>
      </c>
      <c r="P193" s="10" t="s">
        <v>69</v>
      </c>
      <c r="Q193" s="68" t="s">
        <v>1</v>
      </c>
      <c r="R193" s="67" t="s">
        <v>307</v>
      </c>
      <c r="S193" s="6">
        <f t="shared" si="15"/>
        <v>9.6153846153846159E-2</v>
      </c>
      <c r="U193" s="10" t="s">
        <v>69</v>
      </c>
      <c r="V193" s="67" t="s">
        <v>49</v>
      </c>
      <c r="W193" s="68" t="s">
        <v>4</v>
      </c>
      <c r="X193" s="6">
        <f t="shared" si="16"/>
        <v>1.375</v>
      </c>
      <c r="Z193" s="10" t="s">
        <v>69</v>
      </c>
      <c r="AA193" s="68" t="s">
        <v>74</v>
      </c>
      <c r="AB193" s="67">
        <v>0</v>
      </c>
      <c r="AC193" s="6" t="e">
        <f t="shared" si="17"/>
        <v>#DIV/0!</v>
      </c>
    </row>
    <row r="194" spans="1:29" x14ac:dyDescent="0.3">
      <c r="A194" s="8" t="s">
        <v>68</v>
      </c>
      <c r="B194" s="69" t="s">
        <v>31</v>
      </c>
      <c r="C194" s="70">
        <v>0</v>
      </c>
      <c r="D194" s="71" t="e">
        <f t="shared" si="12"/>
        <v>#DIV/0!</v>
      </c>
      <c r="F194" s="8" t="s">
        <v>68</v>
      </c>
      <c r="G194" s="70" t="s">
        <v>22</v>
      </c>
      <c r="H194" s="69" t="s">
        <v>306</v>
      </c>
      <c r="I194" s="71">
        <f t="shared" si="13"/>
        <v>0.14285714285714285</v>
      </c>
      <c r="K194" s="8" t="s">
        <v>68</v>
      </c>
      <c r="L194" s="70" t="s">
        <v>103</v>
      </c>
      <c r="M194" s="69" t="s">
        <v>302</v>
      </c>
      <c r="N194" s="6">
        <f t="shared" si="14"/>
        <v>0.6785714285714286</v>
      </c>
      <c r="P194" s="8" t="s">
        <v>68</v>
      </c>
      <c r="Q194" s="70" t="s">
        <v>1</v>
      </c>
      <c r="R194" s="69" t="s">
        <v>299</v>
      </c>
      <c r="S194" s="6">
        <f t="shared" si="15"/>
        <v>8.4745762711864403E-2</v>
      </c>
      <c r="U194" s="8" t="s">
        <v>68</v>
      </c>
      <c r="V194" s="69" t="s">
        <v>83</v>
      </c>
      <c r="W194" s="70" t="s">
        <v>4</v>
      </c>
      <c r="X194" s="6">
        <f t="shared" si="16"/>
        <v>1.25</v>
      </c>
      <c r="Z194" s="8" t="s">
        <v>68</v>
      </c>
      <c r="AA194" s="70" t="s">
        <v>103</v>
      </c>
      <c r="AB194" s="69">
        <v>0</v>
      </c>
      <c r="AC194" s="6" t="e">
        <f t="shared" si="17"/>
        <v>#DIV/0!</v>
      </c>
    </row>
    <row r="195" spans="1:29" x14ac:dyDescent="0.3">
      <c r="A195" s="10" t="s">
        <v>67</v>
      </c>
      <c r="B195" s="67" t="s">
        <v>31</v>
      </c>
      <c r="C195" s="68">
        <v>0</v>
      </c>
      <c r="D195" s="71" t="e">
        <f t="shared" si="12"/>
        <v>#DIV/0!</v>
      </c>
      <c r="F195" s="10" t="s">
        <v>67</v>
      </c>
      <c r="G195" s="68" t="s">
        <v>297</v>
      </c>
      <c r="H195" s="67" t="s">
        <v>27</v>
      </c>
      <c r="I195" s="71">
        <f t="shared" si="13"/>
        <v>0.15517241379310345</v>
      </c>
      <c r="K195" s="10" t="s">
        <v>67</v>
      </c>
      <c r="L195" s="68" t="s">
        <v>49</v>
      </c>
      <c r="M195" s="67" t="s">
        <v>35</v>
      </c>
      <c r="N195" s="6">
        <f t="shared" si="14"/>
        <v>0.70967741935483875</v>
      </c>
      <c r="P195" s="10" t="s">
        <v>67</v>
      </c>
      <c r="Q195" s="68" t="s">
        <v>1</v>
      </c>
      <c r="R195" s="67" t="s">
        <v>307</v>
      </c>
      <c r="S195" s="6">
        <f t="shared" si="15"/>
        <v>9.6153846153846159E-2</v>
      </c>
      <c r="U195" s="10" t="s">
        <v>67</v>
      </c>
      <c r="V195" s="67" t="s">
        <v>49</v>
      </c>
      <c r="W195" s="68" t="s">
        <v>46</v>
      </c>
      <c r="X195" s="6">
        <f t="shared" si="16"/>
        <v>1.2941176470588236</v>
      </c>
      <c r="Z195" s="10" t="s">
        <v>67</v>
      </c>
      <c r="AA195" s="68" t="s">
        <v>49</v>
      </c>
      <c r="AB195" s="67">
        <v>0</v>
      </c>
      <c r="AC195" s="6" t="e">
        <f t="shared" si="17"/>
        <v>#DIV/0!</v>
      </c>
    </row>
    <row r="196" spans="1:29" x14ac:dyDescent="0.3">
      <c r="A196" s="8" t="s">
        <v>65</v>
      </c>
      <c r="B196" s="69" t="s">
        <v>31</v>
      </c>
      <c r="C196" s="70">
        <v>0</v>
      </c>
      <c r="D196" s="71" t="e">
        <f t="shared" ref="D196:D226" si="18">B196/C196</f>
        <v>#DIV/0!</v>
      </c>
      <c r="F196" s="8" t="s">
        <v>65</v>
      </c>
      <c r="G196" s="70" t="s">
        <v>297</v>
      </c>
      <c r="H196" s="69" t="s">
        <v>27</v>
      </c>
      <c r="I196" s="71">
        <f t="shared" ref="I196:I226" si="19">G196/H196</f>
        <v>0.15517241379310345</v>
      </c>
      <c r="K196" s="8" t="s">
        <v>65</v>
      </c>
      <c r="L196" s="70" t="s">
        <v>10</v>
      </c>
      <c r="M196" s="69" t="s">
        <v>36</v>
      </c>
      <c r="N196" s="6">
        <f t="shared" ref="N196:N226" si="20">L196/M196</f>
        <v>0.69696969696969702</v>
      </c>
      <c r="P196" s="8" t="s">
        <v>65</v>
      </c>
      <c r="Q196" s="70" t="s">
        <v>1</v>
      </c>
      <c r="R196" s="69" t="s">
        <v>123</v>
      </c>
      <c r="S196" s="6">
        <f t="shared" ref="S196:S226" si="21">Q196/R196</f>
        <v>0.10416666666666667</v>
      </c>
      <c r="U196" s="8" t="s">
        <v>65</v>
      </c>
      <c r="V196" s="69" t="s">
        <v>49</v>
      </c>
      <c r="W196" s="70" t="s">
        <v>46</v>
      </c>
      <c r="X196" s="6">
        <f t="shared" ref="X196:X226" si="22">V196/W196</f>
        <v>1.2941176470588236</v>
      </c>
      <c r="Z196" s="8" t="s">
        <v>65</v>
      </c>
      <c r="AA196" s="70" t="s">
        <v>10</v>
      </c>
      <c r="AB196" s="69">
        <v>0</v>
      </c>
      <c r="AC196" s="6" t="e">
        <f t="shared" ref="AC196:AC226" si="23">AA196/AB196</f>
        <v>#DIV/0!</v>
      </c>
    </row>
    <row r="197" spans="1:29" x14ac:dyDescent="0.3">
      <c r="A197" s="10" t="s">
        <v>63</v>
      </c>
      <c r="B197" s="67" t="s">
        <v>48</v>
      </c>
      <c r="C197" s="68">
        <v>0</v>
      </c>
      <c r="D197" s="71" t="e">
        <f t="shared" si="18"/>
        <v>#DIV/0!</v>
      </c>
      <c r="F197" s="10" t="s">
        <v>63</v>
      </c>
      <c r="G197" s="68" t="s">
        <v>22</v>
      </c>
      <c r="H197" s="67" t="s">
        <v>309</v>
      </c>
      <c r="I197" s="71">
        <f t="shared" si="19"/>
        <v>9.1954022988505746E-2</v>
      </c>
      <c r="K197" s="10" t="s">
        <v>63</v>
      </c>
      <c r="L197" s="68" t="s">
        <v>7</v>
      </c>
      <c r="M197" s="67" t="s">
        <v>128</v>
      </c>
      <c r="N197" s="6">
        <f t="shared" si="20"/>
        <v>0.66666666666666663</v>
      </c>
      <c r="P197" s="10" t="s">
        <v>63</v>
      </c>
      <c r="Q197" s="68" t="s">
        <v>31</v>
      </c>
      <c r="R197" s="67" t="s">
        <v>23</v>
      </c>
      <c r="S197" s="6">
        <f t="shared" si="21"/>
        <v>8.6956521739130432E-2</v>
      </c>
      <c r="U197" s="10" t="s">
        <v>63</v>
      </c>
      <c r="V197" s="67" t="s">
        <v>7</v>
      </c>
      <c r="W197" s="68" t="s">
        <v>46</v>
      </c>
      <c r="X197" s="6">
        <f t="shared" si="22"/>
        <v>1.0588235294117647</v>
      </c>
      <c r="Z197" s="10" t="s">
        <v>63</v>
      </c>
      <c r="AA197" s="68" t="s">
        <v>7</v>
      </c>
      <c r="AB197" s="67">
        <v>0</v>
      </c>
      <c r="AC197" s="6" t="e">
        <f t="shared" si="23"/>
        <v>#DIV/0!</v>
      </c>
    </row>
    <row r="198" spans="1:29" x14ac:dyDescent="0.3">
      <c r="A198" s="8" t="s">
        <v>62</v>
      </c>
      <c r="B198" s="69" t="s">
        <v>48</v>
      </c>
      <c r="C198" s="70">
        <v>0</v>
      </c>
      <c r="D198" s="71" t="e">
        <f t="shared" si="18"/>
        <v>#DIV/0!</v>
      </c>
      <c r="F198" s="8" t="s">
        <v>62</v>
      </c>
      <c r="G198" s="70" t="s">
        <v>17</v>
      </c>
      <c r="H198" s="69" t="s">
        <v>310</v>
      </c>
      <c r="I198" s="71">
        <f t="shared" si="19"/>
        <v>7.6923076923076927E-2</v>
      </c>
      <c r="K198" s="8" t="s">
        <v>62</v>
      </c>
      <c r="L198" s="70" t="s">
        <v>4</v>
      </c>
      <c r="M198" s="69" t="s">
        <v>66</v>
      </c>
      <c r="N198" s="6">
        <f t="shared" si="20"/>
        <v>0.61538461538461542</v>
      </c>
      <c r="P198" s="8" t="s">
        <v>62</v>
      </c>
      <c r="Q198" s="70" t="s">
        <v>31</v>
      </c>
      <c r="R198" s="69" t="s">
        <v>301</v>
      </c>
      <c r="S198" s="6">
        <f t="shared" si="21"/>
        <v>8.5106382978723402E-2</v>
      </c>
      <c r="U198" s="8" t="s">
        <v>62</v>
      </c>
      <c r="V198" s="69" t="s">
        <v>4</v>
      </c>
      <c r="W198" s="70" t="s">
        <v>49</v>
      </c>
      <c r="X198" s="6">
        <f t="shared" si="22"/>
        <v>0.72727272727272729</v>
      </c>
      <c r="Z198" s="8" t="s">
        <v>62</v>
      </c>
      <c r="AA198" s="70" t="s">
        <v>4</v>
      </c>
      <c r="AB198" s="69">
        <v>0</v>
      </c>
      <c r="AC198" s="6" t="e">
        <f t="shared" si="23"/>
        <v>#DIV/0!</v>
      </c>
    </row>
    <row r="199" spans="1:29" x14ac:dyDescent="0.3">
      <c r="A199" s="10" t="s">
        <v>61</v>
      </c>
      <c r="B199" s="67" t="s">
        <v>48</v>
      </c>
      <c r="C199" s="68">
        <v>0</v>
      </c>
      <c r="D199" s="71" t="e">
        <f t="shared" si="18"/>
        <v>#DIV/0!</v>
      </c>
      <c r="F199" s="10" t="s">
        <v>61</v>
      </c>
      <c r="G199" s="68" t="s">
        <v>17</v>
      </c>
      <c r="H199" s="67" t="s">
        <v>311</v>
      </c>
      <c r="I199" s="71">
        <f t="shared" si="19"/>
        <v>9.3333333333333338E-2</v>
      </c>
      <c r="K199" s="10" t="s">
        <v>61</v>
      </c>
      <c r="L199" s="68" t="s">
        <v>4</v>
      </c>
      <c r="M199" s="67" t="s">
        <v>128</v>
      </c>
      <c r="N199" s="6">
        <f t="shared" si="20"/>
        <v>0.59259259259259256</v>
      </c>
      <c r="P199" s="10" t="s">
        <v>61</v>
      </c>
      <c r="Q199" s="68" t="s">
        <v>31</v>
      </c>
      <c r="R199" s="67" t="s">
        <v>123</v>
      </c>
      <c r="S199" s="6">
        <f t="shared" si="21"/>
        <v>8.3333333333333329E-2</v>
      </c>
      <c r="U199" s="10" t="s">
        <v>61</v>
      </c>
      <c r="V199" s="67" t="s">
        <v>46</v>
      </c>
      <c r="W199" s="68" t="s">
        <v>10</v>
      </c>
      <c r="X199" s="6">
        <f t="shared" si="22"/>
        <v>0.73913043478260865</v>
      </c>
      <c r="Z199" s="10" t="s">
        <v>61</v>
      </c>
      <c r="AA199" s="68" t="s">
        <v>4</v>
      </c>
      <c r="AB199" s="67">
        <v>0</v>
      </c>
      <c r="AC199" s="6" t="e">
        <f t="shared" si="23"/>
        <v>#DIV/0!</v>
      </c>
    </row>
    <row r="200" spans="1:29" x14ac:dyDescent="0.3">
      <c r="A200" s="8" t="s">
        <v>60</v>
      </c>
      <c r="B200" s="69" t="s">
        <v>48</v>
      </c>
      <c r="C200" s="70">
        <v>0</v>
      </c>
      <c r="D200" s="71" t="e">
        <f t="shared" si="18"/>
        <v>#DIV/0!</v>
      </c>
      <c r="F200" s="8" t="s">
        <v>60</v>
      </c>
      <c r="G200" s="70" t="s">
        <v>17</v>
      </c>
      <c r="H200" s="69" t="s">
        <v>312</v>
      </c>
      <c r="I200" s="71">
        <f t="shared" si="19"/>
        <v>9.7222222222222224E-2</v>
      </c>
      <c r="K200" s="8" t="s">
        <v>60</v>
      </c>
      <c r="L200" s="70" t="s">
        <v>4</v>
      </c>
      <c r="M200" s="69" t="s">
        <v>302</v>
      </c>
      <c r="N200" s="6">
        <f t="shared" si="20"/>
        <v>0.5714285714285714</v>
      </c>
      <c r="P200" s="8" t="s">
        <v>60</v>
      </c>
      <c r="Q200" s="70" t="s">
        <v>31</v>
      </c>
      <c r="R200" s="69" t="s">
        <v>123</v>
      </c>
      <c r="S200" s="6">
        <f t="shared" si="21"/>
        <v>8.3333333333333329E-2</v>
      </c>
      <c r="U200" s="8" t="s">
        <v>60</v>
      </c>
      <c r="V200" s="69" t="s">
        <v>4</v>
      </c>
      <c r="W200" s="70" t="s">
        <v>37</v>
      </c>
      <c r="X200" s="6">
        <f t="shared" si="22"/>
        <v>0.76190476190476186</v>
      </c>
      <c r="Z200" s="8" t="s">
        <v>60</v>
      </c>
      <c r="AA200" s="70" t="s">
        <v>4</v>
      </c>
      <c r="AB200" s="69">
        <v>0</v>
      </c>
      <c r="AC200" s="6" t="e">
        <f t="shared" si="23"/>
        <v>#DIV/0!</v>
      </c>
    </row>
    <row r="201" spans="1:29" x14ac:dyDescent="0.3">
      <c r="A201" s="10" t="s">
        <v>59</v>
      </c>
      <c r="B201" s="67" t="s">
        <v>48</v>
      </c>
      <c r="C201" s="68">
        <v>0</v>
      </c>
      <c r="D201" s="71" t="e">
        <f t="shared" si="18"/>
        <v>#DIV/0!</v>
      </c>
      <c r="F201" s="10" t="s">
        <v>59</v>
      </c>
      <c r="G201" s="68" t="s">
        <v>17</v>
      </c>
      <c r="H201" s="67" t="s">
        <v>311</v>
      </c>
      <c r="I201" s="71">
        <f t="shared" si="19"/>
        <v>9.3333333333333338E-2</v>
      </c>
      <c r="K201" s="10" t="s">
        <v>59</v>
      </c>
      <c r="L201" s="68" t="s">
        <v>4</v>
      </c>
      <c r="M201" s="67" t="s">
        <v>128</v>
      </c>
      <c r="N201" s="6">
        <f t="shared" si="20"/>
        <v>0.59259259259259256</v>
      </c>
      <c r="P201" s="10" t="s">
        <v>59</v>
      </c>
      <c r="Q201" s="68" t="s">
        <v>31</v>
      </c>
      <c r="R201" s="67" t="s">
        <v>301</v>
      </c>
      <c r="S201" s="6">
        <f t="shared" si="21"/>
        <v>8.5106382978723402E-2</v>
      </c>
      <c r="U201" s="10" t="s">
        <v>59</v>
      </c>
      <c r="V201" s="67" t="s">
        <v>4</v>
      </c>
      <c r="W201" s="68" t="s">
        <v>103</v>
      </c>
      <c r="X201" s="6">
        <f t="shared" si="22"/>
        <v>0.84210526315789469</v>
      </c>
      <c r="Z201" s="10" t="s">
        <v>59</v>
      </c>
      <c r="AA201" s="68" t="s">
        <v>4</v>
      </c>
      <c r="AB201" s="67">
        <v>0</v>
      </c>
      <c r="AC201" s="6" t="e">
        <f t="shared" si="23"/>
        <v>#DIV/0!</v>
      </c>
    </row>
    <row r="202" spans="1:29" x14ac:dyDescent="0.3">
      <c r="A202" s="8" t="s">
        <v>58</v>
      </c>
      <c r="B202" s="69" t="s">
        <v>48</v>
      </c>
      <c r="C202" s="70">
        <v>0</v>
      </c>
      <c r="D202" s="71" t="e">
        <f t="shared" si="18"/>
        <v>#DIV/0!</v>
      </c>
      <c r="F202" s="8" t="s">
        <v>58</v>
      </c>
      <c r="G202" s="70" t="s">
        <v>17</v>
      </c>
      <c r="H202" s="69" t="s">
        <v>115</v>
      </c>
      <c r="I202" s="71">
        <f t="shared" si="19"/>
        <v>9.2105263157894732E-2</v>
      </c>
      <c r="K202" s="8" t="s">
        <v>58</v>
      </c>
      <c r="L202" s="70" t="s">
        <v>46</v>
      </c>
      <c r="M202" s="69" t="s">
        <v>66</v>
      </c>
      <c r="N202" s="6">
        <f t="shared" si="20"/>
        <v>0.65384615384615385</v>
      </c>
      <c r="P202" s="8" t="s">
        <v>58</v>
      </c>
      <c r="Q202" s="70" t="s">
        <v>31</v>
      </c>
      <c r="R202" s="69" t="s">
        <v>101</v>
      </c>
      <c r="S202" s="6">
        <f t="shared" si="21"/>
        <v>9.0909090909090912E-2</v>
      </c>
      <c r="U202" s="8" t="s">
        <v>58</v>
      </c>
      <c r="V202" s="69" t="s">
        <v>4</v>
      </c>
      <c r="W202" s="70" t="s">
        <v>7</v>
      </c>
      <c r="X202" s="6">
        <f t="shared" si="22"/>
        <v>0.88888888888888884</v>
      </c>
      <c r="Z202" s="8" t="s">
        <v>58</v>
      </c>
      <c r="AA202" s="70" t="s">
        <v>46</v>
      </c>
      <c r="AB202" s="69">
        <v>0</v>
      </c>
      <c r="AC202" s="6" t="e">
        <f t="shared" si="23"/>
        <v>#DIV/0!</v>
      </c>
    </row>
    <row r="203" spans="1:29" x14ac:dyDescent="0.3">
      <c r="A203" s="10" t="s">
        <v>57</v>
      </c>
      <c r="B203" s="67" t="s">
        <v>48</v>
      </c>
      <c r="C203" s="68">
        <v>0</v>
      </c>
      <c r="D203" s="71" t="e">
        <f t="shared" si="18"/>
        <v>#DIV/0!</v>
      </c>
      <c r="F203" s="10" t="s">
        <v>57</v>
      </c>
      <c r="G203" s="68" t="s">
        <v>22</v>
      </c>
      <c r="H203" s="67" t="s">
        <v>311</v>
      </c>
      <c r="I203" s="71">
        <f t="shared" si="19"/>
        <v>0.10666666666666667</v>
      </c>
      <c r="K203" s="10" t="s">
        <v>57</v>
      </c>
      <c r="L203" s="68" t="s">
        <v>103</v>
      </c>
      <c r="M203" s="67" t="s">
        <v>42</v>
      </c>
      <c r="N203" s="6">
        <f t="shared" si="20"/>
        <v>0.6333333333333333</v>
      </c>
      <c r="P203" s="10" t="s">
        <v>57</v>
      </c>
      <c r="Q203" s="68" t="s">
        <v>31</v>
      </c>
      <c r="R203" s="67" t="s">
        <v>15</v>
      </c>
      <c r="S203" s="6">
        <f t="shared" si="21"/>
        <v>9.5238095238095233E-2</v>
      </c>
      <c r="U203" s="10" t="s">
        <v>57</v>
      </c>
      <c r="V203" s="67" t="s">
        <v>7</v>
      </c>
      <c r="W203" s="68" t="s">
        <v>46</v>
      </c>
      <c r="X203" s="6">
        <f t="shared" si="22"/>
        <v>1.0588235294117647</v>
      </c>
      <c r="Z203" s="10" t="s">
        <v>57</v>
      </c>
      <c r="AA203" s="68" t="s">
        <v>103</v>
      </c>
      <c r="AB203" s="67">
        <v>0</v>
      </c>
      <c r="AC203" s="6" t="e">
        <f t="shared" si="23"/>
        <v>#DIV/0!</v>
      </c>
    </row>
    <row r="204" spans="1:29" x14ac:dyDescent="0.3">
      <c r="A204" s="8" t="s">
        <v>56</v>
      </c>
      <c r="B204" s="69" t="s">
        <v>48</v>
      </c>
      <c r="C204" s="70">
        <v>0</v>
      </c>
      <c r="D204" s="71" t="e">
        <f t="shared" si="18"/>
        <v>#DIV/0!</v>
      </c>
      <c r="F204" s="8" t="s">
        <v>56</v>
      </c>
      <c r="G204" s="70" t="s">
        <v>17</v>
      </c>
      <c r="H204" s="69" t="s">
        <v>313</v>
      </c>
      <c r="I204" s="71">
        <f t="shared" si="19"/>
        <v>9.8591549295774641E-2</v>
      </c>
      <c r="K204" s="8" t="s">
        <v>56</v>
      </c>
      <c r="L204" s="70" t="s">
        <v>4</v>
      </c>
      <c r="M204" s="69" t="s">
        <v>66</v>
      </c>
      <c r="N204" s="6">
        <f t="shared" si="20"/>
        <v>0.61538461538461542</v>
      </c>
      <c r="P204" s="8" t="s">
        <v>56</v>
      </c>
      <c r="Q204" s="70" t="s">
        <v>31</v>
      </c>
      <c r="R204" s="69" t="s">
        <v>101</v>
      </c>
      <c r="S204" s="6">
        <f t="shared" si="21"/>
        <v>9.0909090909090912E-2</v>
      </c>
      <c r="U204" s="8" t="s">
        <v>56</v>
      </c>
      <c r="V204" s="69" t="s">
        <v>4</v>
      </c>
      <c r="W204" s="70" t="s">
        <v>135</v>
      </c>
      <c r="X204" s="6">
        <f t="shared" si="22"/>
        <v>1.1428571428571428</v>
      </c>
      <c r="Z204" s="8" t="s">
        <v>56</v>
      </c>
      <c r="AA204" s="70" t="s">
        <v>4</v>
      </c>
      <c r="AB204" s="69">
        <v>0</v>
      </c>
      <c r="AC204" s="6" t="e">
        <f t="shared" si="23"/>
        <v>#DIV/0!</v>
      </c>
    </row>
    <row r="205" spans="1:29" x14ac:dyDescent="0.3">
      <c r="A205" s="10" t="s">
        <v>55</v>
      </c>
      <c r="B205" s="67" t="s">
        <v>48</v>
      </c>
      <c r="C205" s="68">
        <v>0</v>
      </c>
      <c r="D205" s="71" t="e">
        <f t="shared" si="18"/>
        <v>#DIV/0!</v>
      </c>
      <c r="F205" s="10" t="s">
        <v>55</v>
      </c>
      <c r="G205" s="68" t="s">
        <v>9</v>
      </c>
      <c r="H205" s="67" t="s">
        <v>97</v>
      </c>
      <c r="I205" s="71">
        <f t="shared" si="19"/>
        <v>9.2307692307692313E-2</v>
      </c>
      <c r="K205" s="10" t="s">
        <v>55</v>
      </c>
      <c r="L205" s="68" t="s">
        <v>39</v>
      </c>
      <c r="M205" s="67" t="s">
        <v>33</v>
      </c>
      <c r="N205" s="6">
        <f t="shared" si="20"/>
        <v>0.6</v>
      </c>
      <c r="P205" s="10" t="s">
        <v>55</v>
      </c>
      <c r="Q205" s="68" t="s">
        <v>31</v>
      </c>
      <c r="R205" s="67" t="s">
        <v>123</v>
      </c>
      <c r="S205" s="6">
        <f t="shared" si="21"/>
        <v>8.3333333333333329E-2</v>
      </c>
      <c r="U205" s="10" t="s">
        <v>55</v>
      </c>
      <c r="V205" s="67" t="s">
        <v>39</v>
      </c>
      <c r="W205" s="68" t="s">
        <v>39</v>
      </c>
      <c r="X205" s="6">
        <f t="shared" si="22"/>
        <v>1</v>
      </c>
      <c r="Z205" s="10" t="s">
        <v>55</v>
      </c>
      <c r="AA205" s="68" t="s">
        <v>39</v>
      </c>
      <c r="AB205" s="67">
        <v>0</v>
      </c>
      <c r="AC205" s="6" t="e">
        <f t="shared" si="23"/>
        <v>#DIV/0!</v>
      </c>
    </row>
    <row r="206" spans="1:29" x14ac:dyDescent="0.3">
      <c r="A206" s="8" t="s">
        <v>53</v>
      </c>
      <c r="B206" s="69" t="s">
        <v>48</v>
      </c>
      <c r="C206" s="70">
        <v>0</v>
      </c>
      <c r="D206" s="71" t="e">
        <f t="shared" si="18"/>
        <v>#DIV/0!</v>
      </c>
      <c r="F206" s="8" t="s">
        <v>53</v>
      </c>
      <c r="G206" s="70" t="s">
        <v>9</v>
      </c>
      <c r="H206" s="69" t="s">
        <v>314</v>
      </c>
      <c r="I206" s="71">
        <f t="shared" si="19"/>
        <v>8.6956521739130432E-2</v>
      </c>
      <c r="K206" s="8" t="s">
        <v>53</v>
      </c>
      <c r="L206" s="70" t="s">
        <v>39</v>
      </c>
      <c r="M206" s="69" t="s">
        <v>66</v>
      </c>
      <c r="N206" s="6">
        <f t="shared" si="20"/>
        <v>0.57692307692307687</v>
      </c>
      <c r="P206" s="8" t="s">
        <v>53</v>
      </c>
      <c r="Q206" s="70" t="s">
        <v>48</v>
      </c>
      <c r="R206" s="69" t="s">
        <v>304</v>
      </c>
      <c r="S206" s="6">
        <f t="shared" si="21"/>
        <v>5.6603773584905662E-2</v>
      </c>
      <c r="U206" s="8" t="s">
        <v>53</v>
      </c>
      <c r="V206" s="69" t="s">
        <v>39</v>
      </c>
      <c r="W206" s="70" t="s">
        <v>4</v>
      </c>
      <c r="X206" s="6">
        <f t="shared" si="22"/>
        <v>0.9375</v>
      </c>
      <c r="Z206" s="8" t="s">
        <v>53</v>
      </c>
      <c r="AA206" s="70" t="s">
        <v>39</v>
      </c>
      <c r="AB206" s="69">
        <v>0</v>
      </c>
      <c r="AC206" s="6" t="e">
        <f t="shared" si="23"/>
        <v>#DIV/0!</v>
      </c>
    </row>
    <row r="207" spans="1:29" x14ac:dyDescent="0.3">
      <c r="A207" s="10" t="s">
        <v>51</v>
      </c>
      <c r="B207" s="67" t="s">
        <v>48</v>
      </c>
      <c r="C207" s="68" t="s">
        <v>52</v>
      </c>
      <c r="D207" s="71">
        <f t="shared" si="18"/>
        <v>3</v>
      </c>
      <c r="F207" s="10" t="s">
        <v>51</v>
      </c>
      <c r="G207" s="68" t="s">
        <v>17</v>
      </c>
      <c r="H207" s="67" t="s">
        <v>313</v>
      </c>
      <c r="I207" s="71">
        <f t="shared" si="19"/>
        <v>9.8591549295774641E-2</v>
      </c>
      <c r="K207" s="10" t="s">
        <v>51</v>
      </c>
      <c r="L207" s="68" t="s">
        <v>4</v>
      </c>
      <c r="M207" s="67" t="s">
        <v>33</v>
      </c>
      <c r="N207" s="6">
        <f t="shared" si="20"/>
        <v>0.64</v>
      </c>
      <c r="P207" s="10" t="s">
        <v>51</v>
      </c>
      <c r="Q207" s="68" t="s">
        <v>31</v>
      </c>
      <c r="R207" s="67" t="s">
        <v>82</v>
      </c>
      <c r="S207" s="6">
        <f t="shared" si="21"/>
        <v>8.1632653061224483E-2</v>
      </c>
      <c r="U207" s="10" t="s">
        <v>51</v>
      </c>
      <c r="V207" s="67" t="s">
        <v>4</v>
      </c>
      <c r="W207" s="68" t="s">
        <v>4</v>
      </c>
      <c r="X207" s="6">
        <f t="shared" si="22"/>
        <v>1</v>
      </c>
      <c r="Z207" s="10" t="s">
        <v>51</v>
      </c>
      <c r="AA207" s="68" t="s">
        <v>4</v>
      </c>
      <c r="AB207" s="67">
        <v>0</v>
      </c>
      <c r="AC207" s="6" t="e">
        <f t="shared" si="23"/>
        <v>#DIV/0!</v>
      </c>
    </row>
    <row r="208" spans="1:29" x14ac:dyDescent="0.3">
      <c r="A208" s="8" t="s">
        <v>50</v>
      </c>
      <c r="B208" s="69" t="s">
        <v>48</v>
      </c>
      <c r="C208" s="70" t="s">
        <v>48</v>
      </c>
      <c r="D208" s="71">
        <f t="shared" si="18"/>
        <v>1</v>
      </c>
      <c r="F208" s="8" t="s">
        <v>50</v>
      </c>
      <c r="G208" s="70" t="s">
        <v>17</v>
      </c>
      <c r="H208" s="69" t="s">
        <v>312</v>
      </c>
      <c r="I208" s="71">
        <f t="shared" si="19"/>
        <v>9.7222222222222224E-2</v>
      </c>
      <c r="K208" s="8" t="s">
        <v>50</v>
      </c>
      <c r="L208" s="70" t="s">
        <v>4</v>
      </c>
      <c r="M208" s="69" t="s">
        <v>66</v>
      </c>
      <c r="N208" s="6">
        <f t="shared" si="20"/>
        <v>0.61538461538461542</v>
      </c>
      <c r="P208" s="8" t="s">
        <v>50</v>
      </c>
      <c r="Q208" s="70" t="s">
        <v>31</v>
      </c>
      <c r="R208" s="69" t="s">
        <v>107</v>
      </c>
      <c r="S208" s="6">
        <f t="shared" si="21"/>
        <v>8.8888888888888892E-2</v>
      </c>
      <c r="U208" s="8" t="s">
        <v>50</v>
      </c>
      <c r="V208" s="69" t="s">
        <v>46</v>
      </c>
      <c r="W208" s="70" t="s">
        <v>4</v>
      </c>
      <c r="X208" s="6">
        <f t="shared" si="22"/>
        <v>1.0625</v>
      </c>
      <c r="Z208" s="8" t="s">
        <v>50</v>
      </c>
      <c r="AA208" s="70" t="s">
        <v>4</v>
      </c>
      <c r="AB208" s="69" t="s">
        <v>52</v>
      </c>
      <c r="AC208" s="6">
        <f t="shared" si="23"/>
        <v>16</v>
      </c>
    </row>
    <row r="209" spans="1:29" x14ac:dyDescent="0.3">
      <c r="A209" s="10" t="s">
        <v>47</v>
      </c>
      <c r="B209" s="67" t="s">
        <v>48</v>
      </c>
      <c r="C209" s="68" t="s">
        <v>10</v>
      </c>
      <c r="D209" s="71">
        <f t="shared" si="18"/>
        <v>0.13043478260869565</v>
      </c>
      <c r="F209" s="10" t="s">
        <v>47</v>
      </c>
      <c r="G209" s="68" t="s">
        <v>17</v>
      </c>
      <c r="H209" s="67" t="s">
        <v>315</v>
      </c>
      <c r="I209" s="71">
        <f t="shared" si="19"/>
        <v>9.0909090909090912E-2</v>
      </c>
      <c r="K209" s="10" t="s">
        <v>47</v>
      </c>
      <c r="L209" s="68" t="s">
        <v>46</v>
      </c>
      <c r="M209" s="67" t="s">
        <v>128</v>
      </c>
      <c r="N209" s="6">
        <f t="shared" si="20"/>
        <v>0.62962962962962965</v>
      </c>
      <c r="P209" s="10" t="s">
        <v>47</v>
      </c>
      <c r="Q209" s="68" t="s">
        <v>31</v>
      </c>
      <c r="R209" s="67" t="s">
        <v>101</v>
      </c>
      <c r="S209" s="6">
        <f t="shared" si="21"/>
        <v>9.0909090909090912E-2</v>
      </c>
      <c r="U209" s="10" t="s">
        <v>47</v>
      </c>
      <c r="V209" s="67" t="s">
        <v>4</v>
      </c>
      <c r="W209" s="68" t="s">
        <v>83</v>
      </c>
      <c r="X209" s="6">
        <f t="shared" si="22"/>
        <v>0.8</v>
      </c>
      <c r="Z209" s="10" t="s">
        <v>47</v>
      </c>
      <c r="AA209" s="68" t="s">
        <v>4</v>
      </c>
      <c r="AB209" s="67" t="s">
        <v>52</v>
      </c>
      <c r="AC209" s="6">
        <f t="shared" si="23"/>
        <v>16</v>
      </c>
    </row>
    <row r="210" spans="1:29" x14ac:dyDescent="0.3">
      <c r="A210" s="8" t="s">
        <v>45</v>
      </c>
      <c r="B210" s="69" t="s">
        <v>48</v>
      </c>
      <c r="C210" s="70" t="s">
        <v>46</v>
      </c>
      <c r="D210" s="71">
        <f t="shared" si="18"/>
        <v>0.17647058823529413</v>
      </c>
      <c r="F210" s="8" t="s">
        <v>45</v>
      </c>
      <c r="G210" s="70" t="s">
        <v>17</v>
      </c>
      <c r="H210" s="69" t="s">
        <v>311</v>
      </c>
      <c r="I210" s="71">
        <f t="shared" si="19"/>
        <v>9.3333333333333338E-2</v>
      </c>
      <c r="K210" s="8" t="s">
        <v>45</v>
      </c>
      <c r="L210" s="70" t="s">
        <v>4</v>
      </c>
      <c r="M210" s="69" t="s">
        <v>128</v>
      </c>
      <c r="N210" s="6">
        <f t="shared" si="20"/>
        <v>0.59259259259259256</v>
      </c>
      <c r="P210" s="8" t="s">
        <v>45</v>
      </c>
      <c r="Q210" s="70" t="s">
        <v>31</v>
      </c>
      <c r="R210" s="69" t="s">
        <v>101</v>
      </c>
      <c r="S210" s="6">
        <f t="shared" si="21"/>
        <v>9.0909090909090912E-2</v>
      </c>
      <c r="U210" s="8" t="s">
        <v>45</v>
      </c>
      <c r="V210" s="69" t="s">
        <v>46</v>
      </c>
      <c r="W210" s="70" t="s">
        <v>37</v>
      </c>
      <c r="X210" s="6">
        <f t="shared" si="22"/>
        <v>0.80952380952380953</v>
      </c>
      <c r="Z210" s="8" t="s">
        <v>45</v>
      </c>
      <c r="AA210" s="70" t="s">
        <v>4</v>
      </c>
      <c r="AB210" s="69" t="s">
        <v>1</v>
      </c>
      <c r="AC210" s="6">
        <f t="shared" si="23"/>
        <v>3.2</v>
      </c>
    </row>
    <row r="211" spans="1:29" x14ac:dyDescent="0.3">
      <c r="A211" s="10" t="s">
        <v>43</v>
      </c>
      <c r="B211" s="67" t="s">
        <v>48</v>
      </c>
      <c r="C211" s="68" t="s">
        <v>144</v>
      </c>
      <c r="D211" s="71">
        <f t="shared" si="18"/>
        <v>0.23076923076923078</v>
      </c>
      <c r="F211" s="10" t="s">
        <v>43</v>
      </c>
      <c r="G211" s="68" t="s">
        <v>9</v>
      </c>
      <c r="H211" s="67" t="s">
        <v>115</v>
      </c>
      <c r="I211" s="71">
        <f t="shared" si="19"/>
        <v>7.8947368421052627E-2</v>
      </c>
      <c r="K211" s="10" t="s">
        <v>43</v>
      </c>
      <c r="L211" s="68" t="s">
        <v>39</v>
      </c>
      <c r="M211" s="67" t="s">
        <v>128</v>
      </c>
      <c r="N211" s="6">
        <f t="shared" si="20"/>
        <v>0.55555555555555558</v>
      </c>
      <c r="P211" s="10" t="s">
        <v>43</v>
      </c>
      <c r="Q211" s="68" t="s">
        <v>48</v>
      </c>
      <c r="R211" s="67" t="s">
        <v>15</v>
      </c>
      <c r="S211" s="6">
        <f t="shared" si="21"/>
        <v>7.1428571428571425E-2</v>
      </c>
      <c r="U211" s="10" t="s">
        <v>43</v>
      </c>
      <c r="V211" s="67" t="s">
        <v>39</v>
      </c>
      <c r="W211" s="68" t="s">
        <v>83</v>
      </c>
      <c r="X211" s="6">
        <f t="shared" si="22"/>
        <v>0.75</v>
      </c>
      <c r="Z211" s="10" t="s">
        <v>43</v>
      </c>
      <c r="AA211" s="68" t="s">
        <v>39</v>
      </c>
      <c r="AB211" s="67" t="s">
        <v>31</v>
      </c>
      <c r="AC211" s="6">
        <f t="shared" si="23"/>
        <v>3.75</v>
      </c>
    </row>
    <row r="212" spans="1:29" x14ac:dyDescent="0.3">
      <c r="A212" s="8" t="s">
        <v>41</v>
      </c>
      <c r="B212" s="69" t="s">
        <v>48</v>
      </c>
      <c r="C212" s="70" t="s">
        <v>22</v>
      </c>
      <c r="D212" s="71">
        <f t="shared" si="18"/>
        <v>0.375</v>
      </c>
      <c r="F212" s="8" t="s">
        <v>41</v>
      </c>
      <c r="G212" s="70" t="s">
        <v>9</v>
      </c>
      <c r="H212" s="69" t="s">
        <v>316</v>
      </c>
      <c r="I212" s="71">
        <f t="shared" si="19"/>
        <v>8.5714285714285715E-2</v>
      </c>
      <c r="K212" s="8" t="s">
        <v>41</v>
      </c>
      <c r="L212" s="70" t="s">
        <v>39</v>
      </c>
      <c r="M212" s="69" t="s">
        <v>302</v>
      </c>
      <c r="N212" s="6">
        <f t="shared" si="20"/>
        <v>0.5357142857142857</v>
      </c>
      <c r="P212" s="8" t="s">
        <v>41</v>
      </c>
      <c r="Q212" s="70" t="s">
        <v>48</v>
      </c>
      <c r="R212" s="69" t="s">
        <v>15</v>
      </c>
      <c r="S212" s="6">
        <f t="shared" si="21"/>
        <v>7.1428571428571425E-2</v>
      </c>
      <c r="U212" s="8" t="s">
        <v>41</v>
      </c>
      <c r="V212" s="69" t="s">
        <v>39</v>
      </c>
      <c r="W212" s="70" t="s">
        <v>33</v>
      </c>
      <c r="X212" s="6">
        <f t="shared" si="22"/>
        <v>0.6</v>
      </c>
      <c r="Z212" s="8" t="s">
        <v>41</v>
      </c>
      <c r="AA212" s="70" t="s">
        <v>39</v>
      </c>
      <c r="AB212" s="69" t="s">
        <v>52</v>
      </c>
      <c r="AC212" s="6">
        <f t="shared" si="23"/>
        <v>15</v>
      </c>
    </row>
    <row r="213" spans="1:29" x14ac:dyDescent="0.3">
      <c r="A213" s="10" t="s">
        <v>40</v>
      </c>
      <c r="B213" s="67" t="s">
        <v>48</v>
      </c>
      <c r="C213" s="68" t="s">
        <v>17</v>
      </c>
      <c r="D213" s="71">
        <f t="shared" si="18"/>
        <v>0.42857142857142855</v>
      </c>
      <c r="F213" s="10" t="s">
        <v>40</v>
      </c>
      <c r="G213" s="68" t="s">
        <v>9</v>
      </c>
      <c r="H213" s="67" t="s">
        <v>300</v>
      </c>
      <c r="I213" s="71">
        <f t="shared" si="19"/>
        <v>8.1081081081081086E-2</v>
      </c>
      <c r="K213" s="10" t="s">
        <v>40</v>
      </c>
      <c r="L213" s="68" t="s">
        <v>39</v>
      </c>
      <c r="M213" s="67" t="s">
        <v>66</v>
      </c>
      <c r="N213" s="6">
        <f t="shared" si="20"/>
        <v>0.57692307692307687</v>
      </c>
      <c r="P213" s="10" t="s">
        <v>40</v>
      </c>
      <c r="Q213" s="68" t="s">
        <v>48</v>
      </c>
      <c r="R213" s="67" t="s">
        <v>15</v>
      </c>
      <c r="S213" s="6">
        <f t="shared" si="21"/>
        <v>7.1428571428571425E-2</v>
      </c>
      <c r="U213" s="10" t="s">
        <v>40</v>
      </c>
      <c r="V213" s="67" t="s">
        <v>135</v>
      </c>
      <c r="W213" s="68" t="s">
        <v>33</v>
      </c>
      <c r="X213" s="6">
        <f t="shared" si="22"/>
        <v>0.56000000000000005</v>
      </c>
      <c r="Z213" s="10" t="s">
        <v>40</v>
      </c>
      <c r="AA213" s="68" t="s">
        <v>39</v>
      </c>
      <c r="AB213" s="67" t="s">
        <v>48</v>
      </c>
      <c r="AC213" s="6">
        <f t="shared" si="23"/>
        <v>5</v>
      </c>
    </row>
    <row r="214" spans="1:29" x14ac:dyDescent="0.3">
      <c r="A214" s="8" t="s">
        <v>38</v>
      </c>
      <c r="B214" s="69" t="s">
        <v>48</v>
      </c>
      <c r="C214" s="70" t="s">
        <v>46</v>
      </c>
      <c r="D214" s="71">
        <f t="shared" si="18"/>
        <v>0.17647058823529413</v>
      </c>
      <c r="F214" s="8" t="s">
        <v>38</v>
      </c>
      <c r="G214" s="70" t="s">
        <v>17</v>
      </c>
      <c r="H214" s="69" t="s">
        <v>317</v>
      </c>
      <c r="I214" s="71">
        <f t="shared" si="19"/>
        <v>8.5365853658536592E-2</v>
      </c>
      <c r="K214" s="8" t="s">
        <v>38</v>
      </c>
      <c r="L214" s="70" t="s">
        <v>4</v>
      </c>
      <c r="M214" s="69" t="s">
        <v>33</v>
      </c>
      <c r="N214" s="6">
        <f t="shared" si="20"/>
        <v>0.64</v>
      </c>
      <c r="P214" s="8" t="s">
        <v>38</v>
      </c>
      <c r="Q214" s="70" t="s">
        <v>31</v>
      </c>
      <c r="R214" s="69" t="s">
        <v>18</v>
      </c>
      <c r="S214" s="6">
        <f t="shared" si="21"/>
        <v>9.3023255813953487E-2</v>
      </c>
      <c r="U214" s="8" t="s">
        <v>38</v>
      </c>
      <c r="V214" s="69" t="s">
        <v>4</v>
      </c>
      <c r="W214" s="70" t="s">
        <v>37</v>
      </c>
      <c r="X214" s="6">
        <f t="shared" si="22"/>
        <v>0.76190476190476186</v>
      </c>
      <c r="Z214" s="8" t="s">
        <v>38</v>
      </c>
      <c r="AA214" s="70" t="s">
        <v>4</v>
      </c>
      <c r="AB214" s="69" t="s">
        <v>31</v>
      </c>
      <c r="AC214" s="6">
        <f t="shared" si="23"/>
        <v>4</v>
      </c>
    </row>
    <row r="215" spans="1:29" x14ac:dyDescent="0.3">
      <c r="A215" s="10" t="s">
        <v>34</v>
      </c>
      <c r="B215" s="67" t="s">
        <v>48</v>
      </c>
      <c r="C215" s="68" t="s">
        <v>49</v>
      </c>
      <c r="D215" s="71">
        <f t="shared" si="18"/>
        <v>0.13636363636363635</v>
      </c>
      <c r="F215" s="10" t="s">
        <v>34</v>
      </c>
      <c r="G215" s="68" t="s">
        <v>17</v>
      </c>
      <c r="H215" s="67" t="s">
        <v>318</v>
      </c>
      <c r="I215" s="71">
        <f t="shared" si="19"/>
        <v>8.8607594936708861E-2</v>
      </c>
      <c r="K215" s="10" t="s">
        <v>34</v>
      </c>
      <c r="L215" s="68" t="s">
        <v>46</v>
      </c>
      <c r="M215" s="67" t="s">
        <v>54</v>
      </c>
      <c r="N215" s="6">
        <f t="shared" si="20"/>
        <v>0.58620689655172409</v>
      </c>
      <c r="P215" s="10" t="s">
        <v>34</v>
      </c>
      <c r="Q215" s="68" t="s">
        <v>31</v>
      </c>
      <c r="R215" s="67" t="s">
        <v>3</v>
      </c>
      <c r="S215" s="6">
        <f t="shared" si="21"/>
        <v>0.1</v>
      </c>
      <c r="U215" s="10" t="s">
        <v>34</v>
      </c>
      <c r="V215" s="67" t="s">
        <v>46</v>
      </c>
      <c r="W215" s="68" t="s">
        <v>83</v>
      </c>
      <c r="X215" s="6">
        <f t="shared" si="22"/>
        <v>0.85</v>
      </c>
      <c r="Z215" s="10" t="s">
        <v>34</v>
      </c>
      <c r="AA215" s="68" t="s">
        <v>46</v>
      </c>
      <c r="AB215" s="67" t="s">
        <v>31</v>
      </c>
      <c r="AC215" s="6">
        <f t="shared" si="23"/>
        <v>4.25</v>
      </c>
    </row>
    <row r="216" spans="1:29" x14ac:dyDescent="0.3">
      <c r="A216" s="8" t="s">
        <v>30</v>
      </c>
      <c r="B216" s="69" t="s">
        <v>48</v>
      </c>
      <c r="C216" s="70" t="s">
        <v>66</v>
      </c>
      <c r="D216" s="71">
        <f t="shared" si="18"/>
        <v>0.11538461538461539</v>
      </c>
      <c r="F216" s="8" t="s">
        <v>30</v>
      </c>
      <c r="G216" s="70" t="s">
        <v>17</v>
      </c>
      <c r="H216" s="69" t="s">
        <v>315</v>
      </c>
      <c r="I216" s="71">
        <f t="shared" si="19"/>
        <v>9.0909090909090912E-2</v>
      </c>
      <c r="K216" s="8" t="s">
        <v>30</v>
      </c>
      <c r="L216" s="70" t="s">
        <v>46</v>
      </c>
      <c r="M216" s="69" t="s">
        <v>128</v>
      </c>
      <c r="N216" s="6">
        <f t="shared" si="20"/>
        <v>0.62962962962962965</v>
      </c>
      <c r="P216" s="8" t="s">
        <v>30</v>
      </c>
      <c r="Q216" s="70" t="s">
        <v>31</v>
      </c>
      <c r="R216" s="69" t="s">
        <v>101</v>
      </c>
      <c r="S216" s="6">
        <f t="shared" si="21"/>
        <v>9.0909090909090912E-2</v>
      </c>
      <c r="U216" s="8" t="s">
        <v>30</v>
      </c>
      <c r="V216" s="69" t="s">
        <v>46</v>
      </c>
      <c r="W216" s="70" t="s">
        <v>83</v>
      </c>
      <c r="X216" s="6">
        <f t="shared" si="22"/>
        <v>0.85</v>
      </c>
      <c r="Z216" s="8" t="s">
        <v>30</v>
      </c>
      <c r="AA216" s="70" t="s">
        <v>46</v>
      </c>
      <c r="AB216" s="69" t="s">
        <v>64</v>
      </c>
      <c r="AC216" s="6">
        <f t="shared" si="23"/>
        <v>0.44736842105263158</v>
      </c>
    </row>
    <row r="217" spans="1:29" x14ac:dyDescent="0.3">
      <c r="A217" s="10" t="s">
        <v>28</v>
      </c>
      <c r="B217" s="67" t="s">
        <v>48</v>
      </c>
      <c r="C217" s="68" t="s">
        <v>23</v>
      </c>
      <c r="D217" s="71">
        <f t="shared" si="18"/>
        <v>6.5217391304347824E-2</v>
      </c>
      <c r="F217" s="10" t="s">
        <v>28</v>
      </c>
      <c r="G217" s="68" t="s">
        <v>17</v>
      </c>
      <c r="H217" s="67" t="s">
        <v>319</v>
      </c>
      <c r="I217" s="71">
        <f t="shared" si="19"/>
        <v>8.2352941176470587E-2</v>
      </c>
      <c r="K217" s="10" t="s">
        <v>28</v>
      </c>
      <c r="L217" s="68" t="s">
        <v>46</v>
      </c>
      <c r="M217" s="67" t="s">
        <v>54</v>
      </c>
      <c r="N217" s="6">
        <f t="shared" si="20"/>
        <v>0.58620689655172409</v>
      </c>
      <c r="P217" s="10" t="s">
        <v>28</v>
      </c>
      <c r="Q217" s="68" t="s">
        <v>31</v>
      </c>
      <c r="R217" s="67" t="s">
        <v>301</v>
      </c>
      <c r="S217" s="6">
        <f t="shared" si="21"/>
        <v>8.5106382978723402E-2</v>
      </c>
      <c r="U217" s="10" t="s">
        <v>28</v>
      </c>
      <c r="V217" s="67" t="s">
        <v>7</v>
      </c>
      <c r="W217" s="68" t="s">
        <v>18</v>
      </c>
      <c r="X217" s="6">
        <f t="shared" si="22"/>
        <v>0.41860465116279072</v>
      </c>
      <c r="Z217" s="10" t="s">
        <v>28</v>
      </c>
      <c r="AA217" s="68" t="s">
        <v>7</v>
      </c>
      <c r="AB217" s="67" t="s">
        <v>365</v>
      </c>
      <c r="AC217" s="6">
        <f t="shared" si="23"/>
        <v>0.26865671641791045</v>
      </c>
    </row>
    <row r="218" spans="1:29" x14ac:dyDescent="0.3">
      <c r="A218" s="8" t="s">
        <v>25</v>
      </c>
      <c r="B218" s="69" t="s">
        <v>48</v>
      </c>
      <c r="C218" s="70" t="s">
        <v>299</v>
      </c>
      <c r="D218" s="71">
        <f t="shared" si="18"/>
        <v>5.0847457627118647E-2</v>
      </c>
      <c r="F218" s="8" t="s">
        <v>25</v>
      </c>
      <c r="G218" s="70" t="s">
        <v>17</v>
      </c>
      <c r="H218" s="69" t="s">
        <v>320</v>
      </c>
      <c r="I218" s="71">
        <f t="shared" si="19"/>
        <v>8.1395348837209308E-2</v>
      </c>
      <c r="K218" s="8" t="s">
        <v>25</v>
      </c>
      <c r="L218" s="70" t="s">
        <v>39</v>
      </c>
      <c r="M218" s="69" t="s">
        <v>128</v>
      </c>
      <c r="N218" s="6">
        <f t="shared" si="20"/>
        <v>0.55555555555555558</v>
      </c>
      <c r="P218" s="8" t="s">
        <v>25</v>
      </c>
      <c r="Q218" s="70" t="s">
        <v>31</v>
      </c>
      <c r="R218" s="69" t="s">
        <v>325</v>
      </c>
      <c r="S218" s="6">
        <f t="shared" si="21"/>
        <v>6.6666666666666666E-2</v>
      </c>
      <c r="U218" s="8" t="s">
        <v>25</v>
      </c>
      <c r="V218" s="69" t="s">
        <v>4</v>
      </c>
      <c r="W218" s="70" t="s">
        <v>12</v>
      </c>
      <c r="X218" s="6">
        <f t="shared" si="22"/>
        <v>0.3902439024390244</v>
      </c>
      <c r="Z218" s="8" t="s">
        <v>25</v>
      </c>
      <c r="AA218" s="70" t="s">
        <v>39</v>
      </c>
      <c r="AB218" s="69" t="s">
        <v>326</v>
      </c>
      <c r="AC218" s="6">
        <f t="shared" si="23"/>
        <v>0.19230769230769232</v>
      </c>
    </row>
    <row r="219" spans="1:29" x14ac:dyDescent="0.3">
      <c r="A219" s="10" t="s">
        <v>21</v>
      </c>
      <c r="B219" s="67" t="s">
        <v>31</v>
      </c>
      <c r="C219" s="68" t="s">
        <v>24</v>
      </c>
      <c r="D219" s="71">
        <f t="shared" si="18"/>
        <v>0.04</v>
      </c>
      <c r="F219" s="10" t="s">
        <v>21</v>
      </c>
      <c r="G219" s="68" t="s">
        <v>22</v>
      </c>
      <c r="H219" s="67" t="s">
        <v>321</v>
      </c>
      <c r="I219" s="71">
        <f t="shared" si="19"/>
        <v>8.6956521739130432E-2</v>
      </c>
      <c r="K219" s="10" t="s">
        <v>21</v>
      </c>
      <c r="L219" s="68" t="s">
        <v>83</v>
      </c>
      <c r="M219" s="67" t="s">
        <v>54</v>
      </c>
      <c r="N219" s="6">
        <f t="shared" si="20"/>
        <v>0.68965517241379315</v>
      </c>
      <c r="P219" s="10" t="s">
        <v>21</v>
      </c>
      <c r="Q219" s="68" t="s">
        <v>1</v>
      </c>
      <c r="R219" s="67" t="s">
        <v>325</v>
      </c>
      <c r="S219" s="6">
        <f t="shared" si="21"/>
        <v>8.3333333333333329E-2</v>
      </c>
      <c r="U219" s="10" t="s">
        <v>21</v>
      </c>
      <c r="V219" s="67" t="s">
        <v>83</v>
      </c>
      <c r="W219" s="68" t="s">
        <v>107</v>
      </c>
      <c r="X219" s="6">
        <f t="shared" si="22"/>
        <v>0.44444444444444442</v>
      </c>
      <c r="Z219" s="10" t="s">
        <v>21</v>
      </c>
      <c r="AA219" s="68" t="s">
        <v>83</v>
      </c>
      <c r="AB219" s="67" t="s">
        <v>310</v>
      </c>
      <c r="AC219" s="6">
        <f t="shared" si="23"/>
        <v>0.21978021978021978</v>
      </c>
    </row>
    <row r="220" spans="1:29" x14ac:dyDescent="0.3">
      <c r="A220" s="8" t="s">
        <v>19</v>
      </c>
      <c r="B220" s="69" t="s">
        <v>31</v>
      </c>
      <c r="C220" s="70" t="s">
        <v>311</v>
      </c>
      <c r="D220" s="71">
        <f t="shared" si="18"/>
        <v>5.3333333333333337E-2</v>
      </c>
      <c r="F220" s="8" t="s">
        <v>19</v>
      </c>
      <c r="G220" s="70" t="s">
        <v>297</v>
      </c>
      <c r="H220" s="69" t="s">
        <v>310</v>
      </c>
      <c r="I220" s="71">
        <f t="shared" si="19"/>
        <v>9.8901098901098897E-2</v>
      </c>
      <c r="K220" s="8" t="s">
        <v>19</v>
      </c>
      <c r="L220" s="70" t="s">
        <v>83</v>
      </c>
      <c r="M220" s="69" t="s">
        <v>26</v>
      </c>
      <c r="N220" s="6">
        <f t="shared" si="20"/>
        <v>0.5714285714285714</v>
      </c>
      <c r="P220" s="8" t="s">
        <v>19</v>
      </c>
      <c r="Q220" s="70" t="s">
        <v>1</v>
      </c>
      <c r="R220" s="69" t="s">
        <v>307</v>
      </c>
      <c r="S220" s="6">
        <f t="shared" si="21"/>
        <v>9.6153846153846159E-2</v>
      </c>
      <c r="U220" s="8" t="s">
        <v>19</v>
      </c>
      <c r="V220" s="69" t="s">
        <v>49</v>
      </c>
      <c r="W220" s="70" t="s">
        <v>2</v>
      </c>
      <c r="X220" s="6">
        <f t="shared" si="22"/>
        <v>0.61111111111111116</v>
      </c>
      <c r="Z220" s="8" t="s">
        <v>19</v>
      </c>
      <c r="AA220" s="70" t="s">
        <v>83</v>
      </c>
      <c r="AB220" s="69" t="s">
        <v>313</v>
      </c>
      <c r="AC220" s="6">
        <f t="shared" si="23"/>
        <v>0.28169014084507044</v>
      </c>
    </row>
    <row r="221" spans="1:29" x14ac:dyDescent="0.3">
      <c r="A221" s="10" t="s">
        <v>16</v>
      </c>
      <c r="B221" s="67" t="s">
        <v>31</v>
      </c>
      <c r="C221" s="68" t="s">
        <v>107</v>
      </c>
      <c r="D221" s="71">
        <f t="shared" si="18"/>
        <v>8.8888888888888892E-2</v>
      </c>
      <c r="F221" s="10" t="s">
        <v>16</v>
      </c>
      <c r="G221" s="68" t="s">
        <v>297</v>
      </c>
      <c r="H221" s="67" t="s">
        <v>322</v>
      </c>
      <c r="I221" s="71">
        <f t="shared" si="19"/>
        <v>9.375E-2</v>
      </c>
      <c r="K221" s="10" t="s">
        <v>16</v>
      </c>
      <c r="L221" s="68" t="s">
        <v>37</v>
      </c>
      <c r="M221" s="67" t="s">
        <v>29</v>
      </c>
      <c r="N221" s="6">
        <f t="shared" si="20"/>
        <v>0.56756756756756754</v>
      </c>
      <c r="P221" s="10" t="s">
        <v>16</v>
      </c>
      <c r="Q221" s="68" t="s">
        <v>1</v>
      </c>
      <c r="R221" s="67" t="s">
        <v>301</v>
      </c>
      <c r="S221" s="6">
        <f t="shared" si="21"/>
        <v>0.10638297872340426</v>
      </c>
      <c r="U221" s="10" t="s">
        <v>16</v>
      </c>
      <c r="V221" s="67" t="s">
        <v>49</v>
      </c>
      <c r="W221" s="68" t="s">
        <v>64</v>
      </c>
      <c r="X221" s="6">
        <f t="shared" si="22"/>
        <v>0.57894736842105265</v>
      </c>
      <c r="Z221" s="10" t="s">
        <v>16</v>
      </c>
      <c r="AA221" s="68" t="s">
        <v>37</v>
      </c>
      <c r="AB221" s="67" t="s">
        <v>23</v>
      </c>
      <c r="AC221" s="6">
        <f t="shared" si="23"/>
        <v>0.45652173913043476</v>
      </c>
    </row>
    <row r="222" spans="1:29" x14ac:dyDescent="0.3">
      <c r="A222" s="8" t="s">
        <v>14</v>
      </c>
      <c r="B222" s="69" t="s">
        <v>1</v>
      </c>
      <c r="C222" s="70" t="s">
        <v>101</v>
      </c>
      <c r="D222" s="71">
        <f t="shared" si="18"/>
        <v>0.11363636363636363</v>
      </c>
      <c r="F222" s="8" t="s">
        <v>14</v>
      </c>
      <c r="G222" s="70" t="s">
        <v>298</v>
      </c>
      <c r="H222" s="69" t="s">
        <v>24</v>
      </c>
      <c r="I222" s="71">
        <f t="shared" si="19"/>
        <v>0.1</v>
      </c>
      <c r="K222" s="8" t="s">
        <v>14</v>
      </c>
      <c r="L222" s="70" t="s">
        <v>10</v>
      </c>
      <c r="M222" s="69" t="s">
        <v>26</v>
      </c>
      <c r="N222" s="6">
        <f t="shared" si="20"/>
        <v>0.65714285714285714</v>
      </c>
      <c r="P222" s="8" t="s">
        <v>14</v>
      </c>
      <c r="Q222" s="70" t="s">
        <v>9</v>
      </c>
      <c r="R222" s="69" t="s">
        <v>301</v>
      </c>
      <c r="S222" s="6">
        <f t="shared" si="21"/>
        <v>0.1276595744680851</v>
      </c>
      <c r="U222" s="8" t="s">
        <v>14</v>
      </c>
      <c r="V222" s="69" t="s">
        <v>74</v>
      </c>
      <c r="W222" s="70" t="s">
        <v>26</v>
      </c>
      <c r="X222" s="6">
        <f t="shared" si="22"/>
        <v>0.68571428571428572</v>
      </c>
      <c r="Z222" s="8" t="s">
        <v>14</v>
      </c>
      <c r="AA222" s="70" t="s">
        <v>10</v>
      </c>
      <c r="AB222" s="69" t="s">
        <v>3</v>
      </c>
      <c r="AC222" s="6">
        <f t="shared" si="23"/>
        <v>0.57499999999999996</v>
      </c>
    </row>
    <row r="223" spans="1:29" x14ac:dyDescent="0.3">
      <c r="A223" s="10" t="s">
        <v>11</v>
      </c>
      <c r="B223" s="67" t="s">
        <v>31</v>
      </c>
      <c r="C223" s="68" t="s">
        <v>36</v>
      </c>
      <c r="D223" s="71">
        <f t="shared" si="18"/>
        <v>0.12121212121212122</v>
      </c>
      <c r="F223" s="10" t="s">
        <v>11</v>
      </c>
      <c r="G223" s="68" t="s">
        <v>297</v>
      </c>
      <c r="H223" s="67" t="s">
        <v>323</v>
      </c>
      <c r="I223" s="71">
        <f t="shared" si="19"/>
        <v>9.2783505154639179E-2</v>
      </c>
      <c r="K223" s="10" t="s">
        <v>11</v>
      </c>
      <c r="L223" s="68" t="s">
        <v>49</v>
      </c>
      <c r="M223" s="67" t="s">
        <v>32</v>
      </c>
      <c r="N223" s="6">
        <f t="shared" si="20"/>
        <v>0.6470588235294118</v>
      </c>
      <c r="P223" s="10" t="s">
        <v>11</v>
      </c>
      <c r="Q223" s="68" t="s">
        <v>1</v>
      </c>
      <c r="R223" s="67" t="s">
        <v>107</v>
      </c>
      <c r="S223" s="6">
        <f t="shared" si="21"/>
        <v>0.1111111111111111</v>
      </c>
      <c r="U223" s="10" t="s">
        <v>11</v>
      </c>
      <c r="V223" s="67" t="s">
        <v>83</v>
      </c>
      <c r="W223" s="68" t="s">
        <v>42</v>
      </c>
      <c r="X223" s="6">
        <f t="shared" si="22"/>
        <v>0.66666666666666663</v>
      </c>
      <c r="Z223" s="10" t="s">
        <v>11</v>
      </c>
      <c r="AA223" s="68" t="s">
        <v>49</v>
      </c>
      <c r="AB223" s="67" t="s">
        <v>35</v>
      </c>
      <c r="AC223" s="6">
        <f t="shared" si="23"/>
        <v>0.70967741935483875</v>
      </c>
    </row>
    <row r="224" spans="1:29" x14ac:dyDescent="0.3">
      <c r="A224" s="8" t="s">
        <v>8</v>
      </c>
      <c r="B224" s="69" t="s">
        <v>31</v>
      </c>
      <c r="C224" s="70" t="s">
        <v>74</v>
      </c>
      <c r="D224" s="71">
        <f t="shared" si="18"/>
        <v>0.16666666666666666</v>
      </c>
      <c r="F224" s="8" t="s">
        <v>8</v>
      </c>
      <c r="G224" s="70" t="s">
        <v>22</v>
      </c>
      <c r="H224" s="69" t="s">
        <v>310</v>
      </c>
      <c r="I224" s="71">
        <f t="shared" si="19"/>
        <v>8.7912087912087919E-2</v>
      </c>
      <c r="K224" s="8" t="s">
        <v>8</v>
      </c>
      <c r="L224" s="70" t="s">
        <v>83</v>
      </c>
      <c r="M224" s="69" t="s">
        <v>36</v>
      </c>
      <c r="N224" s="6">
        <f t="shared" si="20"/>
        <v>0.60606060606060608</v>
      </c>
      <c r="P224" s="8" t="s">
        <v>8</v>
      </c>
      <c r="Q224" s="70" t="s">
        <v>1</v>
      </c>
      <c r="R224" s="69" t="s">
        <v>301</v>
      </c>
      <c r="S224" s="6">
        <f t="shared" si="21"/>
        <v>0.10638297872340426</v>
      </c>
      <c r="U224" s="8" t="s">
        <v>8</v>
      </c>
      <c r="V224" s="69" t="s">
        <v>83</v>
      </c>
      <c r="W224" s="70" t="s">
        <v>54</v>
      </c>
      <c r="X224" s="6">
        <f t="shared" si="22"/>
        <v>0.68965517241379315</v>
      </c>
      <c r="Z224" s="8" t="s">
        <v>8</v>
      </c>
      <c r="AA224" s="70" t="s">
        <v>83</v>
      </c>
      <c r="AB224" s="69" t="s">
        <v>66</v>
      </c>
      <c r="AC224" s="6">
        <f t="shared" si="23"/>
        <v>0.76923076923076927</v>
      </c>
    </row>
    <row r="225" spans="1:29" x14ac:dyDescent="0.3">
      <c r="A225" s="10" t="s">
        <v>5</v>
      </c>
      <c r="B225" s="67" t="s">
        <v>48</v>
      </c>
      <c r="C225" s="68" t="s">
        <v>103</v>
      </c>
      <c r="D225" s="71">
        <f t="shared" si="18"/>
        <v>0.15789473684210525</v>
      </c>
      <c r="F225" s="10" t="s">
        <v>5</v>
      </c>
      <c r="G225" s="68" t="s">
        <v>17</v>
      </c>
      <c r="H225" s="67" t="s">
        <v>324</v>
      </c>
      <c r="I225" s="71">
        <f t="shared" si="19"/>
        <v>7.7777777777777779E-2</v>
      </c>
      <c r="K225" s="10" t="s">
        <v>5</v>
      </c>
      <c r="L225" s="68" t="s">
        <v>7</v>
      </c>
      <c r="M225" s="67" t="s">
        <v>54</v>
      </c>
      <c r="N225" s="6">
        <f t="shared" si="20"/>
        <v>0.62068965517241381</v>
      </c>
      <c r="P225" s="10" t="s">
        <v>5</v>
      </c>
      <c r="Q225" s="68" t="s">
        <v>31</v>
      </c>
      <c r="R225" s="67" t="s">
        <v>23</v>
      </c>
      <c r="S225" s="6">
        <f t="shared" si="21"/>
        <v>8.6956521739130432E-2</v>
      </c>
      <c r="U225" s="10" t="s">
        <v>5</v>
      </c>
      <c r="V225" s="67" t="s">
        <v>7</v>
      </c>
      <c r="W225" s="68" t="s">
        <v>42</v>
      </c>
      <c r="X225" s="6">
        <f t="shared" si="22"/>
        <v>0.6</v>
      </c>
      <c r="Z225" s="10" t="s">
        <v>5</v>
      </c>
      <c r="AA225" s="68" t="s">
        <v>7</v>
      </c>
      <c r="AB225" s="67" t="s">
        <v>49</v>
      </c>
      <c r="AC225" s="6">
        <f t="shared" si="23"/>
        <v>0.81818181818181823</v>
      </c>
    </row>
    <row r="226" spans="1:29" x14ac:dyDescent="0.3">
      <c r="A226" s="8" t="s">
        <v>0</v>
      </c>
      <c r="B226" s="69" t="s">
        <v>31</v>
      </c>
      <c r="C226" s="70" t="s">
        <v>46</v>
      </c>
      <c r="D226" s="71">
        <f t="shared" si="18"/>
        <v>0.23529411764705882</v>
      </c>
      <c r="F226" s="8" t="s">
        <v>0</v>
      </c>
      <c r="G226" s="70" t="s">
        <v>22</v>
      </c>
      <c r="H226" s="69" t="s">
        <v>321</v>
      </c>
      <c r="I226" s="71">
        <f t="shared" si="19"/>
        <v>8.6956521739130432E-2</v>
      </c>
      <c r="K226" s="8" t="s">
        <v>0</v>
      </c>
      <c r="L226" s="70" t="s">
        <v>103</v>
      </c>
      <c r="M226" s="69" t="s">
        <v>302</v>
      </c>
      <c r="N226" s="6">
        <f t="shared" si="20"/>
        <v>0.6785714285714286</v>
      </c>
      <c r="P226" s="8" t="s">
        <v>0</v>
      </c>
      <c r="Q226" s="70" t="s">
        <v>31</v>
      </c>
      <c r="R226" s="69" t="s">
        <v>107</v>
      </c>
      <c r="S226" s="6">
        <f t="shared" si="21"/>
        <v>8.8888888888888892E-2</v>
      </c>
      <c r="U226" s="8" t="s">
        <v>0</v>
      </c>
      <c r="V226" s="69" t="s">
        <v>103</v>
      </c>
      <c r="W226" s="70" t="s">
        <v>128</v>
      </c>
      <c r="X226" s="6">
        <f t="shared" si="22"/>
        <v>0.70370370370370372</v>
      </c>
      <c r="Z226" s="8" t="s">
        <v>0</v>
      </c>
      <c r="AA226" s="70" t="s">
        <v>103</v>
      </c>
      <c r="AB226" s="69" t="s">
        <v>49</v>
      </c>
      <c r="AC226" s="6">
        <f t="shared" si="23"/>
        <v>0.86363636363636365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A917-599B-4782-A4A0-6387E0A23D38}">
  <dimension ref="A1:H228"/>
  <sheetViews>
    <sheetView workbookViewId="0"/>
  </sheetViews>
  <sheetFormatPr defaultRowHeight="14.4" x14ac:dyDescent="0.3"/>
  <cols>
    <col min="1" max="1" width="14.33203125" customWidth="1"/>
    <col min="2" max="2" width="13.5546875" customWidth="1"/>
    <col min="3" max="3" width="14.33203125" bestFit="1" customWidth="1"/>
    <col min="6" max="6" width="20.6640625" bestFit="1" customWidth="1"/>
    <col min="7" max="7" width="14.33203125" bestFit="1" customWidth="1"/>
    <col min="8" max="8" width="12.44140625" bestFit="1" customWidth="1"/>
  </cols>
  <sheetData>
    <row r="1" spans="1:8" x14ac:dyDescent="0.3">
      <c r="A1" t="s">
        <v>291</v>
      </c>
      <c r="B1" t="s">
        <v>332</v>
      </c>
      <c r="C1" t="s">
        <v>288</v>
      </c>
    </row>
    <row r="2" spans="1:8" x14ac:dyDescent="0.3">
      <c r="A2" t="s">
        <v>294</v>
      </c>
      <c r="B2" t="s">
        <v>295</v>
      </c>
      <c r="C2" t="s">
        <v>295</v>
      </c>
    </row>
    <row r="3" spans="1:8" x14ac:dyDescent="0.3">
      <c r="A3" t="s">
        <v>295</v>
      </c>
      <c r="B3" t="s">
        <v>295</v>
      </c>
      <c r="C3" t="s">
        <v>295</v>
      </c>
    </row>
    <row r="4" spans="1:8" x14ac:dyDescent="0.3">
      <c r="A4" t="s">
        <v>283</v>
      </c>
      <c r="B4" t="s">
        <v>342</v>
      </c>
      <c r="C4" t="s">
        <v>282</v>
      </c>
      <c r="E4" s="12" t="s">
        <v>283</v>
      </c>
      <c r="F4" s="18" t="s">
        <v>342</v>
      </c>
      <c r="G4" s="17" t="s">
        <v>282</v>
      </c>
      <c r="H4" s="15" t="s">
        <v>346</v>
      </c>
    </row>
    <row r="5" spans="1:8" x14ac:dyDescent="0.3">
      <c r="A5" t="s">
        <v>277</v>
      </c>
      <c r="B5" s="6" t="s">
        <v>343</v>
      </c>
      <c r="C5" s="6" t="s">
        <v>52</v>
      </c>
      <c r="E5" s="13" t="s">
        <v>277</v>
      </c>
      <c r="F5" s="64" t="s">
        <v>343</v>
      </c>
      <c r="G5" s="63" t="s">
        <v>52</v>
      </c>
      <c r="H5">
        <f t="shared" ref="H5:H68" si="0">F5/G5</f>
        <v>0</v>
      </c>
    </row>
    <row r="6" spans="1:8" x14ac:dyDescent="0.3">
      <c r="A6" t="s">
        <v>276</v>
      </c>
      <c r="B6" s="6" t="s">
        <v>343</v>
      </c>
      <c r="C6" s="6" t="s">
        <v>52</v>
      </c>
      <c r="E6" s="12" t="s">
        <v>276</v>
      </c>
      <c r="F6" s="62" t="s">
        <v>343</v>
      </c>
      <c r="G6" s="61" t="s">
        <v>52</v>
      </c>
      <c r="H6">
        <f t="shared" si="0"/>
        <v>0</v>
      </c>
    </row>
    <row r="7" spans="1:8" x14ac:dyDescent="0.3">
      <c r="A7" t="s">
        <v>275</v>
      </c>
      <c r="B7" s="6" t="s">
        <v>343</v>
      </c>
      <c r="C7" s="6" t="s">
        <v>52</v>
      </c>
      <c r="E7" s="13" t="s">
        <v>275</v>
      </c>
      <c r="F7" s="64" t="s">
        <v>343</v>
      </c>
      <c r="G7" s="63" t="s">
        <v>52</v>
      </c>
      <c r="H7">
        <f t="shared" si="0"/>
        <v>0</v>
      </c>
    </row>
    <row r="8" spans="1:8" x14ac:dyDescent="0.3">
      <c r="A8" t="s">
        <v>274</v>
      </c>
      <c r="B8" s="6" t="s">
        <v>343</v>
      </c>
      <c r="C8" s="6" t="s">
        <v>52</v>
      </c>
      <c r="E8" s="12" t="s">
        <v>274</v>
      </c>
      <c r="F8" s="62" t="s">
        <v>343</v>
      </c>
      <c r="G8" s="61" t="s">
        <v>52</v>
      </c>
      <c r="H8">
        <f t="shared" si="0"/>
        <v>0</v>
      </c>
    </row>
    <row r="9" spans="1:8" x14ac:dyDescent="0.3">
      <c r="A9" t="s">
        <v>273</v>
      </c>
      <c r="B9" s="6">
        <v>0</v>
      </c>
      <c r="C9" s="6" t="s">
        <v>52</v>
      </c>
      <c r="E9" s="13" t="s">
        <v>273</v>
      </c>
      <c r="F9" s="64">
        <v>0</v>
      </c>
      <c r="G9" s="63" t="s">
        <v>52</v>
      </c>
      <c r="H9">
        <f t="shared" si="0"/>
        <v>0</v>
      </c>
    </row>
    <row r="10" spans="1:8" x14ac:dyDescent="0.3">
      <c r="A10" t="s">
        <v>272</v>
      </c>
      <c r="B10" s="6">
        <v>0</v>
      </c>
      <c r="C10" s="6" t="s">
        <v>52</v>
      </c>
      <c r="E10" s="12" t="s">
        <v>272</v>
      </c>
      <c r="F10" s="62">
        <v>0</v>
      </c>
      <c r="G10" s="61" t="s">
        <v>52</v>
      </c>
      <c r="H10">
        <f t="shared" si="0"/>
        <v>0</v>
      </c>
    </row>
    <row r="11" spans="1:8" x14ac:dyDescent="0.3">
      <c r="A11" t="s">
        <v>271</v>
      </c>
      <c r="B11" s="6" t="s">
        <v>343</v>
      </c>
      <c r="C11" s="6" t="s">
        <v>52</v>
      </c>
      <c r="E11" s="13" t="s">
        <v>271</v>
      </c>
      <c r="F11" s="64" t="s">
        <v>343</v>
      </c>
      <c r="G11" s="63" t="s">
        <v>52</v>
      </c>
      <c r="H11">
        <f t="shared" si="0"/>
        <v>0</v>
      </c>
    </row>
    <row r="12" spans="1:8" x14ac:dyDescent="0.3">
      <c r="A12" t="s">
        <v>270</v>
      </c>
      <c r="B12" s="6">
        <v>0</v>
      </c>
      <c r="C12" s="6" t="s">
        <v>52</v>
      </c>
      <c r="E12" s="12" t="s">
        <v>270</v>
      </c>
      <c r="F12" s="62">
        <v>0</v>
      </c>
      <c r="G12" s="61" t="s">
        <v>52</v>
      </c>
      <c r="H12">
        <f t="shared" si="0"/>
        <v>0</v>
      </c>
    </row>
    <row r="13" spans="1:8" x14ac:dyDescent="0.3">
      <c r="A13" t="s">
        <v>269</v>
      </c>
      <c r="B13" s="6">
        <v>0</v>
      </c>
      <c r="C13" s="6" t="s">
        <v>52</v>
      </c>
      <c r="E13" s="13" t="s">
        <v>269</v>
      </c>
      <c r="F13" s="64">
        <v>0</v>
      </c>
      <c r="G13" s="63" t="s">
        <v>52</v>
      </c>
      <c r="H13">
        <f t="shared" si="0"/>
        <v>0</v>
      </c>
    </row>
    <row r="14" spans="1:8" x14ac:dyDescent="0.3">
      <c r="A14" t="s">
        <v>268</v>
      </c>
      <c r="B14" s="6">
        <v>0</v>
      </c>
      <c r="C14" s="6" t="s">
        <v>52</v>
      </c>
      <c r="E14" s="12" t="s">
        <v>268</v>
      </c>
      <c r="F14" s="62">
        <v>0</v>
      </c>
      <c r="G14" s="61" t="s">
        <v>52</v>
      </c>
      <c r="H14">
        <f t="shared" si="0"/>
        <v>0</v>
      </c>
    </row>
    <row r="15" spans="1:8" x14ac:dyDescent="0.3">
      <c r="A15" t="s">
        <v>267</v>
      </c>
      <c r="B15" s="6" t="s">
        <v>343</v>
      </c>
      <c r="C15" s="6" t="s">
        <v>52</v>
      </c>
      <c r="E15" s="13" t="s">
        <v>267</v>
      </c>
      <c r="F15" s="64" t="s">
        <v>343</v>
      </c>
      <c r="G15" s="63" t="s">
        <v>52</v>
      </c>
      <c r="H15">
        <f t="shared" si="0"/>
        <v>0</v>
      </c>
    </row>
    <row r="16" spans="1:8" x14ac:dyDescent="0.3">
      <c r="A16" t="s">
        <v>266</v>
      </c>
      <c r="B16" s="6">
        <v>0</v>
      </c>
      <c r="C16" s="6">
        <v>0</v>
      </c>
      <c r="E16" s="12" t="s">
        <v>266</v>
      </c>
      <c r="F16" s="62">
        <v>0</v>
      </c>
      <c r="G16" s="61">
        <v>0</v>
      </c>
      <c r="H16" t="e">
        <f t="shared" si="0"/>
        <v>#DIV/0!</v>
      </c>
    </row>
    <row r="17" spans="1:8" x14ac:dyDescent="0.3">
      <c r="A17" t="s">
        <v>265</v>
      </c>
      <c r="B17" s="6" t="s">
        <v>343</v>
      </c>
      <c r="C17" s="6" t="s">
        <v>52</v>
      </c>
      <c r="E17" s="13" t="s">
        <v>265</v>
      </c>
      <c r="F17" s="64" t="s">
        <v>343</v>
      </c>
      <c r="G17" s="63" t="s">
        <v>52</v>
      </c>
      <c r="H17">
        <f t="shared" si="0"/>
        <v>0</v>
      </c>
    </row>
    <row r="18" spans="1:8" x14ac:dyDescent="0.3">
      <c r="A18" t="s">
        <v>264</v>
      </c>
      <c r="B18" s="6">
        <v>0</v>
      </c>
      <c r="C18" s="6" t="s">
        <v>52</v>
      </c>
      <c r="E18" s="12" t="s">
        <v>264</v>
      </c>
      <c r="F18" s="62">
        <v>0</v>
      </c>
      <c r="G18" s="61" t="s">
        <v>52</v>
      </c>
      <c r="H18">
        <f t="shared" si="0"/>
        <v>0</v>
      </c>
    </row>
    <row r="19" spans="1:8" x14ac:dyDescent="0.3">
      <c r="A19" t="s">
        <v>263</v>
      </c>
      <c r="B19" s="6">
        <v>0</v>
      </c>
      <c r="C19" s="6" t="s">
        <v>52</v>
      </c>
      <c r="E19" s="13" t="s">
        <v>263</v>
      </c>
      <c r="F19" s="64">
        <v>0</v>
      </c>
      <c r="G19" s="63" t="s">
        <v>52</v>
      </c>
      <c r="H19">
        <f t="shared" si="0"/>
        <v>0</v>
      </c>
    </row>
    <row r="20" spans="1:8" x14ac:dyDescent="0.3">
      <c r="A20" t="s">
        <v>262</v>
      </c>
      <c r="B20" s="6" t="s">
        <v>343</v>
      </c>
      <c r="C20" s="6" t="s">
        <v>52</v>
      </c>
      <c r="E20" s="12" t="s">
        <v>262</v>
      </c>
      <c r="F20" s="62" t="s">
        <v>343</v>
      </c>
      <c r="G20" s="61" t="s">
        <v>52</v>
      </c>
      <c r="H20">
        <f t="shared" si="0"/>
        <v>0</v>
      </c>
    </row>
    <row r="21" spans="1:8" x14ac:dyDescent="0.3">
      <c r="A21" t="s">
        <v>261</v>
      </c>
      <c r="B21" s="6">
        <v>0</v>
      </c>
      <c r="C21" s="6" t="s">
        <v>52</v>
      </c>
      <c r="E21" s="13" t="s">
        <v>261</v>
      </c>
      <c r="F21" s="64">
        <v>0</v>
      </c>
      <c r="G21" s="63" t="s">
        <v>52</v>
      </c>
      <c r="H21">
        <f t="shared" si="0"/>
        <v>0</v>
      </c>
    </row>
    <row r="22" spans="1:8" x14ac:dyDescent="0.3">
      <c r="A22" t="s">
        <v>260</v>
      </c>
      <c r="B22" s="6" t="s">
        <v>343</v>
      </c>
      <c r="C22" s="6" t="s">
        <v>52</v>
      </c>
      <c r="E22" s="12" t="s">
        <v>260</v>
      </c>
      <c r="F22" s="62" t="s">
        <v>343</v>
      </c>
      <c r="G22" s="61" t="s">
        <v>52</v>
      </c>
      <c r="H22">
        <f t="shared" si="0"/>
        <v>0</v>
      </c>
    </row>
    <row r="23" spans="1:8" x14ac:dyDescent="0.3">
      <c r="A23" t="s">
        <v>259</v>
      </c>
      <c r="B23" s="6">
        <v>0</v>
      </c>
      <c r="C23" s="6" t="s">
        <v>52</v>
      </c>
      <c r="E23" s="13" t="s">
        <v>259</v>
      </c>
      <c r="F23" s="64">
        <v>0</v>
      </c>
      <c r="G23" s="63" t="s">
        <v>52</v>
      </c>
      <c r="H23">
        <f t="shared" si="0"/>
        <v>0</v>
      </c>
    </row>
    <row r="24" spans="1:8" x14ac:dyDescent="0.3">
      <c r="A24" t="s">
        <v>258</v>
      </c>
      <c r="B24" s="6">
        <v>0</v>
      </c>
      <c r="C24" s="6" t="s">
        <v>52</v>
      </c>
      <c r="E24" s="12" t="s">
        <v>258</v>
      </c>
      <c r="F24" s="62">
        <v>0</v>
      </c>
      <c r="G24" s="61" t="s">
        <v>52</v>
      </c>
      <c r="H24">
        <f t="shared" si="0"/>
        <v>0</v>
      </c>
    </row>
    <row r="25" spans="1:8" x14ac:dyDescent="0.3">
      <c r="A25" t="s">
        <v>257</v>
      </c>
      <c r="B25" s="6">
        <v>0</v>
      </c>
      <c r="C25" s="6" t="s">
        <v>52</v>
      </c>
      <c r="E25" s="13" t="s">
        <v>257</v>
      </c>
      <c r="F25" s="64">
        <v>0</v>
      </c>
      <c r="G25" s="63" t="s">
        <v>52</v>
      </c>
      <c r="H25">
        <f t="shared" si="0"/>
        <v>0</v>
      </c>
    </row>
    <row r="26" spans="1:8" x14ac:dyDescent="0.3">
      <c r="A26" t="s">
        <v>256</v>
      </c>
      <c r="B26" s="6">
        <v>0</v>
      </c>
      <c r="C26" s="6" t="s">
        <v>52</v>
      </c>
      <c r="E26" s="12" t="s">
        <v>256</v>
      </c>
      <c r="F26" s="62">
        <v>0</v>
      </c>
      <c r="G26" s="61" t="s">
        <v>52</v>
      </c>
      <c r="H26">
        <f t="shared" si="0"/>
        <v>0</v>
      </c>
    </row>
    <row r="27" spans="1:8" x14ac:dyDescent="0.3">
      <c r="A27" t="s">
        <v>255</v>
      </c>
      <c r="B27" s="6">
        <v>0</v>
      </c>
      <c r="C27" s="6" t="s">
        <v>52</v>
      </c>
      <c r="E27" s="13" t="s">
        <v>255</v>
      </c>
      <c r="F27" s="64">
        <v>0</v>
      </c>
      <c r="G27" s="63" t="s">
        <v>52</v>
      </c>
      <c r="H27">
        <f t="shared" si="0"/>
        <v>0</v>
      </c>
    </row>
    <row r="28" spans="1:8" x14ac:dyDescent="0.3">
      <c r="A28" t="s">
        <v>254</v>
      </c>
      <c r="B28" s="6" t="s">
        <v>343</v>
      </c>
      <c r="C28" s="6" t="s">
        <v>52</v>
      </c>
      <c r="E28" s="12" t="s">
        <v>254</v>
      </c>
      <c r="F28" s="62" t="s">
        <v>343</v>
      </c>
      <c r="G28" s="61" t="s">
        <v>52</v>
      </c>
      <c r="H28">
        <f t="shared" si="0"/>
        <v>0</v>
      </c>
    </row>
    <row r="29" spans="1:8" x14ac:dyDescent="0.3">
      <c r="A29" t="s">
        <v>253</v>
      </c>
      <c r="B29" s="6" t="s">
        <v>343</v>
      </c>
      <c r="C29" s="6" t="s">
        <v>52</v>
      </c>
      <c r="E29" s="13" t="s">
        <v>253</v>
      </c>
      <c r="F29" s="64" t="s">
        <v>343</v>
      </c>
      <c r="G29" s="63" t="s">
        <v>52</v>
      </c>
      <c r="H29">
        <f t="shared" si="0"/>
        <v>0</v>
      </c>
    </row>
    <row r="30" spans="1:8" x14ac:dyDescent="0.3">
      <c r="A30" t="s">
        <v>252</v>
      </c>
      <c r="B30" s="6">
        <v>0</v>
      </c>
      <c r="C30" s="6" t="s">
        <v>52</v>
      </c>
      <c r="E30" s="12" t="s">
        <v>252</v>
      </c>
      <c r="F30" s="62">
        <v>0</v>
      </c>
      <c r="G30" s="61" t="s">
        <v>52</v>
      </c>
      <c r="H30">
        <f t="shared" si="0"/>
        <v>0</v>
      </c>
    </row>
    <row r="31" spans="1:8" x14ac:dyDescent="0.3">
      <c r="A31" t="s">
        <v>251</v>
      </c>
      <c r="B31" s="6">
        <v>0</v>
      </c>
      <c r="C31" s="6" t="s">
        <v>52</v>
      </c>
      <c r="E31" s="13" t="s">
        <v>251</v>
      </c>
      <c r="F31" s="64">
        <v>0</v>
      </c>
      <c r="G31" s="63" t="s">
        <v>52</v>
      </c>
      <c r="H31">
        <f t="shared" si="0"/>
        <v>0</v>
      </c>
    </row>
    <row r="32" spans="1:8" x14ac:dyDescent="0.3">
      <c r="A32" t="s">
        <v>250</v>
      </c>
      <c r="B32" s="6">
        <v>0</v>
      </c>
      <c r="C32" s="6">
        <v>0</v>
      </c>
      <c r="E32" s="12" t="s">
        <v>250</v>
      </c>
      <c r="F32" s="62">
        <v>0</v>
      </c>
      <c r="G32" s="61">
        <v>0</v>
      </c>
      <c r="H32" t="e">
        <f t="shared" si="0"/>
        <v>#DIV/0!</v>
      </c>
    </row>
    <row r="33" spans="1:8" x14ac:dyDescent="0.3">
      <c r="A33" t="s">
        <v>249</v>
      </c>
      <c r="B33" s="6">
        <v>0</v>
      </c>
      <c r="C33" s="6" t="s">
        <v>52</v>
      </c>
      <c r="E33" s="13" t="s">
        <v>249</v>
      </c>
      <c r="F33" s="64">
        <v>0</v>
      </c>
      <c r="G33" s="63" t="s">
        <v>52</v>
      </c>
      <c r="H33">
        <f t="shared" si="0"/>
        <v>0</v>
      </c>
    </row>
    <row r="34" spans="1:8" x14ac:dyDescent="0.3">
      <c r="A34" t="s">
        <v>248</v>
      </c>
      <c r="B34" s="6">
        <v>0</v>
      </c>
      <c r="C34" s="6" t="s">
        <v>52</v>
      </c>
      <c r="E34" s="12" t="s">
        <v>248</v>
      </c>
      <c r="F34" s="62">
        <v>0</v>
      </c>
      <c r="G34" s="61" t="s">
        <v>52</v>
      </c>
      <c r="H34">
        <f t="shared" si="0"/>
        <v>0</v>
      </c>
    </row>
    <row r="35" spans="1:8" x14ac:dyDescent="0.3">
      <c r="A35" t="s">
        <v>247</v>
      </c>
      <c r="B35" s="6">
        <v>0</v>
      </c>
      <c r="C35" s="6" t="s">
        <v>52</v>
      </c>
      <c r="E35" s="13" t="s">
        <v>247</v>
      </c>
      <c r="F35" s="64">
        <v>0</v>
      </c>
      <c r="G35" s="63" t="s">
        <v>52</v>
      </c>
      <c r="H35">
        <f t="shared" si="0"/>
        <v>0</v>
      </c>
    </row>
    <row r="36" spans="1:8" x14ac:dyDescent="0.3">
      <c r="A36" t="s">
        <v>246</v>
      </c>
      <c r="B36" s="6">
        <v>0</v>
      </c>
      <c r="C36" s="6" t="s">
        <v>52</v>
      </c>
      <c r="E36" s="12" t="s">
        <v>246</v>
      </c>
      <c r="F36" s="62">
        <v>0</v>
      </c>
      <c r="G36" s="61" t="s">
        <v>52</v>
      </c>
      <c r="H36">
        <f t="shared" si="0"/>
        <v>0</v>
      </c>
    </row>
    <row r="37" spans="1:8" x14ac:dyDescent="0.3">
      <c r="A37" t="s">
        <v>245</v>
      </c>
      <c r="B37" s="6">
        <v>0</v>
      </c>
      <c r="C37" s="6">
        <v>0</v>
      </c>
      <c r="E37" s="13" t="s">
        <v>245</v>
      </c>
      <c r="F37" s="64">
        <v>0</v>
      </c>
      <c r="G37" s="63">
        <v>0</v>
      </c>
      <c r="H37" t="e">
        <f t="shared" si="0"/>
        <v>#DIV/0!</v>
      </c>
    </row>
    <row r="38" spans="1:8" x14ac:dyDescent="0.3">
      <c r="A38" t="s">
        <v>244</v>
      </c>
      <c r="B38" s="6">
        <v>0</v>
      </c>
      <c r="C38" s="6" t="s">
        <v>52</v>
      </c>
      <c r="E38" s="12" t="s">
        <v>244</v>
      </c>
      <c r="F38" s="62">
        <v>0</v>
      </c>
      <c r="G38" s="61" t="s">
        <v>52</v>
      </c>
      <c r="H38">
        <f t="shared" si="0"/>
        <v>0</v>
      </c>
    </row>
    <row r="39" spans="1:8" x14ac:dyDescent="0.3">
      <c r="A39" t="s">
        <v>243</v>
      </c>
      <c r="B39" s="6">
        <v>0</v>
      </c>
      <c r="C39" s="6" t="s">
        <v>52</v>
      </c>
      <c r="E39" s="13" t="s">
        <v>243</v>
      </c>
      <c r="F39" s="64">
        <v>0</v>
      </c>
      <c r="G39" s="63" t="s">
        <v>52</v>
      </c>
      <c r="H39">
        <f t="shared" si="0"/>
        <v>0</v>
      </c>
    </row>
    <row r="40" spans="1:8" x14ac:dyDescent="0.3">
      <c r="A40" t="s">
        <v>242</v>
      </c>
      <c r="B40" s="6">
        <v>0</v>
      </c>
      <c r="C40" s="6">
        <v>0</v>
      </c>
      <c r="E40" s="12" t="s">
        <v>242</v>
      </c>
      <c r="F40" s="62">
        <v>0</v>
      </c>
      <c r="G40" s="61">
        <v>0</v>
      </c>
      <c r="H40" t="e">
        <f t="shared" si="0"/>
        <v>#DIV/0!</v>
      </c>
    </row>
    <row r="41" spans="1:8" x14ac:dyDescent="0.3">
      <c r="A41" t="s">
        <v>241</v>
      </c>
      <c r="B41" s="6">
        <v>0</v>
      </c>
      <c r="C41" s="6" t="s">
        <v>52</v>
      </c>
      <c r="E41" s="13" t="s">
        <v>241</v>
      </c>
      <c r="F41" s="64">
        <v>0</v>
      </c>
      <c r="G41" s="63" t="s">
        <v>52</v>
      </c>
      <c r="H41">
        <f t="shared" si="0"/>
        <v>0</v>
      </c>
    </row>
    <row r="42" spans="1:8" x14ac:dyDescent="0.3">
      <c r="A42" t="s">
        <v>240</v>
      </c>
      <c r="B42" s="6">
        <v>0</v>
      </c>
      <c r="C42" s="6" t="s">
        <v>52</v>
      </c>
      <c r="E42" s="12" t="s">
        <v>240</v>
      </c>
      <c r="F42" s="62">
        <v>0</v>
      </c>
      <c r="G42" s="61" t="s">
        <v>52</v>
      </c>
      <c r="H42">
        <f t="shared" si="0"/>
        <v>0</v>
      </c>
    </row>
    <row r="43" spans="1:8" x14ac:dyDescent="0.3">
      <c r="A43" t="s">
        <v>239</v>
      </c>
      <c r="B43" s="6">
        <v>0</v>
      </c>
      <c r="C43" s="6">
        <v>0</v>
      </c>
      <c r="E43" s="13" t="s">
        <v>239</v>
      </c>
      <c r="F43" s="64">
        <v>0</v>
      </c>
      <c r="G43" s="63">
        <v>0</v>
      </c>
      <c r="H43" t="e">
        <f t="shared" si="0"/>
        <v>#DIV/0!</v>
      </c>
    </row>
    <row r="44" spans="1:8" x14ac:dyDescent="0.3">
      <c r="A44" t="s">
        <v>237</v>
      </c>
      <c r="B44" s="6">
        <v>0</v>
      </c>
      <c r="C44" s="6">
        <v>0</v>
      </c>
      <c r="E44" s="12" t="s">
        <v>237</v>
      </c>
      <c r="F44" s="62">
        <v>0</v>
      </c>
      <c r="G44" s="61">
        <v>0</v>
      </c>
      <c r="H44" t="e">
        <f t="shared" si="0"/>
        <v>#DIV/0!</v>
      </c>
    </row>
    <row r="45" spans="1:8" x14ac:dyDescent="0.3">
      <c r="A45" t="s">
        <v>236</v>
      </c>
      <c r="B45" s="6">
        <v>0</v>
      </c>
      <c r="C45" s="6">
        <v>0</v>
      </c>
      <c r="E45" s="13" t="s">
        <v>236</v>
      </c>
      <c r="F45" s="64">
        <v>0</v>
      </c>
      <c r="G45" s="63">
        <v>0</v>
      </c>
      <c r="H45" t="e">
        <f t="shared" si="0"/>
        <v>#DIV/0!</v>
      </c>
    </row>
    <row r="46" spans="1:8" x14ac:dyDescent="0.3">
      <c r="A46" t="s">
        <v>235</v>
      </c>
      <c r="B46" s="6">
        <v>0</v>
      </c>
      <c r="C46" s="6">
        <v>0</v>
      </c>
      <c r="E46" s="12" t="s">
        <v>235</v>
      </c>
      <c r="F46" s="62">
        <v>0</v>
      </c>
      <c r="G46" s="61">
        <v>0</v>
      </c>
      <c r="H46" t="e">
        <f t="shared" si="0"/>
        <v>#DIV/0!</v>
      </c>
    </row>
    <row r="47" spans="1:8" x14ac:dyDescent="0.3">
      <c r="A47" t="s">
        <v>234</v>
      </c>
      <c r="B47" s="6">
        <v>0</v>
      </c>
      <c r="C47" s="6">
        <v>0</v>
      </c>
      <c r="E47" s="13" t="s">
        <v>234</v>
      </c>
      <c r="F47" s="64">
        <v>0</v>
      </c>
      <c r="G47" s="63">
        <v>0</v>
      </c>
      <c r="H47" t="e">
        <f t="shared" si="0"/>
        <v>#DIV/0!</v>
      </c>
    </row>
    <row r="48" spans="1:8" x14ac:dyDescent="0.3">
      <c r="A48" t="s">
        <v>233</v>
      </c>
      <c r="B48" s="6">
        <v>0</v>
      </c>
      <c r="C48" s="6">
        <v>0</v>
      </c>
      <c r="E48" s="12" t="s">
        <v>233</v>
      </c>
      <c r="F48" s="62">
        <v>0</v>
      </c>
      <c r="G48" s="61">
        <v>0</v>
      </c>
      <c r="H48" t="e">
        <f t="shared" si="0"/>
        <v>#DIV/0!</v>
      </c>
    </row>
    <row r="49" spans="1:8" x14ac:dyDescent="0.3">
      <c r="A49" t="s">
        <v>232</v>
      </c>
      <c r="B49" s="6">
        <v>0</v>
      </c>
      <c r="C49" s="6">
        <v>0</v>
      </c>
      <c r="E49" s="13" t="s">
        <v>232</v>
      </c>
      <c r="F49" s="64">
        <v>0</v>
      </c>
      <c r="G49" s="63">
        <v>0</v>
      </c>
      <c r="H49" t="e">
        <f t="shared" si="0"/>
        <v>#DIV/0!</v>
      </c>
    </row>
    <row r="50" spans="1:8" x14ac:dyDescent="0.3">
      <c r="A50" t="s">
        <v>231</v>
      </c>
      <c r="B50" s="6">
        <v>0</v>
      </c>
      <c r="C50" s="6">
        <v>0</v>
      </c>
      <c r="E50" s="12" t="s">
        <v>231</v>
      </c>
      <c r="F50" s="62">
        <v>0</v>
      </c>
      <c r="G50" s="61">
        <v>0</v>
      </c>
      <c r="H50" t="e">
        <f t="shared" si="0"/>
        <v>#DIV/0!</v>
      </c>
    </row>
    <row r="51" spans="1:8" x14ac:dyDescent="0.3">
      <c r="A51" t="s">
        <v>230</v>
      </c>
      <c r="B51" s="6">
        <v>0</v>
      </c>
      <c r="C51" s="6">
        <v>0</v>
      </c>
      <c r="E51" s="13" t="s">
        <v>230</v>
      </c>
      <c r="F51" s="64">
        <v>0</v>
      </c>
      <c r="G51" s="63">
        <v>0</v>
      </c>
      <c r="H51" t="e">
        <f t="shared" si="0"/>
        <v>#DIV/0!</v>
      </c>
    </row>
    <row r="52" spans="1:8" x14ac:dyDescent="0.3">
      <c r="A52" t="s">
        <v>229</v>
      </c>
      <c r="B52" s="6">
        <v>0</v>
      </c>
      <c r="C52" s="6">
        <v>0</v>
      </c>
      <c r="E52" s="12" t="s">
        <v>229</v>
      </c>
      <c r="F52" s="62">
        <v>0</v>
      </c>
      <c r="G52" s="61">
        <v>0</v>
      </c>
      <c r="H52" t="e">
        <f t="shared" si="0"/>
        <v>#DIV/0!</v>
      </c>
    </row>
    <row r="53" spans="1:8" x14ac:dyDescent="0.3">
      <c r="A53" t="s">
        <v>228</v>
      </c>
      <c r="B53" s="6">
        <v>0</v>
      </c>
      <c r="C53" s="6">
        <v>0</v>
      </c>
      <c r="E53" s="13" t="s">
        <v>228</v>
      </c>
      <c r="F53" s="64">
        <v>0</v>
      </c>
      <c r="G53" s="63">
        <v>0</v>
      </c>
      <c r="H53" t="e">
        <f t="shared" si="0"/>
        <v>#DIV/0!</v>
      </c>
    </row>
    <row r="54" spans="1:8" x14ac:dyDescent="0.3">
      <c r="A54" t="s">
        <v>227</v>
      </c>
      <c r="B54" s="6">
        <v>0</v>
      </c>
      <c r="C54" s="6">
        <v>0</v>
      </c>
      <c r="E54" s="12" t="s">
        <v>227</v>
      </c>
      <c r="F54" s="62">
        <v>0</v>
      </c>
      <c r="G54" s="61">
        <v>0</v>
      </c>
      <c r="H54" t="e">
        <f t="shared" si="0"/>
        <v>#DIV/0!</v>
      </c>
    </row>
    <row r="55" spans="1:8" x14ac:dyDescent="0.3">
      <c r="A55" t="s">
        <v>226</v>
      </c>
      <c r="B55" s="6">
        <v>0</v>
      </c>
      <c r="C55" s="6">
        <v>0</v>
      </c>
      <c r="E55" s="13" t="s">
        <v>226</v>
      </c>
      <c r="F55" s="64">
        <v>0</v>
      </c>
      <c r="G55" s="63">
        <v>0</v>
      </c>
      <c r="H55" t="e">
        <f t="shared" si="0"/>
        <v>#DIV/0!</v>
      </c>
    </row>
    <row r="56" spans="1:8" x14ac:dyDescent="0.3">
      <c r="A56" t="s">
        <v>225</v>
      </c>
      <c r="B56" s="6">
        <v>0</v>
      </c>
      <c r="C56" s="6">
        <v>0</v>
      </c>
      <c r="E56" s="12" t="s">
        <v>225</v>
      </c>
      <c r="F56" s="62">
        <v>0</v>
      </c>
      <c r="G56" s="61">
        <v>0</v>
      </c>
      <c r="H56" t="e">
        <f t="shared" si="0"/>
        <v>#DIV/0!</v>
      </c>
    </row>
    <row r="57" spans="1:8" x14ac:dyDescent="0.3">
      <c r="A57" t="s">
        <v>224</v>
      </c>
      <c r="B57" s="6">
        <v>0</v>
      </c>
      <c r="C57" s="6">
        <v>0</v>
      </c>
      <c r="E57" s="13" t="s">
        <v>224</v>
      </c>
      <c r="F57" s="64">
        <v>0</v>
      </c>
      <c r="G57" s="63">
        <v>0</v>
      </c>
      <c r="H57" t="e">
        <f t="shared" si="0"/>
        <v>#DIV/0!</v>
      </c>
    </row>
    <row r="58" spans="1:8" x14ac:dyDescent="0.3">
      <c r="A58" t="s">
        <v>223</v>
      </c>
      <c r="B58" s="6">
        <v>0</v>
      </c>
      <c r="C58" s="6">
        <v>0</v>
      </c>
      <c r="E58" s="12" t="s">
        <v>223</v>
      </c>
      <c r="F58" s="62">
        <v>0</v>
      </c>
      <c r="G58" s="61">
        <v>0</v>
      </c>
      <c r="H58" t="e">
        <f t="shared" si="0"/>
        <v>#DIV/0!</v>
      </c>
    </row>
    <row r="59" spans="1:8" x14ac:dyDescent="0.3">
      <c r="A59" t="s">
        <v>222</v>
      </c>
      <c r="B59" s="6">
        <v>0</v>
      </c>
      <c r="C59" s="6">
        <v>0</v>
      </c>
      <c r="E59" s="13" t="s">
        <v>222</v>
      </c>
      <c r="F59" s="64">
        <v>0</v>
      </c>
      <c r="G59" s="63">
        <v>0</v>
      </c>
      <c r="H59" t="e">
        <f t="shared" si="0"/>
        <v>#DIV/0!</v>
      </c>
    </row>
    <row r="60" spans="1:8" x14ac:dyDescent="0.3">
      <c r="A60" t="s">
        <v>221</v>
      </c>
      <c r="B60" s="6">
        <v>0</v>
      </c>
      <c r="C60" s="6">
        <v>0</v>
      </c>
      <c r="E60" s="12" t="s">
        <v>221</v>
      </c>
      <c r="F60" s="62">
        <v>0</v>
      </c>
      <c r="G60" s="61">
        <v>0</v>
      </c>
      <c r="H60" t="e">
        <f t="shared" si="0"/>
        <v>#DIV/0!</v>
      </c>
    </row>
    <row r="61" spans="1:8" x14ac:dyDescent="0.3">
      <c r="A61" t="s">
        <v>220</v>
      </c>
      <c r="B61" s="6">
        <v>0</v>
      </c>
      <c r="C61" s="6">
        <v>0</v>
      </c>
      <c r="E61" s="13" t="s">
        <v>220</v>
      </c>
      <c r="F61" s="64">
        <v>0</v>
      </c>
      <c r="G61" s="63">
        <v>0</v>
      </c>
      <c r="H61" t="e">
        <f t="shared" si="0"/>
        <v>#DIV/0!</v>
      </c>
    </row>
    <row r="62" spans="1:8" x14ac:dyDescent="0.3">
      <c r="A62" t="s">
        <v>219</v>
      </c>
      <c r="B62" s="6">
        <v>0</v>
      </c>
      <c r="C62" s="6">
        <v>0</v>
      </c>
      <c r="E62" s="12" t="s">
        <v>219</v>
      </c>
      <c r="F62" s="62">
        <v>0</v>
      </c>
      <c r="G62" s="61">
        <v>0</v>
      </c>
      <c r="H62" t="e">
        <f t="shared" si="0"/>
        <v>#DIV/0!</v>
      </c>
    </row>
    <row r="63" spans="1:8" x14ac:dyDescent="0.3">
      <c r="A63" t="s">
        <v>218</v>
      </c>
      <c r="B63" s="6">
        <v>0</v>
      </c>
      <c r="C63" s="6">
        <v>0</v>
      </c>
      <c r="E63" s="13" t="s">
        <v>218</v>
      </c>
      <c r="F63" s="64">
        <v>0</v>
      </c>
      <c r="G63" s="63">
        <v>0</v>
      </c>
      <c r="H63" t="e">
        <f t="shared" si="0"/>
        <v>#DIV/0!</v>
      </c>
    </row>
    <row r="64" spans="1:8" x14ac:dyDescent="0.3">
      <c r="A64" t="s">
        <v>217</v>
      </c>
      <c r="B64" s="6">
        <v>0</v>
      </c>
      <c r="C64" s="6">
        <v>0</v>
      </c>
      <c r="E64" s="12" t="s">
        <v>217</v>
      </c>
      <c r="F64" s="62">
        <v>0</v>
      </c>
      <c r="G64" s="61">
        <v>0</v>
      </c>
      <c r="H64" t="e">
        <f t="shared" si="0"/>
        <v>#DIV/0!</v>
      </c>
    </row>
    <row r="65" spans="1:8" x14ac:dyDescent="0.3">
      <c r="A65" t="s">
        <v>216</v>
      </c>
      <c r="B65" s="6">
        <v>0</v>
      </c>
      <c r="C65" s="6">
        <v>0</v>
      </c>
      <c r="E65" s="13" t="s">
        <v>216</v>
      </c>
      <c r="F65" s="64">
        <v>0</v>
      </c>
      <c r="G65" s="63">
        <v>0</v>
      </c>
      <c r="H65" t="e">
        <f t="shared" si="0"/>
        <v>#DIV/0!</v>
      </c>
    </row>
    <row r="66" spans="1:8" x14ac:dyDescent="0.3">
      <c r="A66" t="s">
        <v>215</v>
      </c>
      <c r="B66" s="6">
        <v>0</v>
      </c>
      <c r="C66" s="6">
        <v>0</v>
      </c>
      <c r="E66" s="12" t="s">
        <v>215</v>
      </c>
      <c r="F66" s="62">
        <v>0</v>
      </c>
      <c r="G66" s="61">
        <v>0</v>
      </c>
      <c r="H66" t="e">
        <f t="shared" si="0"/>
        <v>#DIV/0!</v>
      </c>
    </row>
    <row r="67" spans="1:8" x14ac:dyDescent="0.3">
      <c r="A67" t="s">
        <v>214</v>
      </c>
      <c r="B67" s="6">
        <v>0</v>
      </c>
      <c r="C67" s="6">
        <v>0</v>
      </c>
      <c r="E67" s="13" t="s">
        <v>214</v>
      </c>
      <c r="F67" s="64">
        <v>0</v>
      </c>
      <c r="G67" s="63">
        <v>0</v>
      </c>
      <c r="H67" t="e">
        <f t="shared" si="0"/>
        <v>#DIV/0!</v>
      </c>
    </row>
    <row r="68" spans="1:8" x14ac:dyDescent="0.3">
      <c r="A68" t="s">
        <v>213</v>
      </c>
      <c r="B68" s="6">
        <v>0</v>
      </c>
      <c r="C68" s="6">
        <v>0</v>
      </c>
      <c r="E68" s="12" t="s">
        <v>213</v>
      </c>
      <c r="F68" s="62">
        <v>0</v>
      </c>
      <c r="G68" s="61">
        <v>0</v>
      </c>
      <c r="H68" t="e">
        <f t="shared" si="0"/>
        <v>#DIV/0!</v>
      </c>
    </row>
    <row r="69" spans="1:8" x14ac:dyDescent="0.3">
      <c r="A69" t="s">
        <v>212</v>
      </c>
      <c r="B69" s="6">
        <v>0</v>
      </c>
      <c r="C69" s="6">
        <v>0</v>
      </c>
      <c r="E69" s="13" t="s">
        <v>212</v>
      </c>
      <c r="F69" s="64">
        <v>0</v>
      </c>
      <c r="G69" s="63">
        <v>0</v>
      </c>
      <c r="H69" t="e">
        <f t="shared" ref="H69:H132" si="1">F69/G69</f>
        <v>#DIV/0!</v>
      </c>
    </row>
    <row r="70" spans="1:8" x14ac:dyDescent="0.3">
      <c r="A70" t="s">
        <v>211</v>
      </c>
      <c r="B70" s="6">
        <v>0</v>
      </c>
      <c r="C70" s="6">
        <v>0</v>
      </c>
      <c r="E70" s="12" t="s">
        <v>211</v>
      </c>
      <c r="F70" s="62">
        <v>0</v>
      </c>
      <c r="G70" s="61">
        <v>0</v>
      </c>
      <c r="H70" t="e">
        <f t="shared" si="1"/>
        <v>#DIV/0!</v>
      </c>
    </row>
    <row r="71" spans="1:8" x14ac:dyDescent="0.3">
      <c r="A71" t="s">
        <v>210</v>
      </c>
      <c r="B71" s="6">
        <v>0</v>
      </c>
      <c r="C71" s="6">
        <v>0</v>
      </c>
      <c r="E71" s="13" t="s">
        <v>210</v>
      </c>
      <c r="F71" s="64">
        <v>0</v>
      </c>
      <c r="G71" s="63">
        <v>0</v>
      </c>
      <c r="H71" t="e">
        <f t="shared" si="1"/>
        <v>#DIV/0!</v>
      </c>
    </row>
    <row r="72" spans="1:8" x14ac:dyDescent="0.3">
      <c r="A72" t="s">
        <v>209</v>
      </c>
      <c r="B72" s="6">
        <v>0</v>
      </c>
      <c r="C72" s="6">
        <v>0</v>
      </c>
      <c r="E72" s="12" t="s">
        <v>209</v>
      </c>
      <c r="F72" s="62">
        <v>0</v>
      </c>
      <c r="G72" s="61">
        <v>0</v>
      </c>
      <c r="H72" t="e">
        <f t="shared" si="1"/>
        <v>#DIV/0!</v>
      </c>
    </row>
    <row r="73" spans="1:8" x14ac:dyDescent="0.3">
      <c r="A73" t="s">
        <v>208</v>
      </c>
      <c r="B73" s="6">
        <v>0</v>
      </c>
      <c r="C73" s="6">
        <v>0</v>
      </c>
      <c r="E73" s="13" t="s">
        <v>208</v>
      </c>
      <c r="F73" s="64">
        <v>0</v>
      </c>
      <c r="G73" s="63">
        <v>0</v>
      </c>
      <c r="H73" t="e">
        <f t="shared" si="1"/>
        <v>#DIV/0!</v>
      </c>
    </row>
    <row r="74" spans="1:8" x14ac:dyDescent="0.3">
      <c r="A74" t="s">
        <v>207</v>
      </c>
      <c r="B74" s="6">
        <v>0</v>
      </c>
      <c r="C74" s="6">
        <v>0</v>
      </c>
      <c r="E74" s="12" t="s">
        <v>207</v>
      </c>
      <c r="F74" s="62">
        <v>0</v>
      </c>
      <c r="G74" s="61">
        <v>0</v>
      </c>
      <c r="H74" t="e">
        <f t="shared" si="1"/>
        <v>#DIV/0!</v>
      </c>
    </row>
    <row r="75" spans="1:8" x14ac:dyDescent="0.3">
      <c r="A75" t="s">
        <v>206</v>
      </c>
      <c r="B75" s="6">
        <v>0</v>
      </c>
      <c r="C75" s="6">
        <v>0</v>
      </c>
      <c r="E75" s="13" t="s">
        <v>206</v>
      </c>
      <c r="F75" s="64">
        <v>0</v>
      </c>
      <c r="G75" s="63">
        <v>0</v>
      </c>
      <c r="H75" t="e">
        <f t="shared" si="1"/>
        <v>#DIV/0!</v>
      </c>
    </row>
    <row r="76" spans="1:8" x14ac:dyDescent="0.3">
      <c r="A76" t="s">
        <v>205</v>
      </c>
      <c r="B76" s="6">
        <v>0</v>
      </c>
      <c r="C76" s="6">
        <v>0</v>
      </c>
      <c r="E76" s="12" t="s">
        <v>205</v>
      </c>
      <c r="F76" s="62">
        <v>0</v>
      </c>
      <c r="G76" s="61">
        <v>0</v>
      </c>
      <c r="H76" t="e">
        <f t="shared" si="1"/>
        <v>#DIV/0!</v>
      </c>
    </row>
    <row r="77" spans="1:8" x14ac:dyDescent="0.3">
      <c r="A77" t="s">
        <v>204</v>
      </c>
      <c r="B77" s="6">
        <v>0</v>
      </c>
      <c r="C77" s="6">
        <v>0</v>
      </c>
      <c r="E77" s="13" t="s">
        <v>204</v>
      </c>
      <c r="F77" s="64">
        <v>0</v>
      </c>
      <c r="G77" s="63">
        <v>0</v>
      </c>
      <c r="H77" t="e">
        <f t="shared" si="1"/>
        <v>#DIV/0!</v>
      </c>
    </row>
    <row r="78" spans="1:8" x14ac:dyDescent="0.3">
      <c r="A78" t="s">
        <v>203</v>
      </c>
      <c r="B78" s="6">
        <v>0</v>
      </c>
      <c r="C78" s="6">
        <v>0</v>
      </c>
      <c r="E78" s="12" t="s">
        <v>203</v>
      </c>
      <c r="F78" s="62">
        <v>0</v>
      </c>
      <c r="G78" s="61">
        <v>0</v>
      </c>
      <c r="H78" t="e">
        <f t="shared" si="1"/>
        <v>#DIV/0!</v>
      </c>
    </row>
    <row r="79" spans="1:8" x14ac:dyDescent="0.3">
      <c r="A79" t="s">
        <v>202</v>
      </c>
      <c r="B79" s="6">
        <v>0</v>
      </c>
      <c r="C79" s="6">
        <v>0</v>
      </c>
      <c r="E79" s="13" t="s">
        <v>202</v>
      </c>
      <c r="F79" s="64">
        <v>0</v>
      </c>
      <c r="G79" s="63">
        <v>0</v>
      </c>
      <c r="H79" t="e">
        <f t="shared" si="1"/>
        <v>#DIV/0!</v>
      </c>
    </row>
    <row r="80" spans="1:8" x14ac:dyDescent="0.3">
      <c r="A80" t="s">
        <v>201</v>
      </c>
      <c r="B80" s="6">
        <v>0</v>
      </c>
      <c r="C80" s="6">
        <v>0</v>
      </c>
      <c r="E80" s="12" t="s">
        <v>201</v>
      </c>
      <c r="F80" s="62">
        <v>0</v>
      </c>
      <c r="G80" s="61">
        <v>0</v>
      </c>
      <c r="H80" t="e">
        <f t="shared" si="1"/>
        <v>#DIV/0!</v>
      </c>
    </row>
    <row r="81" spans="1:8" x14ac:dyDescent="0.3">
      <c r="A81" t="s">
        <v>200</v>
      </c>
      <c r="B81" s="6">
        <v>0</v>
      </c>
      <c r="C81" s="6">
        <v>0</v>
      </c>
      <c r="E81" s="13" t="s">
        <v>200</v>
      </c>
      <c r="F81" s="64">
        <v>0</v>
      </c>
      <c r="G81" s="63">
        <v>0</v>
      </c>
      <c r="H81" t="e">
        <f t="shared" si="1"/>
        <v>#DIV/0!</v>
      </c>
    </row>
    <row r="82" spans="1:8" x14ac:dyDescent="0.3">
      <c r="A82" t="s">
        <v>199</v>
      </c>
      <c r="B82" s="6">
        <v>0</v>
      </c>
      <c r="C82" s="6">
        <v>0</v>
      </c>
      <c r="E82" s="12" t="s">
        <v>199</v>
      </c>
      <c r="F82" s="62">
        <v>0</v>
      </c>
      <c r="G82" s="61">
        <v>0</v>
      </c>
      <c r="H82" t="e">
        <f t="shared" si="1"/>
        <v>#DIV/0!</v>
      </c>
    </row>
    <row r="83" spans="1:8" x14ac:dyDescent="0.3">
      <c r="A83" t="s">
        <v>198</v>
      </c>
      <c r="B83" s="6">
        <v>0</v>
      </c>
      <c r="C83" s="6">
        <v>0</v>
      </c>
      <c r="E83" s="13" t="s">
        <v>198</v>
      </c>
      <c r="F83" s="64">
        <v>0</v>
      </c>
      <c r="G83" s="63">
        <v>0</v>
      </c>
      <c r="H83" t="e">
        <f t="shared" si="1"/>
        <v>#DIV/0!</v>
      </c>
    </row>
    <row r="84" spans="1:8" x14ac:dyDescent="0.3">
      <c r="A84" t="s">
        <v>197</v>
      </c>
      <c r="B84" s="6">
        <v>0</v>
      </c>
      <c r="C84" s="6">
        <v>0</v>
      </c>
      <c r="E84" s="12" t="s">
        <v>197</v>
      </c>
      <c r="F84" s="62">
        <v>0</v>
      </c>
      <c r="G84" s="61">
        <v>0</v>
      </c>
      <c r="H84" t="e">
        <f t="shared" si="1"/>
        <v>#DIV/0!</v>
      </c>
    </row>
    <row r="85" spans="1:8" x14ac:dyDescent="0.3">
      <c r="A85" t="s">
        <v>196</v>
      </c>
      <c r="B85" s="6">
        <v>0</v>
      </c>
      <c r="C85" s="6">
        <v>0</v>
      </c>
      <c r="E85" s="13" t="s">
        <v>196</v>
      </c>
      <c r="F85" s="64">
        <v>0</v>
      </c>
      <c r="G85" s="63">
        <v>0</v>
      </c>
      <c r="H85" t="e">
        <f t="shared" si="1"/>
        <v>#DIV/0!</v>
      </c>
    </row>
    <row r="86" spans="1:8" x14ac:dyDescent="0.3">
      <c r="A86" t="s">
        <v>195</v>
      </c>
      <c r="B86" s="6">
        <v>0</v>
      </c>
      <c r="C86" s="6">
        <v>0</v>
      </c>
      <c r="E86" s="12" t="s">
        <v>195</v>
      </c>
      <c r="F86" s="62">
        <v>0</v>
      </c>
      <c r="G86" s="61">
        <v>0</v>
      </c>
      <c r="H86" t="e">
        <f t="shared" si="1"/>
        <v>#DIV/0!</v>
      </c>
    </row>
    <row r="87" spans="1:8" x14ac:dyDescent="0.3">
      <c r="A87" t="s">
        <v>194</v>
      </c>
      <c r="B87" s="6">
        <v>0</v>
      </c>
      <c r="C87" s="6">
        <v>0</v>
      </c>
      <c r="E87" s="13" t="s">
        <v>194</v>
      </c>
      <c r="F87" s="64">
        <v>0</v>
      </c>
      <c r="G87" s="63">
        <v>0</v>
      </c>
      <c r="H87" t="e">
        <f t="shared" si="1"/>
        <v>#DIV/0!</v>
      </c>
    </row>
    <row r="88" spans="1:8" x14ac:dyDescent="0.3">
      <c r="A88" t="s">
        <v>193</v>
      </c>
      <c r="B88" s="6">
        <v>0</v>
      </c>
      <c r="C88" s="6">
        <v>0</v>
      </c>
      <c r="E88" s="12" t="s">
        <v>193</v>
      </c>
      <c r="F88" s="62">
        <v>0</v>
      </c>
      <c r="G88" s="61">
        <v>0</v>
      </c>
      <c r="H88" t="e">
        <f t="shared" si="1"/>
        <v>#DIV/0!</v>
      </c>
    </row>
    <row r="89" spans="1:8" x14ac:dyDescent="0.3">
      <c r="A89" t="s">
        <v>192</v>
      </c>
      <c r="B89" s="6">
        <v>0</v>
      </c>
      <c r="C89" s="6">
        <v>0</v>
      </c>
      <c r="E89" s="13" t="s">
        <v>192</v>
      </c>
      <c r="F89" s="64">
        <v>0</v>
      </c>
      <c r="G89" s="63">
        <v>0</v>
      </c>
      <c r="H89" t="e">
        <f t="shared" si="1"/>
        <v>#DIV/0!</v>
      </c>
    </row>
    <row r="90" spans="1:8" x14ac:dyDescent="0.3">
      <c r="A90" t="s">
        <v>191</v>
      </c>
      <c r="B90" s="6">
        <v>0</v>
      </c>
      <c r="C90" s="6">
        <v>0</v>
      </c>
      <c r="E90" s="12" t="s">
        <v>191</v>
      </c>
      <c r="F90" s="62">
        <v>0</v>
      </c>
      <c r="G90" s="61">
        <v>0</v>
      </c>
      <c r="H90" t="e">
        <f t="shared" si="1"/>
        <v>#DIV/0!</v>
      </c>
    </row>
    <row r="91" spans="1:8" x14ac:dyDescent="0.3">
      <c r="A91" t="s">
        <v>190</v>
      </c>
      <c r="B91" s="6">
        <v>0</v>
      </c>
      <c r="C91" s="6">
        <v>0</v>
      </c>
      <c r="E91" s="13" t="s">
        <v>190</v>
      </c>
      <c r="F91" s="64">
        <v>0</v>
      </c>
      <c r="G91" s="63">
        <v>0</v>
      </c>
      <c r="H91" t="e">
        <f t="shared" si="1"/>
        <v>#DIV/0!</v>
      </c>
    </row>
    <row r="92" spans="1:8" x14ac:dyDescent="0.3">
      <c r="A92" t="s">
        <v>189</v>
      </c>
      <c r="B92" s="6">
        <v>0</v>
      </c>
      <c r="C92" s="6">
        <v>0</v>
      </c>
      <c r="E92" s="12" t="s">
        <v>189</v>
      </c>
      <c r="F92" s="62">
        <v>0</v>
      </c>
      <c r="G92" s="61">
        <v>0</v>
      </c>
      <c r="H92" t="e">
        <f t="shared" si="1"/>
        <v>#DIV/0!</v>
      </c>
    </row>
    <row r="93" spans="1:8" x14ac:dyDescent="0.3">
      <c r="A93" t="s">
        <v>188</v>
      </c>
      <c r="B93" s="6">
        <v>0</v>
      </c>
      <c r="C93" s="6">
        <v>0</v>
      </c>
      <c r="E93" s="13" t="s">
        <v>188</v>
      </c>
      <c r="F93" s="64">
        <v>0</v>
      </c>
      <c r="G93" s="63">
        <v>0</v>
      </c>
      <c r="H93" t="e">
        <f t="shared" si="1"/>
        <v>#DIV/0!</v>
      </c>
    </row>
    <row r="94" spans="1:8" x14ac:dyDescent="0.3">
      <c r="A94" t="s">
        <v>187</v>
      </c>
      <c r="B94" s="6">
        <v>0</v>
      </c>
      <c r="C94" s="6">
        <v>0</v>
      </c>
      <c r="E94" s="12" t="s">
        <v>187</v>
      </c>
      <c r="F94" s="62">
        <v>0</v>
      </c>
      <c r="G94" s="61">
        <v>0</v>
      </c>
      <c r="H94" t="e">
        <f t="shared" si="1"/>
        <v>#DIV/0!</v>
      </c>
    </row>
    <row r="95" spans="1:8" x14ac:dyDescent="0.3">
      <c r="A95" t="s">
        <v>186</v>
      </c>
      <c r="B95" s="6">
        <v>0</v>
      </c>
      <c r="C95" s="6">
        <v>0</v>
      </c>
      <c r="E95" s="13" t="s">
        <v>186</v>
      </c>
      <c r="F95" s="64">
        <v>0</v>
      </c>
      <c r="G95" s="63">
        <v>0</v>
      </c>
      <c r="H95" t="e">
        <f t="shared" si="1"/>
        <v>#DIV/0!</v>
      </c>
    </row>
    <row r="96" spans="1:8" x14ac:dyDescent="0.3">
      <c r="A96" t="s">
        <v>185</v>
      </c>
      <c r="B96" s="6">
        <v>0</v>
      </c>
      <c r="C96" s="6">
        <v>0</v>
      </c>
      <c r="E96" s="12" t="s">
        <v>185</v>
      </c>
      <c r="F96" s="62">
        <v>0</v>
      </c>
      <c r="G96" s="61">
        <v>0</v>
      </c>
      <c r="H96" t="e">
        <f t="shared" si="1"/>
        <v>#DIV/0!</v>
      </c>
    </row>
    <row r="97" spans="1:8" x14ac:dyDescent="0.3">
      <c r="A97" t="s">
        <v>184</v>
      </c>
      <c r="B97" s="6">
        <v>0</v>
      </c>
      <c r="C97" s="6">
        <v>0</v>
      </c>
      <c r="E97" s="13" t="s">
        <v>184</v>
      </c>
      <c r="F97" s="64">
        <v>0</v>
      </c>
      <c r="G97" s="63">
        <v>0</v>
      </c>
      <c r="H97" t="e">
        <f t="shared" si="1"/>
        <v>#DIV/0!</v>
      </c>
    </row>
    <row r="98" spans="1:8" x14ac:dyDescent="0.3">
      <c r="A98" t="s">
        <v>183</v>
      </c>
      <c r="B98" s="6">
        <v>0</v>
      </c>
      <c r="C98" s="6">
        <v>0</v>
      </c>
      <c r="E98" s="12" t="s">
        <v>183</v>
      </c>
      <c r="F98" s="62">
        <v>0</v>
      </c>
      <c r="G98" s="61">
        <v>0</v>
      </c>
      <c r="H98" t="e">
        <f t="shared" si="1"/>
        <v>#DIV/0!</v>
      </c>
    </row>
    <row r="99" spans="1:8" x14ac:dyDescent="0.3">
      <c r="A99" t="s">
        <v>182</v>
      </c>
      <c r="B99" s="6">
        <v>0</v>
      </c>
      <c r="C99" s="6">
        <v>0</v>
      </c>
      <c r="E99" s="13" t="s">
        <v>182</v>
      </c>
      <c r="F99" s="64">
        <v>0</v>
      </c>
      <c r="G99" s="63">
        <v>0</v>
      </c>
      <c r="H99" t="e">
        <f t="shared" si="1"/>
        <v>#DIV/0!</v>
      </c>
    </row>
    <row r="100" spans="1:8" x14ac:dyDescent="0.3">
      <c r="A100" t="s">
        <v>181</v>
      </c>
      <c r="B100" s="6">
        <v>0</v>
      </c>
      <c r="C100" s="6">
        <v>0</v>
      </c>
      <c r="E100" s="12" t="s">
        <v>181</v>
      </c>
      <c r="F100" s="62">
        <v>0</v>
      </c>
      <c r="G100" s="61">
        <v>0</v>
      </c>
      <c r="H100" t="e">
        <f t="shared" si="1"/>
        <v>#DIV/0!</v>
      </c>
    </row>
    <row r="101" spans="1:8" x14ac:dyDescent="0.3">
      <c r="A101" t="s">
        <v>180</v>
      </c>
      <c r="B101" s="6">
        <v>0</v>
      </c>
      <c r="C101" s="6">
        <v>0</v>
      </c>
      <c r="E101" s="13" t="s">
        <v>180</v>
      </c>
      <c r="F101" s="64">
        <v>0</v>
      </c>
      <c r="G101" s="63">
        <v>0</v>
      </c>
      <c r="H101" t="e">
        <f t="shared" si="1"/>
        <v>#DIV/0!</v>
      </c>
    </row>
    <row r="102" spans="1:8" x14ac:dyDescent="0.3">
      <c r="A102" t="s">
        <v>179</v>
      </c>
      <c r="B102" s="6">
        <v>0</v>
      </c>
      <c r="C102" s="6">
        <v>0</v>
      </c>
      <c r="E102" s="12" t="s">
        <v>179</v>
      </c>
      <c r="F102" s="62">
        <v>0</v>
      </c>
      <c r="G102" s="61">
        <v>0</v>
      </c>
      <c r="H102" t="e">
        <f t="shared" si="1"/>
        <v>#DIV/0!</v>
      </c>
    </row>
    <row r="103" spans="1:8" x14ac:dyDescent="0.3">
      <c r="A103" t="s">
        <v>178</v>
      </c>
      <c r="B103" s="6">
        <v>0</v>
      </c>
      <c r="C103" s="6">
        <v>0</v>
      </c>
      <c r="E103" s="13" t="s">
        <v>178</v>
      </c>
      <c r="F103" s="64">
        <v>0</v>
      </c>
      <c r="G103" s="63">
        <v>0</v>
      </c>
      <c r="H103" t="e">
        <f t="shared" si="1"/>
        <v>#DIV/0!</v>
      </c>
    </row>
    <row r="104" spans="1:8" x14ac:dyDescent="0.3">
      <c r="A104" t="s">
        <v>177</v>
      </c>
      <c r="B104" s="6">
        <v>0</v>
      </c>
      <c r="C104" s="6">
        <v>0</v>
      </c>
      <c r="E104" s="12" t="s">
        <v>177</v>
      </c>
      <c r="F104" s="62">
        <v>0</v>
      </c>
      <c r="G104" s="61">
        <v>0</v>
      </c>
      <c r="H104" t="e">
        <f t="shared" si="1"/>
        <v>#DIV/0!</v>
      </c>
    </row>
    <row r="105" spans="1:8" x14ac:dyDescent="0.3">
      <c r="A105" t="s">
        <v>176</v>
      </c>
      <c r="B105" s="6">
        <v>0</v>
      </c>
      <c r="C105" s="6">
        <v>0</v>
      </c>
      <c r="E105" s="13" t="s">
        <v>176</v>
      </c>
      <c r="F105" s="64">
        <v>0</v>
      </c>
      <c r="G105" s="63">
        <v>0</v>
      </c>
      <c r="H105" t="e">
        <f t="shared" si="1"/>
        <v>#DIV/0!</v>
      </c>
    </row>
    <row r="106" spans="1:8" x14ac:dyDescent="0.3">
      <c r="A106" t="s">
        <v>175</v>
      </c>
      <c r="B106" s="6">
        <v>0</v>
      </c>
      <c r="C106" s="6">
        <v>0</v>
      </c>
      <c r="E106" s="12" t="s">
        <v>175</v>
      </c>
      <c r="F106" s="62">
        <v>0</v>
      </c>
      <c r="G106" s="61">
        <v>0</v>
      </c>
      <c r="H106" t="e">
        <f t="shared" si="1"/>
        <v>#DIV/0!</v>
      </c>
    </row>
    <row r="107" spans="1:8" x14ac:dyDescent="0.3">
      <c r="A107" t="s">
        <v>174</v>
      </c>
      <c r="B107" s="6">
        <v>0</v>
      </c>
      <c r="C107" s="6">
        <v>0</v>
      </c>
      <c r="E107" s="13" t="s">
        <v>174</v>
      </c>
      <c r="F107" s="64">
        <v>0</v>
      </c>
      <c r="G107" s="63">
        <v>0</v>
      </c>
      <c r="H107" t="e">
        <f t="shared" si="1"/>
        <v>#DIV/0!</v>
      </c>
    </row>
    <row r="108" spans="1:8" x14ac:dyDescent="0.3">
      <c r="A108" t="s">
        <v>173</v>
      </c>
      <c r="B108" s="6">
        <v>0</v>
      </c>
      <c r="C108" s="6">
        <v>0</v>
      </c>
      <c r="E108" s="12" t="s">
        <v>173</v>
      </c>
      <c r="F108" s="62">
        <v>0</v>
      </c>
      <c r="G108" s="61">
        <v>0</v>
      </c>
      <c r="H108" t="e">
        <f t="shared" si="1"/>
        <v>#DIV/0!</v>
      </c>
    </row>
    <row r="109" spans="1:8" x14ac:dyDescent="0.3">
      <c r="A109" t="s">
        <v>172</v>
      </c>
      <c r="B109" s="6">
        <v>0</v>
      </c>
      <c r="C109" s="6">
        <v>0</v>
      </c>
      <c r="E109" s="13" t="s">
        <v>172</v>
      </c>
      <c r="F109" s="64">
        <v>0</v>
      </c>
      <c r="G109" s="63">
        <v>0</v>
      </c>
      <c r="H109" t="e">
        <f t="shared" si="1"/>
        <v>#DIV/0!</v>
      </c>
    </row>
    <row r="110" spans="1:8" x14ac:dyDescent="0.3">
      <c r="A110" t="s">
        <v>171</v>
      </c>
      <c r="B110" s="6">
        <v>0</v>
      </c>
      <c r="C110" s="6">
        <v>0</v>
      </c>
      <c r="E110" s="12" t="s">
        <v>171</v>
      </c>
      <c r="F110" s="62">
        <v>0</v>
      </c>
      <c r="G110" s="61">
        <v>0</v>
      </c>
      <c r="H110" t="e">
        <f t="shared" si="1"/>
        <v>#DIV/0!</v>
      </c>
    </row>
    <row r="111" spans="1:8" x14ac:dyDescent="0.3">
      <c r="A111" t="s">
        <v>170</v>
      </c>
      <c r="B111" s="6">
        <v>0</v>
      </c>
      <c r="C111" s="6">
        <v>0</v>
      </c>
      <c r="E111" s="13" t="s">
        <v>170</v>
      </c>
      <c r="F111" s="64">
        <v>0</v>
      </c>
      <c r="G111" s="63">
        <v>0</v>
      </c>
      <c r="H111" t="e">
        <f t="shared" si="1"/>
        <v>#DIV/0!</v>
      </c>
    </row>
    <row r="112" spans="1:8" x14ac:dyDescent="0.3">
      <c r="A112" t="s">
        <v>169</v>
      </c>
      <c r="B112" s="6">
        <v>0</v>
      </c>
      <c r="C112" s="6">
        <v>0</v>
      </c>
      <c r="E112" s="12" t="s">
        <v>169</v>
      </c>
      <c r="F112" s="62">
        <v>0</v>
      </c>
      <c r="G112" s="61">
        <v>0</v>
      </c>
      <c r="H112" t="e">
        <f t="shared" si="1"/>
        <v>#DIV/0!</v>
      </c>
    </row>
    <row r="113" spans="1:8" x14ac:dyDescent="0.3">
      <c r="A113" t="s">
        <v>168</v>
      </c>
      <c r="B113" s="6">
        <v>0</v>
      </c>
      <c r="C113" s="6">
        <v>0</v>
      </c>
      <c r="E113" s="13" t="s">
        <v>168</v>
      </c>
      <c r="F113" s="64">
        <v>0</v>
      </c>
      <c r="G113" s="63">
        <v>0</v>
      </c>
      <c r="H113" t="e">
        <f t="shared" si="1"/>
        <v>#DIV/0!</v>
      </c>
    </row>
    <row r="114" spans="1:8" x14ac:dyDescent="0.3">
      <c r="A114" t="s">
        <v>167</v>
      </c>
      <c r="B114" s="6">
        <v>0</v>
      </c>
      <c r="C114" s="6">
        <v>0</v>
      </c>
      <c r="E114" s="12" t="s">
        <v>167</v>
      </c>
      <c r="F114" s="62">
        <v>0</v>
      </c>
      <c r="G114" s="61">
        <v>0</v>
      </c>
      <c r="H114" t="e">
        <f t="shared" si="1"/>
        <v>#DIV/0!</v>
      </c>
    </row>
    <row r="115" spans="1:8" x14ac:dyDescent="0.3">
      <c r="A115" t="s">
        <v>166</v>
      </c>
      <c r="B115" s="6">
        <v>0</v>
      </c>
      <c r="C115" s="6">
        <v>0</v>
      </c>
      <c r="E115" s="13" t="s">
        <v>166</v>
      </c>
      <c r="F115" s="64">
        <v>0</v>
      </c>
      <c r="G115" s="63">
        <v>0</v>
      </c>
      <c r="H115" t="e">
        <f t="shared" si="1"/>
        <v>#DIV/0!</v>
      </c>
    </row>
    <row r="116" spans="1:8" x14ac:dyDescent="0.3">
      <c r="A116" t="s">
        <v>165</v>
      </c>
      <c r="B116" s="6">
        <v>0</v>
      </c>
      <c r="C116" s="6">
        <v>0</v>
      </c>
      <c r="E116" s="12" t="s">
        <v>165</v>
      </c>
      <c r="F116" s="62">
        <v>0</v>
      </c>
      <c r="G116" s="61">
        <v>0</v>
      </c>
      <c r="H116" t="e">
        <f t="shared" si="1"/>
        <v>#DIV/0!</v>
      </c>
    </row>
    <row r="117" spans="1:8" x14ac:dyDescent="0.3">
      <c r="A117" t="s">
        <v>164</v>
      </c>
      <c r="B117" s="6">
        <v>0</v>
      </c>
      <c r="C117" s="6">
        <v>0</v>
      </c>
      <c r="E117" s="13" t="s">
        <v>164</v>
      </c>
      <c r="F117" s="64">
        <v>0</v>
      </c>
      <c r="G117" s="63">
        <v>0</v>
      </c>
      <c r="H117" t="e">
        <f t="shared" si="1"/>
        <v>#DIV/0!</v>
      </c>
    </row>
    <row r="118" spans="1:8" x14ac:dyDescent="0.3">
      <c r="A118" t="s">
        <v>163</v>
      </c>
      <c r="B118" s="6">
        <v>0</v>
      </c>
      <c r="C118" s="6">
        <v>0</v>
      </c>
      <c r="E118" s="12" t="s">
        <v>163</v>
      </c>
      <c r="F118" s="62">
        <v>0</v>
      </c>
      <c r="G118" s="61">
        <v>0</v>
      </c>
      <c r="H118" t="e">
        <f t="shared" si="1"/>
        <v>#DIV/0!</v>
      </c>
    </row>
    <row r="119" spans="1:8" x14ac:dyDescent="0.3">
      <c r="A119" t="s">
        <v>162</v>
      </c>
      <c r="B119" s="6">
        <v>0</v>
      </c>
      <c r="C119" s="6">
        <v>0</v>
      </c>
      <c r="E119" s="13" t="s">
        <v>162</v>
      </c>
      <c r="F119" s="64">
        <v>0</v>
      </c>
      <c r="G119" s="63">
        <v>0</v>
      </c>
      <c r="H119" t="e">
        <f t="shared" si="1"/>
        <v>#DIV/0!</v>
      </c>
    </row>
    <row r="120" spans="1:8" x14ac:dyDescent="0.3">
      <c r="A120" t="s">
        <v>161</v>
      </c>
      <c r="B120" s="6">
        <v>0</v>
      </c>
      <c r="C120" s="6">
        <v>0</v>
      </c>
      <c r="E120" s="12" t="s">
        <v>161</v>
      </c>
      <c r="F120" s="62">
        <v>0</v>
      </c>
      <c r="G120" s="61">
        <v>0</v>
      </c>
      <c r="H120" t="e">
        <f t="shared" si="1"/>
        <v>#DIV/0!</v>
      </c>
    </row>
    <row r="121" spans="1:8" x14ac:dyDescent="0.3">
      <c r="A121" t="s">
        <v>160</v>
      </c>
      <c r="B121" s="6">
        <v>0</v>
      </c>
      <c r="C121" s="6">
        <v>0</v>
      </c>
      <c r="E121" s="13" t="s">
        <v>160</v>
      </c>
      <c r="F121" s="64">
        <v>0</v>
      </c>
      <c r="G121" s="63">
        <v>0</v>
      </c>
      <c r="H121" t="e">
        <f t="shared" si="1"/>
        <v>#DIV/0!</v>
      </c>
    </row>
    <row r="122" spans="1:8" x14ac:dyDescent="0.3">
      <c r="A122" t="s">
        <v>159</v>
      </c>
      <c r="B122" s="6">
        <v>0</v>
      </c>
      <c r="C122" s="6">
        <v>0</v>
      </c>
      <c r="E122" s="12" t="s">
        <v>159</v>
      </c>
      <c r="F122" s="62">
        <v>0</v>
      </c>
      <c r="G122" s="61">
        <v>0</v>
      </c>
      <c r="H122" t="e">
        <f t="shared" si="1"/>
        <v>#DIV/0!</v>
      </c>
    </row>
    <row r="123" spans="1:8" x14ac:dyDescent="0.3">
      <c r="A123" t="s">
        <v>158</v>
      </c>
      <c r="B123" s="6">
        <v>0</v>
      </c>
      <c r="C123" s="6">
        <v>0</v>
      </c>
      <c r="E123" s="13" t="s">
        <v>158</v>
      </c>
      <c r="F123" s="64">
        <v>0</v>
      </c>
      <c r="G123" s="63">
        <v>0</v>
      </c>
      <c r="H123" t="e">
        <f t="shared" si="1"/>
        <v>#DIV/0!</v>
      </c>
    </row>
    <row r="124" spans="1:8" x14ac:dyDescent="0.3">
      <c r="A124" t="s">
        <v>157</v>
      </c>
      <c r="B124" s="6">
        <v>0</v>
      </c>
      <c r="C124" s="6">
        <v>0</v>
      </c>
      <c r="E124" s="12" t="s">
        <v>157</v>
      </c>
      <c r="F124" s="62">
        <v>0</v>
      </c>
      <c r="G124" s="61">
        <v>0</v>
      </c>
      <c r="H124" t="e">
        <f t="shared" si="1"/>
        <v>#DIV/0!</v>
      </c>
    </row>
    <row r="125" spans="1:8" x14ac:dyDescent="0.3">
      <c r="A125" t="s">
        <v>156</v>
      </c>
      <c r="B125" s="6">
        <v>0</v>
      </c>
      <c r="C125" s="6">
        <v>0</v>
      </c>
      <c r="E125" s="13" t="s">
        <v>156</v>
      </c>
      <c r="F125" s="64">
        <v>0</v>
      </c>
      <c r="G125" s="63">
        <v>0</v>
      </c>
      <c r="H125" t="e">
        <f t="shared" si="1"/>
        <v>#DIV/0!</v>
      </c>
    </row>
    <row r="126" spans="1:8" x14ac:dyDescent="0.3">
      <c r="A126" t="s">
        <v>155</v>
      </c>
      <c r="B126" s="6">
        <v>0</v>
      </c>
      <c r="C126" s="6">
        <v>0</v>
      </c>
      <c r="E126" s="12" t="s">
        <v>155</v>
      </c>
      <c r="F126" s="62">
        <v>0</v>
      </c>
      <c r="G126" s="61">
        <v>0</v>
      </c>
      <c r="H126" t="e">
        <f t="shared" si="1"/>
        <v>#DIV/0!</v>
      </c>
    </row>
    <row r="127" spans="1:8" x14ac:dyDescent="0.3">
      <c r="A127" t="s">
        <v>154</v>
      </c>
      <c r="B127" s="6">
        <v>0</v>
      </c>
      <c r="C127" s="6">
        <v>0</v>
      </c>
      <c r="E127" s="13" t="s">
        <v>154</v>
      </c>
      <c r="F127" s="64">
        <v>0</v>
      </c>
      <c r="G127" s="63">
        <v>0</v>
      </c>
      <c r="H127" t="e">
        <f t="shared" si="1"/>
        <v>#DIV/0!</v>
      </c>
    </row>
    <row r="128" spans="1:8" x14ac:dyDescent="0.3">
      <c r="A128" t="s">
        <v>153</v>
      </c>
      <c r="B128" s="6">
        <v>0</v>
      </c>
      <c r="C128" s="6">
        <v>0</v>
      </c>
      <c r="E128" s="12" t="s">
        <v>153</v>
      </c>
      <c r="F128" s="62">
        <v>0</v>
      </c>
      <c r="G128" s="61">
        <v>0</v>
      </c>
      <c r="H128" t="e">
        <f t="shared" si="1"/>
        <v>#DIV/0!</v>
      </c>
    </row>
    <row r="129" spans="1:8" x14ac:dyDescent="0.3">
      <c r="A129" t="s">
        <v>152</v>
      </c>
      <c r="B129" s="6">
        <v>0</v>
      </c>
      <c r="C129" s="6">
        <v>0</v>
      </c>
      <c r="E129" s="13" t="s">
        <v>152</v>
      </c>
      <c r="F129" s="64">
        <v>0</v>
      </c>
      <c r="G129" s="63">
        <v>0</v>
      </c>
      <c r="H129" t="e">
        <f t="shared" si="1"/>
        <v>#DIV/0!</v>
      </c>
    </row>
    <row r="130" spans="1:8" x14ac:dyDescent="0.3">
      <c r="A130" t="s">
        <v>151</v>
      </c>
      <c r="B130" s="6">
        <v>0</v>
      </c>
      <c r="C130" s="6">
        <v>0</v>
      </c>
      <c r="E130" s="12" t="s">
        <v>151</v>
      </c>
      <c r="F130" s="62">
        <v>0</v>
      </c>
      <c r="G130" s="61">
        <v>0</v>
      </c>
      <c r="H130" t="e">
        <f t="shared" si="1"/>
        <v>#DIV/0!</v>
      </c>
    </row>
    <row r="131" spans="1:8" x14ac:dyDescent="0.3">
      <c r="A131" t="s">
        <v>150</v>
      </c>
      <c r="B131" s="6">
        <v>0</v>
      </c>
      <c r="C131" s="6">
        <v>0</v>
      </c>
      <c r="E131" s="13" t="s">
        <v>150</v>
      </c>
      <c r="F131" s="64">
        <v>0</v>
      </c>
      <c r="G131" s="63">
        <v>0</v>
      </c>
      <c r="H131" t="e">
        <f t="shared" si="1"/>
        <v>#DIV/0!</v>
      </c>
    </row>
    <row r="132" spans="1:8" x14ac:dyDescent="0.3">
      <c r="A132" t="s">
        <v>149</v>
      </c>
      <c r="B132" s="6">
        <v>0</v>
      </c>
      <c r="C132" s="6">
        <v>0</v>
      </c>
      <c r="E132" s="12" t="s">
        <v>149</v>
      </c>
      <c r="F132" s="62">
        <v>0</v>
      </c>
      <c r="G132" s="61">
        <v>0</v>
      </c>
      <c r="H132" t="e">
        <f t="shared" si="1"/>
        <v>#DIV/0!</v>
      </c>
    </row>
    <row r="133" spans="1:8" x14ac:dyDescent="0.3">
      <c r="A133" t="s">
        <v>148</v>
      </c>
      <c r="B133" s="6">
        <v>0</v>
      </c>
      <c r="C133" s="6">
        <v>0</v>
      </c>
      <c r="E133" s="13" t="s">
        <v>148</v>
      </c>
      <c r="F133" s="64">
        <v>0</v>
      </c>
      <c r="G133" s="63">
        <v>0</v>
      </c>
      <c r="H133" t="e">
        <f t="shared" ref="H133:H196" si="2">F133/G133</f>
        <v>#DIV/0!</v>
      </c>
    </row>
    <row r="134" spans="1:8" x14ac:dyDescent="0.3">
      <c r="A134" t="s">
        <v>147</v>
      </c>
      <c r="B134" s="6">
        <v>0</v>
      </c>
      <c r="C134" s="6">
        <v>0</v>
      </c>
      <c r="E134" s="12" t="s">
        <v>147</v>
      </c>
      <c r="F134" s="62">
        <v>0</v>
      </c>
      <c r="G134" s="61">
        <v>0</v>
      </c>
      <c r="H134" t="e">
        <f t="shared" si="2"/>
        <v>#DIV/0!</v>
      </c>
    </row>
    <row r="135" spans="1:8" x14ac:dyDescent="0.3">
      <c r="A135" t="s">
        <v>146</v>
      </c>
      <c r="B135" s="6">
        <v>0</v>
      </c>
      <c r="C135" s="6">
        <v>0</v>
      </c>
      <c r="E135" s="13" t="s">
        <v>146</v>
      </c>
      <c r="F135" s="64">
        <v>0</v>
      </c>
      <c r="G135" s="63">
        <v>0</v>
      </c>
      <c r="H135" t="e">
        <f t="shared" si="2"/>
        <v>#DIV/0!</v>
      </c>
    </row>
    <row r="136" spans="1:8" x14ac:dyDescent="0.3">
      <c r="A136" t="s">
        <v>145</v>
      </c>
      <c r="B136" s="6">
        <v>0</v>
      </c>
      <c r="C136" s="6">
        <v>0</v>
      </c>
      <c r="E136" s="12" t="s">
        <v>145</v>
      </c>
      <c r="F136" s="62">
        <v>0</v>
      </c>
      <c r="G136" s="61">
        <v>0</v>
      </c>
      <c r="H136" t="e">
        <f t="shared" si="2"/>
        <v>#DIV/0!</v>
      </c>
    </row>
    <row r="137" spans="1:8" x14ac:dyDescent="0.3">
      <c r="A137" t="s">
        <v>143</v>
      </c>
      <c r="B137" s="6">
        <v>0</v>
      </c>
      <c r="C137" s="6">
        <v>0</v>
      </c>
      <c r="E137" s="13" t="s">
        <v>143</v>
      </c>
      <c r="F137" s="64">
        <v>0</v>
      </c>
      <c r="G137" s="63">
        <v>0</v>
      </c>
      <c r="H137" t="e">
        <f t="shared" si="2"/>
        <v>#DIV/0!</v>
      </c>
    </row>
    <row r="138" spans="1:8" x14ac:dyDescent="0.3">
      <c r="A138" t="s">
        <v>142</v>
      </c>
      <c r="B138" s="6">
        <v>0</v>
      </c>
      <c r="C138" s="6">
        <v>0</v>
      </c>
      <c r="E138" s="12" t="s">
        <v>142</v>
      </c>
      <c r="F138" s="62">
        <v>0</v>
      </c>
      <c r="G138" s="61">
        <v>0</v>
      </c>
      <c r="H138" t="e">
        <f t="shared" si="2"/>
        <v>#DIV/0!</v>
      </c>
    </row>
    <row r="139" spans="1:8" x14ac:dyDescent="0.3">
      <c r="A139" t="s">
        <v>141</v>
      </c>
      <c r="B139" s="6">
        <v>0</v>
      </c>
      <c r="C139" s="6">
        <v>0</v>
      </c>
      <c r="E139" s="13" t="s">
        <v>141</v>
      </c>
      <c r="F139" s="64">
        <v>0</v>
      </c>
      <c r="G139" s="63">
        <v>0</v>
      </c>
      <c r="H139" t="e">
        <f t="shared" si="2"/>
        <v>#DIV/0!</v>
      </c>
    </row>
    <row r="140" spans="1:8" x14ac:dyDescent="0.3">
      <c r="A140" t="s">
        <v>140</v>
      </c>
      <c r="B140" s="6">
        <v>0</v>
      </c>
      <c r="C140" s="6">
        <v>0</v>
      </c>
      <c r="E140" s="12" t="s">
        <v>140</v>
      </c>
      <c r="F140" s="62">
        <v>0</v>
      </c>
      <c r="G140" s="61">
        <v>0</v>
      </c>
      <c r="H140" t="e">
        <f t="shared" si="2"/>
        <v>#DIV/0!</v>
      </c>
    </row>
    <row r="141" spans="1:8" x14ac:dyDescent="0.3">
      <c r="A141" t="s">
        <v>139</v>
      </c>
      <c r="B141" s="6">
        <v>0</v>
      </c>
      <c r="C141" s="6">
        <v>0</v>
      </c>
      <c r="E141" s="13" t="s">
        <v>139</v>
      </c>
      <c r="F141" s="64">
        <v>0</v>
      </c>
      <c r="G141" s="63">
        <v>0</v>
      </c>
      <c r="H141" t="e">
        <f t="shared" si="2"/>
        <v>#DIV/0!</v>
      </c>
    </row>
    <row r="142" spans="1:8" x14ac:dyDescent="0.3">
      <c r="A142" t="s">
        <v>138</v>
      </c>
      <c r="B142" s="6">
        <v>0</v>
      </c>
      <c r="C142" s="6">
        <v>0</v>
      </c>
      <c r="E142" s="12" t="s">
        <v>138</v>
      </c>
      <c r="F142" s="62">
        <v>0</v>
      </c>
      <c r="G142" s="61">
        <v>0</v>
      </c>
      <c r="H142" t="e">
        <f t="shared" si="2"/>
        <v>#DIV/0!</v>
      </c>
    </row>
    <row r="143" spans="1:8" x14ac:dyDescent="0.3">
      <c r="A143" t="s">
        <v>136</v>
      </c>
      <c r="B143" s="6">
        <v>0</v>
      </c>
      <c r="C143" s="6">
        <v>0</v>
      </c>
      <c r="E143" s="13" t="s">
        <v>136</v>
      </c>
      <c r="F143" s="64">
        <v>0</v>
      </c>
      <c r="G143" s="63">
        <v>0</v>
      </c>
      <c r="H143" t="e">
        <f t="shared" si="2"/>
        <v>#DIV/0!</v>
      </c>
    </row>
    <row r="144" spans="1:8" x14ac:dyDescent="0.3">
      <c r="A144" t="s">
        <v>134</v>
      </c>
      <c r="B144" s="6">
        <v>0</v>
      </c>
      <c r="C144" s="6">
        <v>0</v>
      </c>
      <c r="E144" s="12" t="s">
        <v>134</v>
      </c>
      <c r="F144" s="62">
        <v>0</v>
      </c>
      <c r="G144" s="61">
        <v>0</v>
      </c>
      <c r="H144" t="e">
        <f t="shared" si="2"/>
        <v>#DIV/0!</v>
      </c>
    </row>
    <row r="145" spans="1:8" x14ac:dyDescent="0.3">
      <c r="A145" t="s">
        <v>133</v>
      </c>
      <c r="B145" s="6">
        <v>0</v>
      </c>
      <c r="C145" s="6">
        <v>0</v>
      </c>
      <c r="E145" s="13" t="s">
        <v>133</v>
      </c>
      <c r="F145" s="64">
        <v>0</v>
      </c>
      <c r="G145" s="63">
        <v>0</v>
      </c>
      <c r="H145" t="e">
        <f t="shared" si="2"/>
        <v>#DIV/0!</v>
      </c>
    </row>
    <row r="146" spans="1:8" x14ac:dyDescent="0.3">
      <c r="A146" t="s">
        <v>132</v>
      </c>
      <c r="B146" s="6">
        <v>0</v>
      </c>
      <c r="C146" s="6">
        <v>0</v>
      </c>
      <c r="E146" s="12" t="s">
        <v>132</v>
      </c>
      <c r="F146" s="62">
        <v>0</v>
      </c>
      <c r="G146" s="61">
        <v>0</v>
      </c>
      <c r="H146" t="e">
        <f t="shared" si="2"/>
        <v>#DIV/0!</v>
      </c>
    </row>
    <row r="147" spans="1:8" x14ac:dyDescent="0.3">
      <c r="A147" t="s">
        <v>131</v>
      </c>
      <c r="B147" s="6">
        <v>0</v>
      </c>
      <c r="C147" s="6">
        <v>0</v>
      </c>
      <c r="E147" s="13" t="s">
        <v>131</v>
      </c>
      <c r="F147" s="64">
        <v>0</v>
      </c>
      <c r="G147" s="63">
        <v>0</v>
      </c>
      <c r="H147" t="e">
        <f t="shared" si="2"/>
        <v>#DIV/0!</v>
      </c>
    </row>
    <row r="148" spans="1:8" x14ac:dyDescent="0.3">
      <c r="A148" t="s">
        <v>130</v>
      </c>
      <c r="B148" s="6">
        <v>0</v>
      </c>
      <c r="C148" s="6">
        <v>0</v>
      </c>
      <c r="E148" s="12" t="s">
        <v>130</v>
      </c>
      <c r="F148" s="62">
        <v>0</v>
      </c>
      <c r="G148" s="61">
        <v>0</v>
      </c>
      <c r="H148" t="e">
        <f t="shared" si="2"/>
        <v>#DIV/0!</v>
      </c>
    </row>
    <row r="149" spans="1:8" x14ac:dyDescent="0.3">
      <c r="A149" t="s">
        <v>129</v>
      </c>
      <c r="B149" s="6">
        <v>0</v>
      </c>
      <c r="C149" s="6">
        <v>0</v>
      </c>
      <c r="E149" s="13" t="s">
        <v>129</v>
      </c>
      <c r="F149" s="64">
        <v>0</v>
      </c>
      <c r="G149" s="63">
        <v>0</v>
      </c>
      <c r="H149" t="e">
        <f t="shared" si="2"/>
        <v>#DIV/0!</v>
      </c>
    </row>
    <row r="150" spans="1:8" x14ac:dyDescent="0.3">
      <c r="A150" t="s">
        <v>127</v>
      </c>
      <c r="B150" s="6">
        <v>0</v>
      </c>
      <c r="C150" s="6">
        <v>0</v>
      </c>
      <c r="E150" s="12" t="s">
        <v>127</v>
      </c>
      <c r="F150" s="62">
        <v>0</v>
      </c>
      <c r="G150" s="61">
        <v>0</v>
      </c>
      <c r="H150" t="e">
        <f t="shared" si="2"/>
        <v>#DIV/0!</v>
      </c>
    </row>
    <row r="151" spans="1:8" x14ac:dyDescent="0.3">
      <c r="A151" t="s">
        <v>126</v>
      </c>
      <c r="B151" s="6">
        <v>0</v>
      </c>
      <c r="C151" s="6">
        <v>0</v>
      </c>
      <c r="E151" s="13" t="s">
        <v>126</v>
      </c>
      <c r="F151" s="64">
        <v>0</v>
      </c>
      <c r="G151" s="63">
        <v>0</v>
      </c>
      <c r="H151" t="e">
        <f t="shared" si="2"/>
        <v>#DIV/0!</v>
      </c>
    </row>
    <row r="152" spans="1:8" x14ac:dyDescent="0.3">
      <c r="A152" t="s">
        <v>125</v>
      </c>
      <c r="B152" s="6">
        <v>0</v>
      </c>
      <c r="C152" s="6">
        <v>0</v>
      </c>
      <c r="E152" s="12" t="s">
        <v>125</v>
      </c>
      <c r="F152" s="62">
        <v>0</v>
      </c>
      <c r="G152" s="61">
        <v>0</v>
      </c>
      <c r="H152" t="e">
        <f t="shared" si="2"/>
        <v>#DIV/0!</v>
      </c>
    </row>
    <row r="153" spans="1:8" x14ac:dyDescent="0.3">
      <c r="A153" t="s">
        <v>124</v>
      </c>
      <c r="B153" s="6">
        <v>0</v>
      </c>
      <c r="C153" s="6">
        <v>0</v>
      </c>
      <c r="E153" s="13" t="s">
        <v>124</v>
      </c>
      <c r="F153" s="64">
        <v>0</v>
      </c>
      <c r="G153" s="63">
        <v>0</v>
      </c>
      <c r="H153" t="e">
        <f t="shared" si="2"/>
        <v>#DIV/0!</v>
      </c>
    </row>
    <row r="154" spans="1:8" x14ac:dyDescent="0.3">
      <c r="A154" t="s">
        <v>122</v>
      </c>
      <c r="B154" s="6">
        <v>0</v>
      </c>
      <c r="C154" s="6">
        <v>0</v>
      </c>
      <c r="E154" s="12" t="s">
        <v>122</v>
      </c>
      <c r="F154" s="62">
        <v>0</v>
      </c>
      <c r="G154" s="61">
        <v>0</v>
      </c>
      <c r="H154" t="e">
        <f t="shared" si="2"/>
        <v>#DIV/0!</v>
      </c>
    </row>
    <row r="155" spans="1:8" x14ac:dyDescent="0.3">
      <c r="A155" t="s">
        <v>121</v>
      </c>
      <c r="B155" s="6">
        <v>0</v>
      </c>
      <c r="C155" s="6">
        <v>0</v>
      </c>
      <c r="E155" s="13" t="s">
        <v>121</v>
      </c>
      <c r="F155" s="64">
        <v>0</v>
      </c>
      <c r="G155" s="63">
        <v>0</v>
      </c>
      <c r="H155" t="e">
        <f t="shared" si="2"/>
        <v>#DIV/0!</v>
      </c>
    </row>
    <row r="156" spans="1:8" x14ac:dyDescent="0.3">
      <c r="A156" t="s">
        <v>120</v>
      </c>
      <c r="B156" s="6">
        <v>0</v>
      </c>
      <c r="C156" s="6">
        <v>0</v>
      </c>
      <c r="E156" s="12" t="s">
        <v>120</v>
      </c>
      <c r="F156" s="62">
        <v>0</v>
      </c>
      <c r="G156" s="61">
        <v>0</v>
      </c>
      <c r="H156" t="e">
        <f t="shared" si="2"/>
        <v>#DIV/0!</v>
      </c>
    </row>
    <row r="157" spans="1:8" x14ac:dyDescent="0.3">
      <c r="A157" t="s">
        <v>119</v>
      </c>
      <c r="B157" s="6">
        <v>0</v>
      </c>
      <c r="C157" s="6">
        <v>0</v>
      </c>
      <c r="E157" s="13" t="s">
        <v>119</v>
      </c>
      <c r="F157" s="64">
        <v>0</v>
      </c>
      <c r="G157" s="63">
        <v>0</v>
      </c>
      <c r="H157" t="e">
        <f t="shared" si="2"/>
        <v>#DIV/0!</v>
      </c>
    </row>
    <row r="158" spans="1:8" x14ac:dyDescent="0.3">
      <c r="A158" t="s">
        <v>117</v>
      </c>
      <c r="B158" s="6">
        <v>0</v>
      </c>
      <c r="C158" s="6">
        <v>0</v>
      </c>
      <c r="E158" s="12" t="s">
        <v>117</v>
      </c>
      <c r="F158" s="62">
        <v>0</v>
      </c>
      <c r="G158" s="61">
        <v>0</v>
      </c>
      <c r="H158" t="e">
        <f t="shared" si="2"/>
        <v>#DIV/0!</v>
      </c>
    </row>
    <row r="159" spans="1:8" x14ac:dyDescent="0.3">
      <c r="A159" t="s">
        <v>116</v>
      </c>
      <c r="B159" s="6">
        <v>0</v>
      </c>
      <c r="C159" s="6">
        <v>0</v>
      </c>
      <c r="E159" s="13" t="s">
        <v>116</v>
      </c>
      <c r="F159" s="64">
        <v>0</v>
      </c>
      <c r="G159" s="63">
        <v>0</v>
      </c>
      <c r="H159" t="e">
        <f t="shared" si="2"/>
        <v>#DIV/0!</v>
      </c>
    </row>
    <row r="160" spans="1:8" x14ac:dyDescent="0.3">
      <c r="A160" t="s">
        <v>114</v>
      </c>
      <c r="B160" s="6">
        <v>0</v>
      </c>
      <c r="C160" s="6">
        <v>0</v>
      </c>
      <c r="E160" s="12" t="s">
        <v>114</v>
      </c>
      <c r="F160" s="62">
        <v>0</v>
      </c>
      <c r="G160" s="61">
        <v>0</v>
      </c>
      <c r="H160" t="e">
        <f t="shared" si="2"/>
        <v>#DIV/0!</v>
      </c>
    </row>
    <row r="161" spans="1:8" x14ac:dyDescent="0.3">
      <c r="A161" t="s">
        <v>112</v>
      </c>
      <c r="B161" s="6">
        <v>0</v>
      </c>
      <c r="C161" s="6">
        <v>0</v>
      </c>
      <c r="E161" s="13" t="s">
        <v>112</v>
      </c>
      <c r="F161" s="64">
        <v>0</v>
      </c>
      <c r="G161" s="63">
        <v>0</v>
      </c>
      <c r="H161" t="e">
        <f t="shared" si="2"/>
        <v>#DIV/0!</v>
      </c>
    </row>
    <row r="162" spans="1:8" x14ac:dyDescent="0.3">
      <c r="A162" t="s">
        <v>111</v>
      </c>
      <c r="B162" s="6">
        <v>0</v>
      </c>
      <c r="C162" s="6">
        <v>0</v>
      </c>
      <c r="E162" s="12" t="s">
        <v>111</v>
      </c>
      <c r="F162" s="62">
        <v>0</v>
      </c>
      <c r="G162" s="61">
        <v>0</v>
      </c>
      <c r="H162" t="e">
        <f t="shared" si="2"/>
        <v>#DIV/0!</v>
      </c>
    </row>
    <row r="163" spans="1:8" x14ac:dyDescent="0.3">
      <c r="A163" t="s">
        <v>110</v>
      </c>
      <c r="B163" s="6">
        <v>0</v>
      </c>
      <c r="C163" s="6">
        <v>0</v>
      </c>
      <c r="E163" s="13" t="s">
        <v>110</v>
      </c>
      <c r="F163" s="64">
        <v>0</v>
      </c>
      <c r="G163" s="63">
        <v>0</v>
      </c>
      <c r="H163" t="e">
        <f t="shared" si="2"/>
        <v>#DIV/0!</v>
      </c>
    </row>
    <row r="164" spans="1:8" x14ac:dyDescent="0.3">
      <c r="A164" t="s">
        <v>109</v>
      </c>
      <c r="B164" s="6">
        <v>0</v>
      </c>
      <c r="C164" s="6">
        <v>0</v>
      </c>
      <c r="E164" s="12" t="s">
        <v>109</v>
      </c>
      <c r="F164" s="62">
        <v>0</v>
      </c>
      <c r="G164" s="61">
        <v>0</v>
      </c>
      <c r="H164" t="e">
        <f t="shared" si="2"/>
        <v>#DIV/0!</v>
      </c>
    </row>
    <row r="165" spans="1:8" x14ac:dyDescent="0.3">
      <c r="A165" t="s">
        <v>108</v>
      </c>
      <c r="B165" s="6">
        <v>0</v>
      </c>
      <c r="C165" s="6">
        <v>0</v>
      </c>
      <c r="E165" s="13" t="s">
        <v>108</v>
      </c>
      <c r="F165" s="64">
        <v>0</v>
      </c>
      <c r="G165" s="63">
        <v>0</v>
      </c>
      <c r="H165" t="e">
        <f t="shared" si="2"/>
        <v>#DIV/0!</v>
      </c>
    </row>
    <row r="166" spans="1:8" x14ac:dyDescent="0.3">
      <c r="A166" t="s">
        <v>106</v>
      </c>
      <c r="B166" s="6">
        <v>0</v>
      </c>
      <c r="C166" s="6">
        <v>0</v>
      </c>
      <c r="E166" s="12" t="s">
        <v>106</v>
      </c>
      <c r="F166" s="62">
        <v>0</v>
      </c>
      <c r="G166" s="61">
        <v>0</v>
      </c>
      <c r="H166" t="e">
        <f t="shared" si="2"/>
        <v>#DIV/0!</v>
      </c>
    </row>
    <row r="167" spans="1:8" x14ac:dyDescent="0.3">
      <c r="A167" t="s">
        <v>105</v>
      </c>
      <c r="B167" s="6">
        <v>0</v>
      </c>
      <c r="C167" s="6">
        <v>0</v>
      </c>
      <c r="E167" s="13" t="s">
        <v>105</v>
      </c>
      <c r="F167" s="64">
        <v>0</v>
      </c>
      <c r="G167" s="63">
        <v>0</v>
      </c>
      <c r="H167" t="e">
        <f t="shared" si="2"/>
        <v>#DIV/0!</v>
      </c>
    </row>
    <row r="168" spans="1:8" x14ac:dyDescent="0.3">
      <c r="A168" t="s">
        <v>104</v>
      </c>
      <c r="B168" s="6">
        <v>0</v>
      </c>
      <c r="C168" s="6">
        <v>0</v>
      </c>
      <c r="E168" s="12" t="s">
        <v>104</v>
      </c>
      <c r="F168" s="62">
        <v>0</v>
      </c>
      <c r="G168" s="61">
        <v>0</v>
      </c>
      <c r="H168" t="e">
        <f t="shared" si="2"/>
        <v>#DIV/0!</v>
      </c>
    </row>
    <row r="169" spans="1:8" x14ac:dyDescent="0.3">
      <c r="A169" t="s">
        <v>102</v>
      </c>
      <c r="B169" s="6">
        <v>0</v>
      </c>
      <c r="C169" s="6">
        <v>0</v>
      </c>
      <c r="E169" s="13" t="s">
        <v>102</v>
      </c>
      <c r="F169" s="64">
        <v>0</v>
      </c>
      <c r="G169" s="63">
        <v>0</v>
      </c>
      <c r="H169" t="e">
        <f t="shared" si="2"/>
        <v>#DIV/0!</v>
      </c>
    </row>
    <row r="170" spans="1:8" x14ac:dyDescent="0.3">
      <c r="A170" t="s">
        <v>100</v>
      </c>
      <c r="B170" s="6">
        <v>0</v>
      </c>
      <c r="C170" s="6">
        <v>0</v>
      </c>
      <c r="E170" s="12" t="s">
        <v>100</v>
      </c>
      <c r="F170" s="62">
        <v>0</v>
      </c>
      <c r="G170" s="61">
        <v>0</v>
      </c>
      <c r="H170" t="e">
        <f t="shared" si="2"/>
        <v>#DIV/0!</v>
      </c>
    </row>
    <row r="171" spans="1:8" x14ac:dyDescent="0.3">
      <c r="A171" t="s">
        <v>98</v>
      </c>
      <c r="B171" s="6">
        <v>0</v>
      </c>
      <c r="C171" s="6">
        <v>0</v>
      </c>
      <c r="E171" s="13" t="s">
        <v>98</v>
      </c>
      <c r="F171" s="64">
        <v>0</v>
      </c>
      <c r="G171" s="63">
        <v>0</v>
      </c>
      <c r="H171" t="e">
        <f t="shared" si="2"/>
        <v>#DIV/0!</v>
      </c>
    </row>
    <row r="172" spans="1:8" x14ac:dyDescent="0.3">
      <c r="A172" t="s">
        <v>96</v>
      </c>
      <c r="B172" s="6">
        <v>0</v>
      </c>
      <c r="C172" s="6">
        <v>0</v>
      </c>
      <c r="E172" s="12" t="s">
        <v>96</v>
      </c>
      <c r="F172" s="62">
        <v>0</v>
      </c>
      <c r="G172" s="61">
        <v>0</v>
      </c>
      <c r="H172" t="e">
        <f t="shared" si="2"/>
        <v>#DIV/0!</v>
      </c>
    </row>
    <row r="173" spans="1:8" x14ac:dyDescent="0.3">
      <c r="A173" t="s">
        <v>94</v>
      </c>
      <c r="B173" s="6">
        <v>0</v>
      </c>
      <c r="C173" s="6">
        <v>0</v>
      </c>
      <c r="E173" s="13" t="s">
        <v>94</v>
      </c>
      <c r="F173" s="64">
        <v>0</v>
      </c>
      <c r="G173" s="63">
        <v>0</v>
      </c>
      <c r="H173" t="e">
        <f t="shared" si="2"/>
        <v>#DIV/0!</v>
      </c>
    </row>
    <row r="174" spans="1:8" x14ac:dyDescent="0.3">
      <c r="A174" t="s">
        <v>93</v>
      </c>
      <c r="B174" s="6">
        <v>0</v>
      </c>
      <c r="C174" s="6">
        <v>0</v>
      </c>
      <c r="E174" s="12" t="s">
        <v>93</v>
      </c>
      <c r="F174" s="62">
        <v>0</v>
      </c>
      <c r="G174" s="61">
        <v>0</v>
      </c>
      <c r="H174" t="e">
        <f t="shared" si="2"/>
        <v>#DIV/0!</v>
      </c>
    </row>
    <row r="175" spans="1:8" x14ac:dyDescent="0.3">
      <c r="A175" t="s">
        <v>92</v>
      </c>
      <c r="B175" s="6">
        <v>0</v>
      </c>
      <c r="C175" s="6">
        <v>0</v>
      </c>
      <c r="E175" s="13" t="s">
        <v>92</v>
      </c>
      <c r="F175" s="64">
        <v>0</v>
      </c>
      <c r="G175" s="63">
        <v>0</v>
      </c>
      <c r="H175" t="e">
        <f t="shared" si="2"/>
        <v>#DIV/0!</v>
      </c>
    </row>
    <row r="176" spans="1:8" x14ac:dyDescent="0.3">
      <c r="A176" t="s">
        <v>91</v>
      </c>
      <c r="B176" s="6">
        <v>0</v>
      </c>
      <c r="C176" s="6">
        <v>0</v>
      </c>
      <c r="E176" s="12" t="s">
        <v>91</v>
      </c>
      <c r="F176" s="62">
        <v>0</v>
      </c>
      <c r="G176" s="61">
        <v>0</v>
      </c>
      <c r="H176" t="e">
        <f t="shared" si="2"/>
        <v>#DIV/0!</v>
      </c>
    </row>
    <row r="177" spans="1:8" x14ac:dyDescent="0.3">
      <c r="A177" t="s">
        <v>90</v>
      </c>
      <c r="B177" s="6">
        <v>0</v>
      </c>
      <c r="C177" s="6">
        <v>0</v>
      </c>
      <c r="E177" s="13" t="s">
        <v>90</v>
      </c>
      <c r="F177" s="64">
        <v>0</v>
      </c>
      <c r="G177" s="63">
        <v>0</v>
      </c>
      <c r="H177" t="e">
        <f t="shared" si="2"/>
        <v>#DIV/0!</v>
      </c>
    </row>
    <row r="178" spans="1:8" x14ac:dyDescent="0.3">
      <c r="A178" t="s">
        <v>89</v>
      </c>
      <c r="B178" s="6">
        <v>0</v>
      </c>
      <c r="C178" s="6">
        <v>0</v>
      </c>
      <c r="E178" s="12" t="s">
        <v>89</v>
      </c>
      <c r="F178" s="62">
        <v>0</v>
      </c>
      <c r="G178" s="61">
        <v>0</v>
      </c>
      <c r="H178" t="e">
        <f t="shared" si="2"/>
        <v>#DIV/0!</v>
      </c>
    </row>
    <row r="179" spans="1:8" x14ac:dyDescent="0.3">
      <c r="A179" t="s">
        <v>88</v>
      </c>
      <c r="B179" s="6">
        <v>0</v>
      </c>
      <c r="C179" s="6">
        <v>0</v>
      </c>
      <c r="E179" s="13" t="s">
        <v>88</v>
      </c>
      <c r="F179" s="64">
        <v>0</v>
      </c>
      <c r="G179" s="63">
        <v>0</v>
      </c>
      <c r="H179" t="e">
        <f t="shared" si="2"/>
        <v>#DIV/0!</v>
      </c>
    </row>
    <row r="180" spans="1:8" x14ac:dyDescent="0.3">
      <c r="A180" t="s">
        <v>87</v>
      </c>
      <c r="B180" s="6">
        <v>0</v>
      </c>
      <c r="C180" s="6">
        <v>0</v>
      </c>
      <c r="E180" s="12" t="s">
        <v>87</v>
      </c>
      <c r="F180" s="62">
        <v>0</v>
      </c>
      <c r="G180" s="61">
        <v>0</v>
      </c>
      <c r="H180" t="e">
        <f t="shared" si="2"/>
        <v>#DIV/0!</v>
      </c>
    </row>
    <row r="181" spans="1:8" x14ac:dyDescent="0.3">
      <c r="A181" t="s">
        <v>86</v>
      </c>
      <c r="B181" s="6">
        <v>0</v>
      </c>
      <c r="C181" s="6">
        <v>0</v>
      </c>
      <c r="E181" s="13" t="s">
        <v>86</v>
      </c>
      <c r="F181" s="64">
        <v>0</v>
      </c>
      <c r="G181" s="63">
        <v>0</v>
      </c>
      <c r="H181" t="e">
        <f t="shared" si="2"/>
        <v>#DIV/0!</v>
      </c>
    </row>
    <row r="182" spans="1:8" x14ac:dyDescent="0.3">
      <c r="A182" t="s">
        <v>85</v>
      </c>
      <c r="B182" s="6">
        <v>0</v>
      </c>
      <c r="C182" s="6">
        <v>0</v>
      </c>
      <c r="E182" s="12" t="s">
        <v>85</v>
      </c>
      <c r="F182" s="62">
        <v>0</v>
      </c>
      <c r="G182" s="61">
        <v>0</v>
      </c>
      <c r="H182" t="e">
        <f t="shared" si="2"/>
        <v>#DIV/0!</v>
      </c>
    </row>
    <row r="183" spans="1:8" x14ac:dyDescent="0.3">
      <c r="A183" t="s">
        <v>84</v>
      </c>
      <c r="B183" s="6">
        <v>0</v>
      </c>
      <c r="C183" s="6">
        <v>0</v>
      </c>
      <c r="E183" s="13" t="s">
        <v>84</v>
      </c>
      <c r="F183" s="64">
        <v>0</v>
      </c>
      <c r="G183" s="63">
        <v>0</v>
      </c>
      <c r="H183" t="e">
        <f t="shared" si="2"/>
        <v>#DIV/0!</v>
      </c>
    </row>
    <row r="184" spans="1:8" x14ac:dyDescent="0.3">
      <c r="A184" t="s">
        <v>81</v>
      </c>
      <c r="B184" s="6">
        <v>0</v>
      </c>
      <c r="C184" s="6">
        <v>0</v>
      </c>
      <c r="E184" s="12" t="s">
        <v>81</v>
      </c>
      <c r="F184" s="62">
        <v>0</v>
      </c>
      <c r="G184" s="61">
        <v>0</v>
      </c>
      <c r="H184" t="e">
        <f t="shared" si="2"/>
        <v>#DIV/0!</v>
      </c>
    </row>
    <row r="185" spans="1:8" x14ac:dyDescent="0.3">
      <c r="A185" t="s">
        <v>80</v>
      </c>
      <c r="B185" s="6">
        <v>0</v>
      </c>
      <c r="C185" s="6">
        <v>0</v>
      </c>
      <c r="E185" s="13" t="s">
        <v>80</v>
      </c>
      <c r="F185" s="64">
        <v>0</v>
      </c>
      <c r="G185" s="63">
        <v>0</v>
      </c>
      <c r="H185" t="e">
        <f t="shared" si="2"/>
        <v>#DIV/0!</v>
      </c>
    </row>
    <row r="186" spans="1:8" x14ac:dyDescent="0.3">
      <c r="A186" t="s">
        <v>79</v>
      </c>
      <c r="B186" s="6">
        <v>0</v>
      </c>
      <c r="C186" s="6">
        <v>0</v>
      </c>
      <c r="E186" s="12" t="s">
        <v>79</v>
      </c>
      <c r="F186" s="62">
        <v>0</v>
      </c>
      <c r="G186" s="61">
        <v>0</v>
      </c>
      <c r="H186" t="e">
        <f t="shared" si="2"/>
        <v>#DIV/0!</v>
      </c>
    </row>
    <row r="187" spans="1:8" x14ac:dyDescent="0.3">
      <c r="A187" t="s">
        <v>78</v>
      </c>
      <c r="B187" s="6">
        <v>0</v>
      </c>
      <c r="C187" s="6">
        <v>0</v>
      </c>
      <c r="E187" s="13" t="s">
        <v>78</v>
      </c>
      <c r="F187" s="64">
        <v>0</v>
      </c>
      <c r="G187" s="63">
        <v>0</v>
      </c>
      <c r="H187" t="e">
        <f t="shared" si="2"/>
        <v>#DIV/0!</v>
      </c>
    </row>
    <row r="188" spans="1:8" x14ac:dyDescent="0.3">
      <c r="A188" t="s">
        <v>77</v>
      </c>
      <c r="B188" s="6">
        <v>0</v>
      </c>
      <c r="C188" s="6">
        <v>0</v>
      </c>
      <c r="E188" s="12" t="s">
        <v>77</v>
      </c>
      <c r="F188" s="62">
        <v>0</v>
      </c>
      <c r="G188" s="61">
        <v>0</v>
      </c>
      <c r="H188" t="e">
        <f t="shared" si="2"/>
        <v>#DIV/0!</v>
      </c>
    </row>
    <row r="189" spans="1:8" x14ac:dyDescent="0.3">
      <c r="A189" t="s">
        <v>76</v>
      </c>
      <c r="B189" s="6">
        <v>0</v>
      </c>
      <c r="C189" s="6">
        <v>0</v>
      </c>
      <c r="E189" s="13" t="s">
        <v>76</v>
      </c>
      <c r="F189" s="64">
        <v>0</v>
      </c>
      <c r="G189" s="63">
        <v>0</v>
      </c>
      <c r="H189" t="e">
        <f t="shared" si="2"/>
        <v>#DIV/0!</v>
      </c>
    </row>
    <row r="190" spans="1:8" x14ac:dyDescent="0.3">
      <c r="A190" t="s">
        <v>75</v>
      </c>
      <c r="B190" s="6">
        <v>0</v>
      </c>
      <c r="C190" s="6">
        <v>0</v>
      </c>
      <c r="E190" s="12" t="s">
        <v>75</v>
      </c>
      <c r="F190" s="62">
        <v>0</v>
      </c>
      <c r="G190" s="61">
        <v>0</v>
      </c>
      <c r="H190" t="e">
        <f t="shared" si="2"/>
        <v>#DIV/0!</v>
      </c>
    </row>
    <row r="191" spans="1:8" x14ac:dyDescent="0.3">
      <c r="A191" t="s">
        <v>73</v>
      </c>
      <c r="B191" s="6">
        <v>0</v>
      </c>
      <c r="C191" s="6">
        <v>0</v>
      </c>
      <c r="E191" s="13" t="s">
        <v>73</v>
      </c>
      <c r="F191" s="64">
        <v>0</v>
      </c>
      <c r="G191" s="63">
        <v>0</v>
      </c>
      <c r="H191" t="e">
        <f t="shared" si="2"/>
        <v>#DIV/0!</v>
      </c>
    </row>
    <row r="192" spans="1:8" x14ac:dyDescent="0.3">
      <c r="A192" t="s">
        <v>72</v>
      </c>
      <c r="B192" s="6">
        <v>0</v>
      </c>
      <c r="C192" s="6">
        <v>0</v>
      </c>
      <c r="E192" s="12" t="s">
        <v>72</v>
      </c>
      <c r="F192" s="62">
        <v>0</v>
      </c>
      <c r="G192" s="61">
        <v>0</v>
      </c>
      <c r="H192" t="e">
        <f t="shared" si="2"/>
        <v>#DIV/0!</v>
      </c>
    </row>
    <row r="193" spans="1:8" x14ac:dyDescent="0.3">
      <c r="A193" t="s">
        <v>71</v>
      </c>
      <c r="B193" s="6">
        <v>0</v>
      </c>
      <c r="C193" s="6">
        <v>0</v>
      </c>
      <c r="E193" s="13" t="s">
        <v>71</v>
      </c>
      <c r="F193" s="64">
        <v>0</v>
      </c>
      <c r="G193" s="63">
        <v>0</v>
      </c>
      <c r="H193" t="e">
        <f t="shared" si="2"/>
        <v>#DIV/0!</v>
      </c>
    </row>
    <row r="194" spans="1:8" x14ac:dyDescent="0.3">
      <c r="A194" t="s">
        <v>70</v>
      </c>
      <c r="B194" s="6">
        <v>0</v>
      </c>
      <c r="C194" s="6">
        <v>0</v>
      </c>
      <c r="E194" s="12" t="s">
        <v>70</v>
      </c>
      <c r="F194" s="62">
        <v>0</v>
      </c>
      <c r="G194" s="61">
        <v>0</v>
      </c>
      <c r="H194" t="e">
        <f t="shared" si="2"/>
        <v>#DIV/0!</v>
      </c>
    </row>
    <row r="195" spans="1:8" x14ac:dyDescent="0.3">
      <c r="A195" t="s">
        <v>69</v>
      </c>
      <c r="B195" s="6">
        <v>0</v>
      </c>
      <c r="C195" s="6">
        <v>0</v>
      </c>
      <c r="E195" s="13" t="s">
        <v>69</v>
      </c>
      <c r="F195" s="64">
        <v>0</v>
      </c>
      <c r="G195" s="63">
        <v>0</v>
      </c>
      <c r="H195" t="e">
        <f t="shared" si="2"/>
        <v>#DIV/0!</v>
      </c>
    </row>
    <row r="196" spans="1:8" x14ac:dyDescent="0.3">
      <c r="A196" t="s">
        <v>68</v>
      </c>
      <c r="B196" s="6">
        <v>0</v>
      </c>
      <c r="C196" s="6">
        <v>0</v>
      </c>
      <c r="E196" s="12" t="s">
        <v>68</v>
      </c>
      <c r="F196" s="62">
        <v>0</v>
      </c>
      <c r="G196" s="61">
        <v>0</v>
      </c>
      <c r="H196" t="e">
        <f t="shared" si="2"/>
        <v>#DIV/0!</v>
      </c>
    </row>
    <row r="197" spans="1:8" x14ac:dyDescent="0.3">
      <c r="A197" t="s">
        <v>67</v>
      </c>
      <c r="B197" s="6">
        <v>0</v>
      </c>
      <c r="C197" s="6">
        <v>0</v>
      </c>
      <c r="E197" s="13" t="s">
        <v>67</v>
      </c>
      <c r="F197" s="64">
        <v>0</v>
      </c>
      <c r="G197" s="63">
        <v>0</v>
      </c>
      <c r="H197" t="e">
        <f t="shared" ref="H197:H228" si="3">F197/G197</f>
        <v>#DIV/0!</v>
      </c>
    </row>
    <row r="198" spans="1:8" x14ac:dyDescent="0.3">
      <c r="A198" t="s">
        <v>65</v>
      </c>
      <c r="B198" s="6">
        <v>0</v>
      </c>
      <c r="C198" s="6">
        <v>0</v>
      </c>
      <c r="E198" s="12" t="s">
        <v>65</v>
      </c>
      <c r="F198" s="62">
        <v>0</v>
      </c>
      <c r="G198" s="61">
        <v>0</v>
      </c>
      <c r="H198" t="e">
        <f t="shared" si="3"/>
        <v>#DIV/0!</v>
      </c>
    </row>
    <row r="199" spans="1:8" x14ac:dyDescent="0.3">
      <c r="A199" t="s">
        <v>63</v>
      </c>
      <c r="B199" s="6">
        <v>0</v>
      </c>
      <c r="C199" s="6">
        <v>0</v>
      </c>
      <c r="E199" s="13" t="s">
        <v>63</v>
      </c>
      <c r="F199" s="64">
        <v>0</v>
      </c>
      <c r="G199" s="63">
        <v>0</v>
      </c>
      <c r="H199" t="e">
        <f t="shared" si="3"/>
        <v>#DIV/0!</v>
      </c>
    </row>
    <row r="200" spans="1:8" x14ac:dyDescent="0.3">
      <c r="A200" t="s">
        <v>62</v>
      </c>
      <c r="B200" s="6">
        <v>0</v>
      </c>
      <c r="C200" s="6">
        <v>0</v>
      </c>
      <c r="E200" s="12" t="s">
        <v>62</v>
      </c>
      <c r="F200" s="62">
        <v>0</v>
      </c>
      <c r="G200" s="61">
        <v>0</v>
      </c>
      <c r="H200" t="e">
        <f t="shared" si="3"/>
        <v>#DIV/0!</v>
      </c>
    </row>
    <row r="201" spans="1:8" x14ac:dyDescent="0.3">
      <c r="A201" t="s">
        <v>61</v>
      </c>
      <c r="B201" s="6">
        <v>0</v>
      </c>
      <c r="C201" s="6">
        <v>0</v>
      </c>
      <c r="E201" s="13" t="s">
        <v>61</v>
      </c>
      <c r="F201" s="64">
        <v>0</v>
      </c>
      <c r="G201" s="63">
        <v>0</v>
      </c>
      <c r="H201" t="e">
        <f t="shared" si="3"/>
        <v>#DIV/0!</v>
      </c>
    </row>
    <row r="202" spans="1:8" x14ac:dyDescent="0.3">
      <c r="A202" t="s">
        <v>60</v>
      </c>
      <c r="B202" s="6">
        <v>0</v>
      </c>
      <c r="C202" s="6">
        <v>0</v>
      </c>
      <c r="E202" s="12" t="s">
        <v>60</v>
      </c>
      <c r="F202" s="62">
        <v>0</v>
      </c>
      <c r="G202" s="61">
        <v>0</v>
      </c>
      <c r="H202" t="e">
        <f t="shared" si="3"/>
        <v>#DIV/0!</v>
      </c>
    </row>
    <row r="203" spans="1:8" x14ac:dyDescent="0.3">
      <c r="A203" t="s">
        <v>59</v>
      </c>
      <c r="B203" s="6">
        <v>0</v>
      </c>
      <c r="C203" s="6">
        <v>0</v>
      </c>
      <c r="E203" s="13" t="s">
        <v>59</v>
      </c>
      <c r="F203" s="64">
        <v>0</v>
      </c>
      <c r="G203" s="63">
        <v>0</v>
      </c>
      <c r="H203" t="e">
        <f t="shared" si="3"/>
        <v>#DIV/0!</v>
      </c>
    </row>
    <row r="204" spans="1:8" x14ac:dyDescent="0.3">
      <c r="A204" t="s">
        <v>58</v>
      </c>
      <c r="B204" s="6">
        <v>0</v>
      </c>
      <c r="C204" s="6">
        <v>0</v>
      </c>
      <c r="E204" s="12" t="s">
        <v>58</v>
      </c>
      <c r="F204" s="62">
        <v>0</v>
      </c>
      <c r="G204" s="61">
        <v>0</v>
      </c>
      <c r="H204" t="e">
        <f t="shared" si="3"/>
        <v>#DIV/0!</v>
      </c>
    </row>
    <row r="205" spans="1:8" x14ac:dyDescent="0.3">
      <c r="A205" t="s">
        <v>57</v>
      </c>
      <c r="B205" s="6">
        <v>0</v>
      </c>
      <c r="C205" s="6">
        <v>0</v>
      </c>
      <c r="E205" s="13" t="s">
        <v>57</v>
      </c>
      <c r="F205" s="64">
        <v>0</v>
      </c>
      <c r="G205" s="63">
        <v>0</v>
      </c>
      <c r="H205" t="e">
        <f t="shared" si="3"/>
        <v>#DIV/0!</v>
      </c>
    </row>
    <row r="206" spans="1:8" x14ac:dyDescent="0.3">
      <c r="A206" t="s">
        <v>56</v>
      </c>
      <c r="B206" s="6">
        <v>0</v>
      </c>
      <c r="C206" s="6">
        <v>0</v>
      </c>
      <c r="E206" s="12" t="s">
        <v>56</v>
      </c>
      <c r="F206" s="62">
        <v>0</v>
      </c>
      <c r="G206" s="61">
        <v>0</v>
      </c>
      <c r="H206" t="e">
        <f t="shared" si="3"/>
        <v>#DIV/0!</v>
      </c>
    </row>
    <row r="207" spans="1:8" x14ac:dyDescent="0.3">
      <c r="A207" t="s">
        <v>55</v>
      </c>
      <c r="B207" s="6">
        <v>0</v>
      </c>
      <c r="C207" s="6">
        <v>0</v>
      </c>
      <c r="E207" s="13" t="s">
        <v>55</v>
      </c>
      <c r="F207" s="64">
        <v>0</v>
      </c>
      <c r="G207" s="63">
        <v>0</v>
      </c>
      <c r="H207" t="e">
        <f t="shared" si="3"/>
        <v>#DIV/0!</v>
      </c>
    </row>
    <row r="208" spans="1:8" x14ac:dyDescent="0.3">
      <c r="A208" t="s">
        <v>53</v>
      </c>
      <c r="B208" s="6">
        <v>0</v>
      </c>
      <c r="C208" s="6">
        <v>0</v>
      </c>
      <c r="E208" s="12" t="s">
        <v>53</v>
      </c>
      <c r="F208" s="62">
        <v>0</v>
      </c>
      <c r="G208" s="61">
        <v>0</v>
      </c>
      <c r="H208" t="e">
        <f t="shared" si="3"/>
        <v>#DIV/0!</v>
      </c>
    </row>
    <row r="209" spans="1:8" x14ac:dyDescent="0.3">
      <c r="A209" t="s">
        <v>51</v>
      </c>
      <c r="B209" s="6">
        <v>0</v>
      </c>
      <c r="C209" s="6" t="s">
        <v>52</v>
      </c>
      <c r="E209" s="13" t="s">
        <v>51</v>
      </c>
      <c r="F209" s="64">
        <v>0</v>
      </c>
      <c r="G209" s="63" t="s">
        <v>52</v>
      </c>
      <c r="H209">
        <f t="shared" si="3"/>
        <v>0</v>
      </c>
    </row>
    <row r="210" spans="1:8" x14ac:dyDescent="0.3">
      <c r="A210" t="s">
        <v>50</v>
      </c>
      <c r="B210" s="6">
        <v>0</v>
      </c>
      <c r="C210" s="6" t="s">
        <v>48</v>
      </c>
      <c r="E210" s="12" t="s">
        <v>50</v>
      </c>
      <c r="F210" s="62">
        <v>0</v>
      </c>
      <c r="G210" s="61" t="s">
        <v>48</v>
      </c>
      <c r="H210">
        <f t="shared" si="3"/>
        <v>0</v>
      </c>
    </row>
    <row r="211" spans="1:8" x14ac:dyDescent="0.3">
      <c r="A211" t="s">
        <v>47</v>
      </c>
      <c r="B211" s="6">
        <v>0</v>
      </c>
      <c r="C211" s="6" t="s">
        <v>49</v>
      </c>
      <c r="E211" s="13" t="s">
        <v>47</v>
      </c>
      <c r="F211" s="64">
        <v>0</v>
      </c>
      <c r="G211" s="63" t="s">
        <v>49</v>
      </c>
      <c r="H211">
        <f t="shared" si="3"/>
        <v>0</v>
      </c>
    </row>
    <row r="212" spans="1:8" x14ac:dyDescent="0.3">
      <c r="A212" t="s">
        <v>45</v>
      </c>
      <c r="B212" s="6" t="s">
        <v>52</v>
      </c>
      <c r="C212" s="6" t="s">
        <v>46</v>
      </c>
      <c r="E212" s="12" t="s">
        <v>45</v>
      </c>
      <c r="F212" s="62" t="s">
        <v>52</v>
      </c>
      <c r="G212" s="61" t="s">
        <v>46</v>
      </c>
      <c r="H212">
        <f t="shared" si="3"/>
        <v>5.8823529411764705E-2</v>
      </c>
    </row>
    <row r="213" spans="1:8" x14ac:dyDescent="0.3">
      <c r="A213" t="s">
        <v>43</v>
      </c>
      <c r="B213" s="6" t="s">
        <v>52</v>
      </c>
      <c r="C213" s="6" t="s">
        <v>44</v>
      </c>
      <c r="E213" s="13" t="s">
        <v>43</v>
      </c>
      <c r="F213" s="64" t="s">
        <v>52</v>
      </c>
      <c r="G213" s="63" t="s">
        <v>44</v>
      </c>
      <c r="H213">
        <f t="shared" si="3"/>
        <v>8.3333333333333329E-2</v>
      </c>
    </row>
    <row r="214" spans="1:8" x14ac:dyDescent="0.3">
      <c r="A214" t="s">
        <v>41</v>
      </c>
      <c r="B214" s="6">
        <v>0</v>
      </c>
      <c r="C214" s="6" t="s">
        <v>17</v>
      </c>
      <c r="E214" s="12" t="s">
        <v>41</v>
      </c>
      <c r="F214" s="62">
        <v>0</v>
      </c>
      <c r="G214" s="61" t="s">
        <v>17</v>
      </c>
      <c r="H214">
        <f t="shared" si="3"/>
        <v>0</v>
      </c>
    </row>
    <row r="215" spans="1:8" x14ac:dyDescent="0.3">
      <c r="A215" t="s">
        <v>40</v>
      </c>
      <c r="B215" s="6">
        <v>0</v>
      </c>
      <c r="C215" s="6" t="s">
        <v>17</v>
      </c>
      <c r="E215" s="13" t="s">
        <v>40</v>
      </c>
      <c r="F215" s="64">
        <v>0</v>
      </c>
      <c r="G215" s="63" t="s">
        <v>17</v>
      </c>
      <c r="H215">
        <f t="shared" si="3"/>
        <v>0</v>
      </c>
    </row>
    <row r="216" spans="1:8" x14ac:dyDescent="0.3">
      <c r="A216" t="s">
        <v>38</v>
      </c>
      <c r="B216" s="6" t="s">
        <v>52</v>
      </c>
      <c r="C216" s="6" t="s">
        <v>39</v>
      </c>
      <c r="E216" s="12" t="s">
        <v>38</v>
      </c>
      <c r="F216" s="62" t="s">
        <v>52</v>
      </c>
      <c r="G216" s="61" t="s">
        <v>39</v>
      </c>
      <c r="H216">
        <f t="shared" si="3"/>
        <v>6.6666666666666666E-2</v>
      </c>
    </row>
    <row r="217" spans="1:8" x14ac:dyDescent="0.3">
      <c r="A217" t="s">
        <v>34</v>
      </c>
      <c r="B217" s="6" t="s">
        <v>52</v>
      </c>
      <c r="C217" s="6" t="s">
        <v>37</v>
      </c>
      <c r="E217" s="13" t="s">
        <v>34</v>
      </c>
      <c r="F217" s="64" t="s">
        <v>52</v>
      </c>
      <c r="G217" s="63" t="s">
        <v>37</v>
      </c>
      <c r="H217">
        <f t="shared" si="3"/>
        <v>4.7619047619047616E-2</v>
      </c>
    </row>
    <row r="218" spans="1:8" x14ac:dyDescent="0.3">
      <c r="A218" t="s">
        <v>30</v>
      </c>
      <c r="B218" s="6" t="s">
        <v>17</v>
      </c>
      <c r="C218" s="6" t="s">
        <v>33</v>
      </c>
      <c r="E218" s="12" t="s">
        <v>30</v>
      </c>
      <c r="F218" s="62" t="s">
        <v>17</v>
      </c>
      <c r="G218" s="61" t="s">
        <v>33</v>
      </c>
      <c r="H218">
        <f t="shared" si="3"/>
        <v>0.28000000000000003</v>
      </c>
    </row>
    <row r="219" spans="1:8" x14ac:dyDescent="0.3">
      <c r="A219" t="s">
        <v>28</v>
      </c>
      <c r="B219" s="6" t="s">
        <v>44</v>
      </c>
      <c r="C219" s="6" t="s">
        <v>18</v>
      </c>
      <c r="E219" s="13" t="s">
        <v>28</v>
      </c>
      <c r="F219" s="64" t="s">
        <v>44</v>
      </c>
      <c r="G219" s="63" t="s">
        <v>18</v>
      </c>
      <c r="H219">
        <f t="shared" si="3"/>
        <v>0.27906976744186046</v>
      </c>
    </row>
    <row r="220" spans="1:8" x14ac:dyDescent="0.3">
      <c r="A220" t="s">
        <v>25</v>
      </c>
      <c r="B220" s="6" t="s">
        <v>135</v>
      </c>
      <c r="C220" s="6" t="s">
        <v>27</v>
      </c>
      <c r="E220" s="12" t="s">
        <v>25</v>
      </c>
      <c r="F220" s="62" t="s">
        <v>135</v>
      </c>
      <c r="G220" s="61" t="s">
        <v>27</v>
      </c>
      <c r="H220">
        <f t="shared" si="3"/>
        <v>0.2413793103448276</v>
      </c>
    </row>
    <row r="221" spans="1:8" x14ac:dyDescent="0.3">
      <c r="A221" s="3" t="s">
        <v>21</v>
      </c>
      <c r="B221" s="59">
        <v>16</v>
      </c>
      <c r="C221" s="59">
        <v>100</v>
      </c>
      <c r="E221" s="14" t="s">
        <v>21</v>
      </c>
      <c r="F221" s="66">
        <v>16</v>
      </c>
      <c r="G221" s="65">
        <v>100</v>
      </c>
      <c r="H221">
        <f t="shared" si="3"/>
        <v>0.16</v>
      </c>
    </row>
    <row r="222" spans="1:8" x14ac:dyDescent="0.3">
      <c r="A222" t="s">
        <v>19</v>
      </c>
      <c r="B222" s="6" t="s">
        <v>144</v>
      </c>
      <c r="C222" s="6" t="s">
        <v>20</v>
      </c>
      <c r="E222" s="12" t="s">
        <v>19</v>
      </c>
      <c r="F222" s="62" t="s">
        <v>144</v>
      </c>
      <c r="G222" s="61" t="s">
        <v>20</v>
      </c>
      <c r="H222">
        <f t="shared" si="3"/>
        <v>0.19117647058823528</v>
      </c>
    </row>
    <row r="223" spans="1:8" x14ac:dyDescent="0.3">
      <c r="A223" t="s">
        <v>16</v>
      </c>
      <c r="B223" s="6" t="s">
        <v>22</v>
      </c>
      <c r="C223" s="6" t="s">
        <v>18</v>
      </c>
      <c r="E223" s="13" t="s">
        <v>16</v>
      </c>
      <c r="F223" s="64" t="s">
        <v>22</v>
      </c>
      <c r="G223" s="63" t="s">
        <v>18</v>
      </c>
      <c r="H223">
        <f t="shared" si="3"/>
        <v>0.18604651162790697</v>
      </c>
    </row>
    <row r="224" spans="1:8" x14ac:dyDescent="0.3">
      <c r="A224" t="s">
        <v>14</v>
      </c>
      <c r="B224" s="6" t="s">
        <v>17</v>
      </c>
      <c r="C224" s="6" t="s">
        <v>12</v>
      </c>
      <c r="E224" s="12" t="s">
        <v>14</v>
      </c>
      <c r="F224" s="62" t="s">
        <v>17</v>
      </c>
      <c r="G224" s="61" t="s">
        <v>12</v>
      </c>
      <c r="H224">
        <f t="shared" si="3"/>
        <v>0.17073170731707318</v>
      </c>
    </row>
    <row r="225" spans="1:8" x14ac:dyDescent="0.3">
      <c r="A225" t="s">
        <v>11</v>
      </c>
      <c r="B225" s="6" t="s">
        <v>9</v>
      </c>
      <c r="C225" s="6" t="s">
        <v>13</v>
      </c>
      <c r="E225" s="13" t="s">
        <v>11</v>
      </c>
      <c r="F225" s="64" t="s">
        <v>9</v>
      </c>
      <c r="G225" s="63" t="s">
        <v>13</v>
      </c>
      <c r="H225">
        <f t="shared" si="3"/>
        <v>0.1875</v>
      </c>
    </row>
    <row r="226" spans="1:8" x14ac:dyDescent="0.3">
      <c r="A226" t="s">
        <v>8</v>
      </c>
      <c r="B226" s="6" t="s">
        <v>1</v>
      </c>
      <c r="C226" s="6" t="s">
        <v>10</v>
      </c>
      <c r="E226" s="12" t="s">
        <v>8</v>
      </c>
      <c r="F226" s="62" t="s">
        <v>1</v>
      </c>
      <c r="G226" s="61" t="s">
        <v>10</v>
      </c>
      <c r="H226">
        <f t="shared" si="3"/>
        <v>0.21739130434782608</v>
      </c>
    </row>
    <row r="227" spans="1:8" x14ac:dyDescent="0.3">
      <c r="A227" t="s">
        <v>5</v>
      </c>
      <c r="B227" s="6" t="s">
        <v>31</v>
      </c>
      <c r="C227" s="6" t="s">
        <v>7</v>
      </c>
      <c r="E227" s="13" t="s">
        <v>5</v>
      </c>
      <c r="F227" s="64" t="s">
        <v>31</v>
      </c>
      <c r="G227" s="63" t="s">
        <v>7</v>
      </c>
      <c r="H227">
        <f t="shared" si="3"/>
        <v>0.22222222222222221</v>
      </c>
    </row>
    <row r="228" spans="1:8" x14ac:dyDescent="0.3">
      <c r="A228" t="s">
        <v>0</v>
      </c>
      <c r="B228" s="6" t="s">
        <v>31</v>
      </c>
      <c r="C228" s="6" t="s">
        <v>4</v>
      </c>
      <c r="E228" s="12" t="s">
        <v>0</v>
      </c>
      <c r="F228" s="62" t="s">
        <v>31</v>
      </c>
      <c r="G228" s="61" t="s">
        <v>4</v>
      </c>
      <c r="H228">
        <f t="shared" si="3"/>
        <v>0.25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4A70-B303-4CD6-9DF5-1255F78CF94C}">
  <dimension ref="A1:J228"/>
  <sheetViews>
    <sheetView workbookViewId="0"/>
  </sheetViews>
  <sheetFormatPr defaultRowHeight="14.4" x14ac:dyDescent="0.3"/>
  <cols>
    <col min="1" max="1" width="24.33203125" bestFit="1" customWidth="1"/>
    <col min="2" max="2" width="19.21875" bestFit="1" customWidth="1"/>
    <col min="3" max="3" width="20.6640625" bestFit="1" customWidth="1"/>
    <col min="7" max="7" width="7.6640625" bestFit="1" customWidth="1"/>
    <col min="8" max="8" width="20.6640625" bestFit="1" customWidth="1"/>
    <col min="9" max="9" width="19.5546875" customWidth="1"/>
  </cols>
  <sheetData>
    <row r="1" spans="1:10" x14ac:dyDescent="0.3">
      <c r="A1" t="s">
        <v>291</v>
      </c>
      <c r="B1" t="s">
        <v>292</v>
      </c>
      <c r="C1" t="s">
        <v>293</v>
      </c>
    </row>
    <row r="2" spans="1:10" x14ac:dyDescent="0.3">
      <c r="A2" t="s">
        <v>294</v>
      </c>
      <c r="B2" t="s">
        <v>295</v>
      </c>
      <c r="C2" t="s">
        <v>295</v>
      </c>
    </row>
    <row r="3" spans="1:10" x14ac:dyDescent="0.3">
      <c r="A3" t="s">
        <v>295</v>
      </c>
      <c r="B3" t="s">
        <v>295</v>
      </c>
      <c r="C3" t="s">
        <v>295</v>
      </c>
    </row>
    <row r="4" spans="1:10" x14ac:dyDescent="0.3">
      <c r="A4" s="6" t="s">
        <v>283</v>
      </c>
      <c r="B4" s="6" t="s">
        <v>281</v>
      </c>
      <c r="C4" s="6" t="s">
        <v>342</v>
      </c>
      <c r="G4" s="8" t="s">
        <v>283</v>
      </c>
      <c r="H4" s="60" t="s">
        <v>342</v>
      </c>
      <c r="I4" s="9" t="s">
        <v>281</v>
      </c>
      <c r="J4" s="16" t="s">
        <v>346</v>
      </c>
    </row>
    <row r="5" spans="1:10" x14ac:dyDescent="0.3">
      <c r="A5" s="6" t="s">
        <v>277</v>
      </c>
      <c r="B5" s="6" t="s">
        <v>6</v>
      </c>
      <c r="C5" s="6" t="s">
        <v>343</v>
      </c>
      <c r="G5" s="10" t="s">
        <v>277</v>
      </c>
      <c r="H5" s="7" t="s">
        <v>343</v>
      </c>
      <c r="I5" s="11" t="s">
        <v>6</v>
      </c>
      <c r="J5">
        <f t="shared" ref="J5:J68" si="0">H5/I5</f>
        <v>0</v>
      </c>
    </row>
    <row r="6" spans="1:10" x14ac:dyDescent="0.3">
      <c r="A6" s="6" t="s">
        <v>276</v>
      </c>
      <c r="B6" s="6" t="s">
        <v>15</v>
      </c>
      <c r="C6" s="6" t="s">
        <v>343</v>
      </c>
      <c r="G6" s="8" t="s">
        <v>276</v>
      </c>
      <c r="H6" s="60" t="s">
        <v>343</v>
      </c>
      <c r="I6" s="9" t="s">
        <v>15</v>
      </c>
      <c r="J6">
        <f t="shared" si="0"/>
        <v>0</v>
      </c>
    </row>
    <row r="7" spans="1:10" x14ac:dyDescent="0.3">
      <c r="A7" s="6" t="s">
        <v>275</v>
      </c>
      <c r="B7" s="6" t="s">
        <v>6</v>
      </c>
      <c r="C7" s="6" t="s">
        <v>343</v>
      </c>
      <c r="G7" s="10" t="s">
        <v>275</v>
      </c>
      <c r="H7" s="7" t="s">
        <v>343</v>
      </c>
      <c r="I7" s="11" t="s">
        <v>6</v>
      </c>
      <c r="J7">
        <f t="shared" si="0"/>
        <v>0</v>
      </c>
    </row>
    <row r="8" spans="1:10" x14ac:dyDescent="0.3">
      <c r="A8" s="6" t="s">
        <v>274</v>
      </c>
      <c r="B8" s="6" t="s">
        <v>3</v>
      </c>
      <c r="C8" s="6" t="s">
        <v>343</v>
      </c>
      <c r="G8" s="8" t="s">
        <v>274</v>
      </c>
      <c r="H8" s="60" t="s">
        <v>343</v>
      </c>
      <c r="I8" s="9" t="s">
        <v>3</v>
      </c>
      <c r="J8">
        <f t="shared" si="0"/>
        <v>0</v>
      </c>
    </row>
    <row r="9" spans="1:10" x14ac:dyDescent="0.3">
      <c r="A9" s="6" t="s">
        <v>273</v>
      </c>
      <c r="B9" s="6" t="s">
        <v>64</v>
      </c>
      <c r="C9" s="6">
        <v>0</v>
      </c>
      <c r="G9" s="10" t="s">
        <v>273</v>
      </c>
      <c r="H9" s="7">
        <v>0</v>
      </c>
      <c r="I9" s="11" t="s">
        <v>64</v>
      </c>
      <c r="J9">
        <f t="shared" si="0"/>
        <v>0</v>
      </c>
    </row>
    <row r="10" spans="1:10" x14ac:dyDescent="0.3">
      <c r="A10" s="6" t="s">
        <v>272</v>
      </c>
      <c r="B10" s="6" t="s">
        <v>101</v>
      </c>
      <c r="C10" s="6">
        <v>0</v>
      </c>
      <c r="G10" s="8" t="s">
        <v>272</v>
      </c>
      <c r="H10" s="60">
        <v>0</v>
      </c>
      <c r="I10" s="9" t="s">
        <v>101</v>
      </c>
      <c r="J10">
        <f t="shared" si="0"/>
        <v>0</v>
      </c>
    </row>
    <row r="11" spans="1:10" x14ac:dyDescent="0.3">
      <c r="A11" s="6" t="s">
        <v>271</v>
      </c>
      <c r="B11" s="6" t="s">
        <v>107</v>
      </c>
      <c r="C11" s="6" t="s">
        <v>343</v>
      </c>
      <c r="G11" s="10" t="s">
        <v>271</v>
      </c>
      <c r="H11" s="7" t="s">
        <v>343</v>
      </c>
      <c r="I11" s="11" t="s">
        <v>107</v>
      </c>
      <c r="J11">
        <f t="shared" si="0"/>
        <v>0</v>
      </c>
    </row>
    <row r="12" spans="1:10" x14ac:dyDescent="0.3">
      <c r="A12" s="6" t="s">
        <v>270</v>
      </c>
      <c r="B12" s="6" t="s">
        <v>101</v>
      </c>
      <c r="C12" s="6">
        <v>0</v>
      </c>
      <c r="G12" s="8" t="s">
        <v>270</v>
      </c>
      <c r="H12" s="60">
        <v>0</v>
      </c>
      <c r="I12" s="9" t="s">
        <v>101</v>
      </c>
      <c r="J12">
        <f t="shared" si="0"/>
        <v>0</v>
      </c>
    </row>
    <row r="13" spans="1:10" x14ac:dyDescent="0.3">
      <c r="A13" s="6" t="s">
        <v>269</v>
      </c>
      <c r="B13" s="6" t="s">
        <v>99</v>
      </c>
      <c r="C13" s="6">
        <v>0</v>
      </c>
      <c r="G13" s="10" t="s">
        <v>269</v>
      </c>
      <c r="H13" s="7">
        <v>0</v>
      </c>
      <c r="I13" s="11" t="s">
        <v>99</v>
      </c>
      <c r="J13">
        <f t="shared" si="0"/>
        <v>0</v>
      </c>
    </row>
    <row r="14" spans="1:10" x14ac:dyDescent="0.3">
      <c r="A14" s="6" t="s">
        <v>268</v>
      </c>
      <c r="B14" s="6" t="s">
        <v>123</v>
      </c>
      <c r="C14" s="6">
        <v>0</v>
      </c>
      <c r="G14" s="8" t="s">
        <v>268</v>
      </c>
      <c r="H14" s="60">
        <v>0</v>
      </c>
      <c r="I14" s="9" t="s">
        <v>123</v>
      </c>
      <c r="J14">
        <f t="shared" si="0"/>
        <v>0</v>
      </c>
    </row>
    <row r="15" spans="1:10" x14ac:dyDescent="0.3">
      <c r="A15" s="6" t="s">
        <v>267</v>
      </c>
      <c r="B15" s="6" t="s">
        <v>12</v>
      </c>
      <c r="C15" s="6" t="s">
        <v>343</v>
      </c>
      <c r="G15" s="10" t="s">
        <v>267</v>
      </c>
      <c r="H15" s="7" t="s">
        <v>343</v>
      </c>
      <c r="I15" s="11" t="s">
        <v>12</v>
      </c>
      <c r="J15">
        <f t="shared" si="0"/>
        <v>0</v>
      </c>
    </row>
    <row r="16" spans="1:10" x14ac:dyDescent="0.3">
      <c r="A16" s="6" t="s">
        <v>266</v>
      </c>
      <c r="B16" s="6" t="s">
        <v>32</v>
      </c>
      <c r="C16" s="6">
        <v>0</v>
      </c>
      <c r="G16" s="8" t="s">
        <v>266</v>
      </c>
      <c r="H16" s="60">
        <v>0</v>
      </c>
      <c r="I16" s="9" t="s">
        <v>32</v>
      </c>
      <c r="J16">
        <f t="shared" si="0"/>
        <v>0</v>
      </c>
    </row>
    <row r="17" spans="1:10" x14ac:dyDescent="0.3">
      <c r="A17" s="6" t="s">
        <v>265</v>
      </c>
      <c r="B17" s="6" t="s">
        <v>64</v>
      </c>
      <c r="C17" s="6" t="s">
        <v>343</v>
      </c>
      <c r="G17" s="10" t="s">
        <v>265</v>
      </c>
      <c r="H17" s="7" t="s">
        <v>343</v>
      </c>
      <c r="I17" s="11" t="s">
        <v>64</v>
      </c>
      <c r="J17">
        <f t="shared" si="0"/>
        <v>0</v>
      </c>
    </row>
    <row r="18" spans="1:10" x14ac:dyDescent="0.3">
      <c r="A18" s="6" t="s">
        <v>264</v>
      </c>
      <c r="B18" s="6" t="s">
        <v>64</v>
      </c>
      <c r="C18" s="6">
        <v>0</v>
      </c>
      <c r="G18" s="8" t="s">
        <v>264</v>
      </c>
      <c r="H18" s="60">
        <v>0</v>
      </c>
      <c r="I18" s="9" t="s">
        <v>64</v>
      </c>
      <c r="J18">
        <f t="shared" si="0"/>
        <v>0</v>
      </c>
    </row>
    <row r="19" spans="1:10" x14ac:dyDescent="0.3">
      <c r="A19" s="6" t="s">
        <v>263</v>
      </c>
      <c r="B19" s="6" t="s">
        <v>29</v>
      </c>
      <c r="C19" s="6">
        <v>0</v>
      </c>
      <c r="G19" s="10" t="s">
        <v>263</v>
      </c>
      <c r="H19" s="7">
        <v>0</v>
      </c>
      <c r="I19" s="11" t="s">
        <v>29</v>
      </c>
      <c r="J19">
        <f t="shared" si="0"/>
        <v>0</v>
      </c>
    </row>
    <row r="20" spans="1:10" x14ac:dyDescent="0.3">
      <c r="A20" s="6" t="s">
        <v>262</v>
      </c>
      <c r="B20" s="6" t="s">
        <v>26</v>
      </c>
      <c r="C20" s="6" t="s">
        <v>343</v>
      </c>
      <c r="G20" s="8" t="s">
        <v>262</v>
      </c>
      <c r="H20" s="60" t="s">
        <v>343</v>
      </c>
      <c r="I20" s="9" t="s">
        <v>26</v>
      </c>
      <c r="J20">
        <f t="shared" si="0"/>
        <v>0</v>
      </c>
    </row>
    <row r="21" spans="1:10" x14ac:dyDescent="0.3">
      <c r="A21" s="6" t="s">
        <v>261</v>
      </c>
      <c r="B21" s="6" t="s">
        <v>6</v>
      </c>
      <c r="C21" s="6">
        <v>0</v>
      </c>
      <c r="G21" s="10" t="s">
        <v>261</v>
      </c>
      <c r="H21" s="7">
        <v>0</v>
      </c>
      <c r="I21" s="11" t="s">
        <v>6</v>
      </c>
      <c r="J21">
        <f t="shared" si="0"/>
        <v>0</v>
      </c>
    </row>
    <row r="22" spans="1:10" x14ac:dyDescent="0.3">
      <c r="A22" s="6" t="s">
        <v>260</v>
      </c>
      <c r="B22" s="6" t="s">
        <v>2</v>
      </c>
      <c r="C22" s="6" t="s">
        <v>343</v>
      </c>
      <c r="G22" s="8" t="s">
        <v>260</v>
      </c>
      <c r="H22" s="60" t="s">
        <v>343</v>
      </c>
      <c r="I22" s="9" t="s">
        <v>2</v>
      </c>
      <c r="J22">
        <f t="shared" si="0"/>
        <v>0</v>
      </c>
    </row>
    <row r="23" spans="1:10" x14ac:dyDescent="0.3">
      <c r="A23" s="6" t="s">
        <v>259</v>
      </c>
      <c r="B23" s="6" t="s">
        <v>64</v>
      </c>
      <c r="C23" s="6">
        <v>0</v>
      </c>
      <c r="G23" s="10" t="s">
        <v>259</v>
      </c>
      <c r="H23" s="7">
        <v>0</v>
      </c>
      <c r="I23" s="11" t="s">
        <v>64</v>
      </c>
      <c r="J23">
        <f t="shared" si="0"/>
        <v>0</v>
      </c>
    </row>
    <row r="24" spans="1:10" x14ac:dyDescent="0.3">
      <c r="A24" s="6" t="s">
        <v>258</v>
      </c>
      <c r="B24" s="6" t="s">
        <v>6</v>
      </c>
      <c r="C24" s="6">
        <v>0</v>
      </c>
      <c r="G24" s="8" t="s">
        <v>258</v>
      </c>
      <c r="H24" s="60">
        <v>0</v>
      </c>
      <c r="I24" s="9" t="s">
        <v>6</v>
      </c>
      <c r="J24">
        <f t="shared" si="0"/>
        <v>0</v>
      </c>
    </row>
    <row r="25" spans="1:10" x14ac:dyDescent="0.3">
      <c r="A25" s="6" t="s">
        <v>257</v>
      </c>
      <c r="B25" s="6" t="s">
        <v>2</v>
      </c>
      <c r="C25" s="6">
        <v>0</v>
      </c>
      <c r="G25" s="10" t="s">
        <v>257</v>
      </c>
      <c r="H25" s="7">
        <v>0</v>
      </c>
      <c r="I25" s="11" t="s">
        <v>2</v>
      </c>
      <c r="J25">
        <f t="shared" si="0"/>
        <v>0</v>
      </c>
    </row>
    <row r="26" spans="1:10" x14ac:dyDescent="0.3">
      <c r="A26" s="6" t="s">
        <v>256</v>
      </c>
      <c r="B26" s="6" t="s">
        <v>26</v>
      </c>
      <c r="C26" s="6">
        <v>0</v>
      </c>
      <c r="G26" s="8" t="s">
        <v>256</v>
      </c>
      <c r="H26" s="60">
        <v>0</v>
      </c>
      <c r="I26" s="9" t="s">
        <v>26</v>
      </c>
      <c r="J26">
        <f t="shared" si="0"/>
        <v>0</v>
      </c>
    </row>
    <row r="27" spans="1:10" x14ac:dyDescent="0.3">
      <c r="A27" s="6" t="s">
        <v>255</v>
      </c>
      <c r="B27" s="6" t="s">
        <v>29</v>
      </c>
      <c r="C27" s="6">
        <v>0</v>
      </c>
      <c r="G27" s="10" t="s">
        <v>255</v>
      </c>
      <c r="H27" s="7">
        <v>0</v>
      </c>
      <c r="I27" s="11" t="s">
        <v>29</v>
      </c>
      <c r="J27">
        <f t="shared" si="0"/>
        <v>0</v>
      </c>
    </row>
    <row r="28" spans="1:10" x14ac:dyDescent="0.3">
      <c r="A28" s="6" t="s">
        <v>254</v>
      </c>
      <c r="B28" s="6" t="s">
        <v>26</v>
      </c>
      <c r="C28" s="6" t="s">
        <v>343</v>
      </c>
      <c r="G28" s="8" t="s">
        <v>254</v>
      </c>
      <c r="H28" s="60" t="s">
        <v>343</v>
      </c>
      <c r="I28" s="9" t="s">
        <v>26</v>
      </c>
      <c r="J28">
        <f t="shared" si="0"/>
        <v>0</v>
      </c>
    </row>
    <row r="29" spans="1:10" x14ac:dyDescent="0.3">
      <c r="A29" s="6" t="s">
        <v>253</v>
      </c>
      <c r="B29" s="6" t="s">
        <v>2</v>
      </c>
      <c r="C29" s="6" t="s">
        <v>343</v>
      </c>
      <c r="G29" s="10" t="s">
        <v>253</v>
      </c>
      <c r="H29" s="7" t="s">
        <v>343</v>
      </c>
      <c r="I29" s="11" t="s">
        <v>2</v>
      </c>
      <c r="J29">
        <f t="shared" si="0"/>
        <v>0</v>
      </c>
    </row>
    <row r="30" spans="1:10" x14ac:dyDescent="0.3">
      <c r="A30" s="6" t="s">
        <v>252</v>
      </c>
      <c r="B30" s="6" t="s">
        <v>36</v>
      </c>
      <c r="C30" s="6">
        <v>0</v>
      </c>
      <c r="G30" s="8" t="s">
        <v>252</v>
      </c>
      <c r="H30" s="60">
        <v>0</v>
      </c>
      <c r="I30" s="9" t="s">
        <v>36</v>
      </c>
      <c r="J30">
        <f t="shared" si="0"/>
        <v>0</v>
      </c>
    </row>
    <row r="31" spans="1:10" x14ac:dyDescent="0.3">
      <c r="A31" s="6" t="s">
        <v>251</v>
      </c>
      <c r="B31" s="6" t="s">
        <v>13</v>
      </c>
      <c r="C31" s="6">
        <v>0</v>
      </c>
      <c r="G31" s="10" t="s">
        <v>251</v>
      </c>
      <c r="H31" s="7">
        <v>0</v>
      </c>
      <c r="I31" s="11" t="s">
        <v>13</v>
      </c>
      <c r="J31">
        <f t="shared" si="0"/>
        <v>0</v>
      </c>
    </row>
    <row r="32" spans="1:10" x14ac:dyDescent="0.3">
      <c r="A32" s="6" t="s">
        <v>250</v>
      </c>
      <c r="B32" s="6" t="s">
        <v>35</v>
      </c>
      <c r="C32" s="6">
        <v>0</v>
      </c>
      <c r="G32" s="8" t="s">
        <v>250</v>
      </c>
      <c r="H32" s="60">
        <v>0</v>
      </c>
      <c r="I32" s="9" t="s">
        <v>35</v>
      </c>
      <c r="J32">
        <f t="shared" si="0"/>
        <v>0</v>
      </c>
    </row>
    <row r="33" spans="1:10" x14ac:dyDescent="0.3">
      <c r="A33" s="6" t="s">
        <v>249</v>
      </c>
      <c r="B33" s="6" t="s">
        <v>13</v>
      </c>
      <c r="C33" s="6">
        <v>0</v>
      </c>
      <c r="G33" s="10" t="s">
        <v>249</v>
      </c>
      <c r="H33" s="7">
        <v>0</v>
      </c>
      <c r="I33" s="11" t="s">
        <v>13</v>
      </c>
      <c r="J33">
        <f t="shared" si="0"/>
        <v>0</v>
      </c>
    </row>
    <row r="34" spans="1:10" x14ac:dyDescent="0.3">
      <c r="A34" s="6" t="s">
        <v>248</v>
      </c>
      <c r="B34" s="6" t="s">
        <v>36</v>
      </c>
      <c r="C34" s="6">
        <v>0</v>
      </c>
      <c r="G34" s="8" t="s">
        <v>248</v>
      </c>
      <c r="H34" s="60">
        <v>0</v>
      </c>
      <c r="I34" s="9" t="s">
        <v>36</v>
      </c>
      <c r="J34">
        <f t="shared" si="0"/>
        <v>0</v>
      </c>
    </row>
    <row r="35" spans="1:10" x14ac:dyDescent="0.3">
      <c r="A35" s="6" t="s">
        <v>247</v>
      </c>
      <c r="B35" s="6" t="s">
        <v>13</v>
      </c>
      <c r="C35" s="6">
        <v>0</v>
      </c>
      <c r="G35" s="10" t="s">
        <v>247</v>
      </c>
      <c r="H35" s="7">
        <v>0</v>
      </c>
      <c r="I35" s="11" t="s">
        <v>13</v>
      </c>
      <c r="J35">
        <f t="shared" si="0"/>
        <v>0</v>
      </c>
    </row>
    <row r="36" spans="1:10" x14ac:dyDescent="0.3">
      <c r="A36" s="6" t="s">
        <v>246</v>
      </c>
      <c r="B36" s="6" t="s">
        <v>13</v>
      </c>
      <c r="C36" s="6">
        <v>0</v>
      </c>
      <c r="G36" s="8" t="s">
        <v>246</v>
      </c>
      <c r="H36" s="60">
        <v>0</v>
      </c>
      <c r="I36" s="9" t="s">
        <v>13</v>
      </c>
      <c r="J36">
        <f t="shared" si="0"/>
        <v>0</v>
      </c>
    </row>
    <row r="37" spans="1:10" x14ac:dyDescent="0.3">
      <c r="A37" s="6" t="s">
        <v>245</v>
      </c>
      <c r="B37" s="6" t="s">
        <v>42</v>
      </c>
      <c r="C37" s="6">
        <v>0</v>
      </c>
      <c r="G37" s="10" t="s">
        <v>245</v>
      </c>
      <c r="H37" s="7">
        <v>0</v>
      </c>
      <c r="I37" s="11" t="s">
        <v>42</v>
      </c>
      <c r="J37">
        <f t="shared" si="0"/>
        <v>0</v>
      </c>
    </row>
    <row r="38" spans="1:10" x14ac:dyDescent="0.3">
      <c r="A38" s="6" t="s">
        <v>244</v>
      </c>
      <c r="B38" s="6" t="s">
        <v>42</v>
      </c>
      <c r="C38" s="6">
        <v>0</v>
      </c>
      <c r="G38" s="8" t="s">
        <v>244</v>
      </c>
      <c r="H38" s="60">
        <v>0</v>
      </c>
      <c r="I38" s="9" t="s">
        <v>42</v>
      </c>
      <c r="J38">
        <f t="shared" si="0"/>
        <v>0</v>
      </c>
    </row>
    <row r="39" spans="1:10" x14ac:dyDescent="0.3">
      <c r="A39" s="6" t="s">
        <v>243</v>
      </c>
      <c r="B39" s="6" t="s">
        <v>13</v>
      </c>
      <c r="C39" s="6">
        <v>0</v>
      </c>
      <c r="G39" s="10" t="s">
        <v>243</v>
      </c>
      <c r="H39" s="7">
        <v>0</v>
      </c>
      <c r="I39" s="11" t="s">
        <v>13</v>
      </c>
      <c r="J39">
        <f t="shared" si="0"/>
        <v>0</v>
      </c>
    </row>
    <row r="40" spans="1:10" x14ac:dyDescent="0.3">
      <c r="A40" s="6" t="s">
        <v>242</v>
      </c>
      <c r="B40" s="6" t="s">
        <v>302</v>
      </c>
      <c r="C40" s="6">
        <v>0</v>
      </c>
      <c r="G40" s="8" t="s">
        <v>242</v>
      </c>
      <c r="H40" s="60">
        <v>0</v>
      </c>
      <c r="I40" s="9" t="s">
        <v>302</v>
      </c>
      <c r="J40">
        <f t="shared" si="0"/>
        <v>0</v>
      </c>
    </row>
    <row r="41" spans="1:10" x14ac:dyDescent="0.3">
      <c r="A41" s="6" t="s">
        <v>241</v>
      </c>
      <c r="B41" s="6" t="s">
        <v>42</v>
      </c>
      <c r="C41" s="6">
        <v>0</v>
      </c>
      <c r="G41" s="10" t="s">
        <v>241</v>
      </c>
      <c r="H41" s="7">
        <v>0</v>
      </c>
      <c r="I41" s="11" t="s">
        <v>42</v>
      </c>
      <c r="J41">
        <f t="shared" si="0"/>
        <v>0</v>
      </c>
    </row>
    <row r="42" spans="1:10" x14ac:dyDescent="0.3">
      <c r="A42" s="6" t="s">
        <v>240</v>
      </c>
      <c r="B42" s="6" t="s">
        <v>35</v>
      </c>
      <c r="C42" s="6">
        <v>0</v>
      </c>
      <c r="G42" s="8" t="s">
        <v>240</v>
      </c>
      <c r="H42" s="60">
        <v>0</v>
      </c>
      <c r="I42" s="9" t="s">
        <v>35</v>
      </c>
      <c r="J42">
        <f t="shared" si="0"/>
        <v>0</v>
      </c>
    </row>
    <row r="43" spans="1:10" x14ac:dyDescent="0.3">
      <c r="A43" s="6" t="s">
        <v>239</v>
      </c>
      <c r="B43" s="6" t="s">
        <v>54</v>
      </c>
      <c r="C43" s="6">
        <v>0</v>
      </c>
      <c r="G43" s="10" t="s">
        <v>239</v>
      </c>
      <c r="H43" s="7">
        <v>0</v>
      </c>
      <c r="I43" s="11" t="s">
        <v>54</v>
      </c>
      <c r="J43">
        <f t="shared" si="0"/>
        <v>0</v>
      </c>
    </row>
    <row r="44" spans="1:10" x14ac:dyDescent="0.3">
      <c r="A44" s="6" t="s">
        <v>237</v>
      </c>
      <c r="B44" s="6" t="s">
        <v>128</v>
      </c>
      <c r="C44" s="6">
        <v>0</v>
      </c>
      <c r="G44" s="8" t="s">
        <v>237</v>
      </c>
      <c r="H44" s="60">
        <v>0</v>
      </c>
      <c r="I44" s="9" t="s">
        <v>128</v>
      </c>
      <c r="J44">
        <f t="shared" si="0"/>
        <v>0</v>
      </c>
    </row>
    <row r="45" spans="1:10" x14ac:dyDescent="0.3">
      <c r="A45" s="6" t="s">
        <v>236</v>
      </c>
      <c r="B45" s="6" t="s">
        <v>42</v>
      </c>
      <c r="C45" s="6">
        <v>0</v>
      </c>
      <c r="G45" s="10" t="s">
        <v>236</v>
      </c>
      <c r="H45" s="7">
        <v>0</v>
      </c>
      <c r="I45" s="11" t="s">
        <v>42</v>
      </c>
      <c r="J45">
        <f t="shared" si="0"/>
        <v>0</v>
      </c>
    </row>
    <row r="46" spans="1:10" x14ac:dyDescent="0.3">
      <c r="A46" s="6" t="s">
        <v>235</v>
      </c>
      <c r="B46" s="6" t="s">
        <v>42</v>
      </c>
      <c r="C46" s="6">
        <v>0</v>
      </c>
      <c r="G46" s="8" t="s">
        <v>235</v>
      </c>
      <c r="H46" s="60">
        <v>0</v>
      </c>
      <c r="I46" s="9" t="s">
        <v>42</v>
      </c>
      <c r="J46">
        <f t="shared" si="0"/>
        <v>0</v>
      </c>
    </row>
    <row r="47" spans="1:10" x14ac:dyDescent="0.3">
      <c r="A47" s="6" t="s">
        <v>234</v>
      </c>
      <c r="B47" s="6" t="s">
        <v>36</v>
      </c>
      <c r="C47" s="6">
        <v>0</v>
      </c>
      <c r="G47" s="10" t="s">
        <v>234</v>
      </c>
      <c r="H47" s="7">
        <v>0</v>
      </c>
      <c r="I47" s="11" t="s">
        <v>36</v>
      </c>
      <c r="J47">
        <f t="shared" si="0"/>
        <v>0</v>
      </c>
    </row>
    <row r="48" spans="1:10" x14ac:dyDescent="0.3">
      <c r="A48" s="6" t="s">
        <v>233</v>
      </c>
      <c r="B48" s="6" t="s">
        <v>13</v>
      </c>
      <c r="C48" s="6">
        <v>0</v>
      </c>
      <c r="G48" s="8" t="s">
        <v>233</v>
      </c>
      <c r="H48" s="60">
        <v>0</v>
      </c>
      <c r="I48" s="9" t="s">
        <v>13</v>
      </c>
      <c r="J48">
        <f t="shared" si="0"/>
        <v>0</v>
      </c>
    </row>
    <row r="49" spans="1:10" x14ac:dyDescent="0.3">
      <c r="A49" s="6" t="s">
        <v>232</v>
      </c>
      <c r="B49" s="6" t="s">
        <v>13</v>
      </c>
      <c r="C49" s="6">
        <v>0</v>
      </c>
      <c r="G49" s="10" t="s">
        <v>232</v>
      </c>
      <c r="H49" s="7">
        <v>0</v>
      </c>
      <c r="I49" s="11" t="s">
        <v>13</v>
      </c>
      <c r="J49">
        <f t="shared" si="0"/>
        <v>0</v>
      </c>
    </row>
    <row r="50" spans="1:10" x14ac:dyDescent="0.3">
      <c r="A50" s="6" t="s">
        <v>231</v>
      </c>
      <c r="B50" s="6" t="s">
        <v>26</v>
      </c>
      <c r="C50" s="6">
        <v>0</v>
      </c>
      <c r="G50" s="8" t="s">
        <v>231</v>
      </c>
      <c r="H50" s="60">
        <v>0</v>
      </c>
      <c r="I50" s="9" t="s">
        <v>26</v>
      </c>
      <c r="J50">
        <f t="shared" si="0"/>
        <v>0</v>
      </c>
    </row>
    <row r="51" spans="1:10" x14ac:dyDescent="0.3">
      <c r="A51" s="6" t="s">
        <v>230</v>
      </c>
      <c r="B51" s="6" t="s">
        <v>36</v>
      </c>
      <c r="C51" s="6">
        <v>0</v>
      </c>
      <c r="G51" s="10" t="s">
        <v>230</v>
      </c>
      <c r="H51" s="7">
        <v>0</v>
      </c>
      <c r="I51" s="11" t="s">
        <v>36</v>
      </c>
      <c r="J51">
        <f t="shared" si="0"/>
        <v>0</v>
      </c>
    </row>
    <row r="52" spans="1:10" x14ac:dyDescent="0.3">
      <c r="A52" s="6" t="s">
        <v>229</v>
      </c>
      <c r="B52" s="6" t="s">
        <v>54</v>
      </c>
      <c r="C52" s="6">
        <v>0</v>
      </c>
      <c r="G52" s="8" t="s">
        <v>229</v>
      </c>
      <c r="H52" s="60">
        <v>0</v>
      </c>
      <c r="I52" s="9" t="s">
        <v>54</v>
      </c>
      <c r="J52">
        <f t="shared" si="0"/>
        <v>0</v>
      </c>
    </row>
    <row r="53" spans="1:10" x14ac:dyDescent="0.3">
      <c r="A53" s="6" t="s">
        <v>228</v>
      </c>
      <c r="B53" s="6" t="s">
        <v>36</v>
      </c>
      <c r="C53" s="6">
        <v>0</v>
      </c>
      <c r="G53" s="10" t="s">
        <v>228</v>
      </c>
      <c r="H53" s="7">
        <v>0</v>
      </c>
      <c r="I53" s="11" t="s">
        <v>36</v>
      </c>
      <c r="J53">
        <f t="shared" si="0"/>
        <v>0</v>
      </c>
    </row>
    <row r="54" spans="1:10" x14ac:dyDescent="0.3">
      <c r="A54" s="6" t="s">
        <v>227</v>
      </c>
      <c r="B54" s="6" t="s">
        <v>2</v>
      </c>
      <c r="C54" s="6">
        <v>0</v>
      </c>
      <c r="G54" s="8" t="s">
        <v>227</v>
      </c>
      <c r="H54" s="60">
        <v>0</v>
      </c>
      <c r="I54" s="9" t="s">
        <v>2</v>
      </c>
      <c r="J54">
        <f t="shared" si="0"/>
        <v>0</v>
      </c>
    </row>
    <row r="55" spans="1:10" x14ac:dyDescent="0.3">
      <c r="A55" s="6" t="s">
        <v>226</v>
      </c>
      <c r="B55" s="6" t="s">
        <v>13</v>
      </c>
      <c r="C55" s="6">
        <v>0</v>
      </c>
      <c r="G55" s="10" t="s">
        <v>226</v>
      </c>
      <c r="H55" s="7">
        <v>0</v>
      </c>
      <c r="I55" s="11" t="s">
        <v>13</v>
      </c>
      <c r="J55">
        <f t="shared" si="0"/>
        <v>0</v>
      </c>
    </row>
    <row r="56" spans="1:10" x14ac:dyDescent="0.3">
      <c r="A56" s="6" t="s">
        <v>225</v>
      </c>
      <c r="B56" s="6" t="s">
        <v>26</v>
      </c>
      <c r="C56" s="6">
        <v>0</v>
      </c>
      <c r="G56" s="8" t="s">
        <v>225</v>
      </c>
      <c r="H56" s="60">
        <v>0</v>
      </c>
      <c r="I56" s="9" t="s">
        <v>26</v>
      </c>
      <c r="J56">
        <f t="shared" si="0"/>
        <v>0</v>
      </c>
    </row>
    <row r="57" spans="1:10" x14ac:dyDescent="0.3">
      <c r="A57" s="6" t="s">
        <v>224</v>
      </c>
      <c r="B57" s="6" t="s">
        <v>26</v>
      </c>
      <c r="C57" s="6">
        <v>0</v>
      </c>
      <c r="G57" s="10" t="s">
        <v>224</v>
      </c>
      <c r="H57" s="7">
        <v>0</v>
      </c>
      <c r="I57" s="11" t="s">
        <v>26</v>
      </c>
      <c r="J57">
        <f t="shared" si="0"/>
        <v>0</v>
      </c>
    </row>
    <row r="58" spans="1:10" x14ac:dyDescent="0.3">
      <c r="A58" s="6" t="s">
        <v>223</v>
      </c>
      <c r="B58" s="6" t="s">
        <v>36</v>
      </c>
      <c r="C58" s="6">
        <v>0</v>
      </c>
      <c r="G58" s="8" t="s">
        <v>223</v>
      </c>
      <c r="H58" s="60">
        <v>0</v>
      </c>
      <c r="I58" s="9" t="s">
        <v>36</v>
      </c>
      <c r="J58">
        <f t="shared" si="0"/>
        <v>0</v>
      </c>
    </row>
    <row r="59" spans="1:10" x14ac:dyDescent="0.3">
      <c r="A59" s="6" t="s">
        <v>222</v>
      </c>
      <c r="B59" s="6" t="s">
        <v>32</v>
      </c>
      <c r="C59" s="6">
        <v>0</v>
      </c>
      <c r="G59" s="10" t="s">
        <v>222</v>
      </c>
      <c r="H59" s="7">
        <v>0</v>
      </c>
      <c r="I59" s="11" t="s">
        <v>32</v>
      </c>
      <c r="J59">
        <f t="shared" si="0"/>
        <v>0</v>
      </c>
    </row>
    <row r="60" spans="1:10" x14ac:dyDescent="0.3">
      <c r="A60" s="6" t="s">
        <v>221</v>
      </c>
      <c r="B60" s="6" t="s">
        <v>26</v>
      </c>
      <c r="C60" s="6">
        <v>0</v>
      </c>
      <c r="G60" s="8" t="s">
        <v>221</v>
      </c>
      <c r="H60" s="60">
        <v>0</v>
      </c>
      <c r="I60" s="9" t="s">
        <v>26</v>
      </c>
      <c r="J60">
        <f t="shared" si="0"/>
        <v>0</v>
      </c>
    </row>
    <row r="61" spans="1:10" x14ac:dyDescent="0.3">
      <c r="A61" s="6" t="s">
        <v>220</v>
      </c>
      <c r="B61" s="6" t="s">
        <v>64</v>
      </c>
      <c r="C61" s="6">
        <v>0</v>
      </c>
      <c r="G61" s="10" t="s">
        <v>220</v>
      </c>
      <c r="H61" s="7">
        <v>0</v>
      </c>
      <c r="I61" s="11" t="s">
        <v>64</v>
      </c>
      <c r="J61">
        <f t="shared" si="0"/>
        <v>0</v>
      </c>
    </row>
    <row r="62" spans="1:10" x14ac:dyDescent="0.3">
      <c r="A62" s="6" t="s">
        <v>219</v>
      </c>
      <c r="B62" s="6" t="s">
        <v>15</v>
      </c>
      <c r="C62" s="6">
        <v>0</v>
      </c>
      <c r="G62" s="8" t="s">
        <v>219</v>
      </c>
      <c r="H62" s="60">
        <v>0</v>
      </c>
      <c r="I62" s="9" t="s">
        <v>15</v>
      </c>
      <c r="J62">
        <f t="shared" si="0"/>
        <v>0</v>
      </c>
    </row>
    <row r="63" spans="1:10" x14ac:dyDescent="0.3">
      <c r="A63" s="6" t="s">
        <v>218</v>
      </c>
      <c r="B63" s="6" t="s">
        <v>2</v>
      </c>
      <c r="C63" s="6">
        <v>0</v>
      </c>
      <c r="G63" s="10" t="s">
        <v>218</v>
      </c>
      <c r="H63" s="7">
        <v>0</v>
      </c>
      <c r="I63" s="11" t="s">
        <v>2</v>
      </c>
      <c r="J63">
        <f t="shared" si="0"/>
        <v>0</v>
      </c>
    </row>
    <row r="64" spans="1:10" x14ac:dyDescent="0.3">
      <c r="A64" s="6" t="s">
        <v>217</v>
      </c>
      <c r="B64" s="6" t="s">
        <v>13</v>
      </c>
      <c r="C64" s="6">
        <v>0</v>
      </c>
      <c r="G64" s="8" t="s">
        <v>217</v>
      </c>
      <c r="H64" s="60">
        <v>0</v>
      </c>
      <c r="I64" s="9" t="s">
        <v>13</v>
      </c>
      <c r="J64">
        <f t="shared" si="0"/>
        <v>0</v>
      </c>
    </row>
    <row r="65" spans="1:10" x14ac:dyDescent="0.3">
      <c r="A65" s="6" t="s">
        <v>216</v>
      </c>
      <c r="B65" s="6" t="s">
        <v>32</v>
      </c>
      <c r="C65" s="6">
        <v>0</v>
      </c>
      <c r="G65" s="10" t="s">
        <v>216</v>
      </c>
      <c r="H65" s="7">
        <v>0</v>
      </c>
      <c r="I65" s="11" t="s">
        <v>32</v>
      </c>
      <c r="J65">
        <f t="shared" si="0"/>
        <v>0</v>
      </c>
    </row>
    <row r="66" spans="1:10" x14ac:dyDescent="0.3">
      <c r="A66" s="6" t="s">
        <v>215</v>
      </c>
      <c r="B66" s="6" t="s">
        <v>26</v>
      </c>
      <c r="C66" s="6">
        <v>0</v>
      </c>
      <c r="G66" s="8" t="s">
        <v>215</v>
      </c>
      <c r="H66" s="60">
        <v>0</v>
      </c>
      <c r="I66" s="9" t="s">
        <v>26</v>
      </c>
      <c r="J66">
        <f t="shared" si="0"/>
        <v>0</v>
      </c>
    </row>
    <row r="67" spans="1:10" x14ac:dyDescent="0.3">
      <c r="A67" s="6" t="s">
        <v>214</v>
      </c>
      <c r="B67" s="6" t="s">
        <v>29</v>
      </c>
      <c r="C67" s="6">
        <v>0</v>
      </c>
      <c r="G67" s="10" t="s">
        <v>214</v>
      </c>
      <c r="H67" s="7">
        <v>0</v>
      </c>
      <c r="I67" s="11" t="s">
        <v>29</v>
      </c>
      <c r="J67">
        <f t="shared" si="0"/>
        <v>0</v>
      </c>
    </row>
    <row r="68" spans="1:10" x14ac:dyDescent="0.3">
      <c r="A68" s="6" t="s">
        <v>213</v>
      </c>
      <c r="B68" s="6" t="s">
        <v>26</v>
      </c>
      <c r="C68" s="6">
        <v>0</v>
      </c>
      <c r="G68" s="8" t="s">
        <v>213</v>
      </c>
      <c r="H68" s="60">
        <v>0</v>
      </c>
      <c r="I68" s="9" t="s">
        <v>26</v>
      </c>
      <c r="J68">
        <f t="shared" si="0"/>
        <v>0</v>
      </c>
    </row>
    <row r="69" spans="1:10" x14ac:dyDescent="0.3">
      <c r="A69" s="6" t="s">
        <v>212</v>
      </c>
      <c r="B69" s="6" t="s">
        <v>26</v>
      </c>
      <c r="C69" s="6">
        <v>0</v>
      </c>
      <c r="G69" s="10" t="s">
        <v>212</v>
      </c>
      <c r="H69" s="7">
        <v>0</v>
      </c>
      <c r="I69" s="11" t="s">
        <v>26</v>
      </c>
      <c r="J69">
        <f t="shared" ref="J69:J132" si="1">H69/I69</f>
        <v>0</v>
      </c>
    </row>
    <row r="70" spans="1:10" x14ac:dyDescent="0.3">
      <c r="A70" s="6" t="s">
        <v>211</v>
      </c>
      <c r="B70" s="6" t="s">
        <v>26</v>
      </c>
      <c r="C70" s="6">
        <v>0</v>
      </c>
      <c r="G70" s="8" t="s">
        <v>211</v>
      </c>
      <c r="H70" s="60">
        <v>0</v>
      </c>
      <c r="I70" s="9" t="s">
        <v>26</v>
      </c>
      <c r="J70">
        <f t="shared" si="1"/>
        <v>0</v>
      </c>
    </row>
    <row r="71" spans="1:10" x14ac:dyDescent="0.3">
      <c r="A71" s="6" t="s">
        <v>210</v>
      </c>
      <c r="B71" s="6" t="s">
        <v>26</v>
      </c>
      <c r="C71" s="6">
        <v>0</v>
      </c>
      <c r="G71" s="10" t="s">
        <v>210</v>
      </c>
      <c r="H71" s="7">
        <v>0</v>
      </c>
      <c r="I71" s="11" t="s">
        <v>26</v>
      </c>
      <c r="J71">
        <f t="shared" si="1"/>
        <v>0</v>
      </c>
    </row>
    <row r="72" spans="1:10" x14ac:dyDescent="0.3">
      <c r="A72" s="6" t="s">
        <v>209</v>
      </c>
      <c r="B72" s="6" t="s">
        <v>36</v>
      </c>
      <c r="C72" s="6">
        <v>0</v>
      </c>
      <c r="G72" s="8" t="s">
        <v>209</v>
      </c>
      <c r="H72" s="60">
        <v>0</v>
      </c>
      <c r="I72" s="9" t="s">
        <v>36</v>
      </c>
      <c r="J72">
        <f t="shared" si="1"/>
        <v>0</v>
      </c>
    </row>
    <row r="73" spans="1:10" x14ac:dyDescent="0.3">
      <c r="A73" s="6" t="s">
        <v>208</v>
      </c>
      <c r="B73" s="6" t="s">
        <v>29</v>
      </c>
      <c r="C73" s="6">
        <v>0</v>
      </c>
      <c r="G73" s="10" t="s">
        <v>208</v>
      </c>
      <c r="H73" s="7">
        <v>0</v>
      </c>
      <c r="I73" s="11" t="s">
        <v>29</v>
      </c>
      <c r="J73">
        <f t="shared" si="1"/>
        <v>0</v>
      </c>
    </row>
    <row r="74" spans="1:10" x14ac:dyDescent="0.3">
      <c r="A74" s="6" t="s">
        <v>207</v>
      </c>
      <c r="B74" s="6" t="s">
        <v>64</v>
      </c>
      <c r="C74" s="6">
        <v>0</v>
      </c>
      <c r="G74" s="8" t="s">
        <v>207</v>
      </c>
      <c r="H74" s="60">
        <v>0</v>
      </c>
      <c r="I74" s="9" t="s">
        <v>64</v>
      </c>
      <c r="J74">
        <f t="shared" si="1"/>
        <v>0</v>
      </c>
    </row>
    <row r="75" spans="1:10" x14ac:dyDescent="0.3">
      <c r="A75" s="6" t="s">
        <v>206</v>
      </c>
      <c r="B75" s="6" t="s">
        <v>3</v>
      </c>
      <c r="C75" s="6">
        <v>0</v>
      </c>
      <c r="G75" s="10" t="s">
        <v>206</v>
      </c>
      <c r="H75" s="7">
        <v>0</v>
      </c>
      <c r="I75" s="11" t="s">
        <v>3</v>
      </c>
      <c r="J75">
        <f t="shared" si="1"/>
        <v>0</v>
      </c>
    </row>
    <row r="76" spans="1:10" x14ac:dyDescent="0.3">
      <c r="A76" s="6" t="s">
        <v>205</v>
      </c>
      <c r="B76" s="6" t="s">
        <v>26</v>
      </c>
      <c r="C76" s="6">
        <v>0</v>
      </c>
      <c r="G76" s="8" t="s">
        <v>205</v>
      </c>
      <c r="H76" s="60">
        <v>0</v>
      </c>
      <c r="I76" s="9" t="s">
        <v>26</v>
      </c>
      <c r="J76">
        <f t="shared" si="1"/>
        <v>0</v>
      </c>
    </row>
    <row r="77" spans="1:10" x14ac:dyDescent="0.3">
      <c r="A77" s="6" t="s">
        <v>204</v>
      </c>
      <c r="B77" s="6" t="s">
        <v>29</v>
      </c>
      <c r="C77" s="6">
        <v>0</v>
      </c>
      <c r="G77" s="10" t="s">
        <v>204</v>
      </c>
      <c r="H77" s="7">
        <v>0</v>
      </c>
      <c r="I77" s="11" t="s">
        <v>29</v>
      </c>
      <c r="J77">
        <f t="shared" si="1"/>
        <v>0</v>
      </c>
    </row>
    <row r="78" spans="1:10" x14ac:dyDescent="0.3">
      <c r="A78" s="6" t="s">
        <v>203</v>
      </c>
      <c r="B78" s="6" t="s">
        <v>29</v>
      </c>
      <c r="C78" s="6">
        <v>0</v>
      </c>
      <c r="G78" s="8" t="s">
        <v>203</v>
      </c>
      <c r="H78" s="60">
        <v>0</v>
      </c>
      <c r="I78" s="9" t="s">
        <v>29</v>
      </c>
      <c r="J78">
        <f t="shared" si="1"/>
        <v>0</v>
      </c>
    </row>
    <row r="79" spans="1:10" x14ac:dyDescent="0.3">
      <c r="A79" s="6" t="s">
        <v>202</v>
      </c>
      <c r="B79" s="6" t="s">
        <v>6</v>
      </c>
      <c r="C79" s="6">
        <v>0</v>
      </c>
      <c r="G79" s="10" t="s">
        <v>202</v>
      </c>
      <c r="H79" s="7">
        <v>0</v>
      </c>
      <c r="I79" s="11" t="s">
        <v>6</v>
      </c>
      <c r="J79">
        <f t="shared" si="1"/>
        <v>0</v>
      </c>
    </row>
    <row r="80" spans="1:10" x14ac:dyDescent="0.3">
      <c r="A80" s="6" t="s">
        <v>201</v>
      </c>
      <c r="B80" s="6" t="s">
        <v>6</v>
      </c>
      <c r="C80" s="6">
        <v>0</v>
      </c>
      <c r="G80" s="8" t="s">
        <v>201</v>
      </c>
      <c r="H80" s="60">
        <v>0</v>
      </c>
      <c r="I80" s="9" t="s">
        <v>6</v>
      </c>
      <c r="J80">
        <f t="shared" si="1"/>
        <v>0</v>
      </c>
    </row>
    <row r="81" spans="1:10" x14ac:dyDescent="0.3">
      <c r="A81" s="6" t="s">
        <v>200</v>
      </c>
      <c r="B81" s="6" t="s">
        <v>12</v>
      </c>
      <c r="C81" s="6">
        <v>0</v>
      </c>
      <c r="G81" s="10" t="s">
        <v>200</v>
      </c>
      <c r="H81" s="7">
        <v>0</v>
      </c>
      <c r="I81" s="11" t="s">
        <v>12</v>
      </c>
      <c r="J81">
        <f t="shared" si="1"/>
        <v>0</v>
      </c>
    </row>
    <row r="82" spans="1:10" x14ac:dyDescent="0.3">
      <c r="A82" s="6" t="s">
        <v>199</v>
      </c>
      <c r="B82" s="6" t="s">
        <v>29</v>
      </c>
      <c r="C82" s="6">
        <v>0</v>
      </c>
      <c r="G82" s="8" t="s">
        <v>199</v>
      </c>
      <c r="H82" s="60">
        <v>0</v>
      </c>
      <c r="I82" s="9" t="s">
        <v>29</v>
      </c>
      <c r="J82">
        <f t="shared" si="1"/>
        <v>0</v>
      </c>
    </row>
    <row r="83" spans="1:10" x14ac:dyDescent="0.3">
      <c r="A83" s="6" t="s">
        <v>198</v>
      </c>
      <c r="B83" s="6" t="s">
        <v>2</v>
      </c>
      <c r="C83" s="6">
        <v>0</v>
      </c>
      <c r="G83" s="10" t="s">
        <v>198</v>
      </c>
      <c r="H83" s="7">
        <v>0</v>
      </c>
      <c r="I83" s="11" t="s">
        <v>2</v>
      </c>
      <c r="J83">
        <f t="shared" si="1"/>
        <v>0</v>
      </c>
    </row>
    <row r="84" spans="1:10" x14ac:dyDescent="0.3">
      <c r="A84" s="6" t="s">
        <v>197</v>
      </c>
      <c r="B84" s="6" t="s">
        <v>36</v>
      </c>
      <c r="C84" s="6">
        <v>0</v>
      </c>
      <c r="G84" s="8" t="s">
        <v>197</v>
      </c>
      <c r="H84" s="60">
        <v>0</v>
      </c>
      <c r="I84" s="9" t="s">
        <v>36</v>
      </c>
      <c r="J84">
        <f t="shared" si="1"/>
        <v>0</v>
      </c>
    </row>
    <row r="85" spans="1:10" x14ac:dyDescent="0.3">
      <c r="A85" s="6" t="s">
        <v>196</v>
      </c>
      <c r="B85" s="6" t="s">
        <v>26</v>
      </c>
      <c r="C85" s="6">
        <v>0</v>
      </c>
      <c r="G85" s="10" t="s">
        <v>196</v>
      </c>
      <c r="H85" s="7">
        <v>0</v>
      </c>
      <c r="I85" s="11" t="s">
        <v>26</v>
      </c>
      <c r="J85">
        <f t="shared" si="1"/>
        <v>0</v>
      </c>
    </row>
    <row r="86" spans="1:10" x14ac:dyDescent="0.3">
      <c r="A86" s="6" t="s">
        <v>195</v>
      </c>
      <c r="B86" s="6" t="s">
        <v>26</v>
      </c>
      <c r="C86" s="6">
        <v>0</v>
      </c>
      <c r="G86" s="8" t="s">
        <v>195</v>
      </c>
      <c r="H86" s="60">
        <v>0</v>
      </c>
      <c r="I86" s="9" t="s">
        <v>26</v>
      </c>
      <c r="J86">
        <f t="shared" si="1"/>
        <v>0</v>
      </c>
    </row>
    <row r="87" spans="1:10" x14ac:dyDescent="0.3">
      <c r="A87" s="6" t="s">
        <v>194</v>
      </c>
      <c r="B87" s="6" t="s">
        <v>26</v>
      </c>
      <c r="C87" s="6">
        <v>0</v>
      </c>
      <c r="G87" s="10" t="s">
        <v>194</v>
      </c>
      <c r="H87" s="7">
        <v>0</v>
      </c>
      <c r="I87" s="11" t="s">
        <v>26</v>
      </c>
      <c r="J87">
        <f t="shared" si="1"/>
        <v>0</v>
      </c>
    </row>
    <row r="88" spans="1:10" x14ac:dyDescent="0.3">
      <c r="A88" s="6" t="s">
        <v>193</v>
      </c>
      <c r="B88" s="6" t="s">
        <v>35</v>
      </c>
      <c r="C88" s="6">
        <v>0</v>
      </c>
      <c r="G88" s="8" t="s">
        <v>193</v>
      </c>
      <c r="H88" s="60">
        <v>0</v>
      </c>
      <c r="I88" s="9" t="s">
        <v>35</v>
      </c>
      <c r="J88">
        <f t="shared" si="1"/>
        <v>0</v>
      </c>
    </row>
    <row r="89" spans="1:10" x14ac:dyDescent="0.3">
      <c r="A89" s="6" t="s">
        <v>192</v>
      </c>
      <c r="B89" s="6" t="s">
        <v>36</v>
      </c>
      <c r="C89" s="6">
        <v>0</v>
      </c>
      <c r="G89" s="10" t="s">
        <v>192</v>
      </c>
      <c r="H89" s="7">
        <v>0</v>
      </c>
      <c r="I89" s="11" t="s">
        <v>36</v>
      </c>
      <c r="J89">
        <f t="shared" si="1"/>
        <v>0</v>
      </c>
    </row>
    <row r="90" spans="1:10" x14ac:dyDescent="0.3">
      <c r="A90" s="6" t="s">
        <v>191</v>
      </c>
      <c r="B90" s="6" t="s">
        <v>26</v>
      </c>
      <c r="C90" s="6">
        <v>0</v>
      </c>
      <c r="G90" s="8" t="s">
        <v>191</v>
      </c>
      <c r="H90" s="60">
        <v>0</v>
      </c>
      <c r="I90" s="9" t="s">
        <v>26</v>
      </c>
      <c r="J90">
        <f t="shared" si="1"/>
        <v>0</v>
      </c>
    </row>
    <row r="91" spans="1:10" x14ac:dyDescent="0.3">
      <c r="A91" s="6" t="s">
        <v>190</v>
      </c>
      <c r="B91" s="6" t="s">
        <v>26</v>
      </c>
      <c r="C91" s="6">
        <v>0</v>
      </c>
      <c r="G91" s="10" t="s">
        <v>190</v>
      </c>
      <c r="H91" s="7">
        <v>0</v>
      </c>
      <c r="I91" s="11" t="s">
        <v>26</v>
      </c>
      <c r="J91">
        <f t="shared" si="1"/>
        <v>0</v>
      </c>
    </row>
    <row r="92" spans="1:10" x14ac:dyDescent="0.3">
      <c r="A92" s="6" t="s">
        <v>189</v>
      </c>
      <c r="B92" s="6" t="s">
        <v>29</v>
      </c>
      <c r="C92" s="6">
        <v>0</v>
      </c>
      <c r="G92" s="8" t="s">
        <v>189</v>
      </c>
      <c r="H92" s="60">
        <v>0</v>
      </c>
      <c r="I92" s="9" t="s">
        <v>29</v>
      </c>
      <c r="J92">
        <f t="shared" si="1"/>
        <v>0</v>
      </c>
    </row>
    <row r="93" spans="1:10" x14ac:dyDescent="0.3">
      <c r="A93" s="6" t="s">
        <v>188</v>
      </c>
      <c r="B93" s="6" t="s">
        <v>26</v>
      </c>
      <c r="C93" s="6">
        <v>0</v>
      </c>
      <c r="G93" s="10" t="s">
        <v>188</v>
      </c>
      <c r="H93" s="7">
        <v>0</v>
      </c>
      <c r="I93" s="11" t="s">
        <v>26</v>
      </c>
      <c r="J93">
        <f t="shared" si="1"/>
        <v>0</v>
      </c>
    </row>
    <row r="94" spans="1:10" x14ac:dyDescent="0.3">
      <c r="A94" s="6" t="s">
        <v>187</v>
      </c>
      <c r="B94" s="6" t="s">
        <v>36</v>
      </c>
      <c r="C94" s="6">
        <v>0</v>
      </c>
      <c r="G94" s="8" t="s">
        <v>187</v>
      </c>
      <c r="H94" s="60">
        <v>0</v>
      </c>
      <c r="I94" s="9" t="s">
        <v>36</v>
      </c>
      <c r="J94">
        <f t="shared" si="1"/>
        <v>0</v>
      </c>
    </row>
    <row r="95" spans="1:10" x14ac:dyDescent="0.3">
      <c r="A95" s="6" t="s">
        <v>186</v>
      </c>
      <c r="B95" s="6" t="s">
        <v>13</v>
      </c>
      <c r="C95" s="6">
        <v>0</v>
      </c>
      <c r="G95" s="10" t="s">
        <v>186</v>
      </c>
      <c r="H95" s="7">
        <v>0</v>
      </c>
      <c r="I95" s="11" t="s">
        <v>13</v>
      </c>
      <c r="J95">
        <f t="shared" si="1"/>
        <v>0</v>
      </c>
    </row>
    <row r="96" spans="1:10" x14ac:dyDescent="0.3">
      <c r="A96" s="6" t="s">
        <v>185</v>
      </c>
      <c r="B96" s="6" t="s">
        <v>36</v>
      </c>
      <c r="C96" s="6">
        <v>0</v>
      </c>
      <c r="G96" s="8" t="s">
        <v>185</v>
      </c>
      <c r="H96" s="60">
        <v>0</v>
      </c>
      <c r="I96" s="9" t="s">
        <v>36</v>
      </c>
      <c r="J96">
        <f t="shared" si="1"/>
        <v>0</v>
      </c>
    </row>
    <row r="97" spans="1:10" x14ac:dyDescent="0.3">
      <c r="A97" s="6" t="s">
        <v>184</v>
      </c>
      <c r="B97" s="6" t="s">
        <v>32</v>
      </c>
      <c r="C97" s="6">
        <v>0</v>
      </c>
      <c r="G97" s="10" t="s">
        <v>184</v>
      </c>
      <c r="H97" s="7">
        <v>0</v>
      </c>
      <c r="I97" s="11" t="s">
        <v>32</v>
      </c>
      <c r="J97">
        <f t="shared" si="1"/>
        <v>0</v>
      </c>
    </row>
    <row r="98" spans="1:10" x14ac:dyDescent="0.3">
      <c r="A98" s="6" t="s">
        <v>183</v>
      </c>
      <c r="B98" s="6" t="s">
        <v>26</v>
      </c>
      <c r="C98" s="6">
        <v>0</v>
      </c>
      <c r="G98" s="8" t="s">
        <v>183</v>
      </c>
      <c r="H98" s="60">
        <v>0</v>
      </c>
      <c r="I98" s="9" t="s">
        <v>26</v>
      </c>
      <c r="J98">
        <f t="shared" si="1"/>
        <v>0</v>
      </c>
    </row>
    <row r="99" spans="1:10" x14ac:dyDescent="0.3">
      <c r="A99" s="6" t="s">
        <v>182</v>
      </c>
      <c r="B99" s="6" t="s">
        <v>36</v>
      </c>
      <c r="C99" s="6">
        <v>0</v>
      </c>
      <c r="G99" s="10" t="s">
        <v>182</v>
      </c>
      <c r="H99" s="7">
        <v>0</v>
      </c>
      <c r="I99" s="11" t="s">
        <v>36</v>
      </c>
      <c r="J99">
        <f t="shared" si="1"/>
        <v>0</v>
      </c>
    </row>
    <row r="100" spans="1:10" x14ac:dyDescent="0.3">
      <c r="A100" s="6" t="s">
        <v>181</v>
      </c>
      <c r="B100" s="6" t="s">
        <v>13</v>
      </c>
      <c r="C100" s="6">
        <v>0</v>
      </c>
      <c r="G100" s="8" t="s">
        <v>181</v>
      </c>
      <c r="H100" s="60">
        <v>0</v>
      </c>
      <c r="I100" s="9" t="s">
        <v>13</v>
      </c>
      <c r="J100">
        <f t="shared" si="1"/>
        <v>0</v>
      </c>
    </row>
    <row r="101" spans="1:10" x14ac:dyDescent="0.3">
      <c r="A101" s="6" t="s">
        <v>180</v>
      </c>
      <c r="B101" s="6" t="s">
        <v>36</v>
      </c>
      <c r="C101" s="6">
        <v>0</v>
      </c>
      <c r="G101" s="10" t="s">
        <v>180</v>
      </c>
      <c r="H101" s="7">
        <v>0</v>
      </c>
      <c r="I101" s="11" t="s">
        <v>36</v>
      </c>
      <c r="J101">
        <f t="shared" si="1"/>
        <v>0</v>
      </c>
    </row>
    <row r="102" spans="1:10" x14ac:dyDescent="0.3">
      <c r="A102" s="6" t="s">
        <v>179</v>
      </c>
      <c r="B102" s="6" t="s">
        <v>26</v>
      </c>
      <c r="C102" s="6">
        <v>0</v>
      </c>
      <c r="G102" s="8" t="s">
        <v>179</v>
      </c>
      <c r="H102" s="60">
        <v>0</v>
      </c>
      <c r="I102" s="9" t="s">
        <v>26</v>
      </c>
      <c r="J102">
        <f t="shared" si="1"/>
        <v>0</v>
      </c>
    </row>
    <row r="103" spans="1:10" x14ac:dyDescent="0.3">
      <c r="A103" s="6" t="s">
        <v>178</v>
      </c>
      <c r="B103" s="6" t="s">
        <v>36</v>
      </c>
      <c r="C103" s="6">
        <v>0</v>
      </c>
      <c r="G103" s="10" t="s">
        <v>178</v>
      </c>
      <c r="H103" s="7">
        <v>0</v>
      </c>
      <c r="I103" s="11" t="s">
        <v>36</v>
      </c>
      <c r="J103">
        <f t="shared" si="1"/>
        <v>0</v>
      </c>
    </row>
    <row r="104" spans="1:10" x14ac:dyDescent="0.3">
      <c r="A104" s="6" t="s">
        <v>177</v>
      </c>
      <c r="B104" s="6" t="s">
        <v>32</v>
      </c>
      <c r="C104" s="6">
        <v>0</v>
      </c>
      <c r="G104" s="8" t="s">
        <v>177</v>
      </c>
      <c r="H104" s="60">
        <v>0</v>
      </c>
      <c r="I104" s="9" t="s">
        <v>32</v>
      </c>
      <c r="J104">
        <f t="shared" si="1"/>
        <v>0</v>
      </c>
    </row>
    <row r="105" spans="1:10" x14ac:dyDescent="0.3">
      <c r="A105" s="6" t="s">
        <v>176</v>
      </c>
      <c r="B105" s="6" t="s">
        <v>26</v>
      </c>
      <c r="C105" s="6">
        <v>0</v>
      </c>
      <c r="G105" s="10" t="s">
        <v>176</v>
      </c>
      <c r="H105" s="7">
        <v>0</v>
      </c>
      <c r="I105" s="11" t="s">
        <v>26</v>
      </c>
      <c r="J105">
        <f t="shared" si="1"/>
        <v>0</v>
      </c>
    </row>
    <row r="106" spans="1:10" x14ac:dyDescent="0.3">
      <c r="A106" s="6" t="s">
        <v>175</v>
      </c>
      <c r="B106" s="6" t="s">
        <v>36</v>
      </c>
      <c r="C106" s="6">
        <v>0</v>
      </c>
      <c r="G106" s="8" t="s">
        <v>175</v>
      </c>
      <c r="H106" s="60">
        <v>0</v>
      </c>
      <c r="I106" s="9" t="s">
        <v>36</v>
      </c>
      <c r="J106">
        <f t="shared" si="1"/>
        <v>0</v>
      </c>
    </row>
    <row r="107" spans="1:10" x14ac:dyDescent="0.3">
      <c r="A107" s="6" t="s">
        <v>174</v>
      </c>
      <c r="B107" s="6" t="s">
        <v>13</v>
      </c>
      <c r="C107" s="6">
        <v>0</v>
      </c>
      <c r="G107" s="10" t="s">
        <v>174</v>
      </c>
      <c r="H107" s="7">
        <v>0</v>
      </c>
      <c r="I107" s="11" t="s">
        <v>13</v>
      </c>
      <c r="J107">
        <f t="shared" si="1"/>
        <v>0</v>
      </c>
    </row>
    <row r="108" spans="1:10" x14ac:dyDescent="0.3">
      <c r="A108" s="6" t="s">
        <v>173</v>
      </c>
      <c r="B108" s="6" t="s">
        <v>2</v>
      </c>
      <c r="C108" s="6">
        <v>0</v>
      </c>
      <c r="G108" s="8" t="s">
        <v>173</v>
      </c>
      <c r="H108" s="60">
        <v>0</v>
      </c>
      <c r="I108" s="9" t="s">
        <v>2</v>
      </c>
      <c r="J108">
        <f t="shared" si="1"/>
        <v>0</v>
      </c>
    </row>
    <row r="109" spans="1:10" x14ac:dyDescent="0.3">
      <c r="A109" s="6" t="s">
        <v>172</v>
      </c>
      <c r="B109" s="6" t="s">
        <v>29</v>
      </c>
      <c r="C109" s="6">
        <v>0</v>
      </c>
      <c r="G109" s="10" t="s">
        <v>172</v>
      </c>
      <c r="H109" s="7">
        <v>0</v>
      </c>
      <c r="I109" s="11" t="s">
        <v>29</v>
      </c>
      <c r="J109">
        <f t="shared" si="1"/>
        <v>0</v>
      </c>
    </row>
    <row r="110" spans="1:10" x14ac:dyDescent="0.3">
      <c r="A110" s="6" t="s">
        <v>171</v>
      </c>
      <c r="B110" s="6" t="s">
        <v>26</v>
      </c>
      <c r="C110" s="6">
        <v>0</v>
      </c>
      <c r="G110" s="8" t="s">
        <v>171</v>
      </c>
      <c r="H110" s="60">
        <v>0</v>
      </c>
      <c r="I110" s="9" t="s">
        <v>26</v>
      </c>
      <c r="J110">
        <f t="shared" si="1"/>
        <v>0</v>
      </c>
    </row>
    <row r="111" spans="1:10" x14ac:dyDescent="0.3">
      <c r="A111" s="6" t="s">
        <v>170</v>
      </c>
      <c r="B111" s="6" t="s">
        <v>32</v>
      </c>
      <c r="C111" s="6">
        <v>0</v>
      </c>
      <c r="G111" s="10" t="s">
        <v>170</v>
      </c>
      <c r="H111" s="7">
        <v>0</v>
      </c>
      <c r="I111" s="11" t="s">
        <v>32</v>
      </c>
      <c r="J111">
        <f t="shared" si="1"/>
        <v>0</v>
      </c>
    </row>
    <row r="112" spans="1:10" x14ac:dyDescent="0.3">
      <c r="A112" s="6" t="s">
        <v>169</v>
      </c>
      <c r="B112" s="6" t="s">
        <v>54</v>
      </c>
      <c r="C112" s="6">
        <v>0</v>
      </c>
      <c r="G112" s="8" t="s">
        <v>169</v>
      </c>
      <c r="H112" s="60">
        <v>0</v>
      </c>
      <c r="I112" s="9" t="s">
        <v>54</v>
      </c>
      <c r="J112">
        <f t="shared" si="1"/>
        <v>0</v>
      </c>
    </row>
    <row r="113" spans="1:10" x14ac:dyDescent="0.3">
      <c r="A113" s="6" t="s">
        <v>168</v>
      </c>
      <c r="B113" s="6" t="s">
        <v>36</v>
      </c>
      <c r="C113" s="6">
        <v>0</v>
      </c>
      <c r="G113" s="10" t="s">
        <v>168</v>
      </c>
      <c r="H113" s="7">
        <v>0</v>
      </c>
      <c r="I113" s="11" t="s">
        <v>36</v>
      </c>
      <c r="J113">
        <f t="shared" si="1"/>
        <v>0</v>
      </c>
    </row>
    <row r="114" spans="1:10" x14ac:dyDescent="0.3">
      <c r="A114" s="6" t="s">
        <v>167</v>
      </c>
      <c r="B114" s="6" t="s">
        <v>13</v>
      </c>
      <c r="C114" s="6">
        <v>0</v>
      </c>
      <c r="G114" s="8" t="s">
        <v>167</v>
      </c>
      <c r="H114" s="60">
        <v>0</v>
      </c>
      <c r="I114" s="9" t="s">
        <v>13</v>
      </c>
      <c r="J114">
        <f t="shared" si="1"/>
        <v>0</v>
      </c>
    </row>
    <row r="115" spans="1:10" x14ac:dyDescent="0.3">
      <c r="A115" s="6" t="s">
        <v>166</v>
      </c>
      <c r="B115" s="6" t="s">
        <v>36</v>
      </c>
      <c r="C115" s="6">
        <v>0</v>
      </c>
      <c r="G115" s="10" t="s">
        <v>166</v>
      </c>
      <c r="H115" s="7">
        <v>0</v>
      </c>
      <c r="I115" s="11" t="s">
        <v>36</v>
      </c>
      <c r="J115">
        <f t="shared" si="1"/>
        <v>0</v>
      </c>
    </row>
    <row r="116" spans="1:10" x14ac:dyDescent="0.3">
      <c r="A116" s="6" t="s">
        <v>165</v>
      </c>
      <c r="B116" s="6" t="s">
        <v>13</v>
      </c>
      <c r="C116" s="6">
        <v>0</v>
      </c>
      <c r="G116" s="8" t="s">
        <v>165</v>
      </c>
      <c r="H116" s="60">
        <v>0</v>
      </c>
      <c r="I116" s="9" t="s">
        <v>13</v>
      </c>
      <c r="J116">
        <f t="shared" si="1"/>
        <v>0</v>
      </c>
    </row>
    <row r="117" spans="1:10" x14ac:dyDescent="0.3">
      <c r="A117" s="6" t="s">
        <v>164</v>
      </c>
      <c r="B117" s="6" t="s">
        <v>13</v>
      </c>
      <c r="C117" s="6">
        <v>0</v>
      </c>
      <c r="G117" s="10" t="s">
        <v>164</v>
      </c>
      <c r="H117" s="7">
        <v>0</v>
      </c>
      <c r="I117" s="11" t="s">
        <v>13</v>
      </c>
      <c r="J117">
        <f t="shared" si="1"/>
        <v>0</v>
      </c>
    </row>
    <row r="118" spans="1:10" x14ac:dyDescent="0.3">
      <c r="A118" s="6" t="s">
        <v>163</v>
      </c>
      <c r="B118" s="6" t="s">
        <v>42</v>
      </c>
      <c r="C118" s="6">
        <v>0</v>
      </c>
      <c r="G118" s="8" t="s">
        <v>163</v>
      </c>
      <c r="H118" s="60">
        <v>0</v>
      </c>
      <c r="I118" s="9" t="s">
        <v>42</v>
      </c>
      <c r="J118">
        <f t="shared" si="1"/>
        <v>0</v>
      </c>
    </row>
    <row r="119" spans="1:10" x14ac:dyDescent="0.3">
      <c r="A119" s="6" t="s">
        <v>162</v>
      </c>
      <c r="B119" s="6" t="s">
        <v>13</v>
      </c>
      <c r="C119" s="6">
        <v>0</v>
      </c>
      <c r="G119" s="10" t="s">
        <v>162</v>
      </c>
      <c r="H119" s="7">
        <v>0</v>
      </c>
      <c r="I119" s="11" t="s">
        <v>13</v>
      </c>
      <c r="J119">
        <f t="shared" si="1"/>
        <v>0</v>
      </c>
    </row>
    <row r="120" spans="1:10" x14ac:dyDescent="0.3">
      <c r="A120" s="6" t="s">
        <v>161</v>
      </c>
      <c r="B120" s="6" t="s">
        <v>13</v>
      </c>
      <c r="C120" s="6">
        <v>0</v>
      </c>
      <c r="G120" s="8" t="s">
        <v>161</v>
      </c>
      <c r="H120" s="60">
        <v>0</v>
      </c>
      <c r="I120" s="9" t="s">
        <v>13</v>
      </c>
      <c r="J120">
        <f t="shared" si="1"/>
        <v>0</v>
      </c>
    </row>
    <row r="121" spans="1:10" x14ac:dyDescent="0.3">
      <c r="A121" s="6" t="s">
        <v>160</v>
      </c>
      <c r="B121" s="6" t="s">
        <v>13</v>
      </c>
      <c r="C121" s="6">
        <v>0</v>
      </c>
      <c r="G121" s="10" t="s">
        <v>160</v>
      </c>
      <c r="H121" s="7">
        <v>0</v>
      </c>
      <c r="I121" s="11" t="s">
        <v>13</v>
      </c>
      <c r="J121">
        <f t="shared" si="1"/>
        <v>0</v>
      </c>
    </row>
    <row r="122" spans="1:10" x14ac:dyDescent="0.3">
      <c r="A122" s="6" t="s">
        <v>159</v>
      </c>
      <c r="B122" s="6" t="s">
        <v>32</v>
      </c>
      <c r="C122" s="6">
        <v>0</v>
      </c>
      <c r="G122" s="8" t="s">
        <v>159</v>
      </c>
      <c r="H122" s="60">
        <v>0</v>
      </c>
      <c r="I122" s="9" t="s">
        <v>32</v>
      </c>
      <c r="J122">
        <f t="shared" si="1"/>
        <v>0</v>
      </c>
    </row>
    <row r="123" spans="1:10" x14ac:dyDescent="0.3">
      <c r="A123" s="6" t="s">
        <v>158</v>
      </c>
      <c r="B123" s="6" t="s">
        <v>35</v>
      </c>
      <c r="C123" s="6">
        <v>0</v>
      </c>
      <c r="G123" s="10" t="s">
        <v>158</v>
      </c>
      <c r="H123" s="7">
        <v>0</v>
      </c>
      <c r="I123" s="11" t="s">
        <v>35</v>
      </c>
      <c r="J123">
        <f t="shared" si="1"/>
        <v>0</v>
      </c>
    </row>
    <row r="124" spans="1:10" x14ac:dyDescent="0.3">
      <c r="A124" s="6" t="s">
        <v>157</v>
      </c>
      <c r="B124" s="6" t="s">
        <v>35</v>
      </c>
      <c r="C124" s="6">
        <v>0</v>
      </c>
      <c r="G124" s="8" t="s">
        <v>157</v>
      </c>
      <c r="H124" s="60">
        <v>0</v>
      </c>
      <c r="I124" s="9" t="s">
        <v>35</v>
      </c>
      <c r="J124">
        <f t="shared" si="1"/>
        <v>0</v>
      </c>
    </row>
    <row r="125" spans="1:10" x14ac:dyDescent="0.3">
      <c r="A125" s="6" t="s">
        <v>156</v>
      </c>
      <c r="B125" s="6" t="s">
        <v>13</v>
      </c>
      <c r="C125" s="6">
        <v>0</v>
      </c>
      <c r="G125" s="10" t="s">
        <v>156</v>
      </c>
      <c r="H125" s="7">
        <v>0</v>
      </c>
      <c r="I125" s="11" t="s">
        <v>13</v>
      </c>
      <c r="J125">
        <f t="shared" si="1"/>
        <v>0</v>
      </c>
    </row>
    <row r="126" spans="1:10" x14ac:dyDescent="0.3">
      <c r="A126" s="6" t="s">
        <v>155</v>
      </c>
      <c r="B126" s="6" t="s">
        <v>26</v>
      </c>
      <c r="C126" s="6">
        <v>0</v>
      </c>
      <c r="G126" s="8" t="s">
        <v>155</v>
      </c>
      <c r="H126" s="60">
        <v>0</v>
      </c>
      <c r="I126" s="9" t="s">
        <v>26</v>
      </c>
      <c r="J126">
        <f t="shared" si="1"/>
        <v>0</v>
      </c>
    </row>
    <row r="127" spans="1:10" x14ac:dyDescent="0.3">
      <c r="A127" s="6" t="s">
        <v>154</v>
      </c>
      <c r="B127" s="6" t="s">
        <v>36</v>
      </c>
      <c r="C127" s="6">
        <v>0</v>
      </c>
      <c r="G127" s="10" t="s">
        <v>154</v>
      </c>
      <c r="H127" s="7">
        <v>0</v>
      </c>
      <c r="I127" s="11" t="s">
        <v>36</v>
      </c>
      <c r="J127">
        <f t="shared" si="1"/>
        <v>0</v>
      </c>
    </row>
    <row r="128" spans="1:10" x14ac:dyDescent="0.3">
      <c r="A128" s="6" t="s">
        <v>153</v>
      </c>
      <c r="B128" s="6" t="s">
        <v>26</v>
      </c>
      <c r="C128" s="6">
        <v>0</v>
      </c>
      <c r="G128" s="8" t="s">
        <v>153</v>
      </c>
      <c r="H128" s="60">
        <v>0</v>
      </c>
      <c r="I128" s="9" t="s">
        <v>26</v>
      </c>
      <c r="J128">
        <f t="shared" si="1"/>
        <v>0</v>
      </c>
    </row>
    <row r="129" spans="1:10" x14ac:dyDescent="0.3">
      <c r="A129" s="6" t="s">
        <v>152</v>
      </c>
      <c r="B129" s="6" t="s">
        <v>26</v>
      </c>
      <c r="C129" s="6">
        <v>0</v>
      </c>
      <c r="G129" s="10" t="s">
        <v>152</v>
      </c>
      <c r="H129" s="7">
        <v>0</v>
      </c>
      <c r="I129" s="11" t="s">
        <v>26</v>
      </c>
      <c r="J129">
        <f t="shared" si="1"/>
        <v>0</v>
      </c>
    </row>
    <row r="130" spans="1:10" x14ac:dyDescent="0.3">
      <c r="A130" s="6" t="s">
        <v>151</v>
      </c>
      <c r="B130" s="6" t="s">
        <v>26</v>
      </c>
      <c r="C130" s="6">
        <v>0</v>
      </c>
      <c r="G130" s="8" t="s">
        <v>151</v>
      </c>
      <c r="H130" s="60">
        <v>0</v>
      </c>
      <c r="I130" s="9" t="s">
        <v>26</v>
      </c>
      <c r="J130">
        <f t="shared" si="1"/>
        <v>0</v>
      </c>
    </row>
    <row r="131" spans="1:10" x14ac:dyDescent="0.3">
      <c r="A131" s="6" t="s">
        <v>150</v>
      </c>
      <c r="B131" s="6" t="s">
        <v>32</v>
      </c>
      <c r="C131" s="6">
        <v>0</v>
      </c>
      <c r="G131" s="10" t="s">
        <v>150</v>
      </c>
      <c r="H131" s="7">
        <v>0</v>
      </c>
      <c r="I131" s="11" t="s">
        <v>32</v>
      </c>
      <c r="J131">
        <f t="shared" si="1"/>
        <v>0</v>
      </c>
    </row>
    <row r="132" spans="1:10" x14ac:dyDescent="0.3">
      <c r="A132" s="6" t="s">
        <v>149</v>
      </c>
      <c r="B132" s="6" t="s">
        <v>36</v>
      </c>
      <c r="C132" s="6">
        <v>0</v>
      </c>
      <c r="G132" s="8" t="s">
        <v>149</v>
      </c>
      <c r="H132" s="60">
        <v>0</v>
      </c>
      <c r="I132" s="9" t="s">
        <v>36</v>
      </c>
      <c r="J132">
        <f t="shared" si="1"/>
        <v>0</v>
      </c>
    </row>
    <row r="133" spans="1:10" x14ac:dyDescent="0.3">
      <c r="A133" s="6" t="s">
        <v>148</v>
      </c>
      <c r="B133" s="6" t="s">
        <v>26</v>
      </c>
      <c r="C133" s="6">
        <v>0</v>
      </c>
      <c r="G133" s="10" t="s">
        <v>148</v>
      </c>
      <c r="H133" s="7">
        <v>0</v>
      </c>
      <c r="I133" s="11" t="s">
        <v>26</v>
      </c>
      <c r="J133">
        <f t="shared" ref="J133:J196" si="2">H133/I133</f>
        <v>0</v>
      </c>
    </row>
    <row r="134" spans="1:10" x14ac:dyDescent="0.3">
      <c r="A134" s="6" t="s">
        <v>147</v>
      </c>
      <c r="B134" s="6" t="s">
        <v>2</v>
      </c>
      <c r="C134" s="6">
        <v>0</v>
      </c>
      <c r="G134" s="8" t="s">
        <v>147</v>
      </c>
      <c r="H134" s="60">
        <v>0</v>
      </c>
      <c r="I134" s="9" t="s">
        <v>2</v>
      </c>
      <c r="J134">
        <f t="shared" si="2"/>
        <v>0</v>
      </c>
    </row>
    <row r="135" spans="1:10" x14ac:dyDescent="0.3">
      <c r="A135" s="6" t="s">
        <v>146</v>
      </c>
      <c r="B135" s="6" t="s">
        <v>36</v>
      </c>
      <c r="C135" s="6">
        <v>0</v>
      </c>
      <c r="G135" s="10" t="s">
        <v>146</v>
      </c>
      <c r="H135" s="7">
        <v>0</v>
      </c>
      <c r="I135" s="11" t="s">
        <v>36</v>
      </c>
      <c r="J135">
        <f t="shared" si="2"/>
        <v>0</v>
      </c>
    </row>
    <row r="136" spans="1:10" x14ac:dyDescent="0.3">
      <c r="A136" s="6" t="s">
        <v>145</v>
      </c>
      <c r="B136" s="6" t="s">
        <v>35</v>
      </c>
      <c r="C136" s="6">
        <v>0</v>
      </c>
      <c r="G136" s="8" t="s">
        <v>145</v>
      </c>
      <c r="H136" s="60">
        <v>0</v>
      </c>
      <c r="I136" s="9" t="s">
        <v>35</v>
      </c>
      <c r="J136">
        <f t="shared" si="2"/>
        <v>0</v>
      </c>
    </row>
    <row r="137" spans="1:10" x14ac:dyDescent="0.3">
      <c r="A137" s="6" t="s">
        <v>143</v>
      </c>
      <c r="B137" s="6" t="s">
        <v>13</v>
      </c>
      <c r="C137" s="6">
        <v>0</v>
      </c>
      <c r="G137" s="10" t="s">
        <v>143</v>
      </c>
      <c r="H137" s="7">
        <v>0</v>
      </c>
      <c r="I137" s="11" t="s">
        <v>13</v>
      </c>
      <c r="J137">
        <f t="shared" si="2"/>
        <v>0</v>
      </c>
    </row>
    <row r="138" spans="1:10" x14ac:dyDescent="0.3">
      <c r="A138" s="6" t="s">
        <v>142</v>
      </c>
      <c r="B138" s="6" t="s">
        <v>32</v>
      </c>
      <c r="C138" s="6">
        <v>0</v>
      </c>
      <c r="G138" s="8" t="s">
        <v>142</v>
      </c>
      <c r="H138" s="60">
        <v>0</v>
      </c>
      <c r="I138" s="9" t="s">
        <v>32</v>
      </c>
      <c r="J138">
        <f t="shared" si="2"/>
        <v>0</v>
      </c>
    </row>
    <row r="139" spans="1:10" x14ac:dyDescent="0.3">
      <c r="A139" s="6" t="s">
        <v>141</v>
      </c>
      <c r="B139" s="6" t="s">
        <v>36</v>
      </c>
      <c r="C139" s="6">
        <v>0</v>
      </c>
      <c r="G139" s="10" t="s">
        <v>141</v>
      </c>
      <c r="H139" s="7">
        <v>0</v>
      </c>
      <c r="I139" s="11" t="s">
        <v>36</v>
      </c>
      <c r="J139">
        <f t="shared" si="2"/>
        <v>0</v>
      </c>
    </row>
    <row r="140" spans="1:10" x14ac:dyDescent="0.3">
      <c r="A140" s="6" t="s">
        <v>140</v>
      </c>
      <c r="B140" s="6" t="s">
        <v>26</v>
      </c>
      <c r="C140" s="6">
        <v>0</v>
      </c>
      <c r="G140" s="8" t="s">
        <v>140</v>
      </c>
      <c r="H140" s="60">
        <v>0</v>
      </c>
      <c r="I140" s="9" t="s">
        <v>26</v>
      </c>
      <c r="J140">
        <f t="shared" si="2"/>
        <v>0</v>
      </c>
    </row>
    <row r="141" spans="1:10" x14ac:dyDescent="0.3">
      <c r="A141" s="6" t="s">
        <v>139</v>
      </c>
      <c r="B141" s="6" t="s">
        <v>2</v>
      </c>
      <c r="C141" s="6">
        <v>0</v>
      </c>
      <c r="G141" s="10" t="s">
        <v>139</v>
      </c>
      <c r="H141" s="7">
        <v>0</v>
      </c>
      <c r="I141" s="11" t="s">
        <v>2</v>
      </c>
      <c r="J141">
        <f t="shared" si="2"/>
        <v>0</v>
      </c>
    </row>
    <row r="142" spans="1:10" x14ac:dyDescent="0.3">
      <c r="A142" s="6" t="s">
        <v>138</v>
      </c>
      <c r="B142" s="6" t="s">
        <v>26</v>
      </c>
      <c r="C142" s="6">
        <v>0</v>
      </c>
      <c r="G142" s="8" t="s">
        <v>138</v>
      </c>
      <c r="H142" s="60">
        <v>0</v>
      </c>
      <c r="I142" s="9" t="s">
        <v>26</v>
      </c>
      <c r="J142">
        <f t="shared" si="2"/>
        <v>0</v>
      </c>
    </row>
    <row r="143" spans="1:10" x14ac:dyDescent="0.3">
      <c r="A143" s="6" t="s">
        <v>136</v>
      </c>
      <c r="B143" s="6" t="s">
        <v>26</v>
      </c>
      <c r="C143" s="6">
        <v>0</v>
      </c>
      <c r="G143" s="10" t="s">
        <v>136</v>
      </c>
      <c r="H143" s="7">
        <v>0</v>
      </c>
      <c r="I143" s="11" t="s">
        <v>26</v>
      </c>
      <c r="J143">
        <f t="shared" si="2"/>
        <v>0</v>
      </c>
    </row>
    <row r="144" spans="1:10" x14ac:dyDescent="0.3">
      <c r="A144" s="6" t="s">
        <v>134</v>
      </c>
      <c r="B144" s="6" t="s">
        <v>32</v>
      </c>
      <c r="C144" s="6">
        <v>0</v>
      </c>
      <c r="G144" s="8" t="s">
        <v>134</v>
      </c>
      <c r="H144" s="60">
        <v>0</v>
      </c>
      <c r="I144" s="9" t="s">
        <v>32</v>
      </c>
      <c r="J144">
        <f t="shared" si="2"/>
        <v>0</v>
      </c>
    </row>
    <row r="145" spans="1:10" x14ac:dyDescent="0.3">
      <c r="A145" s="6" t="s">
        <v>133</v>
      </c>
      <c r="B145" s="6" t="s">
        <v>6</v>
      </c>
      <c r="C145" s="6">
        <v>0</v>
      </c>
      <c r="G145" s="10" t="s">
        <v>133</v>
      </c>
      <c r="H145" s="7">
        <v>0</v>
      </c>
      <c r="I145" s="11" t="s">
        <v>6</v>
      </c>
      <c r="J145">
        <f t="shared" si="2"/>
        <v>0</v>
      </c>
    </row>
    <row r="146" spans="1:10" x14ac:dyDescent="0.3">
      <c r="A146" s="6" t="s">
        <v>132</v>
      </c>
      <c r="B146" s="6" t="s">
        <v>101</v>
      </c>
      <c r="C146" s="6">
        <v>0</v>
      </c>
      <c r="G146" s="8" t="s">
        <v>132</v>
      </c>
      <c r="H146" s="60">
        <v>0</v>
      </c>
      <c r="I146" s="9" t="s">
        <v>101</v>
      </c>
      <c r="J146">
        <f t="shared" si="2"/>
        <v>0</v>
      </c>
    </row>
    <row r="147" spans="1:10" x14ac:dyDescent="0.3">
      <c r="A147" s="6" t="s">
        <v>131</v>
      </c>
      <c r="B147" s="6" t="s">
        <v>2</v>
      </c>
      <c r="C147" s="6">
        <v>0</v>
      </c>
      <c r="G147" s="10" t="s">
        <v>131</v>
      </c>
      <c r="H147" s="7">
        <v>0</v>
      </c>
      <c r="I147" s="11" t="s">
        <v>2</v>
      </c>
      <c r="J147">
        <f t="shared" si="2"/>
        <v>0</v>
      </c>
    </row>
    <row r="148" spans="1:10" x14ac:dyDescent="0.3">
      <c r="A148" s="6" t="s">
        <v>130</v>
      </c>
      <c r="B148" s="6" t="s">
        <v>26</v>
      </c>
      <c r="C148" s="6">
        <v>0</v>
      </c>
      <c r="G148" s="8" t="s">
        <v>130</v>
      </c>
      <c r="H148" s="60">
        <v>0</v>
      </c>
      <c r="I148" s="9" t="s">
        <v>26</v>
      </c>
      <c r="J148">
        <f t="shared" si="2"/>
        <v>0</v>
      </c>
    </row>
    <row r="149" spans="1:10" x14ac:dyDescent="0.3">
      <c r="A149" s="6" t="s">
        <v>129</v>
      </c>
      <c r="B149" s="6" t="s">
        <v>26</v>
      </c>
      <c r="C149" s="6">
        <v>0</v>
      </c>
      <c r="G149" s="10" t="s">
        <v>129</v>
      </c>
      <c r="H149" s="7">
        <v>0</v>
      </c>
      <c r="I149" s="11" t="s">
        <v>26</v>
      </c>
      <c r="J149">
        <f t="shared" si="2"/>
        <v>0</v>
      </c>
    </row>
    <row r="150" spans="1:10" x14ac:dyDescent="0.3">
      <c r="A150" s="6" t="s">
        <v>127</v>
      </c>
      <c r="B150" s="6" t="s">
        <v>6</v>
      </c>
      <c r="C150" s="6">
        <v>0</v>
      </c>
      <c r="G150" s="8" t="s">
        <v>127</v>
      </c>
      <c r="H150" s="60">
        <v>0</v>
      </c>
      <c r="I150" s="9" t="s">
        <v>6</v>
      </c>
      <c r="J150">
        <f t="shared" si="2"/>
        <v>0</v>
      </c>
    </row>
    <row r="151" spans="1:10" x14ac:dyDescent="0.3">
      <c r="A151" s="6" t="s">
        <v>126</v>
      </c>
      <c r="B151" s="6" t="s">
        <v>12</v>
      </c>
      <c r="C151" s="6">
        <v>0</v>
      </c>
      <c r="G151" s="10" t="s">
        <v>126</v>
      </c>
      <c r="H151" s="7">
        <v>0</v>
      </c>
      <c r="I151" s="11" t="s">
        <v>12</v>
      </c>
      <c r="J151">
        <f t="shared" si="2"/>
        <v>0</v>
      </c>
    </row>
    <row r="152" spans="1:10" x14ac:dyDescent="0.3">
      <c r="A152" s="6" t="s">
        <v>125</v>
      </c>
      <c r="B152" s="6" t="s">
        <v>64</v>
      </c>
      <c r="C152" s="6">
        <v>0</v>
      </c>
      <c r="G152" s="8" t="s">
        <v>125</v>
      </c>
      <c r="H152" s="60">
        <v>0</v>
      </c>
      <c r="I152" s="9" t="s">
        <v>64</v>
      </c>
      <c r="J152">
        <f t="shared" si="2"/>
        <v>0</v>
      </c>
    </row>
    <row r="153" spans="1:10" x14ac:dyDescent="0.3">
      <c r="A153" s="6" t="s">
        <v>124</v>
      </c>
      <c r="B153" s="6" t="s">
        <v>3</v>
      </c>
      <c r="C153" s="6">
        <v>0</v>
      </c>
      <c r="G153" s="10" t="s">
        <v>124</v>
      </c>
      <c r="H153" s="7">
        <v>0</v>
      </c>
      <c r="I153" s="11" t="s">
        <v>3</v>
      </c>
      <c r="J153">
        <f t="shared" si="2"/>
        <v>0</v>
      </c>
    </row>
    <row r="154" spans="1:10" x14ac:dyDescent="0.3">
      <c r="A154" s="6" t="s">
        <v>122</v>
      </c>
      <c r="B154" s="6" t="s">
        <v>6</v>
      </c>
      <c r="C154" s="6">
        <v>0</v>
      </c>
      <c r="G154" s="8" t="s">
        <v>122</v>
      </c>
      <c r="H154" s="60">
        <v>0</v>
      </c>
      <c r="I154" s="9" t="s">
        <v>6</v>
      </c>
      <c r="J154">
        <f t="shared" si="2"/>
        <v>0</v>
      </c>
    </row>
    <row r="155" spans="1:10" x14ac:dyDescent="0.3">
      <c r="A155" s="6" t="s">
        <v>121</v>
      </c>
      <c r="B155" s="6" t="s">
        <v>12</v>
      </c>
      <c r="C155" s="6">
        <v>0</v>
      </c>
      <c r="G155" s="10" t="s">
        <v>121</v>
      </c>
      <c r="H155" s="7">
        <v>0</v>
      </c>
      <c r="I155" s="11" t="s">
        <v>12</v>
      </c>
      <c r="J155">
        <f t="shared" si="2"/>
        <v>0</v>
      </c>
    </row>
    <row r="156" spans="1:10" x14ac:dyDescent="0.3">
      <c r="A156" s="6" t="s">
        <v>120</v>
      </c>
      <c r="B156" s="6" t="s">
        <v>18</v>
      </c>
      <c r="C156" s="6">
        <v>0</v>
      </c>
      <c r="G156" s="8" t="s">
        <v>120</v>
      </c>
      <c r="H156" s="60">
        <v>0</v>
      </c>
      <c r="I156" s="9" t="s">
        <v>18</v>
      </c>
      <c r="J156">
        <f t="shared" si="2"/>
        <v>0</v>
      </c>
    </row>
    <row r="157" spans="1:10" x14ac:dyDescent="0.3">
      <c r="A157" s="6" t="s">
        <v>119</v>
      </c>
      <c r="B157" s="6" t="s">
        <v>3</v>
      </c>
      <c r="C157" s="6">
        <v>0</v>
      </c>
      <c r="G157" s="10" t="s">
        <v>119</v>
      </c>
      <c r="H157" s="7">
        <v>0</v>
      </c>
      <c r="I157" s="11" t="s">
        <v>3</v>
      </c>
      <c r="J157">
        <f t="shared" si="2"/>
        <v>0</v>
      </c>
    </row>
    <row r="158" spans="1:10" x14ac:dyDescent="0.3">
      <c r="A158" s="6" t="s">
        <v>117</v>
      </c>
      <c r="B158" s="6" t="s">
        <v>12</v>
      </c>
      <c r="C158" s="6">
        <v>0</v>
      </c>
      <c r="G158" s="8" t="s">
        <v>117</v>
      </c>
      <c r="H158" s="60">
        <v>0</v>
      </c>
      <c r="I158" s="9" t="s">
        <v>12</v>
      </c>
      <c r="J158">
        <f t="shared" si="2"/>
        <v>0</v>
      </c>
    </row>
    <row r="159" spans="1:10" x14ac:dyDescent="0.3">
      <c r="A159" s="6" t="s">
        <v>116</v>
      </c>
      <c r="B159" s="6" t="s">
        <v>15</v>
      </c>
      <c r="C159" s="6">
        <v>0</v>
      </c>
      <c r="G159" s="10" t="s">
        <v>116</v>
      </c>
      <c r="H159" s="7">
        <v>0</v>
      </c>
      <c r="I159" s="11" t="s">
        <v>15</v>
      </c>
      <c r="J159">
        <f t="shared" si="2"/>
        <v>0</v>
      </c>
    </row>
    <row r="160" spans="1:10" x14ac:dyDescent="0.3">
      <c r="A160" s="6" t="s">
        <v>114</v>
      </c>
      <c r="B160" s="6" t="s">
        <v>6</v>
      </c>
      <c r="C160" s="6">
        <v>0</v>
      </c>
      <c r="G160" s="8" t="s">
        <v>114</v>
      </c>
      <c r="H160" s="60">
        <v>0</v>
      </c>
      <c r="I160" s="9" t="s">
        <v>6</v>
      </c>
      <c r="J160">
        <f t="shared" si="2"/>
        <v>0</v>
      </c>
    </row>
    <row r="161" spans="1:10" x14ac:dyDescent="0.3">
      <c r="A161" s="6" t="s">
        <v>112</v>
      </c>
      <c r="B161" s="6" t="s">
        <v>18</v>
      </c>
      <c r="C161" s="6">
        <v>0</v>
      </c>
      <c r="G161" s="10" t="s">
        <v>112</v>
      </c>
      <c r="H161" s="7">
        <v>0</v>
      </c>
      <c r="I161" s="11" t="s">
        <v>18</v>
      </c>
      <c r="J161">
        <f t="shared" si="2"/>
        <v>0</v>
      </c>
    </row>
    <row r="162" spans="1:10" x14ac:dyDescent="0.3">
      <c r="A162" s="6" t="s">
        <v>111</v>
      </c>
      <c r="B162" s="6" t="s">
        <v>101</v>
      </c>
      <c r="C162" s="6">
        <v>0</v>
      </c>
      <c r="G162" s="8" t="s">
        <v>111</v>
      </c>
      <c r="H162" s="60">
        <v>0</v>
      </c>
      <c r="I162" s="9" t="s">
        <v>101</v>
      </c>
      <c r="J162">
        <f t="shared" si="2"/>
        <v>0</v>
      </c>
    </row>
    <row r="163" spans="1:10" x14ac:dyDescent="0.3">
      <c r="A163" s="6" t="s">
        <v>110</v>
      </c>
      <c r="B163" s="6" t="s">
        <v>23</v>
      </c>
      <c r="C163" s="6">
        <v>0</v>
      </c>
      <c r="G163" s="10" t="s">
        <v>110</v>
      </c>
      <c r="H163" s="7">
        <v>0</v>
      </c>
      <c r="I163" s="11" t="s">
        <v>23</v>
      </c>
      <c r="J163">
        <f t="shared" si="2"/>
        <v>0</v>
      </c>
    </row>
    <row r="164" spans="1:10" x14ac:dyDescent="0.3">
      <c r="A164" s="6" t="s">
        <v>109</v>
      </c>
      <c r="B164" s="6" t="s">
        <v>107</v>
      </c>
      <c r="C164" s="6">
        <v>0</v>
      </c>
      <c r="G164" s="8" t="s">
        <v>109</v>
      </c>
      <c r="H164" s="60">
        <v>0</v>
      </c>
      <c r="I164" s="9" t="s">
        <v>107</v>
      </c>
      <c r="J164">
        <f t="shared" si="2"/>
        <v>0</v>
      </c>
    </row>
    <row r="165" spans="1:10" x14ac:dyDescent="0.3">
      <c r="A165" s="6" t="s">
        <v>108</v>
      </c>
      <c r="B165" s="6" t="s">
        <v>107</v>
      </c>
      <c r="C165" s="6">
        <v>0</v>
      </c>
      <c r="G165" s="10" t="s">
        <v>108</v>
      </c>
      <c r="H165" s="7">
        <v>0</v>
      </c>
      <c r="I165" s="11" t="s">
        <v>107</v>
      </c>
      <c r="J165">
        <f t="shared" si="2"/>
        <v>0</v>
      </c>
    </row>
    <row r="166" spans="1:10" x14ac:dyDescent="0.3">
      <c r="A166" s="6" t="s">
        <v>106</v>
      </c>
      <c r="B166" s="6" t="s">
        <v>23</v>
      </c>
      <c r="C166" s="6">
        <v>0</v>
      </c>
      <c r="G166" s="8" t="s">
        <v>106</v>
      </c>
      <c r="H166" s="60">
        <v>0</v>
      </c>
      <c r="I166" s="9" t="s">
        <v>23</v>
      </c>
      <c r="J166">
        <f t="shared" si="2"/>
        <v>0</v>
      </c>
    </row>
    <row r="167" spans="1:10" x14ac:dyDescent="0.3">
      <c r="A167" s="6" t="s">
        <v>105</v>
      </c>
      <c r="B167" s="6" t="s">
        <v>107</v>
      </c>
      <c r="C167" s="6">
        <v>0</v>
      </c>
      <c r="G167" s="10" t="s">
        <v>105</v>
      </c>
      <c r="H167" s="7">
        <v>0</v>
      </c>
      <c r="I167" s="11" t="s">
        <v>107</v>
      </c>
      <c r="J167">
        <f t="shared" si="2"/>
        <v>0</v>
      </c>
    </row>
    <row r="168" spans="1:10" x14ac:dyDescent="0.3">
      <c r="A168" s="6" t="s">
        <v>104</v>
      </c>
      <c r="B168" s="6" t="s">
        <v>23</v>
      </c>
      <c r="C168" s="6">
        <v>0</v>
      </c>
      <c r="G168" s="8" t="s">
        <v>104</v>
      </c>
      <c r="H168" s="60">
        <v>0</v>
      </c>
      <c r="I168" s="9" t="s">
        <v>23</v>
      </c>
      <c r="J168">
        <f t="shared" si="2"/>
        <v>0</v>
      </c>
    </row>
    <row r="169" spans="1:10" x14ac:dyDescent="0.3">
      <c r="A169" s="6" t="s">
        <v>102</v>
      </c>
      <c r="B169" s="6" t="s">
        <v>107</v>
      </c>
      <c r="C169" s="6">
        <v>0</v>
      </c>
      <c r="G169" s="10" t="s">
        <v>102</v>
      </c>
      <c r="H169" s="7">
        <v>0</v>
      </c>
      <c r="I169" s="11" t="s">
        <v>107</v>
      </c>
      <c r="J169">
        <f t="shared" si="2"/>
        <v>0</v>
      </c>
    </row>
    <row r="170" spans="1:10" x14ac:dyDescent="0.3">
      <c r="A170" s="6" t="s">
        <v>100</v>
      </c>
      <c r="B170" s="6" t="s">
        <v>99</v>
      </c>
      <c r="C170" s="6">
        <v>0</v>
      </c>
      <c r="G170" s="8" t="s">
        <v>100</v>
      </c>
      <c r="H170" s="60">
        <v>0</v>
      </c>
      <c r="I170" s="9" t="s">
        <v>99</v>
      </c>
      <c r="J170">
        <f t="shared" si="2"/>
        <v>0</v>
      </c>
    </row>
    <row r="171" spans="1:10" x14ac:dyDescent="0.3">
      <c r="A171" s="6" t="s">
        <v>98</v>
      </c>
      <c r="B171" s="6" t="s">
        <v>95</v>
      </c>
      <c r="C171" s="6">
        <v>0</v>
      </c>
      <c r="G171" s="10" t="s">
        <v>98</v>
      </c>
      <c r="H171" s="7">
        <v>0</v>
      </c>
      <c r="I171" s="11" t="s">
        <v>95</v>
      </c>
      <c r="J171">
        <f t="shared" si="2"/>
        <v>0</v>
      </c>
    </row>
    <row r="172" spans="1:10" x14ac:dyDescent="0.3">
      <c r="A172" s="6" t="s">
        <v>96</v>
      </c>
      <c r="B172" s="6" t="s">
        <v>301</v>
      </c>
      <c r="C172" s="6">
        <v>0</v>
      </c>
      <c r="G172" s="8" t="s">
        <v>96</v>
      </c>
      <c r="H172" s="60">
        <v>0</v>
      </c>
      <c r="I172" s="9" t="s">
        <v>301</v>
      </c>
      <c r="J172">
        <f t="shared" si="2"/>
        <v>0</v>
      </c>
    </row>
    <row r="173" spans="1:10" x14ac:dyDescent="0.3">
      <c r="A173" s="6" t="s">
        <v>94</v>
      </c>
      <c r="B173" s="6" t="s">
        <v>95</v>
      </c>
      <c r="C173" s="6">
        <v>0</v>
      </c>
      <c r="G173" s="10" t="s">
        <v>94</v>
      </c>
      <c r="H173" s="7">
        <v>0</v>
      </c>
      <c r="I173" s="11" t="s">
        <v>95</v>
      </c>
      <c r="J173">
        <f t="shared" si="2"/>
        <v>0</v>
      </c>
    </row>
    <row r="174" spans="1:10" x14ac:dyDescent="0.3">
      <c r="A174" s="6" t="s">
        <v>93</v>
      </c>
      <c r="B174" s="6" t="s">
        <v>307</v>
      </c>
      <c r="C174" s="6">
        <v>0</v>
      </c>
      <c r="G174" s="8" t="s">
        <v>93</v>
      </c>
      <c r="H174" s="60">
        <v>0</v>
      </c>
      <c r="I174" s="9" t="s">
        <v>307</v>
      </c>
      <c r="J174">
        <f t="shared" si="2"/>
        <v>0</v>
      </c>
    </row>
    <row r="175" spans="1:10" x14ac:dyDescent="0.3">
      <c r="A175" s="6" t="s">
        <v>92</v>
      </c>
      <c r="B175" s="6" t="s">
        <v>113</v>
      </c>
      <c r="C175" s="6">
        <v>0</v>
      </c>
      <c r="G175" s="10" t="s">
        <v>92</v>
      </c>
      <c r="H175" s="7">
        <v>0</v>
      </c>
      <c r="I175" s="11" t="s">
        <v>113</v>
      </c>
      <c r="J175">
        <f t="shared" si="2"/>
        <v>0</v>
      </c>
    </row>
    <row r="176" spans="1:10" x14ac:dyDescent="0.3">
      <c r="A176" s="6" t="s">
        <v>91</v>
      </c>
      <c r="B176" s="6" t="s">
        <v>305</v>
      </c>
      <c r="C176" s="6">
        <v>0</v>
      </c>
      <c r="G176" s="8" t="s">
        <v>91</v>
      </c>
      <c r="H176" s="60">
        <v>0</v>
      </c>
      <c r="I176" s="9" t="s">
        <v>305</v>
      </c>
      <c r="J176">
        <f t="shared" si="2"/>
        <v>0</v>
      </c>
    </row>
    <row r="177" spans="1:10" x14ac:dyDescent="0.3">
      <c r="A177" s="6" t="s">
        <v>90</v>
      </c>
      <c r="B177" s="6" t="s">
        <v>113</v>
      </c>
      <c r="C177" s="6">
        <v>0</v>
      </c>
      <c r="G177" s="10" t="s">
        <v>90</v>
      </c>
      <c r="H177" s="7">
        <v>0</v>
      </c>
      <c r="I177" s="11" t="s">
        <v>113</v>
      </c>
      <c r="J177">
        <f t="shared" si="2"/>
        <v>0</v>
      </c>
    </row>
    <row r="178" spans="1:10" x14ac:dyDescent="0.3">
      <c r="A178" s="6" t="s">
        <v>89</v>
      </c>
      <c r="B178" s="6" t="s">
        <v>113</v>
      </c>
      <c r="C178" s="6">
        <v>0</v>
      </c>
      <c r="G178" s="8" t="s">
        <v>89</v>
      </c>
      <c r="H178" s="60">
        <v>0</v>
      </c>
      <c r="I178" s="9" t="s">
        <v>113</v>
      </c>
      <c r="J178">
        <f t="shared" si="2"/>
        <v>0</v>
      </c>
    </row>
    <row r="179" spans="1:10" x14ac:dyDescent="0.3">
      <c r="A179" s="6" t="s">
        <v>88</v>
      </c>
      <c r="B179" s="6" t="s">
        <v>306</v>
      </c>
      <c r="C179" s="6">
        <v>0</v>
      </c>
      <c r="G179" s="10" t="s">
        <v>88</v>
      </c>
      <c r="H179" s="7">
        <v>0</v>
      </c>
      <c r="I179" s="11" t="s">
        <v>306</v>
      </c>
      <c r="J179">
        <f t="shared" si="2"/>
        <v>0</v>
      </c>
    </row>
    <row r="180" spans="1:10" x14ac:dyDescent="0.3">
      <c r="A180" s="6" t="s">
        <v>87</v>
      </c>
      <c r="B180" s="6" t="s">
        <v>113</v>
      </c>
      <c r="C180" s="6">
        <v>0</v>
      </c>
      <c r="G180" s="8" t="s">
        <v>87</v>
      </c>
      <c r="H180" s="60">
        <v>0</v>
      </c>
      <c r="I180" s="9" t="s">
        <v>113</v>
      </c>
      <c r="J180">
        <f t="shared" si="2"/>
        <v>0</v>
      </c>
    </row>
    <row r="181" spans="1:10" x14ac:dyDescent="0.3">
      <c r="A181" s="6" t="s">
        <v>86</v>
      </c>
      <c r="B181" s="6" t="s">
        <v>306</v>
      </c>
      <c r="C181" s="6">
        <v>0</v>
      </c>
      <c r="G181" s="10" t="s">
        <v>86</v>
      </c>
      <c r="H181" s="7">
        <v>0</v>
      </c>
      <c r="I181" s="11" t="s">
        <v>306</v>
      </c>
      <c r="J181">
        <f t="shared" si="2"/>
        <v>0</v>
      </c>
    </row>
    <row r="182" spans="1:10" x14ac:dyDescent="0.3">
      <c r="A182" s="6" t="s">
        <v>85</v>
      </c>
      <c r="B182" s="6" t="s">
        <v>306</v>
      </c>
      <c r="C182" s="6">
        <v>0</v>
      </c>
      <c r="G182" s="8" t="s">
        <v>85</v>
      </c>
      <c r="H182" s="60">
        <v>0</v>
      </c>
      <c r="I182" s="9" t="s">
        <v>306</v>
      </c>
      <c r="J182">
        <f t="shared" si="2"/>
        <v>0</v>
      </c>
    </row>
    <row r="183" spans="1:10" x14ac:dyDescent="0.3">
      <c r="A183" s="6" t="s">
        <v>84</v>
      </c>
      <c r="B183" s="6" t="s">
        <v>306</v>
      </c>
      <c r="C183" s="6">
        <v>0</v>
      </c>
      <c r="G183" s="10" t="s">
        <v>84</v>
      </c>
      <c r="H183" s="7">
        <v>0</v>
      </c>
      <c r="I183" s="11" t="s">
        <v>306</v>
      </c>
      <c r="J183">
        <f t="shared" si="2"/>
        <v>0</v>
      </c>
    </row>
    <row r="184" spans="1:10" x14ac:dyDescent="0.3">
      <c r="A184" s="6" t="s">
        <v>81</v>
      </c>
      <c r="B184" s="6" t="s">
        <v>82</v>
      </c>
      <c r="C184" s="6">
        <v>0</v>
      </c>
      <c r="G184" s="8" t="s">
        <v>81</v>
      </c>
      <c r="H184" s="60">
        <v>0</v>
      </c>
      <c r="I184" s="9" t="s">
        <v>82</v>
      </c>
      <c r="J184">
        <f t="shared" si="2"/>
        <v>0</v>
      </c>
    </row>
    <row r="185" spans="1:10" x14ac:dyDescent="0.3">
      <c r="A185" s="6" t="s">
        <v>80</v>
      </c>
      <c r="B185" s="6" t="s">
        <v>307</v>
      </c>
      <c r="C185" s="6">
        <v>0</v>
      </c>
      <c r="G185" s="10" t="s">
        <v>80</v>
      </c>
      <c r="H185" s="7">
        <v>0</v>
      </c>
      <c r="I185" s="11" t="s">
        <v>307</v>
      </c>
      <c r="J185">
        <f t="shared" si="2"/>
        <v>0</v>
      </c>
    </row>
    <row r="186" spans="1:10" x14ac:dyDescent="0.3">
      <c r="A186" s="6" t="s">
        <v>79</v>
      </c>
      <c r="B186" s="6" t="s">
        <v>299</v>
      </c>
      <c r="C186" s="6">
        <v>0</v>
      </c>
      <c r="G186" s="8" t="s">
        <v>79</v>
      </c>
      <c r="H186" s="60">
        <v>0</v>
      </c>
      <c r="I186" s="9" t="s">
        <v>299</v>
      </c>
      <c r="J186">
        <f t="shared" si="2"/>
        <v>0</v>
      </c>
    </row>
    <row r="187" spans="1:10" x14ac:dyDescent="0.3">
      <c r="A187" s="6" t="s">
        <v>78</v>
      </c>
      <c r="B187" s="6" t="s">
        <v>299</v>
      </c>
      <c r="C187" s="6">
        <v>0</v>
      </c>
      <c r="G187" s="10" t="s">
        <v>78</v>
      </c>
      <c r="H187" s="7">
        <v>0</v>
      </c>
      <c r="I187" s="11" t="s">
        <v>299</v>
      </c>
      <c r="J187">
        <f t="shared" si="2"/>
        <v>0</v>
      </c>
    </row>
    <row r="188" spans="1:10" x14ac:dyDescent="0.3">
      <c r="A188" s="6" t="s">
        <v>77</v>
      </c>
      <c r="B188" s="6" t="s">
        <v>113</v>
      </c>
      <c r="C188" s="6">
        <v>0</v>
      </c>
      <c r="G188" s="8" t="s">
        <v>77</v>
      </c>
      <c r="H188" s="60">
        <v>0</v>
      </c>
      <c r="I188" s="9" t="s">
        <v>113</v>
      </c>
      <c r="J188">
        <f t="shared" si="2"/>
        <v>0</v>
      </c>
    </row>
    <row r="189" spans="1:10" x14ac:dyDescent="0.3">
      <c r="A189" s="6" t="s">
        <v>76</v>
      </c>
      <c r="B189" s="6" t="s">
        <v>325</v>
      </c>
      <c r="C189" s="6">
        <v>0</v>
      </c>
      <c r="G189" s="10" t="s">
        <v>76</v>
      </c>
      <c r="H189" s="7">
        <v>0</v>
      </c>
      <c r="I189" s="11" t="s">
        <v>325</v>
      </c>
      <c r="J189">
        <f t="shared" si="2"/>
        <v>0</v>
      </c>
    </row>
    <row r="190" spans="1:10" x14ac:dyDescent="0.3">
      <c r="A190" s="6" t="s">
        <v>75</v>
      </c>
      <c r="B190" s="6" t="s">
        <v>113</v>
      </c>
      <c r="C190" s="6">
        <v>0</v>
      </c>
      <c r="G190" s="8" t="s">
        <v>75</v>
      </c>
      <c r="H190" s="60">
        <v>0</v>
      </c>
      <c r="I190" s="9" t="s">
        <v>113</v>
      </c>
      <c r="J190">
        <f t="shared" si="2"/>
        <v>0</v>
      </c>
    </row>
    <row r="191" spans="1:10" x14ac:dyDescent="0.3">
      <c r="A191" s="6" t="s">
        <v>73</v>
      </c>
      <c r="B191" s="6" t="s">
        <v>27</v>
      </c>
      <c r="C191" s="6">
        <v>0</v>
      </c>
      <c r="G191" s="10" t="s">
        <v>73</v>
      </c>
      <c r="H191" s="7">
        <v>0</v>
      </c>
      <c r="I191" s="11" t="s">
        <v>27</v>
      </c>
      <c r="J191">
        <f t="shared" si="2"/>
        <v>0</v>
      </c>
    </row>
    <row r="192" spans="1:10" x14ac:dyDescent="0.3">
      <c r="A192" s="6" t="s">
        <v>72</v>
      </c>
      <c r="B192" s="6" t="s">
        <v>306</v>
      </c>
      <c r="C192" s="6">
        <v>0</v>
      </c>
      <c r="G192" s="8" t="s">
        <v>72</v>
      </c>
      <c r="H192" s="60">
        <v>0</v>
      </c>
      <c r="I192" s="9" t="s">
        <v>306</v>
      </c>
      <c r="J192">
        <f t="shared" si="2"/>
        <v>0</v>
      </c>
    </row>
    <row r="193" spans="1:10" x14ac:dyDescent="0.3">
      <c r="A193" s="6" t="s">
        <v>71</v>
      </c>
      <c r="B193" s="6" t="s">
        <v>299</v>
      </c>
      <c r="C193" s="6">
        <v>0</v>
      </c>
      <c r="G193" s="10" t="s">
        <v>71</v>
      </c>
      <c r="H193" s="7">
        <v>0</v>
      </c>
      <c r="I193" s="11" t="s">
        <v>299</v>
      </c>
      <c r="J193">
        <f t="shared" si="2"/>
        <v>0</v>
      </c>
    </row>
    <row r="194" spans="1:10" x14ac:dyDescent="0.3">
      <c r="A194" s="6" t="s">
        <v>70</v>
      </c>
      <c r="B194" s="6" t="s">
        <v>331</v>
      </c>
      <c r="C194" s="6">
        <v>0</v>
      </c>
      <c r="G194" s="8" t="s">
        <v>70</v>
      </c>
      <c r="H194" s="60">
        <v>0</v>
      </c>
      <c r="I194" s="9" t="s">
        <v>331</v>
      </c>
      <c r="J194">
        <f t="shared" si="2"/>
        <v>0</v>
      </c>
    </row>
    <row r="195" spans="1:10" x14ac:dyDescent="0.3">
      <c r="A195" s="6" t="s">
        <v>69</v>
      </c>
      <c r="B195" s="6" t="s">
        <v>331</v>
      </c>
      <c r="C195" s="6">
        <v>0</v>
      </c>
      <c r="G195" s="10" t="s">
        <v>69</v>
      </c>
      <c r="H195" s="7">
        <v>0</v>
      </c>
      <c r="I195" s="11" t="s">
        <v>331</v>
      </c>
      <c r="J195">
        <f t="shared" si="2"/>
        <v>0</v>
      </c>
    </row>
    <row r="196" spans="1:10" x14ac:dyDescent="0.3">
      <c r="A196" s="6" t="s">
        <v>68</v>
      </c>
      <c r="B196" s="6" t="s">
        <v>299</v>
      </c>
      <c r="C196" s="6">
        <v>0</v>
      </c>
      <c r="G196" s="8" t="s">
        <v>68</v>
      </c>
      <c r="H196" s="60">
        <v>0</v>
      </c>
      <c r="I196" s="9" t="s">
        <v>299</v>
      </c>
      <c r="J196">
        <f t="shared" si="2"/>
        <v>0</v>
      </c>
    </row>
    <row r="197" spans="1:10" x14ac:dyDescent="0.3">
      <c r="A197" s="6" t="s">
        <v>67</v>
      </c>
      <c r="B197" s="6" t="s">
        <v>299</v>
      </c>
      <c r="C197" s="6">
        <v>0</v>
      </c>
      <c r="G197" s="10" t="s">
        <v>67</v>
      </c>
      <c r="H197" s="7">
        <v>0</v>
      </c>
      <c r="I197" s="11" t="s">
        <v>299</v>
      </c>
      <c r="J197">
        <f t="shared" ref="J197:J228" si="3">H197/I197</f>
        <v>0</v>
      </c>
    </row>
    <row r="198" spans="1:10" x14ac:dyDescent="0.3">
      <c r="A198" s="6" t="s">
        <v>65</v>
      </c>
      <c r="B198" s="6" t="s">
        <v>331</v>
      </c>
      <c r="C198" s="6">
        <v>0</v>
      </c>
      <c r="G198" s="8" t="s">
        <v>65</v>
      </c>
      <c r="H198" s="60">
        <v>0</v>
      </c>
      <c r="I198" s="9" t="s">
        <v>331</v>
      </c>
      <c r="J198">
        <f t="shared" si="3"/>
        <v>0</v>
      </c>
    </row>
    <row r="199" spans="1:10" x14ac:dyDescent="0.3">
      <c r="A199" s="6" t="s">
        <v>63</v>
      </c>
      <c r="B199" s="6" t="s">
        <v>310</v>
      </c>
      <c r="C199" s="6">
        <v>0</v>
      </c>
      <c r="G199" s="10" t="s">
        <v>63</v>
      </c>
      <c r="H199" s="7">
        <v>0</v>
      </c>
      <c r="I199" s="11" t="s">
        <v>310</v>
      </c>
      <c r="J199">
        <f t="shared" si="3"/>
        <v>0</v>
      </c>
    </row>
    <row r="200" spans="1:10" x14ac:dyDescent="0.3">
      <c r="A200" s="6" t="s">
        <v>62</v>
      </c>
      <c r="B200" s="6" t="s">
        <v>360</v>
      </c>
      <c r="C200" s="6">
        <v>0</v>
      </c>
      <c r="G200" s="8" t="s">
        <v>62</v>
      </c>
      <c r="H200" s="60">
        <v>0</v>
      </c>
      <c r="I200" s="9" t="s">
        <v>360</v>
      </c>
      <c r="J200">
        <f t="shared" si="3"/>
        <v>0</v>
      </c>
    </row>
    <row r="201" spans="1:10" x14ac:dyDescent="0.3">
      <c r="A201" s="6" t="s">
        <v>61</v>
      </c>
      <c r="B201" s="6" t="s">
        <v>315</v>
      </c>
      <c r="C201" s="6">
        <v>0</v>
      </c>
      <c r="G201" s="10" t="s">
        <v>61</v>
      </c>
      <c r="H201" s="7">
        <v>0</v>
      </c>
      <c r="I201" s="11" t="s">
        <v>315</v>
      </c>
      <c r="J201">
        <f t="shared" si="3"/>
        <v>0</v>
      </c>
    </row>
    <row r="202" spans="1:10" x14ac:dyDescent="0.3">
      <c r="A202" s="6" t="s">
        <v>60</v>
      </c>
      <c r="B202" s="6" t="s">
        <v>115</v>
      </c>
      <c r="C202" s="6">
        <v>0</v>
      </c>
      <c r="G202" s="8" t="s">
        <v>60</v>
      </c>
      <c r="H202" s="60">
        <v>0</v>
      </c>
      <c r="I202" s="9" t="s">
        <v>115</v>
      </c>
      <c r="J202">
        <f t="shared" si="3"/>
        <v>0</v>
      </c>
    </row>
    <row r="203" spans="1:10" x14ac:dyDescent="0.3">
      <c r="A203" s="6" t="s">
        <v>59</v>
      </c>
      <c r="B203" s="6" t="s">
        <v>326</v>
      </c>
      <c r="C203" s="6">
        <v>0</v>
      </c>
      <c r="G203" s="10" t="s">
        <v>59</v>
      </c>
      <c r="H203" s="7">
        <v>0</v>
      </c>
      <c r="I203" s="11" t="s">
        <v>326</v>
      </c>
      <c r="J203">
        <f t="shared" si="3"/>
        <v>0</v>
      </c>
    </row>
    <row r="204" spans="1:10" x14ac:dyDescent="0.3">
      <c r="A204" s="6" t="s">
        <v>58</v>
      </c>
      <c r="B204" s="6" t="s">
        <v>115</v>
      </c>
      <c r="C204" s="6">
        <v>0</v>
      </c>
      <c r="G204" s="8" t="s">
        <v>58</v>
      </c>
      <c r="H204" s="60">
        <v>0</v>
      </c>
      <c r="I204" s="9" t="s">
        <v>115</v>
      </c>
      <c r="J204">
        <f t="shared" si="3"/>
        <v>0</v>
      </c>
    </row>
    <row r="205" spans="1:10" x14ac:dyDescent="0.3">
      <c r="A205" s="6" t="s">
        <v>57</v>
      </c>
      <c r="B205" s="6" t="s">
        <v>315</v>
      </c>
      <c r="C205" s="6">
        <v>0</v>
      </c>
      <c r="G205" s="10" t="s">
        <v>57</v>
      </c>
      <c r="H205" s="7">
        <v>0</v>
      </c>
      <c r="I205" s="11" t="s">
        <v>315</v>
      </c>
      <c r="J205">
        <f t="shared" si="3"/>
        <v>0</v>
      </c>
    </row>
    <row r="206" spans="1:10" x14ac:dyDescent="0.3">
      <c r="A206" s="6" t="s">
        <v>56</v>
      </c>
      <c r="B206" s="6" t="s">
        <v>327</v>
      </c>
      <c r="C206" s="6">
        <v>0</v>
      </c>
      <c r="G206" s="8" t="s">
        <v>56</v>
      </c>
      <c r="H206" s="60">
        <v>0</v>
      </c>
      <c r="I206" s="9" t="s">
        <v>327</v>
      </c>
      <c r="J206">
        <f t="shared" si="3"/>
        <v>0</v>
      </c>
    </row>
    <row r="207" spans="1:10" x14ac:dyDescent="0.3">
      <c r="A207" s="6" t="s">
        <v>55</v>
      </c>
      <c r="B207" s="6" t="s">
        <v>312</v>
      </c>
      <c r="C207" s="6">
        <v>0</v>
      </c>
      <c r="G207" s="10" t="s">
        <v>55</v>
      </c>
      <c r="H207" s="7">
        <v>0</v>
      </c>
      <c r="I207" s="11" t="s">
        <v>312</v>
      </c>
      <c r="J207">
        <f t="shared" si="3"/>
        <v>0</v>
      </c>
    </row>
    <row r="208" spans="1:10" x14ac:dyDescent="0.3">
      <c r="A208" s="6" t="s">
        <v>53</v>
      </c>
      <c r="B208" s="6" t="s">
        <v>314</v>
      </c>
      <c r="C208" s="6">
        <v>0</v>
      </c>
      <c r="G208" s="8" t="s">
        <v>53</v>
      </c>
      <c r="H208" s="60">
        <v>0</v>
      </c>
      <c r="I208" s="9" t="s">
        <v>314</v>
      </c>
      <c r="J208">
        <f t="shared" si="3"/>
        <v>0</v>
      </c>
    </row>
    <row r="209" spans="1:10" x14ac:dyDescent="0.3">
      <c r="A209" s="6" t="s">
        <v>51</v>
      </c>
      <c r="B209" s="6" t="s">
        <v>115</v>
      </c>
      <c r="C209" s="6">
        <v>0</v>
      </c>
      <c r="G209" s="10" t="s">
        <v>51</v>
      </c>
      <c r="H209" s="7">
        <v>0</v>
      </c>
      <c r="I209" s="11" t="s">
        <v>115</v>
      </c>
      <c r="J209">
        <f t="shared" si="3"/>
        <v>0</v>
      </c>
    </row>
    <row r="210" spans="1:10" x14ac:dyDescent="0.3">
      <c r="A210" s="6" t="s">
        <v>50</v>
      </c>
      <c r="B210" s="6" t="s">
        <v>311</v>
      </c>
      <c r="C210" s="6">
        <v>0</v>
      </c>
      <c r="G210" s="8" t="s">
        <v>50</v>
      </c>
      <c r="H210" s="60">
        <v>0</v>
      </c>
      <c r="I210" s="9" t="s">
        <v>311</v>
      </c>
      <c r="J210">
        <f t="shared" si="3"/>
        <v>0</v>
      </c>
    </row>
    <row r="211" spans="1:10" x14ac:dyDescent="0.3">
      <c r="A211" s="6" t="s">
        <v>47</v>
      </c>
      <c r="B211" s="6" t="s">
        <v>115</v>
      </c>
      <c r="C211" s="6">
        <v>0</v>
      </c>
      <c r="G211" s="10" t="s">
        <v>47</v>
      </c>
      <c r="H211" s="7">
        <v>0</v>
      </c>
      <c r="I211" s="11" t="s">
        <v>115</v>
      </c>
      <c r="J211">
        <f t="shared" si="3"/>
        <v>0</v>
      </c>
    </row>
    <row r="212" spans="1:10" x14ac:dyDescent="0.3">
      <c r="A212" s="6" t="s">
        <v>45</v>
      </c>
      <c r="B212" s="6" t="s">
        <v>329</v>
      </c>
      <c r="C212" s="6" t="s">
        <v>137</v>
      </c>
      <c r="G212" s="8" t="s">
        <v>45</v>
      </c>
      <c r="H212" s="60" t="s">
        <v>137</v>
      </c>
      <c r="I212" s="9" t="s">
        <v>329</v>
      </c>
      <c r="J212">
        <f t="shared" si="3"/>
        <v>2.5000000000000001E-2</v>
      </c>
    </row>
    <row r="213" spans="1:10" x14ac:dyDescent="0.3">
      <c r="A213" s="6" t="s">
        <v>43</v>
      </c>
      <c r="B213" s="6" t="s">
        <v>318</v>
      </c>
      <c r="C213" s="6" t="s">
        <v>137</v>
      </c>
      <c r="G213" s="10" t="s">
        <v>43</v>
      </c>
      <c r="H213" s="7" t="s">
        <v>137</v>
      </c>
      <c r="I213" s="11" t="s">
        <v>318</v>
      </c>
      <c r="J213">
        <f t="shared" si="3"/>
        <v>2.5316455696202531E-2</v>
      </c>
    </row>
    <row r="214" spans="1:10" x14ac:dyDescent="0.3">
      <c r="A214" s="6" t="s">
        <v>41</v>
      </c>
      <c r="B214" s="6" t="s">
        <v>311</v>
      </c>
      <c r="C214" s="6" t="s">
        <v>52</v>
      </c>
      <c r="G214" s="8" t="s">
        <v>41</v>
      </c>
      <c r="H214" s="60" t="s">
        <v>52</v>
      </c>
      <c r="I214" s="9" t="s">
        <v>311</v>
      </c>
      <c r="J214">
        <f t="shared" si="3"/>
        <v>1.3333333333333334E-2</v>
      </c>
    </row>
    <row r="215" spans="1:10" x14ac:dyDescent="0.3">
      <c r="A215" s="6" t="s">
        <v>40</v>
      </c>
      <c r="B215" s="6" t="s">
        <v>315</v>
      </c>
      <c r="C215" s="6" t="s">
        <v>52</v>
      </c>
      <c r="G215" s="10" t="s">
        <v>40</v>
      </c>
      <c r="H215" s="7" t="s">
        <v>52</v>
      </c>
      <c r="I215" s="11" t="s">
        <v>315</v>
      </c>
      <c r="J215">
        <f t="shared" si="3"/>
        <v>1.2987012987012988E-2</v>
      </c>
    </row>
    <row r="216" spans="1:10" x14ac:dyDescent="0.3">
      <c r="A216" s="6" t="s">
        <v>38</v>
      </c>
      <c r="B216" s="6" t="s">
        <v>317</v>
      </c>
      <c r="C216" s="6" t="s">
        <v>137</v>
      </c>
      <c r="G216" s="8" t="s">
        <v>38</v>
      </c>
      <c r="H216" s="60" t="s">
        <v>137</v>
      </c>
      <c r="I216" s="9" t="s">
        <v>317</v>
      </c>
      <c r="J216">
        <f t="shared" si="3"/>
        <v>2.4390243902439025E-2</v>
      </c>
    </row>
    <row r="217" spans="1:10" x14ac:dyDescent="0.3">
      <c r="A217" s="6" t="s">
        <v>34</v>
      </c>
      <c r="B217" s="6" t="s">
        <v>329</v>
      </c>
      <c r="C217" s="6" t="s">
        <v>137</v>
      </c>
      <c r="G217" s="10" t="s">
        <v>34</v>
      </c>
      <c r="H217" s="7" t="s">
        <v>137</v>
      </c>
      <c r="I217" s="11" t="s">
        <v>329</v>
      </c>
      <c r="J217">
        <f t="shared" si="3"/>
        <v>2.5000000000000001E-2</v>
      </c>
    </row>
    <row r="218" spans="1:10" x14ac:dyDescent="0.3">
      <c r="A218" s="6" t="s">
        <v>30</v>
      </c>
      <c r="B218" s="6" t="s">
        <v>329</v>
      </c>
      <c r="C218" s="6" t="s">
        <v>4</v>
      </c>
      <c r="G218" s="8" t="s">
        <v>30</v>
      </c>
      <c r="H218" s="60" t="s">
        <v>4</v>
      </c>
      <c r="I218" s="9" t="s">
        <v>329</v>
      </c>
      <c r="J218">
        <f t="shared" si="3"/>
        <v>0.2</v>
      </c>
    </row>
    <row r="219" spans="1:10" x14ac:dyDescent="0.3">
      <c r="A219" s="6" t="s">
        <v>28</v>
      </c>
      <c r="B219" s="6" t="s">
        <v>364</v>
      </c>
      <c r="C219" s="6" t="s">
        <v>54</v>
      </c>
      <c r="G219" s="10" t="s">
        <v>28</v>
      </c>
      <c r="H219" s="7" t="s">
        <v>54</v>
      </c>
      <c r="I219" s="11" t="s">
        <v>364</v>
      </c>
      <c r="J219">
        <f t="shared" si="3"/>
        <v>0.32954545454545453</v>
      </c>
    </row>
    <row r="220" spans="1:10" x14ac:dyDescent="0.3">
      <c r="A220" s="6" t="s">
        <v>25</v>
      </c>
      <c r="B220" s="6" t="s">
        <v>363</v>
      </c>
      <c r="C220" s="6" t="s">
        <v>32</v>
      </c>
      <c r="G220" s="8" t="s">
        <v>25</v>
      </c>
      <c r="H220" s="60" t="s">
        <v>32</v>
      </c>
      <c r="I220" s="9" t="s">
        <v>363</v>
      </c>
      <c r="J220">
        <f t="shared" si="3"/>
        <v>0.40476190476190477</v>
      </c>
    </row>
    <row r="221" spans="1:10" x14ac:dyDescent="0.3">
      <c r="A221" s="6" t="s">
        <v>21</v>
      </c>
      <c r="B221" s="6" t="s">
        <v>322</v>
      </c>
      <c r="C221" s="6" t="s">
        <v>6</v>
      </c>
      <c r="G221" s="10" t="s">
        <v>21</v>
      </c>
      <c r="H221" s="7" t="s">
        <v>6</v>
      </c>
      <c r="I221" s="11" t="s">
        <v>322</v>
      </c>
      <c r="J221">
        <f t="shared" si="3"/>
        <v>0.40625</v>
      </c>
    </row>
    <row r="222" spans="1:10" x14ac:dyDescent="0.3">
      <c r="A222" s="6" t="s">
        <v>19</v>
      </c>
      <c r="B222" s="6" t="s">
        <v>362</v>
      </c>
      <c r="C222" s="6" t="s">
        <v>35</v>
      </c>
      <c r="G222" s="8" t="s">
        <v>19</v>
      </c>
      <c r="H222" s="60" t="s">
        <v>35</v>
      </c>
      <c r="I222" s="9" t="s">
        <v>362</v>
      </c>
      <c r="J222">
        <f t="shared" si="3"/>
        <v>0.33333333333333331</v>
      </c>
    </row>
    <row r="223" spans="1:10" x14ac:dyDescent="0.3">
      <c r="A223" s="6" t="s">
        <v>16</v>
      </c>
      <c r="B223" s="6" t="s">
        <v>361</v>
      </c>
      <c r="C223" s="6" t="s">
        <v>83</v>
      </c>
      <c r="G223" s="10" t="s">
        <v>16</v>
      </c>
      <c r="H223" s="7" t="s">
        <v>83</v>
      </c>
      <c r="I223" s="11" t="s">
        <v>361</v>
      </c>
      <c r="J223">
        <f t="shared" si="3"/>
        <v>0.20202020202020202</v>
      </c>
    </row>
    <row r="224" spans="1:10" x14ac:dyDescent="0.3">
      <c r="A224" s="6" t="s">
        <v>14</v>
      </c>
      <c r="B224" s="6" t="s">
        <v>24</v>
      </c>
      <c r="C224" s="6" t="s">
        <v>46</v>
      </c>
      <c r="G224" s="8" t="s">
        <v>14</v>
      </c>
      <c r="H224" s="60" t="s">
        <v>46</v>
      </c>
      <c r="I224" s="9" t="s">
        <v>24</v>
      </c>
      <c r="J224">
        <f t="shared" si="3"/>
        <v>0.17</v>
      </c>
    </row>
    <row r="225" spans="1:10" x14ac:dyDescent="0.3">
      <c r="A225" s="6" t="s">
        <v>11</v>
      </c>
      <c r="B225" s="6" t="s">
        <v>361</v>
      </c>
      <c r="C225" s="6" t="s">
        <v>135</v>
      </c>
      <c r="G225" s="10" t="s">
        <v>11</v>
      </c>
      <c r="H225" s="7" t="s">
        <v>135</v>
      </c>
      <c r="I225" s="11" t="s">
        <v>361</v>
      </c>
      <c r="J225">
        <f t="shared" si="3"/>
        <v>0.14141414141414141</v>
      </c>
    </row>
    <row r="226" spans="1:10" x14ac:dyDescent="0.3">
      <c r="A226" s="6" t="s">
        <v>8</v>
      </c>
      <c r="B226" s="6" t="s">
        <v>360</v>
      </c>
      <c r="C226" s="6" t="s">
        <v>238</v>
      </c>
      <c r="G226" s="8" t="s">
        <v>8</v>
      </c>
      <c r="H226" s="60" t="s">
        <v>238</v>
      </c>
      <c r="I226" s="9" t="s">
        <v>360</v>
      </c>
      <c r="J226">
        <f t="shared" si="3"/>
        <v>0.11702127659574468</v>
      </c>
    </row>
    <row r="227" spans="1:10" x14ac:dyDescent="0.3">
      <c r="A227" s="6" t="s">
        <v>5</v>
      </c>
      <c r="B227" s="6" t="s">
        <v>360</v>
      </c>
      <c r="C227" s="6" t="s">
        <v>297</v>
      </c>
      <c r="G227" s="10" t="s">
        <v>5</v>
      </c>
      <c r="H227" s="7" t="s">
        <v>297</v>
      </c>
      <c r="I227" s="11" t="s">
        <v>360</v>
      </c>
      <c r="J227">
        <f t="shared" si="3"/>
        <v>9.5744680851063829E-2</v>
      </c>
    </row>
    <row r="228" spans="1:10" x14ac:dyDescent="0.3">
      <c r="A228" s="6" t="s">
        <v>0</v>
      </c>
      <c r="B228" s="6" t="s">
        <v>359</v>
      </c>
      <c r="C228" s="6" t="s">
        <v>298</v>
      </c>
      <c r="G228" s="8" t="s">
        <v>0</v>
      </c>
      <c r="H228" s="60" t="s">
        <v>298</v>
      </c>
      <c r="I228" s="9" t="s">
        <v>359</v>
      </c>
      <c r="J228">
        <f t="shared" si="3"/>
        <v>0.10526315789473684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4258-34E5-40AC-B81A-D59F55AA2E17}">
  <dimension ref="A1:D228"/>
  <sheetViews>
    <sheetView workbookViewId="0"/>
  </sheetViews>
  <sheetFormatPr defaultRowHeight="14.4" x14ac:dyDescent="0.3"/>
  <cols>
    <col min="1" max="1" width="24.33203125" bestFit="1" customWidth="1"/>
    <col min="2" max="2" width="20.6640625" bestFit="1" customWidth="1"/>
    <col min="3" max="3" width="14.6640625" bestFit="1" customWidth="1"/>
    <col min="4" max="4" width="13.21875" customWidth="1"/>
  </cols>
  <sheetData>
    <row r="1" spans="1:4" x14ac:dyDescent="0.3">
      <c r="A1" t="s">
        <v>291</v>
      </c>
      <c r="B1" t="s">
        <v>292</v>
      </c>
      <c r="C1" t="s">
        <v>293</v>
      </c>
      <c r="D1" t="s">
        <v>344</v>
      </c>
    </row>
    <row r="2" spans="1:4" x14ac:dyDescent="0.3">
      <c r="A2" t="s">
        <v>294</v>
      </c>
      <c r="B2" t="s">
        <v>295</v>
      </c>
      <c r="C2" t="s">
        <v>295</v>
      </c>
    </row>
    <row r="3" spans="1:4" x14ac:dyDescent="0.3">
      <c r="A3" t="s">
        <v>295</v>
      </c>
      <c r="B3" t="s">
        <v>295</v>
      </c>
      <c r="C3" t="s">
        <v>295</v>
      </c>
    </row>
    <row r="4" spans="1:4" x14ac:dyDescent="0.3">
      <c r="A4" t="s">
        <v>283</v>
      </c>
      <c r="B4" s="6" t="s">
        <v>342</v>
      </c>
      <c r="C4" s="6" t="s">
        <v>280</v>
      </c>
      <c r="D4" t="s">
        <v>350</v>
      </c>
    </row>
    <row r="5" spans="1:4" x14ac:dyDescent="0.3">
      <c r="A5" t="s">
        <v>277</v>
      </c>
      <c r="B5" s="6">
        <v>0</v>
      </c>
      <c r="C5" s="6" t="s">
        <v>137</v>
      </c>
      <c r="D5">
        <f>multiTimeline__1[[#This Row],[Column2]]/multiTimeline__1[[#This Row],[Column3]]</f>
        <v>0</v>
      </c>
    </row>
    <row r="6" spans="1:4" x14ac:dyDescent="0.3">
      <c r="A6" t="s">
        <v>276</v>
      </c>
      <c r="B6" s="6">
        <v>0</v>
      </c>
      <c r="C6" s="6" t="s">
        <v>52</v>
      </c>
      <c r="D6">
        <f>multiTimeline__1[[#This Row],[Column2]]/multiTimeline__1[[#This Row],[Column3]]</f>
        <v>0</v>
      </c>
    </row>
    <row r="7" spans="1:4" x14ac:dyDescent="0.3">
      <c r="A7" t="s">
        <v>275</v>
      </c>
      <c r="B7" s="6" t="s">
        <v>52</v>
      </c>
      <c r="C7" s="6" t="s">
        <v>137</v>
      </c>
      <c r="D7">
        <f>multiTimeline__1[[#This Row],[Column2]]/multiTimeline__1[[#This Row],[Column3]]</f>
        <v>0.5</v>
      </c>
    </row>
    <row r="8" spans="1:4" x14ac:dyDescent="0.3">
      <c r="A8" t="s">
        <v>274</v>
      </c>
      <c r="B8" s="6" t="s">
        <v>52</v>
      </c>
      <c r="C8" s="6" t="s">
        <v>137</v>
      </c>
      <c r="D8">
        <f>multiTimeline__1[[#This Row],[Column2]]/multiTimeline__1[[#This Row],[Column3]]</f>
        <v>0.5</v>
      </c>
    </row>
    <row r="9" spans="1:4" x14ac:dyDescent="0.3">
      <c r="A9" t="s">
        <v>273</v>
      </c>
      <c r="B9" s="6" t="s">
        <v>343</v>
      </c>
      <c r="C9" s="6" t="s">
        <v>137</v>
      </c>
      <c r="D9">
        <f>multiTimeline__1[[#This Row],[Column2]]/multiTimeline__1[[#This Row],[Column3]]</f>
        <v>0</v>
      </c>
    </row>
    <row r="10" spans="1:4" x14ac:dyDescent="0.3">
      <c r="A10" t="s">
        <v>272</v>
      </c>
      <c r="B10" s="6" t="s">
        <v>343</v>
      </c>
      <c r="C10" s="6" t="s">
        <v>137</v>
      </c>
      <c r="D10">
        <f>multiTimeline__1[[#This Row],[Column2]]/multiTimeline__1[[#This Row],[Column3]]</f>
        <v>0</v>
      </c>
    </row>
    <row r="11" spans="1:4" x14ac:dyDescent="0.3">
      <c r="A11" t="s">
        <v>271</v>
      </c>
      <c r="B11" s="6">
        <v>0</v>
      </c>
      <c r="C11" s="6" t="s">
        <v>137</v>
      </c>
      <c r="D11">
        <f>multiTimeline__1[[#This Row],[Column2]]/multiTimeline__1[[#This Row],[Column3]]</f>
        <v>0</v>
      </c>
    </row>
    <row r="12" spans="1:4" x14ac:dyDescent="0.3">
      <c r="A12" t="s">
        <v>270</v>
      </c>
      <c r="B12" s="6" t="s">
        <v>343</v>
      </c>
      <c r="C12" s="6" t="s">
        <v>137</v>
      </c>
      <c r="D12">
        <f>multiTimeline__1[[#This Row],[Column2]]/multiTimeline__1[[#This Row],[Column3]]</f>
        <v>0</v>
      </c>
    </row>
    <row r="13" spans="1:4" x14ac:dyDescent="0.3">
      <c r="A13" t="s">
        <v>269</v>
      </c>
      <c r="B13" s="6">
        <v>0</v>
      </c>
      <c r="C13" s="6" t="s">
        <v>137</v>
      </c>
      <c r="D13">
        <f>multiTimeline__1[[#This Row],[Column2]]/multiTimeline__1[[#This Row],[Column3]]</f>
        <v>0</v>
      </c>
    </row>
    <row r="14" spans="1:4" x14ac:dyDescent="0.3">
      <c r="A14" t="s">
        <v>268</v>
      </c>
      <c r="B14" s="6" t="s">
        <v>343</v>
      </c>
      <c r="C14" s="6" t="s">
        <v>137</v>
      </c>
      <c r="D14">
        <f>multiTimeline__1[[#This Row],[Column2]]/multiTimeline__1[[#This Row],[Column3]]</f>
        <v>0</v>
      </c>
    </row>
    <row r="15" spans="1:4" x14ac:dyDescent="0.3">
      <c r="A15" t="s">
        <v>267</v>
      </c>
      <c r="B15" s="6" t="s">
        <v>343</v>
      </c>
      <c r="C15" s="6" t="s">
        <v>137</v>
      </c>
      <c r="D15">
        <f>multiTimeline__1[[#This Row],[Column2]]/multiTimeline__1[[#This Row],[Column3]]</f>
        <v>0</v>
      </c>
    </row>
    <row r="16" spans="1:4" x14ac:dyDescent="0.3">
      <c r="A16" t="s">
        <v>266</v>
      </c>
      <c r="B16" s="6">
        <v>0</v>
      </c>
      <c r="C16" s="6" t="s">
        <v>52</v>
      </c>
      <c r="D16">
        <f>multiTimeline__1[[#This Row],[Column2]]/multiTimeline__1[[#This Row],[Column3]]</f>
        <v>0</v>
      </c>
    </row>
    <row r="17" spans="1:4" x14ac:dyDescent="0.3">
      <c r="A17" t="s">
        <v>265</v>
      </c>
      <c r="B17" s="6">
        <v>0</v>
      </c>
      <c r="C17" s="6" t="s">
        <v>52</v>
      </c>
      <c r="D17">
        <f>multiTimeline__1[[#This Row],[Column2]]/multiTimeline__1[[#This Row],[Column3]]</f>
        <v>0</v>
      </c>
    </row>
    <row r="18" spans="1:4" x14ac:dyDescent="0.3">
      <c r="A18" t="s">
        <v>264</v>
      </c>
      <c r="B18" s="6">
        <v>0</v>
      </c>
      <c r="C18" s="6" t="s">
        <v>137</v>
      </c>
      <c r="D18">
        <f>multiTimeline__1[[#This Row],[Column2]]/multiTimeline__1[[#This Row],[Column3]]</f>
        <v>0</v>
      </c>
    </row>
    <row r="19" spans="1:4" x14ac:dyDescent="0.3">
      <c r="A19" t="s">
        <v>263</v>
      </c>
      <c r="B19" s="6">
        <v>0</v>
      </c>
      <c r="C19" s="6" t="s">
        <v>137</v>
      </c>
      <c r="D19">
        <f>multiTimeline__1[[#This Row],[Column2]]/multiTimeline__1[[#This Row],[Column3]]</f>
        <v>0</v>
      </c>
    </row>
    <row r="20" spans="1:4" x14ac:dyDescent="0.3">
      <c r="A20" t="s">
        <v>262</v>
      </c>
      <c r="B20" s="6" t="s">
        <v>343</v>
      </c>
      <c r="C20" s="6" t="s">
        <v>52</v>
      </c>
      <c r="D20">
        <f>multiTimeline__1[[#This Row],[Column2]]/multiTimeline__1[[#This Row],[Column3]]</f>
        <v>0</v>
      </c>
    </row>
    <row r="21" spans="1:4" x14ac:dyDescent="0.3">
      <c r="A21" t="s">
        <v>261</v>
      </c>
      <c r="B21" s="6">
        <v>0</v>
      </c>
      <c r="C21" s="6" t="s">
        <v>137</v>
      </c>
      <c r="D21">
        <f>multiTimeline__1[[#This Row],[Column2]]/multiTimeline__1[[#This Row],[Column3]]</f>
        <v>0</v>
      </c>
    </row>
    <row r="22" spans="1:4" x14ac:dyDescent="0.3">
      <c r="A22" t="s">
        <v>260</v>
      </c>
      <c r="B22" s="6" t="s">
        <v>343</v>
      </c>
      <c r="C22" s="6" t="s">
        <v>137</v>
      </c>
      <c r="D22">
        <f>multiTimeline__1[[#This Row],[Column2]]/multiTimeline__1[[#This Row],[Column3]]</f>
        <v>0</v>
      </c>
    </row>
    <row r="23" spans="1:4" x14ac:dyDescent="0.3">
      <c r="A23" t="s">
        <v>259</v>
      </c>
      <c r="B23" s="6" t="s">
        <v>343</v>
      </c>
      <c r="C23" s="6" t="s">
        <v>52</v>
      </c>
      <c r="D23">
        <f>multiTimeline__1[[#This Row],[Column2]]/multiTimeline__1[[#This Row],[Column3]]</f>
        <v>0</v>
      </c>
    </row>
    <row r="24" spans="1:4" x14ac:dyDescent="0.3">
      <c r="A24" t="s">
        <v>258</v>
      </c>
      <c r="B24" s="6">
        <v>0</v>
      </c>
      <c r="C24" s="6" t="s">
        <v>137</v>
      </c>
      <c r="D24">
        <f>multiTimeline__1[[#This Row],[Column2]]/multiTimeline__1[[#This Row],[Column3]]</f>
        <v>0</v>
      </c>
    </row>
    <row r="25" spans="1:4" x14ac:dyDescent="0.3">
      <c r="A25" t="s">
        <v>257</v>
      </c>
      <c r="B25" s="6">
        <v>0</v>
      </c>
      <c r="C25" s="6" t="s">
        <v>137</v>
      </c>
      <c r="D25">
        <f>multiTimeline__1[[#This Row],[Column2]]/multiTimeline__1[[#This Row],[Column3]]</f>
        <v>0</v>
      </c>
    </row>
    <row r="26" spans="1:4" x14ac:dyDescent="0.3">
      <c r="A26" t="s">
        <v>256</v>
      </c>
      <c r="B26" s="6">
        <v>0</v>
      </c>
      <c r="C26" s="6" t="s">
        <v>52</v>
      </c>
      <c r="D26">
        <f>multiTimeline__1[[#This Row],[Column2]]/multiTimeline__1[[#This Row],[Column3]]</f>
        <v>0</v>
      </c>
    </row>
    <row r="27" spans="1:4" x14ac:dyDescent="0.3">
      <c r="A27" t="s">
        <v>255</v>
      </c>
      <c r="B27" s="6">
        <v>0</v>
      </c>
      <c r="C27" s="6" t="s">
        <v>52</v>
      </c>
      <c r="D27">
        <f>multiTimeline__1[[#This Row],[Column2]]/multiTimeline__1[[#This Row],[Column3]]</f>
        <v>0</v>
      </c>
    </row>
    <row r="28" spans="1:4" x14ac:dyDescent="0.3">
      <c r="A28" t="s">
        <v>254</v>
      </c>
      <c r="B28" s="6">
        <v>0</v>
      </c>
      <c r="C28" s="6" t="s">
        <v>52</v>
      </c>
      <c r="D28">
        <f>multiTimeline__1[[#This Row],[Column2]]/multiTimeline__1[[#This Row],[Column3]]</f>
        <v>0</v>
      </c>
    </row>
    <row r="29" spans="1:4" x14ac:dyDescent="0.3">
      <c r="A29" t="s">
        <v>253</v>
      </c>
      <c r="B29" s="6" t="s">
        <v>343</v>
      </c>
      <c r="C29" s="6" t="s">
        <v>52</v>
      </c>
      <c r="D29">
        <f>multiTimeline__1[[#This Row],[Column2]]/multiTimeline__1[[#This Row],[Column3]]</f>
        <v>0</v>
      </c>
    </row>
    <row r="30" spans="1:4" x14ac:dyDescent="0.3">
      <c r="A30" t="s">
        <v>252</v>
      </c>
      <c r="B30" s="6">
        <v>0</v>
      </c>
      <c r="C30" s="6" t="s">
        <v>137</v>
      </c>
      <c r="D30">
        <f>multiTimeline__1[[#This Row],[Column2]]/multiTimeline__1[[#This Row],[Column3]]</f>
        <v>0</v>
      </c>
    </row>
    <row r="31" spans="1:4" x14ac:dyDescent="0.3">
      <c r="A31" t="s">
        <v>251</v>
      </c>
      <c r="B31" s="6">
        <v>0</v>
      </c>
      <c r="C31" s="6" t="s">
        <v>137</v>
      </c>
      <c r="D31">
        <f>multiTimeline__1[[#This Row],[Column2]]/multiTimeline__1[[#This Row],[Column3]]</f>
        <v>0</v>
      </c>
    </row>
    <row r="32" spans="1:4" x14ac:dyDescent="0.3">
      <c r="A32" t="s">
        <v>250</v>
      </c>
      <c r="B32" s="6">
        <v>0</v>
      </c>
      <c r="C32" s="6" t="s">
        <v>137</v>
      </c>
      <c r="D32">
        <f>multiTimeline__1[[#This Row],[Column2]]/multiTimeline__1[[#This Row],[Column3]]</f>
        <v>0</v>
      </c>
    </row>
    <row r="33" spans="1:4" x14ac:dyDescent="0.3">
      <c r="A33" t="s">
        <v>249</v>
      </c>
      <c r="B33" s="6">
        <v>0</v>
      </c>
      <c r="C33" s="6" t="s">
        <v>137</v>
      </c>
      <c r="D33">
        <f>multiTimeline__1[[#This Row],[Column2]]/multiTimeline__1[[#This Row],[Column3]]</f>
        <v>0</v>
      </c>
    </row>
    <row r="34" spans="1:4" x14ac:dyDescent="0.3">
      <c r="A34" t="s">
        <v>248</v>
      </c>
      <c r="B34" s="6">
        <v>0</v>
      </c>
      <c r="C34" s="6" t="s">
        <v>52</v>
      </c>
      <c r="D34">
        <f>multiTimeline__1[[#This Row],[Column2]]/multiTimeline__1[[#This Row],[Column3]]</f>
        <v>0</v>
      </c>
    </row>
    <row r="35" spans="1:4" x14ac:dyDescent="0.3">
      <c r="A35" t="s">
        <v>247</v>
      </c>
      <c r="B35" s="6">
        <v>0</v>
      </c>
      <c r="C35" s="6" t="s">
        <v>137</v>
      </c>
      <c r="D35">
        <f>multiTimeline__1[[#This Row],[Column2]]/multiTimeline__1[[#This Row],[Column3]]</f>
        <v>0</v>
      </c>
    </row>
    <row r="36" spans="1:4" x14ac:dyDescent="0.3">
      <c r="A36" t="s">
        <v>246</v>
      </c>
      <c r="B36" s="6">
        <v>0</v>
      </c>
      <c r="C36" s="6" t="s">
        <v>137</v>
      </c>
      <c r="D36">
        <f>multiTimeline__1[[#This Row],[Column2]]/multiTimeline__1[[#This Row],[Column3]]</f>
        <v>0</v>
      </c>
    </row>
    <row r="37" spans="1:4" x14ac:dyDescent="0.3">
      <c r="A37" t="s">
        <v>245</v>
      </c>
      <c r="B37" s="6">
        <v>0</v>
      </c>
      <c r="C37" s="6" t="s">
        <v>137</v>
      </c>
      <c r="D37">
        <f>multiTimeline__1[[#This Row],[Column2]]/multiTimeline__1[[#This Row],[Column3]]</f>
        <v>0</v>
      </c>
    </row>
    <row r="38" spans="1:4" x14ac:dyDescent="0.3">
      <c r="A38" t="s">
        <v>244</v>
      </c>
      <c r="B38" s="6">
        <v>0</v>
      </c>
      <c r="C38" s="6" t="s">
        <v>137</v>
      </c>
      <c r="D38">
        <f>multiTimeline__1[[#This Row],[Column2]]/multiTimeline__1[[#This Row],[Column3]]</f>
        <v>0</v>
      </c>
    </row>
    <row r="39" spans="1:4" x14ac:dyDescent="0.3">
      <c r="A39" t="s">
        <v>243</v>
      </c>
      <c r="B39" s="6">
        <v>0</v>
      </c>
      <c r="C39" s="6" t="s">
        <v>137</v>
      </c>
      <c r="D39">
        <f>multiTimeline__1[[#This Row],[Column2]]/multiTimeline__1[[#This Row],[Column3]]</f>
        <v>0</v>
      </c>
    </row>
    <row r="40" spans="1:4" x14ac:dyDescent="0.3">
      <c r="A40" t="s">
        <v>242</v>
      </c>
      <c r="B40" s="6" t="s">
        <v>52</v>
      </c>
      <c r="C40" s="6" t="s">
        <v>52</v>
      </c>
      <c r="D40">
        <f>multiTimeline__1[[#This Row],[Column2]]/multiTimeline__1[[#This Row],[Column3]]</f>
        <v>1</v>
      </c>
    </row>
    <row r="41" spans="1:4" x14ac:dyDescent="0.3">
      <c r="A41" t="s">
        <v>241</v>
      </c>
      <c r="B41" s="6" t="s">
        <v>52</v>
      </c>
      <c r="C41" s="6" t="s">
        <v>137</v>
      </c>
      <c r="D41">
        <f>multiTimeline__1[[#This Row],[Column2]]/multiTimeline__1[[#This Row],[Column3]]</f>
        <v>0.5</v>
      </c>
    </row>
    <row r="42" spans="1:4" x14ac:dyDescent="0.3">
      <c r="A42" t="s">
        <v>240</v>
      </c>
      <c r="B42" s="6">
        <v>0</v>
      </c>
      <c r="C42" s="6" t="s">
        <v>52</v>
      </c>
      <c r="D42">
        <f>multiTimeline__1[[#This Row],[Column2]]/multiTimeline__1[[#This Row],[Column3]]</f>
        <v>0</v>
      </c>
    </row>
    <row r="43" spans="1:4" x14ac:dyDescent="0.3">
      <c r="A43" t="s">
        <v>239</v>
      </c>
      <c r="B43" s="6" t="s">
        <v>52</v>
      </c>
      <c r="C43" s="6" t="s">
        <v>137</v>
      </c>
      <c r="D43">
        <f>multiTimeline__1[[#This Row],[Column2]]/multiTimeline__1[[#This Row],[Column3]]</f>
        <v>0.5</v>
      </c>
    </row>
    <row r="44" spans="1:4" x14ac:dyDescent="0.3">
      <c r="A44" t="s">
        <v>237</v>
      </c>
      <c r="B44" s="6" t="s">
        <v>52</v>
      </c>
      <c r="C44" s="6" t="s">
        <v>137</v>
      </c>
      <c r="D44">
        <f>multiTimeline__1[[#This Row],[Column2]]/multiTimeline__1[[#This Row],[Column3]]</f>
        <v>0.5</v>
      </c>
    </row>
    <row r="45" spans="1:4" x14ac:dyDescent="0.3">
      <c r="A45" t="s">
        <v>236</v>
      </c>
      <c r="B45" s="6" t="s">
        <v>52</v>
      </c>
      <c r="C45" s="6" t="s">
        <v>137</v>
      </c>
      <c r="D45">
        <f>multiTimeline__1[[#This Row],[Column2]]/multiTimeline__1[[#This Row],[Column3]]</f>
        <v>0.5</v>
      </c>
    </row>
    <row r="46" spans="1:4" x14ac:dyDescent="0.3">
      <c r="A46" t="s">
        <v>235</v>
      </c>
      <c r="B46" s="6" t="s">
        <v>52</v>
      </c>
      <c r="C46" s="6" t="s">
        <v>52</v>
      </c>
      <c r="D46">
        <f>multiTimeline__1[[#This Row],[Column2]]/multiTimeline__1[[#This Row],[Column3]]</f>
        <v>1</v>
      </c>
    </row>
    <row r="47" spans="1:4" x14ac:dyDescent="0.3">
      <c r="A47" t="s">
        <v>234</v>
      </c>
      <c r="B47" s="6" t="s">
        <v>52</v>
      </c>
      <c r="C47" s="6" t="s">
        <v>52</v>
      </c>
      <c r="D47">
        <f>multiTimeline__1[[#This Row],[Column2]]/multiTimeline__1[[#This Row],[Column3]]</f>
        <v>1</v>
      </c>
    </row>
    <row r="48" spans="1:4" x14ac:dyDescent="0.3">
      <c r="A48" t="s">
        <v>233</v>
      </c>
      <c r="B48" s="6" t="s">
        <v>52</v>
      </c>
      <c r="C48" s="6" t="s">
        <v>137</v>
      </c>
      <c r="D48">
        <f>multiTimeline__1[[#This Row],[Column2]]/multiTimeline__1[[#This Row],[Column3]]</f>
        <v>0.5</v>
      </c>
    </row>
    <row r="49" spans="1:4" x14ac:dyDescent="0.3">
      <c r="A49" t="s">
        <v>232</v>
      </c>
      <c r="B49" s="6">
        <v>0</v>
      </c>
      <c r="C49" s="6" t="s">
        <v>137</v>
      </c>
      <c r="D49">
        <f>multiTimeline__1[[#This Row],[Column2]]/multiTimeline__1[[#This Row],[Column3]]</f>
        <v>0</v>
      </c>
    </row>
    <row r="50" spans="1:4" x14ac:dyDescent="0.3">
      <c r="A50" t="s">
        <v>231</v>
      </c>
      <c r="B50" s="6" t="s">
        <v>52</v>
      </c>
      <c r="C50" s="6" t="s">
        <v>137</v>
      </c>
      <c r="D50">
        <f>multiTimeline__1[[#This Row],[Column2]]/multiTimeline__1[[#This Row],[Column3]]</f>
        <v>0.5</v>
      </c>
    </row>
    <row r="51" spans="1:4" x14ac:dyDescent="0.3">
      <c r="A51" t="s">
        <v>230</v>
      </c>
      <c r="B51" s="6">
        <v>0</v>
      </c>
      <c r="C51" s="6" t="s">
        <v>137</v>
      </c>
      <c r="D51">
        <f>multiTimeline__1[[#This Row],[Column2]]/multiTimeline__1[[#This Row],[Column3]]</f>
        <v>0</v>
      </c>
    </row>
    <row r="52" spans="1:4" x14ac:dyDescent="0.3">
      <c r="A52" t="s">
        <v>229</v>
      </c>
      <c r="B52" s="6" t="s">
        <v>52</v>
      </c>
      <c r="C52" s="6" t="s">
        <v>52</v>
      </c>
      <c r="D52">
        <f>multiTimeline__1[[#This Row],[Column2]]/multiTimeline__1[[#This Row],[Column3]]</f>
        <v>1</v>
      </c>
    </row>
    <row r="53" spans="1:4" x14ac:dyDescent="0.3">
      <c r="A53" t="s">
        <v>228</v>
      </c>
      <c r="B53" s="6">
        <v>0</v>
      </c>
      <c r="C53" s="6" t="s">
        <v>137</v>
      </c>
      <c r="D53">
        <f>multiTimeline__1[[#This Row],[Column2]]/multiTimeline__1[[#This Row],[Column3]]</f>
        <v>0</v>
      </c>
    </row>
    <row r="54" spans="1:4" x14ac:dyDescent="0.3">
      <c r="A54" t="s">
        <v>227</v>
      </c>
      <c r="B54" s="6" t="s">
        <v>52</v>
      </c>
      <c r="C54" s="6" t="s">
        <v>137</v>
      </c>
      <c r="D54">
        <f>multiTimeline__1[[#This Row],[Column2]]/multiTimeline__1[[#This Row],[Column3]]</f>
        <v>0.5</v>
      </c>
    </row>
    <row r="55" spans="1:4" x14ac:dyDescent="0.3">
      <c r="A55" t="s">
        <v>226</v>
      </c>
      <c r="B55" s="6">
        <v>0</v>
      </c>
      <c r="C55" s="6" t="s">
        <v>137</v>
      </c>
      <c r="D55">
        <f>multiTimeline__1[[#This Row],[Column2]]/multiTimeline__1[[#This Row],[Column3]]</f>
        <v>0</v>
      </c>
    </row>
    <row r="56" spans="1:4" x14ac:dyDescent="0.3">
      <c r="A56" t="s">
        <v>225</v>
      </c>
      <c r="B56" s="6">
        <v>0</v>
      </c>
      <c r="C56" s="6" t="s">
        <v>137</v>
      </c>
      <c r="D56">
        <f>multiTimeline__1[[#This Row],[Column2]]/multiTimeline__1[[#This Row],[Column3]]</f>
        <v>0</v>
      </c>
    </row>
    <row r="57" spans="1:4" x14ac:dyDescent="0.3">
      <c r="A57" t="s">
        <v>224</v>
      </c>
      <c r="B57" s="6">
        <v>0</v>
      </c>
      <c r="C57" s="6" t="s">
        <v>137</v>
      </c>
      <c r="D57">
        <f>multiTimeline__1[[#This Row],[Column2]]/multiTimeline__1[[#This Row],[Column3]]</f>
        <v>0</v>
      </c>
    </row>
    <row r="58" spans="1:4" x14ac:dyDescent="0.3">
      <c r="A58" t="s">
        <v>223</v>
      </c>
      <c r="B58" s="6">
        <v>0</v>
      </c>
      <c r="C58" s="6" t="s">
        <v>137</v>
      </c>
      <c r="D58">
        <f>multiTimeline__1[[#This Row],[Column2]]/multiTimeline__1[[#This Row],[Column3]]</f>
        <v>0</v>
      </c>
    </row>
    <row r="59" spans="1:4" x14ac:dyDescent="0.3">
      <c r="A59" t="s">
        <v>222</v>
      </c>
      <c r="B59" s="6" t="s">
        <v>52</v>
      </c>
      <c r="C59" s="6" t="s">
        <v>137</v>
      </c>
      <c r="D59">
        <f>multiTimeline__1[[#This Row],[Column2]]/multiTimeline__1[[#This Row],[Column3]]</f>
        <v>0.5</v>
      </c>
    </row>
    <row r="60" spans="1:4" x14ac:dyDescent="0.3">
      <c r="A60" t="s">
        <v>221</v>
      </c>
      <c r="B60" s="6">
        <v>0</v>
      </c>
      <c r="C60" s="6" t="s">
        <v>137</v>
      </c>
      <c r="D60">
        <f>multiTimeline__1[[#This Row],[Column2]]/multiTimeline__1[[#This Row],[Column3]]</f>
        <v>0</v>
      </c>
    </row>
    <row r="61" spans="1:4" x14ac:dyDescent="0.3">
      <c r="A61" t="s">
        <v>220</v>
      </c>
      <c r="B61" s="6">
        <v>0</v>
      </c>
      <c r="C61" s="6" t="s">
        <v>137</v>
      </c>
      <c r="D61">
        <f>multiTimeline__1[[#This Row],[Column2]]/multiTimeline__1[[#This Row],[Column3]]</f>
        <v>0</v>
      </c>
    </row>
    <row r="62" spans="1:4" x14ac:dyDescent="0.3">
      <c r="A62" t="s">
        <v>219</v>
      </c>
      <c r="B62" s="6">
        <v>0</v>
      </c>
      <c r="C62" s="6" t="s">
        <v>137</v>
      </c>
      <c r="D62">
        <f>multiTimeline__1[[#This Row],[Column2]]/multiTimeline__1[[#This Row],[Column3]]</f>
        <v>0</v>
      </c>
    </row>
    <row r="63" spans="1:4" x14ac:dyDescent="0.3">
      <c r="A63" t="s">
        <v>218</v>
      </c>
      <c r="B63" s="6">
        <v>0</v>
      </c>
      <c r="C63" s="6" t="s">
        <v>137</v>
      </c>
      <c r="D63">
        <f>multiTimeline__1[[#This Row],[Column2]]/multiTimeline__1[[#This Row],[Column3]]</f>
        <v>0</v>
      </c>
    </row>
    <row r="64" spans="1:4" x14ac:dyDescent="0.3">
      <c r="A64" t="s">
        <v>217</v>
      </c>
      <c r="B64" s="6">
        <v>0</v>
      </c>
      <c r="C64" s="6" t="s">
        <v>137</v>
      </c>
      <c r="D64">
        <f>multiTimeline__1[[#This Row],[Column2]]/multiTimeline__1[[#This Row],[Column3]]</f>
        <v>0</v>
      </c>
    </row>
    <row r="65" spans="1:4" x14ac:dyDescent="0.3">
      <c r="A65" t="s">
        <v>216</v>
      </c>
      <c r="B65" s="6">
        <v>0</v>
      </c>
      <c r="C65" s="6" t="s">
        <v>137</v>
      </c>
      <c r="D65">
        <f>multiTimeline__1[[#This Row],[Column2]]/multiTimeline__1[[#This Row],[Column3]]</f>
        <v>0</v>
      </c>
    </row>
    <row r="66" spans="1:4" x14ac:dyDescent="0.3">
      <c r="A66" t="s">
        <v>215</v>
      </c>
      <c r="B66" s="6">
        <v>0</v>
      </c>
      <c r="C66" s="6" t="s">
        <v>137</v>
      </c>
      <c r="D66">
        <f>multiTimeline__1[[#This Row],[Column2]]/multiTimeline__1[[#This Row],[Column3]]</f>
        <v>0</v>
      </c>
    </row>
    <row r="67" spans="1:4" x14ac:dyDescent="0.3">
      <c r="A67" t="s">
        <v>214</v>
      </c>
      <c r="B67" s="6">
        <v>0</v>
      </c>
      <c r="C67" s="6" t="s">
        <v>137</v>
      </c>
      <c r="D67">
        <f>multiTimeline__1[[#This Row],[Column2]]/multiTimeline__1[[#This Row],[Column3]]</f>
        <v>0</v>
      </c>
    </row>
    <row r="68" spans="1:4" x14ac:dyDescent="0.3">
      <c r="A68" t="s">
        <v>213</v>
      </c>
      <c r="B68" s="6">
        <v>0</v>
      </c>
      <c r="C68" s="6" t="s">
        <v>137</v>
      </c>
      <c r="D68">
        <f>multiTimeline__1[[#This Row],[Column2]]/multiTimeline__1[[#This Row],[Column3]]</f>
        <v>0</v>
      </c>
    </row>
    <row r="69" spans="1:4" x14ac:dyDescent="0.3">
      <c r="A69" t="s">
        <v>212</v>
      </c>
      <c r="B69" s="6">
        <v>0</v>
      </c>
      <c r="C69" s="6" t="s">
        <v>137</v>
      </c>
      <c r="D69">
        <f>multiTimeline__1[[#This Row],[Column2]]/multiTimeline__1[[#This Row],[Column3]]</f>
        <v>0</v>
      </c>
    </row>
    <row r="70" spans="1:4" x14ac:dyDescent="0.3">
      <c r="A70" t="s">
        <v>211</v>
      </c>
      <c r="B70" s="6">
        <v>0</v>
      </c>
      <c r="C70" s="6" t="s">
        <v>137</v>
      </c>
      <c r="D70">
        <f>multiTimeline__1[[#This Row],[Column2]]/multiTimeline__1[[#This Row],[Column3]]</f>
        <v>0</v>
      </c>
    </row>
    <row r="71" spans="1:4" x14ac:dyDescent="0.3">
      <c r="A71" t="s">
        <v>210</v>
      </c>
      <c r="B71" s="6">
        <v>0</v>
      </c>
      <c r="C71" s="6" t="s">
        <v>137</v>
      </c>
      <c r="D71">
        <f>multiTimeline__1[[#This Row],[Column2]]/multiTimeline__1[[#This Row],[Column3]]</f>
        <v>0</v>
      </c>
    </row>
    <row r="72" spans="1:4" x14ac:dyDescent="0.3">
      <c r="A72" t="s">
        <v>209</v>
      </c>
      <c r="B72" s="6">
        <v>0</v>
      </c>
      <c r="C72" s="6" t="s">
        <v>137</v>
      </c>
      <c r="D72">
        <f>multiTimeline__1[[#This Row],[Column2]]/multiTimeline__1[[#This Row],[Column3]]</f>
        <v>0</v>
      </c>
    </row>
    <row r="73" spans="1:4" x14ac:dyDescent="0.3">
      <c r="A73" t="s">
        <v>208</v>
      </c>
      <c r="B73" s="6">
        <v>0</v>
      </c>
      <c r="C73" s="6" t="s">
        <v>137</v>
      </c>
      <c r="D73">
        <f>multiTimeline__1[[#This Row],[Column2]]/multiTimeline__1[[#This Row],[Column3]]</f>
        <v>0</v>
      </c>
    </row>
    <row r="74" spans="1:4" x14ac:dyDescent="0.3">
      <c r="A74" t="s">
        <v>207</v>
      </c>
      <c r="B74" s="6">
        <v>0</v>
      </c>
      <c r="C74" s="6" t="s">
        <v>137</v>
      </c>
      <c r="D74">
        <f>multiTimeline__1[[#This Row],[Column2]]/multiTimeline__1[[#This Row],[Column3]]</f>
        <v>0</v>
      </c>
    </row>
    <row r="75" spans="1:4" x14ac:dyDescent="0.3">
      <c r="A75" t="s">
        <v>206</v>
      </c>
      <c r="B75" s="6">
        <v>0</v>
      </c>
      <c r="C75" s="6" t="s">
        <v>137</v>
      </c>
      <c r="D75">
        <f>multiTimeline__1[[#This Row],[Column2]]/multiTimeline__1[[#This Row],[Column3]]</f>
        <v>0</v>
      </c>
    </row>
    <row r="76" spans="1:4" x14ac:dyDescent="0.3">
      <c r="A76" t="s">
        <v>205</v>
      </c>
      <c r="B76" s="6">
        <v>0</v>
      </c>
      <c r="C76" s="6" t="s">
        <v>137</v>
      </c>
      <c r="D76">
        <f>multiTimeline__1[[#This Row],[Column2]]/multiTimeline__1[[#This Row],[Column3]]</f>
        <v>0</v>
      </c>
    </row>
    <row r="77" spans="1:4" x14ac:dyDescent="0.3">
      <c r="A77" t="s">
        <v>204</v>
      </c>
      <c r="B77" s="6">
        <v>0</v>
      </c>
      <c r="C77" s="6" t="s">
        <v>137</v>
      </c>
      <c r="D77">
        <f>multiTimeline__1[[#This Row],[Column2]]/multiTimeline__1[[#This Row],[Column3]]</f>
        <v>0</v>
      </c>
    </row>
    <row r="78" spans="1:4" x14ac:dyDescent="0.3">
      <c r="A78" t="s">
        <v>203</v>
      </c>
      <c r="B78" s="6">
        <v>0</v>
      </c>
      <c r="C78" s="6" t="s">
        <v>137</v>
      </c>
      <c r="D78">
        <f>multiTimeline__1[[#This Row],[Column2]]/multiTimeline__1[[#This Row],[Column3]]</f>
        <v>0</v>
      </c>
    </row>
    <row r="79" spans="1:4" x14ac:dyDescent="0.3">
      <c r="A79" t="s">
        <v>202</v>
      </c>
      <c r="B79" s="6">
        <v>0</v>
      </c>
      <c r="C79" s="6" t="s">
        <v>137</v>
      </c>
      <c r="D79">
        <f>multiTimeline__1[[#This Row],[Column2]]/multiTimeline__1[[#This Row],[Column3]]</f>
        <v>0</v>
      </c>
    </row>
    <row r="80" spans="1:4" x14ac:dyDescent="0.3">
      <c r="A80" t="s">
        <v>201</v>
      </c>
      <c r="B80" s="6">
        <v>0</v>
      </c>
      <c r="C80" s="6" t="s">
        <v>137</v>
      </c>
      <c r="D80">
        <f>multiTimeline__1[[#This Row],[Column2]]/multiTimeline__1[[#This Row],[Column3]]</f>
        <v>0</v>
      </c>
    </row>
    <row r="81" spans="1:4" x14ac:dyDescent="0.3">
      <c r="A81" t="s">
        <v>200</v>
      </c>
      <c r="B81" s="6">
        <v>0</v>
      </c>
      <c r="C81" s="6" t="s">
        <v>137</v>
      </c>
      <c r="D81">
        <f>multiTimeline__1[[#This Row],[Column2]]/multiTimeline__1[[#This Row],[Column3]]</f>
        <v>0</v>
      </c>
    </row>
    <row r="82" spans="1:4" x14ac:dyDescent="0.3">
      <c r="A82" t="s">
        <v>199</v>
      </c>
      <c r="B82" s="6">
        <v>0</v>
      </c>
      <c r="C82" s="6" t="s">
        <v>137</v>
      </c>
      <c r="D82">
        <f>multiTimeline__1[[#This Row],[Column2]]/multiTimeline__1[[#This Row],[Column3]]</f>
        <v>0</v>
      </c>
    </row>
    <row r="83" spans="1:4" x14ac:dyDescent="0.3">
      <c r="A83" t="s">
        <v>198</v>
      </c>
      <c r="B83" s="6">
        <v>0</v>
      </c>
      <c r="C83" s="6" t="s">
        <v>137</v>
      </c>
      <c r="D83">
        <f>multiTimeline__1[[#This Row],[Column2]]/multiTimeline__1[[#This Row],[Column3]]</f>
        <v>0</v>
      </c>
    </row>
    <row r="84" spans="1:4" x14ac:dyDescent="0.3">
      <c r="A84" t="s">
        <v>197</v>
      </c>
      <c r="B84" s="6">
        <v>0</v>
      </c>
      <c r="C84" s="6" t="s">
        <v>137</v>
      </c>
      <c r="D84">
        <f>multiTimeline__1[[#This Row],[Column2]]/multiTimeline__1[[#This Row],[Column3]]</f>
        <v>0</v>
      </c>
    </row>
    <row r="85" spans="1:4" x14ac:dyDescent="0.3">
      <c r="A85" t="s">
        <v>196</v>
      </c>
      <c r="B85" s="6">
        <v>0</v>
      </c>
      <c r="C85" s="6" t="s">
        <v>137</v>
      </c>
      <c r="D85">
        <f>multiTimeline__1[[#This Row],[Column2]]/multiTimeline__1[[#This Row],[Column3]]</f>
        <v>0</v>
      </c>
    </row>
    <row r="86" spans="1:4" x14ac:dyDescent="0.3">
      <c r="A86" t="s">
        <v>195</v>
      </c>
      <c r="B86" s="6">
        <v>0</v>
      </c>
      <c r="C86" s="6" t="s">
        <v>137</v>
      </c>
      <c r="D86">
        <f>multiTimeline__1[[#This Row],[Column2]]/multiTimeline__1[[#This Row],[Column3]]</f>
        <v>0</v>
      </c>
    </row>
    <row r="87" spans="1:4" x14ac:dyDescent="0.3">
      <c r="A87" t="s">
        <v>194</v>
      </c>
      <c r="B87" s="6">
        <v>0</v>
      </c>
      <c r="C87" s="6" t="s">
        <v>137</v>
      </c>
      <c r="D87">
        <f>multiTimeline__1[[#This Row],[Column2]]/multiTimeline__1[[#This Row],[Column3]]</f>
        <v>0</v>
      </c>
    </row>
    <row r="88" spans="1:4" x14ac:dyDescent="0.3">
      <c r="A88" t="s">
        <v>193</v>
      </c>
      <c r="B88" s="6">
        <v>0</v>
      </c>
      <c r="C88" s="6" t="s">
        <v>137</v>
      </c>
      <c r="D88">
        <f>multiTimeline__1[[#This Row],[Column2]]/multiTimeline__1[[#This Row],[Column3]]</f>
        <v>0</v>
      </c>
    </row>
    <row r="89" spans="1:4" x14ac:dyDescent="0.3">
      <c r="A89" t="s">
        <v>192</v>
      </c>
      <c r="B89" s="6">
        <v>0</v>
      </c>
      <c r="C89" s="6" t="s">
        <v>137</v>
      </c>
      <c r="D89">
        <f>multiTimeline__1[[#This Row],[Column2]]/multiTimeline__1[[#This Row],[Column3]]</f>
        <v>0</v>
      </c>
    </row>
    <row r="90" spans="1:4" x14ac:dyDescent="0.3">
      <c r="A90" t="s">
        <v>191</v>
      </c>
      <c r="B90" s="6">
        <v>0</v>
      </c>
      <c r="C90" s="6" t="s">
        <v>137</v>
      </c>
      <c r="D90">
        <f>multiTimeline__1[[#This Row],[Column2]]/multiTimeline__1[[#This Row],[Column3]]</f>
        <v>0</v>
      </c>
    </row>
    <row r="91" spans="1:4" x14ac:dyDescent="0.3">
      <c r="A91" t="s">
        <v>190</v>
      </c>
      <c r="B91" s="6">
        <v>0</v>
      </c>
      <c r="C91" s="6" t="s">
        <v>137</v>
      </c>
      <c r="D91">
        <f>multiTimeline__1[[#This Row],[Column2]]/multiTimeline__1[[#This Row],[Column3]]</f>
        <v>0</v>
      </c>
    </row>
    <row r="92" spans="1:4" x14ac:dyDescent="0.3">
      <c r="A92" t="s">
        <v>189</v>
      </c>
      <c r="B92" s="6">
        <v>0</v>
      </c>
      <c r="C92" s="6" t="s">
        <v>137</v>
      </c>
      <c r="D92">
        <f>multiTimeline__1[[#This Row],[Column2]]/multiTimeline__1[[#This Row],[Column3]]</f>
        <v>0</v>
      </c>
    </row>
    <row r="93" spans="1:4" x14ac:dyDescent="0.3">
      <c r="A93" t="s">
        <v>188</v>
      </c>
      <c r="B93" s="6">
        <v>0</v>
      </c>
      <c r="C93" s="6" t="s">
        <v>137</v>
      </c>
      <c r="D93">
        <f>multiTimeline__1[[#This Row],[Column2]]/multiTimeline__1[[#This Row],[Column3]]</f>
        <v>0</v>
      </c>
    </row>
    <row r="94" spans="1:4" x14ac:dyDescent="0.3">
      <c r="A94" t="s">
        <v>187</v>
      </c>
      <c r="B94" s="6">
        <v>0</v>
      </c>
      <c r="C94" s="6" t="s">
        <v>137</v>
      </c>
      <c r="D94">
        <f>multiTimeline__1[[#This Row],[Column2]]/multiTimeline__1[[#This Row],[Column3]]</f>
        <v>0</v>
      </c>
    </row>
    <row r="95" spans="1:4" x14ac:dyDescent="0.3">
      <c r="A95" t="s">
        <v>186</v>
      </c>
      <c r="B95" s="6">
        <v>0</v>
      </c>
      <c r="C95" s="6" t="s">
        <v>137</v>
      </c>
      <c r="D95">
        <f>multiTimeline__1[[#This Row],[Column2]]/multiTimeline__1[[#This Row],[Column3]]</f>
        <v>0</v>
      </c>
    </row>
    <row r="96" spans="1:4" x14ac:dyDescent="0.3">
      <c r="A96" t="s">
        <v>185</v>
      </c>
      <c r="B96" s="6">
        <v>0</v>
      </c>
      <c r="C96" s="6" t="s">
        <v>137</v>
      </c>
      <c r="D96">
        <f>multiTimeline__1[[#This Row],[Column2]]/multiTimeline__1[[#This Row],[Column3]]</f>
        <v>0</v>
      </c>
    </row>
    <row r="97" spans="1:4" x14ac:dyDescent="0.3">
      <c r="A97" t="s">
        <v>184</v>
      </c>
      <c r="B97" s="6">
        <v>0</v>
      </c>
      <c r="C97" s="6" t="s">
        <v>137</v>
      </c>
      <c r="D97">
        <f>multiTimeline__1[[#This Row],[Column2]]/multiTimeline__1[[#This Row],[Column3]]</f>
        <v>0</v>
      </c>
    </row>
    <row r="98" spans="1:4" x14ac:dyDescent="0.3">
      <c r="A98" t="s">
        <v>183</v>
      </c>
      <c r="B98" s="6">
        <v>0</v>
      </c>
      <c r="C98" s="6" t="s">
        <v>137</v>
      </c>
      <c r="D98">
        <f>multiTimeline__1[[#This Row],[Column2]]/multiTimeline__1[[#This Row],[Column3]]</f>
        <v>0</v>
      </c>
    </row>
    <row r="99" spans="1:4" x14ac:dyDescent="0.3">
      <c r="A99" t="s">
        <v>182</v>
      </c>
      <c r="B99" s="6">
        <v>0</v>
      </c>
      <c r="C99" s="6" t="s">
        <v>137</v>
      </c>
      <c r="D99">
        <f>multiTimeline__1[[#This Row],[Column2]]/multiTimeline__1[[#This Row],[Column3]]</f>
        <v>0</v>
      </c>
    </row>
    <row r="100" spans="1:4" x14ac:dyDescent="0.3">
      <c r="A100" t="s">
        <v>181</v>
      </c>
      <c r="B100" s="6">
        <v>0</v>
      </c>
      <c r="C100" s="6" t="s">
        <v>137</v>
      </c>
      <c r="D100">
        <f>multiTimeline__1[[#This Row],[Column2]]/multiTimeline__1[[#This Row],[Column3]]</f>
        <v>0</v>
      </c>
    </row>
    <row r="101" spans="1:4" x14ac:dyDescent="0.3">
      <c r="A101" t="s">
        <v>180</v>
      </c>
      <c r="B101" s="6">
        <v>0</v>
      </c>
      <c r="C101" s="6" t="s">
        <v>137</v>
      </c>
      <c r="D101">
        <f>multiTimeline__1[[#This Row],[Column2]]/multiTimeline__1[[#This Row],[Column3]]</f>
        <v>0</v>
      </c>
    </row>
    <row r="102" spans="1:4" x14ac:dyDescent="0.3">
      <c r="A102" t="s">
        <v>179</v>
      </c>
      <c r="B102" s="6">
        <v>0</v>
      </c>
      <c r="C102" s="6" t="s">
        <v>137</v>
      </c>
      <c r="D102">
        <f>multiTimeline__1[[#This Row],[Column2]]/multiTimeline__1[[#This Row],[Column3]]</f>
        <v>0</v>
      </c>
    </row>
    <row r="103" spans="1:4" x14ac:dyDescent="0.3">
      <c r="A103" t="s">
        <v>178</v>
      </c>
      <c r="B103" s="6">
        <v>0</v>
      </c>
      <c r="C103" s="6" t="s">
        <v>137</v>
      </c>
      <c r="D103">
        <f>multiTimeline__1[[#This Row],[Column2]]/multiTimeline__1[[#This Row],[Column3]]</f>
        <v>0</v>
      </c>
    </row>
    <row r="104" spans="1:4" x14ac:dyDescent="0.3">
      <c r="A104" t="s">
        <v>177</v>
      </c>
      <c r="B104" s="6">
        <v>0</v>
      </c>
      <c r="C104" s="6" t="s">
        <v>137</v>
      </c>
      <c r="D104">
        <f>multiTimeline__1[[#This Row],[Column2]]/multiTimeline__1[[#This Row],[Column3]]</f>
        <v>0</v>
      </c>
    </row>
    <row r="105" spans="1:4" x14ac:dyDescent="0.3">
      <c r="A105" t="s">
        <v>176</v>
      </c>
      <c r="B105" s="6">
        <v>0</v>
      </c>
      <c r="C105" s="6" t="s">
        <v>137</v>
      </c>
      <c r="D105">
        <f>multiTimeline__1[[#This Row],[Column2]]/multiTimeline__1[[#This Row],[Column3]]</f>
        <v>0</v>
      </c>
    </row>
    <row r="106" spans="1:4" x14ac:dyDescent="0.3">
      <c r="A106" t="s">
        <v>175</v>
      </c>
      <c r="B106" s="6">
        <v>0</v>
      </c>
      <c r="C106" s="6" t="s">
        <v>137</v>
      </c>
      <c r="D106">
        <f>multiTimeline__1[[#This Row],[Column2]]/multiTimeline__1[[#This Row],[Column3]]</f>
        <v>0</v>
      </c>
    </row>
    <row r="107" spans="1:4" x14ac:dyDescent="0.3">
      <c r="A107" t="s">
        <v>174</v>
      </c>
      <c r="B107" s="6">
        <v>0</v>
      </c>
      <c r="C107" s="6" t="s">
        <v>137</v>
      </c>
      <c r="D107">
        <f>multiTimeline__1[[#This Row],[Column2]]/multiTimeline__1[[#This Row],[Column3]]</f>
        <v>0</v>
      </c>
    </row>
    <row r="108" spans="1:4" x14ac:dyDescent="0.3">
      <c r="A108" t="s">
        <v>173</v>
      </c>
      <c r="B108" s="6">
        <v>0</v>
      </c>
      <c r="C108" s="6" t="s">
        <v>137</v>
      </c>
      <c r="D108">
        <f>multiTimeline__1[[#This Row],[Column2]]/multiTimeline__1[[#This Row],[Column3]]</f>
        <v>0</v>
      </c>
    </row>
    <row r="109" spans="1:4" x14ac:dyDescent="0.3">
      <c r="A109" t="s">
        <v>172</v>
      </c>
      <c r="B109" s="6">
        <v>0</v>
      </c>
      <c r="C109" s="6" t="s">
        <v>137</v>
      </c>
      <c r="D109">
        <f>multiTimeline__1[[#This Row],[Column2]]/multiTimeline__1[[#This Row],[Column3]]</f>
        <v>0</v>
      </c>
    </row>
    <row r="110" spans="1:4" x14ac:dyDescent="0.3">
      <c r="A110" t="s">
        <v>171</v>
      </c>
      <c r="B110" s="6">
        <v>0</v>
      </c>
      <c r="C110" s="6" t="s">
        <v>137</v>
      </c>
      <c r="D110">
        <f>multiTimeline__1[[#This Row],[Column2]]/multiTimeline__1[[#This Row],[Column3]]</f>
        <v>0</v>
      </c>
    </row>
    <row r="111" spans="1:4" x14ac:dyDescent="0.3">
      <c r="A111" t="s">
        <v>170</v>
      </c>
      <c r="B111" s="6">
        <v>0</v>
      </c>
      <c r="C111" s="6" t="s">
        <v>137</v>
      </c>
      <c r="D111">
        <f>multiTimeline__1[[#This Row],[Column2]]/multiTimeline__1[[#This Row],[Column3]]</f>
        <v>0</v>
      </c>
    </row>
    <row r="112" spans="1:4" x14ac:dyDescent="0.3">
      <c r="A112" t="s">
        <v>169</v>
      </c>
      <c r="B112" s="6">
        <v>0</v>
      </c>
      <c r="C112" s="6" t="s">
        <v>137</v>
      </c>
      <c r="D112">
        <f>multiTimeline__1[[#This Row],[Column2]]/multiTimeline__1[[#This Row],[Column3]]</f>
        <v>0</v>
      </c>
    </row>
    <row r="113" spans="1:4" x14ac:dyDescent="0.3">
      <c r="A113" t="s">
        <v>168</v>
      </c>
      <c r="B113" s="6">
        <v>0</v>
      </c>
      <c r="C113" s="6" t="s">
        <v>137</v>
      </c>
      <c r="D113">
        <f>multiTimeline__1[[#This Row],[Column2]]/multiTimeline__1[[#This Row],[Column3]]</f>
        <v>0</v>
      </c>
    </row>
    <row r="114" spans="1:4" x14ac:dyDescent="0.3">
      <c r="A114" t="s">
        <v>167</v>
      </c>
      <c r="B114" s="6">
        <v>0</v>
      </c>
      <c r="C114" s="6" t="s">
        <v>137</v>
      </c>
      <c r="D114">
        <f>multiTimeline__1[[#This Row],[Column2]]/multiTimeline__1[[#This Row],[Column3]]</f>
        <v>0</v>
      </c>
    </row>
    <row r="115" spans="1:4" x14ac:dyDescent="0.3">
      <c r="A115" t="s">
        <v>166</v>
      </c>
      <c r="B115" s="6">
        <v>0</v>
      </c>
      <c r="C115" s="6" t="s">
        <v>137</v>
      </c>
      <c r="D115">
        <f>multiTimeline__1[[#This Row],[Column2]]/multiTimeline__1[[#This Row],[Column3]]</f>
        <v>0</v>
      </c>
    </row>
    <row r="116" spans="1:4" x14ac:dyDescent="0.3">
      <c r="A116" t="s">
        <v>165</v>
      </c>
      <c r="B116" s="6">
        <v>0</v>
      </c>
      <c r="C116" s="6" t="s">
        <v>137</v>
      </c>
      <c r="D116">
        <f>multiTimeline__1[[#This Row],[Column2]]/multiTimeline__1[[#This Row],[Column3]]</f>
        <v>0</v>
      </c>
    </row>
    <row r="117" spans="1:4" x14ac:dyDescent="0.3">
      <c r="A117" t="s">
        <v>164</v>
      </c>
      <c r="B117" s="6">
        <v>0</v>
      </c>
      <c r="C117" s="6" t="s">
        <v>137</v>
      </c>
      <c r="D117">
        <f>multiTimeline__1[[#This Row],[Column2]]/multiTimeline__1[[#This Row],[Column3]]</f>
        <v>0</v>
      </c>
    </row>
    <row r="118" spans="1:4" x14ac:dyDescent="0.3">
      <c r="A118" t="s">
        <v>163</v>
      </c>
      <c r="B118" s="6">
        <v>0</v>
      </c>
      <c r="C118" s="6" t="s">
        <v>137</v>
      </c>
      <c r="D118">
        <f>multiTimeline__1[[#This Row],[Column2]]/multiTimeline__1[[#This Row],[Column3]]</f>
        <v>0</v>
      </c>
    </row>
    <row r="119" spans="1:4" x14ac:dyDescent="0.3">
      <c r="A119" t="s">
        <v>162</v>
      </c>
      <c r="B119" s="6">
        <v>0</v>
      </c>
      <c r="C119" s="6" t="s">
        <v>137</v>
      </c>
      <c r="D119">
        <f>multiTimeline__1[[#This Row],[Column2]]/multiTimeline__1[[#This Row],[Column3]]</f>
        <v>0</v>
      </c>
    </row>
    <row r="120" spans="1:4" x14ac:dyDescent="0.3">
      <c r="A120" t="s">
        <v>161</v>
      </c>
      <c r="B120" s="6">
        <v>0</v>
      </c>
      <c r="C120" s="6" t="s">
        <v>137</v>
      </c>
      <c r="D120">
        <f>multiTimeline__1[[#This Row],[Column2]]/multiTimeline__1[[#This Row],[Column3]]</f>
        <v>0</v>
      </c>
    </row>
    <row r="121" spans="1:4" x14ac:dyDescent="0.3">
      <c r="A121" t="s">
        <v>160</v>
      </c>
      <c r="B121" s="6">
        <v>0</v>
      </c>
      <c r="C121" s="6" t="s">
        <v>137</v>
      </c>
      <c r="D121">
        <f>multiTimeline__1[[#This Row],[Column2]]/multiTimeline__1[[#This Row],[Column3]]</f>
        <v>0</v>
      </c>
    </row>
    <row r="122" spans="1:4" x14ac:dyDescent="0.3">
      <c r="A122" t="s">
        <v>159</v>
      </c>
      <c r="B122" s="6">
        <v>0</v>
      </c>
      <c r="C122" s="6" t="s">
        <v>48</v>
      </c>
      <c r="D122">
        <f>multiTimeline__1[[#This Row],[Column2]]/multiTimeline__1[[#This Row],[Column3]]</f>
        <v>0</v>
      </c>
    </row>
    <row r="123" spans="1:4" x14ac:dyDescent="0.3">
      <c r="A123" t="s">
        <v>158</v>
      </c>
      <c r="B123" s="6">
        <v>0</v>
      </c>
      <c r="C123" s="6" t="s">
        <v>48</v>
      </c>
      <c r="D123">
        <f>multiTimeline__1[[#This Row],[Column2]]/multiTimeline__1[[#This Row],[Column3]]</f>
        <v>0</v>
      </c>
    </row>
    <row r="124" spans="1:4" x14ac:dyDescent="0.3">
      <c r="A124" t="s">
        <v>157</v>
      </c>
      <c r="B124" s="6">
        <v>0</v>
      </c>
      <c r="C124" s="6" t="s">
        <v>137</v>
      </c>
      <c r="D124">
        <f>multiTimeline__1[[#This Row],[Column2]]/multiTimeline__1[[#This Row],[Column3]]</f>
        <v>0</v>
      </c>
    </row>
    <row r="125" spans="1:4" x14ac:dyDescent="0.3">
      <c r="A125" t="s">
        <v>156</v>
      </c>
      <c r="B125" s="6">
        <v>0</v>
      </c>
      <c r="C125" s="6" t="s">
        <v>48</v>
      </c>
      <c r="D125">
        <f>multiTimeline__1[[#This Row],[Column2]]/multiTimeline__1[[#This Row],[Column3]]</f>
        <v>0</v>
      </c>
    </row>
    <row r="126" spans="1:4" x14ac:dyDescent="0.3">
      <c r="A126" t="s">
        <v>155</v>
      </c>
      <c r="B126" s="6">
        <v>0</v>
      </c>
      <c r="C126" s="6" t="s">
        <v>48</v>
      </c>
      <c r="D126">
        <f>multiTimeline__1[[#This Row],[Column2]]/multiTimeline__1[[#This Row],[Column3]]</f>
        <v>0</v>
      </c>
    </row>
    <row r="127" spans="1:4" x14ac:dyDescent="0.3">
      <c r="A127" t="s">
        <v>154</v>
      </c>
      <c r="B127" s="6">
        <v>0</v>
      </c>
      <c r="C127" s="6" t="s">
        <v>48</v>
      </c>
      <c r="D127">
        <f>multiTimeline__1[[#This Row],[Column2]]/multiTimeline__1[[#This Row],[Column3]]</f>
        <v>0</v>
      </c>
    </row>
    <row r="128" spans="1:4" x14ac:dyDescent="0.3">
      <c r="A128" t="s">
        <v>153</v>
      </c>
      <c r="B128" s="6">
        <v>0</v>
      </c>
      <c r="C128" s="6" t="s">
        <v>31</v>
      </c>
      <c r="D128">
        <f>multiTimeline__1[[#This Row],[Column2]]/multiTimeline__1[[#This Row],[Column3]]</f>
        <v>0</v>
      </c>
    </row>
    <row r="129" spans="1:4" x14ac:dyDescent="0.3">
      <c r="A129" t="s">
        <v>152</v>
      </c>
      <c r="B129" s="6">
        <v>0</v>
      </c>
      <c r="C129" s="6" t="s">
        <v>1</v>
      </c>
      <c r="D129">
        <f>multiTimeline__1[[#This Row],[Column2]]/multiTimeline__1[[#This Row],[Column3]]</f>
        <v>0</v>
      </c>
    </row>
    <row r="130" spans="1:4" x14ac:dyDescent="0.3">
      <c r="A130" t="s">
        <v>151</v>
      </c>
      <c r="B130" s="6">
        <v>0</v>
      </c>
      <c r="C130" s="6" t="s">
        <v>1</v>
      </c>
      <c r="D130">
        <f>multiTimeline__1[[#This Row],[Column2]]/multiTimeline__1[[#This Row],[Column3]]</f>
        <v>0</v>
      </c>
    </row>
    <row r="131" spans="1:4" x14ac:dyDescent="0.3">
      <c r="A131" t="s">
        <v>150</v>
      </c>
      <c r="B131" s="6">
        <v>0</v>
      </c>
      <c r="C131" s="6" t="s">
        <v>1</v>
      </c>
      <c r="D131">
        <f>multiTimeline__1[[#This Row],[Column2]]/multiTimeline__1[[#This Row],[Column3]]</f>
        <v>0</v>
      </c>
    </row>
    <row r="132" spans="1:4" x14ac:dyDescent="0.3">
      <c r="A132" t="s">
        <v>149</v>
      </c>
      <c r="B132" s="6">
        <v>0</v>
      </c>
      <c r="C132" s="6" t="s">
        <v>1</v>
      </c>
      <c r="D132">
        <f>multiTimeline__1[[#This Row],[Column2]]/multiTimeline__1[[#This Row],[Column3]]</f>
        <v>0</v>
      </c>
    </row>
    <row r="133" spans="1:4" x14ac:dyDescent="0.3">
      <c r="A133" t="s">
        <v>148</v>
      </c>
      <c r="B133" s="6">
        <v>0</v>
      </c>
      <c r="C133" s="6" t="s">
        <v>9</v>
      </c>
      <c r="D133">
        <f>multiTimeline__1[[#This Row],[Column2]]/multiTimeline__1[[#This Row],[Column3]]</f>
        <v>0</v>
      </c>
    </row>
    <row r="134" spans="1:4" x14ac:dyDescent="0.3">
      <c r="A134" t="s">
        <v>147</v>
      </c>
      <c r="B134" s="6">
        <v>0</v>
      </c>
      <c r="C134" s="6" t="s">
        <v>17</v>
      </c>
      <c r="D134">
        <f>multiTimeline__1[[#This Row],[Column2]]/multiTimeline__1[[#This Row],[Column3]]</f>
        <v>0</v>
      </c>
    </row>
    <row r="135" spans="1:4" x14ac:dyDescent="0.3">
      <c r="A135" t="s">
        <v>146</v>
      </c>
      <c r="B135" s="6">
        <v>0</v>
      </c>
      <c r="C135" s="6" t="s">
        <v>9</v>
      </c>
      <c r="D135">
        <f>multiTimeline__1[[#This Row],[Column2]]/multiTimeline__1[[#This Row],[Column3]]</f>
        <v>0</v>
      </c>
    </row>
    <row r="136" spans="1:4" x14ac:dyDescent="0.3">
      <c r="A136" t="s">
        <v>145</v>
      </c>
      <c r="B136" s="6">
        <v>0</v>
      </c>
      <c r="C136" s="6" t="s">
        <v>9</v>
      </c>
      <c r="D136">
        <f>multiTimeline__1[[#This Row],[Column2]]/multiTimeline__1[[#This Row],[Column3]]</f>
        <v>0</v>
      </c>
    </row>
    <row r="137" spans="1:4" x14ac:dyDescent="0.3">
      <c r="A137" t="s">
        <v>143</v>
      </c>
      <c r="B137" s="6">
        <v>0</v>
      </c>
      <c r="C137" s="6" t="s">
        <v>22</v>
      </c>
      <c r="D137">
        <f>multiTimeline__1[[#This Row],[Column2]]/multiTimeline__1[[#This Row],[Column3]]</f>
        <v>0</v>
      </c>
    </row>
    <row r="138" spans="1:4" x14ac:dyDescent="0.3">
      <c r="A138" t="s">
        <v>142</v>
      </c>
      <c r="B138" s="6">
        <v>0</v>
      </c>
      <c r="C138" s="6" t="s">
        <v>297</v>
      </c>
      <c r="D138">
        <f>multiTimeline__1[[#This Row],[Column2]]/multiTimeline__1[[#This Row],[Column3]]</f>
        <v>0</v>
      </c>
    </row>
    <row r="139" spans="1:4" x14ac:dyDescent="0.3">
      <c r="A139" t="s">
        <v>141</v>
      </c>
      <c r="B139" s="6">
        <v>0</v>
      </c>
      <c r="C139" s="6" t="s">
        <v>298</v>
      </c>
      <c r="D139">
        <f>multiTimeline__1[[#This Row],[Column2]]/multiTimeline__1[[#This Row],[Column3]]</f>
        <v>0</v>
      </c>
    </row>
    <row r="140" spans="1:4" x14ac:dyDescent="0.3">
      <c r="A140" t="s">
        <v>140</v>
      </c>
      <c r="B140" s="6">
        <v>0</v>
      </c>
      <c r="C140" s="6" t="s">
        <v>238</v>
      </c>
      <c r="D140">
        <f>multiTimeline__1[[#This Row],[Column2]]/multiTimeline__1[[#This Row],[Column3]]</f>
        <v>0</v>
      </c>
    </row>
    <row r="141" spans="1:4" x14ac:dyDescent="0.3">
      <c r="A141" t="s">
        <v>139</v>
      </c>
      <c r="B141" s="6">
        <v>0</v>
      </c>
      <c r="C141" s="6" t="s">
        <v>144</v>
      </c>
      <c r="D141">
        <f>multiTimeline__1[[#This Row],[Column2]]/multiTimeline__1[[#This Row],[Column3]]</f>
        <v>0</v>
      </c>
    </row>
    <row r="142" spans="1:4" x14ac:dyDescent="0.3">
      <c r="A142" t="s">
        <v>138</v>
      </c>
      <c r="B142" s="6">
        <v>0</v>
      </c>
      <c r="C142" s="6" t="s">
        <v>135</v>
      </c>
      <c r="D142">
        <f>multiTimeline__1[[#This Row],[Column2]]/multiTimeline__1[[#This Row],[Column3]]</f>
        <v>0</v>
      </c>
    </row>
    <row r="143" spans="1:4" x14ac:dyDescent="0.3">
      <c r="A143" t="s">
        <v>136</v>
      </c>
      <c r="B143" s="6">
        <v>0</v>
      </c>
      <c r="C143" s="6" t="s">
        <v>144</v>
      </c>
      <c r="D143">
        <f>multiTimeline__1[[#This Row],[Column2]]/multiTimeline__1[[#This Row],[Column3]]</f>
        <v>0</v>
      </c>
    </row>
    <row r="144" spans="1:4" x14ac:dyDescent="0.3">
      <c r="A144" t="s">
        <v>134</v>
      </c>
      <c r="B144" s="6">
        <v>0</v>
      </c>
      <c r="C144" s="6" t="s">
        <v>39</v>
      </c>
      <c r="D144">
        <f>multiTimeline__1[[#This Row],[Column2]]/multiTimeline__1[[#This Row],[Column3]]</f>
        <v>0</v>
      </c>
    </row>
    <row r="145" spans="1:4" x14ac:dyDescent="0.3">
      <c r="A145" t="s">
        <v>133</v>
      </c>
      <c r="B145" s="6">
        <v>0</v>
      </c>
      <c r="C145" s="6" t="s">
        <v>4</v>
      </c>
      <c r="D145">
        <f>multiTimeline__1[[#This Row],[Column2]]/multiTimeline__1[[#This Row],[Column3]]</f>
        <v>0</v>
      </c>
    </row>
    <row r="146" spans="1:4" x14ac:dyDescent="0.3">
      <c r="A146" t="s">
        <v>132</v>
      </c>
      <c r="B146" s="6">
        <v>0</v>
      </c>
      <c r="C146" s="6" t="s">
        <v>7</v>
      </c>
      <c r="D146">
        <f>multiTimeline__1[[#This Row],[Column2]]/multiTimeline__1[[#This Row],[Column3]]</f>
        <v>0</v>
      </c>
    </row>
    <row r="147" spans="1:4" x14ac:dyDescent="0.3">
      <c r="A147" t="s">
        <v>131</v>
      </c>
      <c r="B147" s="6">
        <v>0</v>
      </c>
      <c r="C147" s="6" t="s">
        <v>7</v>
      </c>
      <c r="D147">
        <f>multiTimeline__1[[#This Row],[Column2]]/multiTimeline__1[[#This Row],[Column3]]</f>
        <v>0</v>
      </c>
    </row>
    <row r="148" spans="1:4" x14ac:dyDescent="0.3">
      <c r="A148" t="s">
        <v>130</v>
      </c>
      <c r="B148" s="6">
        <v>0</v>
      </c>
      <c r="C148" s="6" t="s">
        <v>46</v>
      </c>
      <c r="D148">
        <f>multiTimeline__1[[#This Row],[Column2]]/multiTimeline__1[[#This Row],[Column3]]</f>
        <v>0</v>
      </c>
    </row>
    <row r="149" spans="1:4" x14ac:dyDescent="0.3">
      <c r="A149" t="s">
        <v>129</v>
      </c>
      <c r="B149" s="6">
        <v>0</v>
      </c>
      <c r="C149" s="6" t="s">
        <v>7</v>
      </c>
      <c r="D149">
        <f>multiTimeline__1[[#This Row],[Column2]]/multiTimeline__1[[#This Row],[Column3]]</f>
        <v>0</v>
      </c>
    </row>
    <row r="150" spans="1:4" x14ac:dyDescent="0.3">
      <c r="A150" t="s">
        <v>127</v>
      </c>
      <c r="B150" s="6">
        <v>0</v>
      </c>
      <c r="C150" s="6" t="s">
        <v>37</v>
      </c>
      <c r="D150">
        <f>multiTimeline__1[[#This Row],[Column2]]/multiTimeline__1[[#This Row],[Column3]]</f>
        <v>0</v>
      </c>
    </row>
    <row r="151" spans="1:4" x14ac:dyDescent="0.3">
      <c r="A151" t="s">
        <v>126</v>
      </c>
      <c r="B151" s="6">
        <v>0</v>
      </c>
      <c r="C151" s="6" t="s">
        <v>10</v>
      </c>
      <c r="D151">
        <f>multiTimeline__1[[#This Row],[Column2]]/multiTimeline__1[[#This Row],[Column3]]</f>
        <v>0</v>
      </c>
    </row>
    <row r="152" spans="1:4" x14ac:dyDescent="0.3">
      <c r="A152" t="s">
        <v>125</v>
      </c>
      <c r="B152" s="6">
        <v>0</v>
      </c>
      <c r="C152" s="6" t="s">
        <v>49</v>
      </c>
      <c r="D152">
        <f>multiTimeline__1[[#This Row],[Column2]]/multiTimeline__1[[#This Row],[Column3]]</f>
        <v>0</v>
      </c>
    </row>
    <row r="153" spans="1:4" x14ac:dyDescent="0.3">
      <c r="A153" t="s">
        <v>124</v>
      </c>
      <c r="B153" s="6">
        <v>0</v>
      </c>
      <c r="C153" s="6" t="s">
        <v>74</v>
      </c>
      <c r="D153">
        <f>multiTimeline__1[[#This Row],[Column2]]/multiTimeline__1[[#This Row],[Column3]]</f>
        <v>0</v>
      </c>
    </row>
    <row r="154" spans="1:4" x14ac:dyDescent="0.3">
      <c r="A154" t="s">
        <v>122</v>
      </c>
      <c r="B154" s="6">
        <v>0</v>
      </c>
      <c r="C154" s="6" t="s">
        <v>74</v>
      </c>
      <c r="D154">
        <f>multiTimeline__1[[#This Row],[Column2]]/multiTimeline__1[[#This Row],[Column3]]</f>
        <v>0</v>
      </c>
    </row>
    <row r="155" spans="1:4" x14ac:dyDescent="0.3">
      <c r="A155" t="s">
        <v>121</v>
      </c>
      <c r="B155" s="6">
        <v>0</v>
      </c>
      <c r="C155" s="6" t="s">
        <v>10</v>
      </c>
      <c r="D155">
        <f>multiTimeline__1[[#This Row],[Column2]]/multiTimeline__1[[#This Row],[Column3]]</f>
        <v>0</v>
      </c>
    </row>
    <row r="156" spans="1:4" x14ac:dyDescent="0.3">
      <c r="A156" t="s">
        <v>120</v>
      </c>
      <c r="B156" s="6">
        <v>0</v>
      </c>
      <c r="C156" s="6" t="s">
        <v>10</v>
      </c>
      <c r="D156">
        <f>multiTimeline__1[[#This Row],[Column2]]/multiTimeline__1[[#This Row],[Column3]]</f>
        <v>0</v>
      </c>
    </row>
    <row r="157" spans="1:4" x14ac:dyDescent="0.3">
      <c r="A157" t="s">
        <v>119</v>
      </c>
      <c r="B157" s="6">
        <v>0</v>
      </c>
      <c r="C157" s="6" t="s">
        <v>66</v>
      </c>
      <c r="D157">
        <f>multiTimeline__1[[#This Row],[Column2]]/multiTimeline__1[[#This Row],[Column3]]</f>
        <v>0</v>
      </c>
    </row>
    <row r="158" spans="1:4" x14ac:dyDescent="0.3">
      <c r="A158" t="s">
        <v>117</v>
      </c>
      <c r="B158" s="6">
        <v>0</v>
      </c>
      <c r="C158" s="6" t="s">
        <v>302</v>
      </c>
      <c r="D158">
        <f>multiTimeline__1[[#This Row],[Column2]]/multiTimeline__1[[#This Row],[Column3]]</f>
        <v>0</v>
      </c>
    </row>
    <row r="159" spans="1:4" x14ac:dyDescent="0.3">
      <c r="A159" t="s">
        <v>116</v>
      </c>
      <c r="B159" s="6">
        <v>0</v>
      </c>
      <c r="C159" s="6" t="s">
        <v>54</v>
      </c>
      <c r="D159">
        <f>multiTimeline__1[[#This Row],[Column2]]/multiTimeline__1[[#This Row],[Column3]]</f>
        <v>0</v>
      </c>
    </row>
    <row r="160" spans="1:4" x14ac:dyDescent="0.3">
      <c r="A160" t="s">
        <v>114</v>
      </c>
      <c r="B160" s="6">
        <v>0</v>
      </c>
      <c r="C160" s="6" t="s">
        <v>74</v>
      </c>
      <c r="D160">
        <f>multiTimeline__1[[#This Row],[Column2]]/multiTimeline__1[[#This Row],[Column3]]</f>
        <v>0</v>
      </c>
    </row>
    <row r="161" spans="1:4" x14ac:dyDescent="0.3">
      <c r="A161" t="s">
        <v>112</v>
      </c>
      <c r="B161" s="6">
        <v>0</v>
      </c>
      <c r="C161" s="6" t="s">
        <v>54</v>
      </c>
      <c r="D161">
        <f>multiTimeline__1[[#This Row],[Column2]]/multiTimeline__1[[#This Row],[Column3]]</f>
        <v>0</v>
      </c>
    </row>
    <row r="162" spans="1:4" x14ac:dyDescent="0.3">
      <c r="A162" t="s">
        <v>111</v>
      </c>
      <c r="B162" s="6">
        <v>0</v>
      </c>
      <c r="C162" s="6" t="s">
        <v>42</v>
      </c>
      <c r="D162">
        <f>multiTimeline__1[[#This Row],[Column2]]/multiTimeline__1[[#This Row],[Column3]]</f>
        <v>0</v>
      </c>
    </row>
    <row r="163" spans="1:4" x14ac:dyDescent="0.3">
      <c r="A163" t="s">
        <v>110</v>
      </c>
      <c r="B163" s="6">
        <v>0</v>
      </c>
      <c r="C163" s="6" t="s">
        <v>13</v>
      </c>
      <c r="D163">
        <f>multiTimeline__1[[#This Row],[Column2]]/multiTimeline__1[[#This Row],[Column3]]</f>
        <v>0</v>
      </c>
    </row>
    <row r="164" spans="1:4" x14ac:dyDescent="0.3">
      <c r="A164" t="s">
        <v>109</v>
      </c>
      <c r="B164" s="6">
        <v>0</v>
      </c>
      <c r="C164" s="6" t="s">
        <v>42</v>
      </c>
      <c r="D164">
        <f>multiTimeline__1[[#This Row],[Column2]]/multiTimeline__1[[#This Row],[Column3]]</f>
        <v>0</v>
      </c>
    </row>
    <row r="165" spans="1:4" x14ac:dyDescent="0.3">
      <c r="A165" t="s">
        <v>108</v>
      </c>
      <c r="B165" s="6">
        <v>0</v>
      </c>
      <c r="C165" s="6" t="s">
        <v>42</v>
      </c>
      <c r="D165">
        <f>multiTimeline__1[[#This Row],[Column2]]/multiTimeline__1[[#This Row],[Column3]]</f>
        <v>0</v>
      </c>
    </row>
    <row r="166" spans="1:4" x14ac:dyDescent="0.3">
      <c r="A166" t="s">
        <v>106</v>
      </c>
      <c r="B166" s="6">
        <v>0</v>
      </c>
      <c r="C166" s="6" t="s">
        <v>54</v>
      </c>
      <c r="D166">
        <f>multiTimeline__1[[#This Row],[Column2]]/multiTimeline__1[[#This Row],[Column3]]</f>
        <v>0</v>
      </c>
    </row>
    <row r="167" spans="1:4" x14ac:dyDescent="0.3">
      <c r="A167" t="s">
        <v>105</v>
      </c>
      <c r="B167" s="6">
        <v>0</v>
      </c>
      <c r="C167" s="6" t="s">
        <v>302</v>
      </c>
      <c r="D167">
        <f>multiTimeline__1[[#This Row],[Column2]]/multiTimeline__1[[#This Row],[Column3]]</f>
        <v>0</v>
      </c>
    </row>
    <row r="168" spans="1:4" x14ac:dyDescent="0.3">
      <c r="A168" t="s">
        <v>104</v>
      </c>
      <c r="B168" s="6">
        <v>0</v>
      </c>
      <c r="C168" s="6" t="s">
        <v>302</v>
      </c>
      <c r="D168">
        <f>multiTimeline__1[[#This Row],[Column2]]/multiTimeline__1[[#This Row],[Column3]]</f>
        <v>0</v>
      </c>
    </row>
    <row r="169" spans="1:4" x14ac:dyDescent="0.3">
      <c r="A169" t="s">
        <v>102</v>
      </c>
      <c r="B169" s="6">
        <v>0</v>
      </c>
      <c r="C169" s="6" t="s">
        <v>42</v>
      </c>
      <c r="D169">
        <f>multiTimeline__1[[#This Row],[Column2]]/multiTimeline__1[[#This Row],[Column3]]</f>
        <v>0</v>
      </c>
    </row>
    <row r="170" spans="1:4" x14ac:dyDescent="0.3">
      <c r="A170" t="s">
        <v>100</v>
      </c>
      <c r="B170" s="6" t="s">
        <v>52</v>
      </c>
      <c r="C170" s="6" t="s">
        <v>36</v>
      </c>
      <c r="D170">
        <f>multiTimeline__1[[#This Row],[Column2]]/multiTimeline__1[[#This Row],[Column3]]</f>
        <v>3.0303030303030304E-2</v>
      </c>
    </row>
    <row r="171" spans="1:4" x14ac:dyDescent="0.3">
      <c r="A171" t="s">
        <v>98</v>
      </c>
      <c r="B171" s="6" t="s">
        <v>52</v>
      </c>
      <c r="C171" s="6" t="s">
        <v>36</v>
      </c>
      <c r="D171">
        <f>multiTimeline__1[[#This Row],[Column2]]/multiTimeline__1[[#This Row],[Column3]]</f>
        <v>3.0303030303030304E-2</v>
      </c>
    </row>
    <row r="172" spans="1:4" x14ac:dyDescent="0.3">
      <c r="A172" t="s">
        <v>96</v>
      </c>
      <c r="B172" s="6" t="s">
        <v>52</v>
      </c>
      <c r="C172" s="6" t="s">
        <v>35</v>
      </c>
      <c r="D172">
        <f>multiTimeline__1[[#This Row],[Column2]]/multiTimeline__1[[#This Row],[Column3]]</f>
        <v>3.2258064516129031E-2</v>
      </c>
    </row>
    <row r="173" spans="1:4" x14ac:dyDescent="0.3">
      <c r="A173" t="s">
        <v>94</v>
      </c>
      <c r="B173" s="6" t="s">
        <v>52</v>
      </c>
      <c r="C173" s="6" t="s">
        <v>13</v>
      </c>
      <c r="D173">
        <f>multiTimeline__1[[#This Row],[Column2]]/multiTimeline__1[[#This Row],[Column3]]</f>
        <v>3.125E-2</v>
      </c>
    </row>
    <row r="174" spans="1:4" x14ac:dyDescent="0.3">
      <c r="A174" t="s">
        <v>93</v>
      </c>
      <c r="B174" s="6">
        <v>0</v>
      </c>
      <c r="C174" s="6" t="s">
        <v>13</v>
      </c>
      <c r="D174">
        <f>multiTimeline__1[[#This Row],[Column2]]/multiTimeline__1[[#This Row],[Column3]]</f>
        <v>0</v>
      </c>
    </row>
    <row r="175" spans="1:4" x14ac:dyDescent="0.3">
      <c r="A175" t="s">
        <v>92</v>
      </c>
      <c r="B175" s="6">
        <v>0</v>
      </c>
      <c r="C175" s="6" t="s">
        <v>32</v>
      </c>
      <c r="D175">
        <f>multiTimeline__1[[#This Row],[Column2]]/multiTimeline__1[[#This Row],[Column3]]</f>
        <v>0</v>
      </c>
    </row>
    <row r="176" spans="1:4" x14ac:dyDescent="0.3">
      <c r="A176" t="s">
        <v>91</v>
      </c>
      <c r="B176" s="6">
        <v>0</v>
      </c>
      <c r="C176" s="6" t="s">
        <v>32</v>
      </c>
      <c r="D176">
        <f>multiTimeline__1[[#This Row],[Column2]]/multiTimeline__1[[#This Row],[Column3]]</f>
        <v>0</v>
      </c>
    </row>
    <row r="177" spans="1:4" x14ac:dyDescent="0.3">
      <c r="A177" t="s">
        <v>90</v>
      </c>
      <c r="B177" s="6">
        <v>0</v>
      </c>
      <c r="C177" s="6" t="s">
        <v>32</v>
      </c>
      <c r="D177">
        <f>multiTimeline__1[[#This Row],[Column2]]/multiTimeline__1[[#This Row],[Column3]]</f>
        <v>0</v>
      </c>
    </row>
    <row r="178" spans="1:4" x14ac:dyDescent="0.3">
      <c r="A178" t="s">
        <v>89</v>
      </c>
      <c r="B178" s="6">
        <v>0</v>
      </c>
      <c r="C178" s="6" t="s">
        <v>35</v>
      </c>
      <c r="D178">
        <f>multiTimeline__1[[#This Row],[Column2]]/multiTimeline__1[[#This Row],[Column3]]</f>
        <v>0</v>
      </c>
    </row>
    <row r="179" spans="1:4" x14ac:dyDescent="0.3">
      <c r="A179" t="s">
        <v>88</v>
      </c>
      <c r="B179" s="6">
        <v>0</v>
      </c>
      <c r="C179" s="6" t="s">
        <v>42</v>
      </c>
      <c r="D179">
        <f>multiTimeline__1[[#This Row],[Column2]]/multiTimeline__1[[#This Row],[Column3]]</f>
        <v>0</v>
      </c>
    </row>
    <row r="180" spans="1:4" x14ac:dyDescent="0.3">
      <c r="A180" t="s">
        <v>87</v>
      </c>
      <c r="B180" s="6">
        <v>0</v>
      </c>
      <c r="C180" s="6" t="s">
        <v>13</v>
      </c>
      <c r="D180">
        <f>multiTimeline__1[[#This Row],[Column2]]/multiTimeline__1[[#This Row],[Column3]]</f>
        <v>0</v>
      </c>
    </row>
    <row r="181" spans="1:4" x14ac:dyDescent="0.3">
      <c r="A181" t="s">
        <v>86</v>
      </c>
      <c r="B181" s="6">
        <v>0</v>
      </c>
      <c r="C181" s="6" t="s">
        <v>32</v>
      </c>
      <c r="D181">
        <f>multiTimeline__1[[#This Row],[Column2]]/multiTimeline__1[[#This Row],[Column3]]</f>
        <v>0</v>
      </c>
    </row>
    <row r="182" spans="1:4" x14ac:dyDescent="0.3">
      <c r="A182" t="s">
        <v>85</v>
      </c>
      <c r="B182" s="6">
        <v>0</v>
      </c>
      <c r="C182" s="6" t="s">
        <v>26</v>
      </c>
      <c r="D182">
        <f>multiTimeline__1[[#This Row],[Column2]]/multiTimeline__1[[#This Row],[Column3]]</f>
        <v>0</v>
      </c>
    </row>
    <row r="183" spans="1:4" x14ac:dyDescent="0.3">
      <c r="A183" t="s">
        <v>84</v>
      </c>
      <c r="B183" s="6">
        <v>0</v>
      </c>
      <c r="C183" s="6" t="s">
        <v>36</v>
      </c>
      <c r="D183">
        <f>multiTimeline__1[[#This Row],[Column2]]/multiTimeline__1[[#This Row],[Column3]]</f>
        <v>0</v>
      </c>
    </row>
    <row r="184" spans="1:4" x14ac:dyDescent="0.3">
      <c r="A184" t="s">
        <v>81</v>
      </c>
      <c r="B184" s="6">
        <v>0</v>
      </c>
      <c r="C184" s="6" t="s">
        <v>128</v>
      </c>
      <c r="D184">
        <f>multiTimeline__1[[#This Row],[Column2]]/multiTimeline__1[[#This Row],[Column3]]</f>
        <v>0</v>
      </c>
    </row>
    <row r="185" spans="1:4" x14ac:dyDescent="0.3">
      <c r="A185" t="s">
        <v>80</v>
      </c>
      <c r="B185" s="6">
        <v>0</v>
      </c>
      <c r="C185" s="6" t="s">
        <v>13</v>
      </c>
      <c r="D185">
        <f>multiTimeline__1[[#This Row],[Column2]]/multiTimeline__1[[#This Row],[Column3]]</f>
        <v>0</v>
      </c>
    </row>
    <row r="186" spans="1:4" x14ac:dyDescent="0.3">
      <c r="A186" t="s">
        <v>79</v>
      </c>
      <c r="B186" s="6">
        <v>0</v>
      </c>
      <c r="C186" s="6" t="s">
        <v>35</v>
      </c>
      <c r="D186">
        <f>multiTimeline__1[[#This Row],[Column2]]/multiTimeline__1[[#This Row],[Column3]]</f>
        <v>0</v>
      </c>
    </row>
    <row r="187" spans="1:4" x14ac:dyDescent="0.3">
      <c r="A187" t="s">
        <v>78</v>
      </c>
      <c r="B187" s="6">
        <v>0</v>
      </c>
      <c r="C187" s="6" t="s">
        <v>13</v>
      </c>
      <c r="D187">
        <f>multiTimeline__1[[#This Row],[Column2]]/multiTimeline__1[[#This Row],[Column3]]</f>
        <v>0</v>
      </c>
    </row>
    <row r="188" spans="1:4" x14ac:dyDescent="0.3">
      <c r="A188" t="s">
        <v>77</v>
      </c>
      <c r="B188" s="6" t="s">
        <v>52</v>
      </c>
      <c r="C188" s="6" t="s">
        <v>36</v>
      </c>
      <c r="D188">
        <f>multiTimeline__1[[#This Row],[Column2]]/multiTimeline__1[[#This Row],[Column3]]</f>
        <v>3.0303030303030304E-2</v>
      </c>
    </row>
    <row r="189" spans="1:4" x14ac:dyDescent="0.3">
      <c r="A189" t="s">
        <v>76</v>
      </c>
      <c r="B189" s="6" t="s">
        <v>52</v>
      </c>
      <c r="C189" s="6" t="s">
        <v>13</v>
      </c>
      <c r="D189">
        <f>multiTimeline__1[[#This Row],[Column2]]/multiTimeline__1[[#This Row],[Column3]]</f>
        <v>3.125E-2</v>
      </c>
    </row>
    <row r="190" spans="1:4" x14ac:dyDescent="0.3">
      <c r="A190" t="s">
        <v>75</v>
      </c>
      <c r="B190" s="6">
        <v>0</v>
      </c>
      <c r="C190" s="6" t="s">
        <v>35</v>
      </c>
      <c r="D190">
        <f>multiTimeline__1[[#This Row],[Column2]]/multiTimeline__1[[#This Row],[Column3]]</f>
        <v>0</v>
      </c>
    </row>
    <row r="191" spans="1:4" x14ac:dyDescent="0.3">
      <c r="A191" t="s">
        <v>73</v>
      </c>
      <c r="B191" s="6">
        <v>0</v>
      </c>
      <c r="C191" s="6" t="s">
        <v>35</v>
      </c>
      <c r="D191">
        <f>multiTimeline__1[[#This Row],[Column2]]/multiTimeline__1[[#This Row],[Column3]]</f>
        <v>0</v>
      </c>
    </row>
    <row r="192" spans="1:4" x14ac:dyDescent="0.3">
      <c r="A192" t="s">
        <v>72</v>
      </c>
      <c r="B192" s="6">
        <v>0</v>
      </c>
      <c r="C192" s="6" t="s">
        <v>35</v>
      </c>
      <c r="D192">
        <f>multiTimeline__1[[#This Row],[Column2]]/multiTimeline__1[[#This Row],[Column3]]</f>
        <v>0</v>
      </c>
    </row>
    <row r="193" spans="1:4" x14ac:dyDescent="0.3">
      <c r="A193" t="s">
        <v>71</v>
      </c>
      <c r="B193" s="6">
        <v>0</v>
      </c>
      <c r="C193" s="6" t="s">
        <v>36</v>
      </c>
      <c r="D193">
        <f>multiTimeline__1[[#This Row],[Column2]]/multiTimeline__1[[#This Row],[Column3]]</f>
        <v>0</v>
      </c>
    </row>
    <row r="194" spans="1:4" x14ac:dyDescent="0.3">
      <c r="A194" t="s">
        <v>70</v>
      </c>
      <c r="B194" s="6">
        <v>0</v>
      </c>
      <c r="C194" s="6" t="s">
        <v>32</v>
      </c>
      <c r="D194">
        <f>multiTimeline__1[[#This Row],[Column2]]/multiTimeline__1[[#This Row],[Column3]]</f>
        <v>0</v>
      </c>
    </row>
    <row r="195" spans="1:4" x14ac:dyDescent="0.3">
      <c r="A195" t="s">
        <v>69</v>
      </c>
      <c r="B195" s="6">
        <v>0</v>
      </c>
      <c r="C195" s="6" t="s">
        <v>36</v>
      </c>
      <c r="D195">
        <f>multiTimeline__1[[#This Row],[Column2]]/multiTimeline__1[[#This Row],[Column3]]</f>
        <v>0</v>
      </c>
    </row>
    <row r="196" spans="1:4" x14ac:dyDescent="0.3">
      <c r="A196" t="s">
        <v>68</v>
      </c>
      <c r="B196" s="6">
        <v>0</v>
      </c>
      <c r="C196" s="6" t="s">
        <v>54</v>
      </c>
      <c r="D196">
        <f>multiTimeline__1[[#This Row],[Column2]]/multiTimeline__1[[#This Row],[Column3]]</f>
        <v>0</v>
      </c>
    </row>
    <row r="197" spans="1:4" x14ac:dyDescent="0.3">
      <c r="A197" t="s">
        <v>67</v>
      </c>
      <c r="B197" s="6">
        <v>0</v>
      </c>
      <c r="C197" s="6" t="s">
        <v>13</v>
      </c>
      <c r="D197">
        <f>multiTimeline__1[[#This Row],[Column2]]/multiTimeline__1[[#This Row],[Column3]]</f>
        <v>0</v>
      </c>
    </row>
    <row r="198" spans="1:4" x14ac:dyDescent="0.3">
      <c r="A198" t="s">
        <v>65</v>
      </c>
      <c r="B198" s="6">
        <v>0</v>
      </c>
      <c r="C198" s="6" t="s">
        <v>36</v>
      </c>
      <c r="D198">
        <f>multiTimeline__1[[#This Row],[Column2]]/multiTimeline__1[[#This Row],[Column3]]</f>
        <v>0</v>
      </c>
    </row>
    <row r="199" spans="1:4" x14ac:dyDescent="0.3">
      <c r="A199" t="s">
        <v>63</v>
      </c>
      <c r="B199" s="6">
        <v>0</v>
      </c>
      <c r="C199" s="6" t="s">
        <v>128</v>
      </c>
      <c r="D199">
        <f>multiTimeline__1[[#This Row],[Column2]]/multiTimeline__1[[#This Row],[Column3]]</f>
        <v>0</v>
      </c>
    </row>
    <row r="200" spans="1:4" x14ac:dyDescent="0.3">
      <c r="A200" t="s">
        <v>62</v>
      </c>
      <c r="B200" s="6">
        <v>0</v>
      </c>
      <c r="C200" s="6" t="s">
        <v>66</v>
      </c>
      <c r="D200">
        <f>multiTimeline__1[[#This Row],[Column2]]/multiTimeline__1[[#This Row],[Column3]]</f>
        <v>0</v>
      </c>
    </row>
    <row r="201" spans="1:4" x14ac:dyDescent="0.3">
      <c r="A201" t="s">
        <v>61</v>
      </c>
      <c r="B201" s="6">
        <v>0</v>
      </c>
      <c r="C201" s="6" t="s">
        <v>302</v>
      </c>
      <c r="D201">
        <f>multiTimeline__1[[#This Row],[Column2]]/multiTimeline__1[[#This Row],[Column3]]</f>
        <v>0</v>
      </c>
    </row>
    <row r="202" spans="1:4" x14ac:dyDescent="0.3">
      <c r="A202" t="s">
        <v>60</v>
      </c>
      <c r="B202" s="6">
        <v>0</v>
      </c>
      <c r="C202" s="6" t="s">
        <v>302</v>
      </c>
      <c r="D202">
        <f>multiTimeline__1[[#This Row],[Column2]]/multiTimeline__1[[#This Row],[Column3]]</f>
        <v>0</v>
      </c>
    </row>
    <row r="203" spans="1:4" x14ac:dyDescent="0.3">
      <c r="A203" t="s">
        <v>59</v>
      </c>
      <c r="B203" s="6">
        <v>0</v>
      </c>
      <c r="C203" s="6" t="s">
        <v>128</v>
      </c>
      <c r="D203">
        <f>multiTimeline__1[[#This Row],[Column2]]/multiTimeline__1[[#This Row],[Column3]]</f>
        <v>0</v>
      </c>
    </row>
    <row r="204" spans="1:4" x14ac:dyDescent="0.3">
      <c r="A204" t="s">
        <v>58</v>
      </c>
      <c r="B204" s="6">
        <v>0</v>
      </c>
      <c r="C204" s="6" t="s">
        <v>128</v>
      </c>
      <c r="D204">
        <f>multiTimeline__1[[#This Row],[Column2]]/multiTimeline__1[[#This Row],[Column3]]</f>
        <v>0</v>
      </c>
    </row>
    <row r="205" spans="1:4" x14ac:dyDescent="0.3">
      <c r="A205" t="s">
        <v>57</v>
      </c>
      <c r="B205" s="6">
        <v>0</v>
      </c>
      <c r="C205" s="6" t="s">
        <v>42</v>
      </c>
      <c r="D205">
        <f>multiTimeline__1[[#This Row],[Column2]]/multiTimeline__1[[#This Row],[Column3]]</f>
        <v>0</v>
      </c>
    </row>
    <row r="206" spans="1:4" x14ac:dyDescent="0.3">
      <c r="A206" t="s">
        <v>56</v>
      </c>
      <c r="B206" s="6">
        <v>0</v>
      </c>
      <c r="C206" s="6" t="s">
        <v>128</v>
      </c>
      <c r="D206">
        <f>multiTimeline__1[[#This Row],[Column2]]/multiTimeline__1[[#This Row],[Column3]]</f>
        <v>0</v>
      </c>
    </row>
    <row r="207" spans="1:4" x14ac:dyDescent="0.3">
      <c r="A207" t="s">
        <v>55</v>
      </c>
      <c r="B207" s="6">
        <v>0</v>
      </c>
      <c r="C207" s="6" t="s">
        <v>33</v>
      </c>
      <c r="D207">
        <f>multiTimeline__1[[#This Row],[Column2]]/multiTimeline__1[[#This Row],[Column3]]</f>
        <v>0</v>
      </c>
    </row>
    <row r="208" spans="1:4" x14ac:dyDescent="0.3">
      <c r="A208" t="s">
        <v>53</v>
      </c>
      <c r="B208" s="6">
        <v>0</v>
      </c>
      <c r="C208" s="6" t="s">
        <v>33</v>
      </c>
      <c r="D208">
        <f>multiTimeline__1[[#This Row],[Column2]]/multiTimeline__1[[#This Row],[Column3]]</f>
        <v>0</v>
      </c>
    </row>
    <row r="209" spans="1:4" x14ac:dyDescent="0.3">
      <c r="A209" t="s">
        <v>51</v>
      </c>
      <c r="B209" s="6">
        <v>0</v>
      </c>
      <c r="C209" s="6" t="s">
        <v>33</v>
      </c>
      <c r="D209">
        <f>multiTimeline__1[[#This Row],[Column2]]/multiTimeline__1[[#This Row],[Column3]]</f>
        <v>0</v>
      </c>
    </row>
    <row r="210" spans="1:4" x14ac:dyDescent="0.3">
      <c r="A210" t="s">
        <v>50</v>
      </c>
      <c r="B210" s="6" t="s">
        <v>52</v>
      </c>
      <c r="C210" s="6" t="s">
        <v>66</v>
      </c>
      <c r="D210">
        <f>multiTimeline__1[[#This Row],[Column2]]/multiTimeline__1[[#This Row],[Column3]]</f>
        <v>3.8461538461538464E-2</v>
      </c>
    </row>
    <row r="211" spans="1:4" x14ac:dyDescent="0.3">
      <c r="A211" t="s">
        <v>47</v>
      </c>
      <c r="B211" s="6" t="s">
        <v>52</v>
      </c>
      <c r="C211" s="6" t="s">
        <v>302</v>
      </c>
      <c r="D211">
        <f>multiTimeline__1[[#This Row],[Column2]]/multiTimeline__1[[#This Row],[Column3]]</f>
        <v>3.5714285714285712E-2</v>
      </c>
    </row>
    <row r="212" spans="1:4" x14ac:dyDescent="0.3">
      <c r="A212" t="s">
        <v>45</v>
      </c>
      <c r="B212" s="6" t="s">
        <v>1</v>
      </c>
      <c r="C212" s="6" t="s">
        <v>128</v>
      </c>
      <c r="D212">
        <f>multiTimeline__1[[#This Row],[Column2]]/multiTimeline__1[[#This Row],[Column3]]</f>
        <v>0.18518518518518517</v>
      </c>
    </row>
    <row r="213" spans="1:4" x14ac:dyDescent="0.3">
      <c r="A213" t="s">
        <v>43</v>
      </c>
      <c r="B213" s="6" t="s">
        <v>31</v>
      </c>
      <c r="C213" s="6" t="s">
        <v>302</v>
      </c>
      <c r="D213">
        <f>multiTimeline__1[[#This Row],[Column2]]/multiTimeline__1[[#This Row],[Column3]]</f>
        <v>0.14285714285714285</v>
      </c>
    </row>
    <row r="214" spans="1:4" x14ac:dyDescent="0.3">
      <c r="A214" t="s">
        <v>41</v>
      </c>
      <c r="B214" s="6" t="s">
        <v>52</v>
      </c>
      <c r="C214" s="6" t="s">
        <v>302</v>
      </c>
      <c r="D214">
        <f>multiTimeline__1[[#This Row],[Column2]]/multiTimeline__1[[#This Row],[Column3]]</f>
        <v>3.5714285714285712E-2</v>
      </c>
    </row>
    <row r="215" spans="1:4" x14ac:dyDescent="0.3">
      <c r="A215" t="s">
        <v>40</v>
      </c>
      <c r="B215" s="6" t="s">
        <v>48</v>
      </c>
      <c r="C215" s="6" t="s">
        <v>128</v>
      </c>
      <c r="D215">
        <f>multiTimeline__1[[#This Row],[Column2]]/multiTimeline__1[[#This Row],[Column3]]</f>
        <v>0.1111111111111111</v>
      </c>
    </row>
    <row r="216" spans="1:4" x14ac:dyDescent="0.3">
      <c r="A216" t="s">
        <v>38</v>
      </c>
      <c r="B216" s="6" t="s">
        <v>31</v>
      </c>
      <c r="C216" s="6" t="s">
        <v>74</v>
      </c>
      <c r="D216">
        <f>multiTimeline__1[[#This Row],[Column2]]/multiTimeline__1[[#This Row],[Column3]]</f>
        <v>0.16666666666666666</v>
      </c>
    </row>
    <row r="217" spans="1:4" x14ac:dyDescent="0.3">
      <c r="A217" t="s">
        <v>34</v>
      </c>
      <c r="B217" s="6" t="s">
        <v>31</v>
      </c>
      <c r="C217" s="6" t="s">
        <v>54</v>
      </c>
      <c r="D217">
        <f>multiTimeline__1[[#This Row],[Column2]]/multiTimeline__1[[#This Row],[Column3]]</f>
        <v>0.13793103448275862</v>
      </c>
    </row>
    <row r="218" spans="1:4" x14ac:dyDescent="0.3">
      <c r="A218" t="s">
        <v>30</v>
      </c>
      <c r="B218" s="6" t="s">
        <v>64</v>
      </c>
      <c r="C218" s="6" t="s">
        <v>54</v>
      </c>
      <c r="D218">
        <f>multiTimeline__1[[#This Row],[Column2]]/multiTimeline__1[[#This Row],[Column3]]</f>
        <v>1.3103448275862069</v>
      </c>
    </row>
    <row r="219" spans="1:4" x14ac:dyDescent="0.3">
      <c r="A219" t="s">
        <v>28</v>
      </c>
      <c r="B219" s="6" t="s">
        <v>20</v>
      </c>
      <c r="C219" s="6" t="s">
        <v>54</v>
      </c>
      <c r="D219">
        <f>multiTimeline__1[[#This Row],[Column2]]/multiTimeline__1[[#This Row],[Column3]]</f>
        <v>2.3448275862068964</v>
      </c>
    </row>
    <row r="220" spans="1:4" x14ac:dyDescent="0.3">
      <c r="A220" t="s">
        <v>25</v>
      </c>
      <c r="B220" s="6" t="s">
        <v>358</v>
      </c>
      <c r="C220" s="6" t="s">
        <v>54</v>
      </c>
      <c r="D220">
        <f>multiTimeline__1[[#This Row],[Column2]]/multiTimeline__1[[#This Row],[Column3]]</f>
        <v>2.8620689655172415</v>
      </c>
    </row>
    <row r="221" spans="1:4" x14ac:dyDescent="0.3">
      <c r="A221" s="3" t="s">
        <v>21</v>
      </c>
      <c r="B221" s="59" t="s">
        <v>24</v>
      </c>
      <c r="C221" s="59" t="s">
        <v>35</v>
      </c>
      <c r="D221">
        <f>multiTimeline__1[[#This Row],[Column2]]/multiTimeline__1[[#This Row],[Column3]]</f>
        <v>3.225806451612903</v>
      </c>
    </row>
    <row r="222" spans="1:4" x14ac:dyDescent="0.3">
      <c r="A222" t="s">
        <v>19</v>
      </c>
      <c r="B222" s="6" t="s">
        <v>315</v>
      </c>
      <c r="C222" s="6" t="s">
        <v>29</v>
      </c>
      <c r="D222">
        <f>multiTimeline__1[[#This Row],[Column2]]/multiTimeline__1[[#This Row],[Column3]]</f>
        <v>2.0810810810810811</v>
      </c>
    </row>
    <row r="223" spans="1:4" x14ac:dyDescent="0.3">
      <c r="A223" t="s">
        <v>16</v>
      </c>
      <c r="B223" s="6" t="s">
        <v>301</v>
      </c>
      <c r="C223" s="6" t="s">
        <v>64</v>
      </c>
      <c r="D223">
        <f>multiTimeline__1[[#This Row],[Column2]]/multiTimeline__1[[#This Row],[Column3]]</f>
        <v>1.236842105263158</v>
      </c>
    </row>
    <row r="224" spans="1:4" x14ac:dyDescent="0.3">
      <c r="A224" t="s">
        <v>14</v>
      </c>
      <c r="B224" s="6" t="s">
        <v>15</v>
      </c>
      <c r="C224" s="6" t="s">
        <v>26</v>
      </c>
      <c r="D224">
        <f>multiTimeline__1[[#This Row],[Column2]]/multiTimeline__1[[#This Row],[Column3]]</f>
        <v>1.2</v>
      </c>
    </row>
    <row r="225" spans="1:4" x14ac:dyDescent="0.3">
      <c r="A225" t="s">
        <v>11</v>
      </c>
      <c r="B225" s="6" t="s">
        <v>35</v>
      </c>
      <c r="C225" s="6" t="s">
        <v>2</v>
      </c>
      <c r="D225">
        <f>multiTimeline__1[[#This Row],[Column2]]/multiTimeline__1[[#This Row],[Column3]]</f>
        <v>0.86111111111111116</v>
      </c>
    </row>
    <row r="226" spans="1:4" x14ac:dyDescent="0.3">
      <c r="A226" t="s">
        <v>8</v>
      </c>
      <c r="B226" s="6" t="s">
        <v>128</v>
      </c>
      <c r="C226" s="6" t="s">
        <v>26</v>
      </c>
      <c r="D226">
        <f>multiTimeline__1[[#This Row],[Column2]]/multiTimeline__1[[#This Row],[Column3]]</f>
        <v>0.77142857142857146</v>
      </c>
    </row>
    <row r="227" spans="1:4" x14ac:dyDescent="0.3">
      <c r="A227" t="s">
        <v>5</v>
      </c>
      <c r="B227" s="6" t="s">
        <v>49</v>
      </c>
      <c r="C227" s="6" t="s">
        <v>42</v>
      </c>
      <c r="D227">
        <f>multiTimeline__1[[#This Row],[Column2]]/multiTimeline__1[[#This Row],[Column3]]</f>
        <v>0.73333333333333328</v>
      </c>
    </row>
    <row r="228" spans="1:4" x14ac:dyDescent="0.3">
      <c r="A228" t="s">
        <v>0</v>
      </c>
      <c r="B228" s="6" t="s">
        <v>10</v>
      </c>
      <c r="C228" s="6" t="s">
        <v>54</v>
      </c>
      <c r="D228">
        <f>multiTimeline__1[[#This Row],[Column2]]/multiTimeline__1[[#This Row],[Column3]]</f>
        <v>0.7931034482758621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DE2C-8D2B-46B8-AB8C-60DC5B525768}">
  <dimension ref="A1:C225"/>
  <sheetViews>
    <sheetView workbookViewId="0"/>
  </sheetViews>
  <sheetFormatPr defaultRowHeight="14.4" x14ac:dyDescent="0.3"/>
  <cols>
    <col min="2" max="2" width="20.6640625" bestFit="1" customWidth="1"/>
    <col min="3" max="3" width="14.21875" bestFit="1" customWidth="1"/>
  </cols>
  <sheetData>
    <row r="1" spans="1:3" x14ac:dyDescent="0.3">
      <c r="A1" s="8" t="s">
        <v>283</v>
      </c>
      <c r="B1" s="9" t="s">
        <v>342</v>
      </c>
      <c r="C1" s="9" t="s">
        <v>279</v>
      </c>
    </row>
    <row r="2" spans="1:3" x14ac:dyDescent="0.3">
      <c r="A2" s="10" t="s">
        <v>277</v>
      </c>
      <c r="B2" s="11" t="s">
        <v>343</v>
      </c>
      <c r="C2" s="11" t="s">
        <v>7</v>
      </c>
    </row>
    <row r="3" spans="1:3" x14ac:dyDescent="0.3">
      <c r="A3" s="8" t="s">
        <v>276</v>
      </c>
      <c r="B3" s="9">
        <v>0</v>
      </c>
      <c r="C3" s="9" t="s">
        <v>46</v>
      </c>
    </row>
    <row r="4" spans="1:3" x14ac:dyDescent="0.3">
      <c r="A4" s="10" t="s">
        <v>275</v>
      </c>
      <c r="B4" s="11" t="s">
        <v>343</v>
      </c>
      <c r="C4" s="11" t="s">
        <v>7</v>
      </c>
    </row>
    <row r="5" spans="1:3" x14ac:dyDescent="0.3">
      <c r="A5" s="8" t="s">
        <v>274</v>
      </c>
      <c r="B5" s="9" t="s">
        <v>343</v>
      </c>
      <c r="C5" s="9" t="s">
        <v>4</v>
      </c>
    </row>
    <row r="6" spans="1:3" x14ac:dyDescent="0.3">
      <c r="A6" s="10" t="s">
        <v>273</v>
      </c>
      <c r="B6" s="11">
        <v>0</v>
      </c>
      <c r="C6" s="11" t="s">
        <v>46</v>
      </c>
    </row>
    <row r="7" spans="1:3" x14ac:dyDescent="0.3">
      <c r="A7" s="8" t="s">
        <v>272</v>
      </c>
      <c r="B7" s="9">
        <v>0</v>
      </c>
      <c r="C7" s="9" t="s">
        <v>46</v>
      </c>
    </row>
    <row r="8" spans="1:3" x14ac:dyDescent="0.3">
      <c r="A8" s="10" t="s">
        <v>271</v>
      </c>
      <c r="B8" s="11" t="s">
        <v>343</v>
      </c>
      <c r="C8" s="11" t="s">
        <v>103</v>
      </c>
    </row>
    <row r="9" spans="1:3" x14ac:dyDescent="0.3">
      <c r="A9" s="8" t="s">
        <v>270</v>
      </c>
      <c r="B9" s="9">
        <v>0</v>
      </c>
      <c r="C9" s="9" t="s">
        <v>7</v>
      </c>
    </row>
    <row r="10" spans="1:3" x14ac:dyDescent="0.3">
      <c r="A10" s="10" t="s">
        <v>269</v>
      </c>
      <c r="B10" s="11" t="s">
        <v>343</v>
      </c>
      <c r="C10" s="11" t="s">
        <v>46</v>
      </c>
    </row>
    <row r="11" spans="1:3" x14ac:dyDescent="0.3">
      <c r="A11" s="8" t="s">
        <v>268</v>
      </c>
      <c r="B11" s="9" t="s">
        <v>343</v>
      </c>
      <c r="C11" s="9" t="s">
        <v>46</v>
      </c>
    </row>
    <row r="12" spans="1:3" x14ac:dyDescent="0.3">
      <c r="A12" s="10" t="s">
        <v>267</v>
      </c>
      <c r="B12" s="11" t="s">
        <v>343</v>
      </c>
      <c r="C12" s="11" t="s">
        <v>46</v>
      </c>
    </row>
    <row r="13" spans="1:3" x14ac:dyDescent="0.3">
      <c r="A13" s="8" t="s">
        <v>266</v>
      </c>
      <c r="B13" s="9">
        <v>0</v>
      </c>
      <c r="C13" s="9" t="s">
        <v>46</v>
      </c>
    </row>
    <row r="14" spans="1:3" x14ac:dyDescent="0.3">
      <c r="A14" s="10" t="s">
        <v>265</v>
      </c>
      <c r="B14" s="11" t="s">
        <v>343</v>
      </c>
      <c r="C14" s="11" t="s">
        <v>7</v>
      </c>
    </row>
    <row r="15" spans="1:3" x14ac:dyDescent="0.3">
      <c r="A15" s="8" t="s">
        <v>264</v>
      </c>
      <c r="B15" s="9">
        <v>0</v>
      </c>
      <c r="C15" s="9" t="s">
        <v>46</v>
      </c>
    </row>
    <row r="16" spans="1:3" x14ac:dyDescent="0.3">
      <c r="A16" s="10" t="s">
        <v>263</v>
      </c>
      <c r="B16" s="11">
        <v>0</v>
      </c>
      <c r="C16" s="11" t="s">
        <v>4</v>
      </c>
    </row>
    <row r="17" spans="1:3" x14ac:dyDescent="0.3">
      <c r="A17" s="8" t="s">
        <v>262</v>
      </c>
      <c r="B17" s="9">
        <v>0</v>
      </c>
      <c r="C17" s="9" t="s">
        <v>4</v>
      </c>
    </row>
    <row r="18" spans="1:3" x14ac:dyDescent="0.3">
      <c r="A18" s="10" t="s">
        <v>261</v>
      </c>
      <c r="B18" s="11">
        <v>0</v>
      </c>
      <c r="C18" s="11" t="s">
        <v>46</v>
      </c>
    </row>
    <row r="19" spans="1:3" x14ac:dyDescent="0.3">
      <c r="A19" s="8" t="s">
        <v>260</v>
      </c>
      <c r="B19" s="9">
        <v>0</v>
      </c>
      <c r="C19" s="9" t="s">
        <v>103</v>
      </c>
    </row>
    <row r="20" spans="1:3" x14ac:dyDescent="0.3">
      <c r="A20" s="10" t="s">
        <v>259</v>
      </c>
      <c r="B20" s="11">
        <v>0</v>
      </c>
      <c r="C20" s="11" t="s">
        <v>7</v>
      </c>
    </row>
    <row r="21" spans="1:3" x14ac:dyDescent="0.3">
      <c r="A21" s="8" t="s">
        <v>258</v>
      </c>
      <c r="B21" s="9">
        <v>0</v>
      </c>
      <c r="C21" s="9" t="s">
        <v>103</v>
      </c>
    </row>
    <row r="22" spans="1:3" x14ac:dyDescent="0.3">
      <c r="A22" s="10" t="s">
        <v>257</v>
      </c>
      <c r="B22" s="11">
        <v>0</v>
      </c>
      <c r="C22" s="11" t="s">
        <v>46</v>
      </c>
    </row>
    <row r="23" spans="1:3" x14ac:dyDescent="0.3">
      <c r="A23" s="8" t="s">
        <v>256</v>
      </c>
      <c r="B23" s="9">
        <v>0</v>
      </c>
      <c r="C23" s="9" t="s">
        <v>39</v>
      </c>
    </row>
    <row r="24" spans="1:3" x14ac:dyDescent="0.3">
      <c r="A24" s="10" t="s">
        <v>255</v>
      </c>
      <c r="B24" s="11">
        <v>0</v>
      </c>
      <c r="C24" s="11" t="s">
        <v>4</v>
      </c>
    </row>
    <row r="25" spans="1:3" x14ac:dyDescent="0.3">
      <c r="A25" s="8" t="s">
        <v>254</v>
      </c>
      <c r="B25" s="9">
        <v>0</v>
      </c>
      <c r="C25" s="9" t="s">
        <v>7</v>
      </c>
    </row>
    <row r="26" spans="1:3" x14ac:dyDescent="0.3">
      <c r="A26" s="10" t="s">
        <v>253</v>
      </c>
      <c r="B26" s="11" t="s">
        <v>343</v>
      </c>
      <c r="C26" s="11" t="s">
        <v>46</v>
      </c>
    </row>
    <row r="27" spans="1:3" x14ac:dyDescent="0.3">
      <c r="A27" s="8" t="s">
        <v>252</v>
      </c>
      <c r="B27" s="9">
        <v>0</v>
      </c>
      <c r="C27" s="9" t="s">
        <v>46</v>
      </c>
    </row>
    <row r="28" spans="1:3" x14ac:dyDescent="0.3">
      <c r="A28" s="10" t="s">
        <v>251</v>
      </c>
      <c r="B28" s="11">
        <v>0</v>
      </c>
      <c r="C28" s="11" t="s">
        <v>4</v>
      </c>
    </row>
    <row r="29" spans="1:3" x14ac:dyDescent="0.3">
      <c r="A29" s="8" t="s">
        <v>250</v>
      </c>
      <c r="B29" s="9">
        <v>0</v>
      </c>
      <c r="C29" s="9" t="s">
        <v>7</v>
      </c>
    </row>
    <row r="30" spans="1:3" x14ac:dyDescent="0.3">
      <c r="A30" s="10" t="s">
        <v>249</v>
      </c>
      <c r="B30" s="11">
        <v>0</v>
      </c>
      <c r="C30" s="11" t="s">
        <v>46</v>
      </c>
    </row>
    <row r="31" spans="1:3" x14ac:dyDescent="0.3">
      <c r="A31" s="8" t="s">
        <v>248</v>
      </c>
      <c r="B31" s="9">
        <v>0</v>
      </c>
      <c r="C31" s="9" t="s">
        <v>7</v>
      </c>
    </row>
    <row r="32" spans="1:3" x14ac:dyDescent="0.3">
      <c r="A32" s="10" t="s">
        <v>247</v>
      </c>
      <c r="B32" s="11">
        <v>0</v>
      </c>
      <c r="C32" s="11" t="s">
        <v>83</v>
      </c>
    </row>
    <row r="33" spans="1:3" x14ac:dyDescent="0.3">
      <c r="A33" s="8" t="s">
        <v>246</v>
      </c>
      <c r="B33" s="9">
        <v>0</v>
      </c>
      <c r="C33" s="9" t="s">
        <v>7</v>
      </c>
    </row>
    <row r="34" spans="1:3" x14ac:dyDescent="0.3">
      <c r="A34" s="10" t="s">
        <v>245</v>
      </c>
      <c r="B34" s="11">
        <v>0</v>
      </c>
      <c r="C34" s="11" t="s">
        <v>103</v>
      </c>
    </row>
    <row r="35" spans="1:3" x14ac:dyDescent="0.3">
      <c r="A35" s="8" t="s">
        <v>244</v>
      </c>
      <c r="B35" s="9">
        <v>0</v>
      </c>
      <c r="C35" s="9" t="s">
        <v>103</v>
      </c>
    </row>
    <row r="36" spans="1:3" x14ac:dyDescent="0.3">
      <c r="A36" s="10" t="s">
        <v>243</v>
      </c>
      <c r="B36" s="11">
        <v>0</v>
      </c>
      <c r="C36" s="11" t="s">
        <v>46</v>
      </c>
    </row>
    <row r="37" spans="1:3" x14ac:dyDescent="0.3">
      <c r="A37" s="8" t="s">
        <v>242</v>
      </c>
      <c r="B37" s="9">
        <v>0</v>
      </c>
      <c r="C37" s="9" t="s">
        <v>7</v>
      </c>
    </row>
    <row r="38" spans="1:3" x14ac:dyDescent="0.3">
      <c r="A38" s="10" t="s">
        <v>241</v>
      </c>
      <c r="B38" s="11">
        <v>0</v>
      </c>
      <c r="C38" s="11" t="s">
        <v>83</v>
      </c>
    </row>
    <row r="39" spans="1:3" x14ac:dyDescent="0.3">
      <c r="A39" s="8" t="s">
        <v>240</v>
      </c>
      <c r="B39" s="9">
        <v>0</v>
      </c>
      <c r="C39" s="9" t="s">
        <v>103</v>
      </c>
    </row>
    <row r="40" spans="1:3" x14ac:dyDescent="0.3">
      <c r="A40" s="10" t="s">
        <v>239</v>
      </c>
      <c r="B40" s="11">
        <v>0</v>
      </c>
      <c r="C40" s="11" t="s">
        <v>103</v>
      </c>
    </row>
    <row r="41" spans="1:3" x14ac:dyDescent="0.3">
      <c r="A41" s="8" t="s">
        <v>237</v>
      </c>
      <c r="B41" s="9">
        <v>0</v>
      </c>
      <c r="C41" s="9" t="s">
        <v>37</v>
      </c>
    </row>
    <row r="42" spans="1:3" x14ac:dyDescent="0.3">
      <c r="A42" s="10" t="s">
        <v>236</v>
      </c>
      <c r="B42" s="11">
        <v>0</v>
      </c>
      <c r="C42" s="11" t="s">
        <v>49</v>
      </c>
    </row>
    <row r="43" spans="1:3" x14ac:dyDescent="0.3">
      <c r="A43" s="8" t="s">
        <v>235</v>
      </c>
      <c r="B43" s="9">
        <v>0</v>
      </c>
      <c r="C43" s="9" t="s">
        <v>49</v>
      </c>
    </row>
    <row r="44" spans="1:3" x14ac:dyDescent="0.3">
      <c r="A44" s="10" t="s">
        <v>234</v>
      </c>
      <c r="B44" s="11">
        <v>0</v>
      </c>
      <c r="C44" s="11" t="s">
        <v>49</v>
      </c>
    </row>
    <row r="45" spans="1:3" x14ac:dyDescent="0.3">
      <c r="A45" s="8" t="s">
        <v>233</v>
      </c>
      <c r="B45" s="9">
        <v>0</v>
      </c>
      <c r="C45" s="9" t="s">
        <v>49</v>
      </c>
    </row>
    <row r="46" spans="1:3" x14ac:dyDescent="0.3">
      <c r="A46" s="10" t="s">
        <v>232</v>
      </c>
      <c r="B46" s="11">
        <v>0</v>
      </c>
      <c r="C46" s="11" t="s">
        <v>37</v>
      </c>
    </row>
    <row r="47" spans="1:3" x14ac:dyDescent="0.3">
      <c r="A47" s="8" t="s">
        <v>231</v>
      </c>
      <c r="B47" s="9">
        <v>0</v>
      </c>
      <c r="C47" s="9" t="s">
        <v>37</v>
      </c>
    </row>
    <row r="48" spans="1:3" x14ac:dyDescent="0.3">
      <c r="A48" s="10" t="s">
        <v>230</v>
      </c>
      <c r="B48" s="11">
        <v>0</v>
      </c>
      <c r="C48" s="11" t="s">
        <v>49</v>
      </c>
    </row>
    <row r="49" spans="1:3" x14ac:dyDescent="0.3">
      <c r="A49" s="8" t="s">
        <v>229</v>
      </c>
      <c r="B49" s="9">
        <v>0</v>
      </c>
      <c r="C49" s="9" t="s">
        <v>49</v>
      </c>
    </row>
    <row r="50" spans="1:3" x14ac:dyDescent="0.3">
      <c r="A50" s="10" t="s">
        <v>228</v>
      </c>
      <c r="B50" s="11">
        <v>0</v>
      </c>
      <c r="C50" s="11" t="s">
        <v>49</v>
      </c>
    </row>
    <row r="51" spans="1:3" x14ac:dyDescent="0.3">
      <c r="A51" s="8" t="s">
        <v>227</v>
      </c>
      <c r="B51" s="9">
        <v>0</v>
      </c>
      <c r="C51" s="9" t="s">
        <v>49</v>
      </c>
    </row>
    <row r="52" spans="1:3" x14ac:dyDescent="0.3">
      <c r="A52" s="10" t="s">
        <v>226</v>
      </c>
      <c r="B52" s="11">
        <v>0</v>
      </c>
      <c r="C52" s="11" t="s">
        <v>37</v>
      </c>
    </row>
    <row r="53" spans="1:3" x14ac:dyDescent="0.3">
      <c r="A53" s="8" t="s">
        <v>225</v>
      </c>
      <c r="B53" s="9">
        <v>0</v>
      </c>
      <c r="C53" s="9" t="s">
        <v>37</v>
      </c>
    </row>
    <row r="54" spans="1:3" x14ac:dyDescent="0.3">
      <c r="A54" s="10" t="s">
        <v>224</v>
      </c>
      <c r="B54" s="11">
        <v>0</v>
      </c>
      <c r="C54" s="11" t="s">
        <v>49</v>
      </c>
    </row>
    <row r="55" spans="1:3" x14ac:dyDescent="0.3">
      <c r="A55" s="8" t="s">
        <v>223</v>
      </c>
      <c r="B55" s="9">
        <v>0</v>
      </c>
      <c r="C55" s="9" t="s">
        <v>49</v>
      </c>
    </row>
    <row r="56" spans="1:3" x14ac:dyDescent="0.3">
      <c r="A56" s="10" t="s">
        <v>222</v>
      </c>
      <c r="B56" s="11">
        <v>0</v>
      </c>
      <c r="C56" s="11" t="s">
        <v>10</v>
      </c>
    </row>
    <row r="57" spans="1:3" x14ac:dyDescent="0.3">
      <c r="A57" s="8" t="s">
        <v>221</v>
      </c>
      <c r="B57" s="9">
        <v>0</v>
      </c>
      <c r="C57" s="9" t="s">
        <v>49</v>
      </c>
    </row>
    <row r="58" spans="1:3" x14ac:dyDescent="0.3">
      <c r="A58" s="10" t="s">
        <v>220</v>
      </c>
      <c r="B58" s="11">
        <v>0</v>
      </c>
      <c r="C58" s="11" t="s">
        <v>49</v>
      </c>
    </row>
    <row r="59" spans="1:3" x14ac:dyDescent="0.3">
      <c r="A59" s="8" t="s">
        <v>219</v>
      </c>
      <c r="B59" s="9">
        <v>0</v>
      </c>
      <c r="C59" s="9" t="s">
        <v>49</v>
      </c>
    </row>
    <row r="60" spans="1:3" x14ac:dyDescent="0.3">
      <c r="A60" s="10" t="s">
        <v>218</v>
      </c>
      <c r="B60" s="11">
        <v>0</v>
      </c>
      <c r="C60" s="11" t="s">
        <v>37</v>
      </c>
    </row>
    <row r="61" spans="1:3" x14ac:dyDescent="0.3">
      <c r="A61" s="8" t="s">
        <v>217</v>
      </c>
      <c r="B61" s="9">
        <v>0</v>
      </c>
      <c r="C61" s="9" t="s">
        <v>49</v>
      </c>
    </row>
    <row r="62" spans="1:3" x14ac:dyDescent="0.3">
      <c r="A62" s="10" t="s">
        <v>216</v>
      </c>
      <c r="B62" s="11">
        <v>0</v>
      </c>
      <c r="C62" s="11" t="s">
        <v>49</v>
      </c>
    </row>
    <row r="63" spans="1:3" x14ac:dyDescent="0.3">
      <c r="A63" s="8" t="s">
        <v>215</v>
      </c>
      <c r="B63" s="9">
        <v>0</v>
      </c>
      <c r="C63" s="9" t="s">
        <v>37</v>
      </c>
    </row>
    <row r="64" spans="1:3" x14ac:dyDescent="0.3">
      <c r="A64" s="10" t="s">
        <v>214</v>
      </c>
      <c r="B64" s="11">
        <v>0</v>
      </c>
      <c r="C64" s="11" t="s">
        <v>37</v>
      </c>
    </row>
    <row r="65" spans="1:3" x14ac:dyDescent="0.3">
      <c r="A65" s="8" t="s">
        <v>213</v>
      </c>
      <c r="B65" s="9">
        <v>0</v>
      </c>
      <c r="C65" s="9" t="s">
        <v>103</v>
      </c>
    </row>
    <row r="66" spans="1:3" x14ac:dyDescent="0.3">
      <c r="A66" s="10" t="s">
        <v>212</v>
      </c>
      <c r="B66" s="11">
        <v>0</v>
      </c>
      <c r="C66" s="11" t="s">
        <v>37</v>
      </c>
    </row>
    <row r="67" spans="1:3" x14ac:dyDescent="0.3">
      <c r="A67" s="8" t="s">
        <v>211</v>
      </c>
      <c r="B67" s="9">
        <v>0</v>
      </c>
      <c r="C67" s="9" t="s">
        <v>10</v>
      </c>
    </row>
    <row r="68" spans="1:3" x14ac:dyDescent="0.3">
      <c r="A68" s="10" t="s">
        <v>210</v>
      </c>
      <c r="B68" s="11">
        <v>0</v>
      </c>
      <c r="C68" s="11" t="s">
        <v>37</v>
      </c>
    </row>
    <row r="69" spans="1:3" x14ac:dyDescent="0.3">
      <c r="A69" s="8" t="s">
        <v>209</v>
      </c>
      <c r="B69" s="9">
        <v>0</v>
      </c>
      <c r="C69" s="9" t="s">
        <v>37</v>
      </c>
    </row>
    <row r="70" spans="1:3" x14ac:dyDescent="0.3">
      <c r="A70" s="10" t="s">
        <v>208</v>
      </c>
      <c r="B70" s="11">
        <v>0</v>
      </c>
      <c r="C70" s="11" t="s">
        <v>37</v>
      </c>
    </row>
    <row r="71" spans="1:3" x14ac:dyDescent="0.3">
      <c r="A71" s="8" t="s">
        <v>207</v>
      </c>
      <c r="B71" s="9">
        <v>0</v>
      </c>
      <c r="C71" s="9" t="s">
        <v>37</v>
      </c>
    </row>
    <row r="72" spans="1:3" x14ac:dyDescent="0.3">
      <c r="A72" s="10" t="s">
        <v>206</v>
      </c>
      <c r="B72" s="11">
        <v>0</v>
      </c>
      <c r="C72" s="11" t="s">
        <v>37</v>
      </c>
    </row>
    <row r="73" spans="1:3" x14ac:dyDescent="0.3">
      <c r="A73" s="8" t="s">
        <v>205</v>
      </c>
      <c r="B73" s="9">
        <v>0</v>
      </c>
      <c r="C73" s="9" t="s">
        <v>37</v>
      </c>
    </row>
    <row r="74" spans="1:3" x14ac:dyDescent="0.3">
      <c r="A74" s="10" t="s">
        <v>204</v>
      </c>
      <c r="B74" s="11">
        <v>0</v>
      </c>
      <c r="C74" s="11" t="s">
        <v>37</v>
      </c>
    </row>
    <row r="75" spans="1:3" x14ac:dyDescent="0.3">
      <c r="A75" s="8" t="s">
        <v>203</v>
      </c>
      <c r="B75" s="9">
        <v>0</v>
      </c>
      <c r="C75" s="9" t="s">
        <v>37</v>
      </c>
    </row>
    <row r="76" spans="1:3" x14ac:dyDescent="0.3">
      <c r="A76" s="10" t="s">
        <v>202</v>
      </c>
      <c r="B76" s="11">
        <v>0</v>
      </c>
      <c r="C76" s="11" t="s">
        <v>83</v>
      </c>
    </row>
    <row r="77" spans="1:3" x14ac:dyDescent="0.3">
      <c r="A77" s="8" t="s">
        <v>201</v>
      </c>
      <c r="B77" s="9">
        <v>0</v>
      </c>
      <c r="C77" s="9" t="s">
        <v>83</v>
      </c>
    </row>
    <row r="78" spans="1:3" x14ac:dyDescent="0.3">
      <c r="A78" s="10" t="s">
        <v>200</v>
      </c>
      <c r="B78" s="11">
        <v>0</v>
      </c>
      <c r="C78" s="11" t="s">
        <v>83</v>
      </c>
    </row>
    <row r="79" spans="1:3" x14ac:dyDescent="0.3">
      <c r="A79" s="8" t="s">
        <v>199</v>
      </c>
      <c r="B79" s="9">
        <v>0</v>
      </c>
      <c r="C79" s="9" t="s">
        <v>37</v>
      </c>
    </row>
    <row r="80" spans="1:3" x14ac:dyDescent="0.3">
      <c r="A80" s="10" t="s">
        <v>198</v>
      </c>
      <c r="B80" s="11">
        <v>0</v>
      </c>
      <c r="C80" s="11" t="s">
        <v>83</v>
      </c>
    </row>
    <row r="81" spans="1:3" x14ac:dyDescent="0.3">
      <c r="A81" s="8" t="s">
        <v>197</v>
      </c>
      <c r="B81" s="9">
        <v>0</v>
      </c>
      <c r="C81" s="9" t="s">
        <v>83</v>
      </c>
    </row>
    <row r="82" spans="1:3" x14ac:dyDescent="0.3">
      <c r="A82" s="10" t="s">
        <v>196</v>
      </c>
      <c r="B82" s="11">
        <v>0</v>
      </c>
      <c r="C82" s="11" t="s">
        <v>83</v>
      </c>
    </row>
    <row r="83" spans="1:3" x14ac:dyDescent="0.3">
      <c r="A83" s="8" t="s">
        <v>195</v>
      </c>
      <c r="B83" s="9">
        <v>0</v>
      </c>
      <c r="C83" s="9" t="s">
        <v>7</v>
      </c>
    </row>
    <row r="84" spans="1:3" x14ac:dyDescent="0.3">
      <c r="A84" s="10" t="s">
        <v>194</v>
      </c>
      <c r="B84" s="11">
        <v>0</v>
      </c>
      <c r="C84" s="11" t="s">
        <v>103</v>
      </c>
    </row>
    <row r="85" spans="1:3" x14ac:dyDescent="0.3">
      <c r="A85" s="8" t="s">
        <v>193</v>
      </c>
      <c r="B85" s="9">
        <v>0</v>
      </c>
      <c r="C85" s="9" t="s">
        <v>83</v>
      </c>
    </row>
    <row r="86" spans="1:3" x14ac:dyDescent="0.3">
      <c r="A86" s="10" t="s">
        <v>192</v>
      </c>
      <c r="B86" s="11">
        <v>0</v>
      </c>
      <c r="C86" s="11" t="s">
        <v>103</v>
      </c>
    </row>
    <row r="87" spans="1:3" x14ac:dyDescent="0.3">
      <c r="A87" s="8" t="s">
        <v>191</v>
      </c>
      <c r="B87" s="9">
        <v>0</v>
      </c>
      <c r="C87" s="9" t="s">
        <v>103</v>
      </c>
    </row>
    <row r="88" spans="1:3" x14ac:dyDescent="0.3">
      <c r="A88" s="10" t="s">
        <v>190</v>
      </c>
      <c r="B88" s="11">
        <v>0</v>
      </c>
      <c r="C88" s="11" t="s">
        <v>7</v>
      </c>
    </row>
    <row r="89" spans="1:3" x14ac:dyDescent="0.3">
      <c r="A89" s="8" t="s">
        <v>189</v>
      </c>
      <c r="B89" s="9">
        <v>0</v>
      </c>
      <c r="C89" s="9" t="s">
        <v>103</v>
      </c>
    </row>
    <row r="90" spans="1:3" x14ac:dyDescent="0.3">
      <c r="A90" s="10" t="s">
        <v>188</v>
      </c>
      <c r="B90" s="11">
        <v>0</v>
      </c>
      <c r="C90" s="11" t="s">
        <v>103</v>
      </c>
    </row>
    <row r="91" spans="1:3" x14ac:dyDescent="0.3">
      <c r="A91" s="8" t="s">
        <v>187</v>
      </c>
      <c r="B91" s="9">
        <v>0</v>
      </c>
      <c r="C91" s="9" t="s">
        <v>37</v>
      </c>
    </row>
    <row r="92" spans="1:3" x14ac:dyDescent="0.3">
      <c r="A92" s="10" t="s">
        <v>186</v>
      </c>
      <c r="B92" s="11">
        <v>0</v>
      </c>
      <c r="C92" s="11" t="s">
        <v>83</v>
      </c>
    </row>
    <row r="93" spans="1:3" x14ac:dyDescent="0.3">
      <c r="A93" s="8" t="s">
        <v>185</v>
      </c>
      <c r="B93" s="9">
        <v>0</v>
      </c>
      <c r="C93" s="9" t="s">
        <v>83</v>
      </c>
    </row>
    <row r="94" spans="1:3" x14ac:dyDescent="0.3">
      <c r="A94" s="10" t="s">
        <v>184</v>
      </c>
      <c r="B94" s="11">
        <v>0</v>
      </c>
      <c r="C94" s="11" t="s">
        <v>37</v>
      </c>
    </row>
    <row r="95" spans="1:3" x14ac:dyDescent="0.3">
      <c r="A95" s="8" t="s">
        <v>183</v>
      </c>
      <c r="B95" s="9">
        <v>0</v>
      </c>
      <c r="C95" s="9" t="s">
        <v>103</v>
      </c>
    </row>
    <row r="96" spans="1:3" x14ac:dyDescent="0.3">
      <c r="A96" s="10" t="s">
        <v>182</v>
      </c>
      <c r="B96" s="11">
        <v>0</v>
      </c>
      <c r="C96" s="11" t="s">
        <v>103</v>
      </c>
    </row>
    <row r="97" spans="1:3" x14ac:dyDescent="0.3">
      <c r="A97" s="8" t="s">
        <v>181</v>
      </c>
      <c r="B97" s="9">
        <v>0</v>
      </c>
      <c r="C97" s="9" t="s">
        <v>103</v>
      </c>
    </row>
    <row r="98" spans="1:3" x14ac:dyDescent="0.3">
      <c r="A98" s="10" t="s">
        <v>180</v>
      </c>
      <c r="B98" s="11">
        <v>0</v>
      </c>
      <c r="C98" s="11" t="s">
        <v>7</v>
      </c>
    </row>
    <row r="99" spans="1:3" x14ac:dyDescent="0.3">
      <c r="A99" s="8" t="s">
        <v>179</v>
      </c>
      <c r="B99" s="9">
        <v>0</v>
      </c>
      <c r="C99" s="9" t="s">
        <v>103</v>
      </c>
    </row>
    <row r="100" spans="1:3" x14ac:dyDescent="0.3">
      <c r="A100" s="10" t="s">
        <v>178</v>
      </c>
      <c r="B100" s="11">
        <v>0</v>
      </c>
      <c r="C100" s="11" t="s">
        <v>103</v>
      </c>
    </row>
    <row r="101" spans="1:3" x14ac:dyDescent="0.3">
      <c r="A101" s="8" t="s">
        <v>177</v>
      </c>
      <c r="B101" s="9">
        <v>0</v>
      </c>
      <c r="C101" s="9" t="s">
        <v>103</v>
      </c>
    </row>
    <row r="102" spans="1:3" x14ac:dyDescent="0.3">
      <c r="A102" s="10" t="s">
        <v>176</v>
      </c>
      <c r="B102" s="11">
        <v>0</v>
      </c>
      <c r="C102" s="11" t="s">
        <v>103</v>
      </c>
    </row>
    <row r="103" spans="1:3" x14ac:dyDescent="0.3">
      <c r="A103" s="8" t="s">
        <v>175</v>
      </c>
      <c r="B103" s="9">
        <v>0</v>
      </c>
      <c r="C103" s="9" t="s">
        <v>83</v>
      </c>
    </row>
    <row r="104" spans="1:3" x14ac:dyDescent="0.3">
      <c r="A104" s="10" t="s">
        <v>174</v>
      </c>
      <c r="B104" s="11">
        <v>0</v>
      </c>
      <c r="C104" s="11" t="s">
        <v>83</v>
      </c>
    </row>
    <row r="105" spans="1:3" x14ac:dyDescent="0.3">
      <c r="A105" s="8" t="s">
        <v>173</v>
      </c>
      <c r="B105" s="9">
        <v>0</v>
      </c>
      <c r="C105" s="9" t="s">
        <v>83</v>
      </c>
    </row>
    <row r="106" spans="1:3" x14ac:dyDescent="0.3">
      <c r="A106" s="10" t="s">
        <v>172</v>
      </c>
      <c r="B106" s="11">
        <v>0</v>
      </c>
      <c r="C106" s="11" t="s">
        <v>103</v>
      </c>
    </row>
    <row r="107" spans="1:3" x14ac:dyDescent="0.3">
      <c r="A107" s="8" t="s">
        <v>171</v>
      </c>
      <c r="B107" s="9">
        <v>0</v>
      </c>
      <c r="C107" s="9" t="s">
        <v>103</v>
      </c>
    </row>
    <row r="108" spans="1:3" x14ac:dyDescent="0.3">
      <c r="A108" s="10" t="s">
        <v>170</v>
      </c>
      <c r="B108" s="11">
        <v>0</v>
      </c>
      <c r="C108" s="11" t="s">
        <v>103</v>
      </c>
    </row>
    <row r="109" spans="1:3" x14ac:dyDescent="0.3">
      <c r="A109" s="8" t="s">
        <v>169</v>
      </c>
      <c r="B109" s="9">
        <v>0</v>
      </c>
      <c r="C109" s="9" t="s">
        <v>103</v>
      </c>
    </row>
    <row r="110" spans="1:3" x14ac:dyDescent="0.3">
      <c r="A110" s="10" t="s">
        <v>168</v>
      </c>
      <c r="B110" s="11">
        <v>0</v>
      </c>
      <c r="C110" s="11" t="s">
        <v>103</v>
      </c>
    </row>
    <row r="111" spans="1:3" x14ac:dyDescent="0.3">
      <c r="A111" s="8" t="s">
        <v>167</v>
      </c>
      <c r="B111" s="9">
        <v>0</v>
      </c>
      <c r="C111" s="9" t="s">
        <v>103</v>
      </c>
    </row>
    <row r="112" spans="1:3" x14ac:dyDescent="0.3">
      <c r="A112" s="10" t="s">
        <v>166</v>
      </c>
      <c r="B112" s="11">
        <v>0</v>
      </c>
      <c r="C112" s="11" t="s">
        <v>103</v>
      </c>
    </row>
    <row r="113" spans="1:3" x14ac:dyDescent="0.3">
      <c r="A113" s="8" t="s">
        <v>165</v>
      </c>
      <c r="B113" s="9">
        <v>0</v>
      </c>
      <c r="C113" s="9" t="s">
        <v>103</v>
      </c>
    </row>
    <row r="114" spans="1:3" x14ac:dyDescent="0.3">
      <c r="A114" s="10" t="s">
        <v>164</v>
      </c>
      <c r="B114" s="11">
        <v>0</v>
      </c>
      <c r="C114" s="11" t="s">
        <v>103</v>
      </c>
    </row>
    <row r="115" spans="1:3" x14ac:dyDescent="0.3">
      <c r="A115" s="8" t="s">
        <v>163</v>
      </c>
      <c r="B115" s="9">
        <v>0</v>
      </c>
      <c r="C115" s="9" t="s">
        <v>83</v>
      </c>
    </row>
    <row r="116" spans="1:3" x14ac:dyDescent="0.3">
      <c r="A116" s="10" t="s">
        <v>162</v>
      </c>
      <c r="B116" s="11">
        <v>0</v>
      </c>
      <c r="C116" s="11" t="s">
        <v>83</v>
      </c>
    </row>
    <row r="117" spans="1:3" x14ac:dyDescent="0.3">
      <c r="A117" s="8" t="s">
        <v>161</v>
      </c>
      <c r="B117" s="9">
        <v>0</v>
      </c>
      <c r="C117" s="9" t="s">
        <v>103</v>
      </c>
    </row>
    <row r="118" spans="1:3" x14ac:dyDescent="0.3">
      <c r="A118" s="10" t="s">
        <v>160</v>
      </c>
      <c r="B118" s="11">
        <v>0</v>
      </c>
      <c r="C118" s="11" t="s">
        <v>103</v>
      </c>
    </row>
    <row r="119" spans="1:3" x14ac:dyDescent="0.3">
      <c r="A119" s="8" t="s">
        <v>159</v>
      </c>
      <c r="B119" s="9">
        <v>0</v>
      </c>
      <c r="C119" s="9" t="s">
        <v>103</v>
      </c>
    </row>
    <row r="120" spans="1:3" x14ac:dyDescent="0.3">
      <c r="A120" s="10" t="s">
        <v>158</v>
      </c>
      <c r="B120" s="11">
        <v>0</v>
      </c>
      <c r="C120" s="11" t="s">
        <v>7</v>
      </c>
    </row>
    <row r="121" spans="1:3" x14ac:dyDescent="0.3">
      <c r="A121" s="8" t="s">
        <v>157</v>
      </c>
      <c r="B121" s="9">
        <v>0</v>
      </c>
      <c r="C121" s="9" t="s">
        <v>103</v>
      </c>
    </row>
    <row r="122" spans="1:3" x14ac:dyDescent="0.3">
      <c r="A122" s="10" t="s">
        <v>156</v>
      </c>
      <c r="B122" s="11">
        <v>0</v>
      </c>
      <c r="C122" s="11" t="s">
        <v>103</v>
      </c>
    </row>
    <row r="123" spans="1:3" x14ac:dyDescent="0.3">
      <c r="A123" s="8" t="s">
        <v>155</v>
      </c>
      <c r="B123" s="9">
        <v>0</v>
      </c>
      <c r="C123" s="9" t="s">
        <v>7</v>
      </c>
    </row>
    <row r="124" spans="1:3" x14ac:dyDescent="0.3">
      <c r="A124" s="10" t="s">
        <v>154</v>
      </c>
      <c r="B124" s="11">
        <v>0</v>
      </c>
      <c r="C124" s="11" t="s">
        <v>103</v>
      </c>
    </row>
    <row r="125" spans="1:3" x14ac:dyDescent="0.3">
      <c r="A125" s="8" t="s">
        <v>153</v>
      </c>
      <c r="B125" s="9">
        <v>0</v>
      </c>
      <c r="C125" s="9" t="s">
        <v>7</v>
      </c>
    </row>
    <row r="126" spans="1:3" x14ac:dyDescent="0.3">
      <c r="A126" s="10" t="s">
        <v>152</v>
      </c>
      <c r="B126" s="11">
        <v>0</v>
      </c>
      <c r="C126" s="11" t="s">
        <v>7</v>
      </c>
    </row>
    <row r="127" spans="1:3" x14ac:dyDescent="0.3">
      <c r="A127" s="8" t="s">
        <v>151</v>
      </c>
      <c r="B127" s="9">
        <v>0</v>
      </c>
      <c r="C127" s="9" t="s">
        <v>83</v>
      </c>
    </row>
    <row r="128" spans="1:3" x14ac:dyDescent="0.3">
      <c r="A128" s="10" t="s">
        <v>150</v>
      </c>
      <c r="B128" s="11">
        <v>0</v>
      </c>
      <c r="C128" s="11" t="s">
        <v>83</v>
      </c>
    </row>
    <row r="129" spans="1:3" x14ac:dyDescent="0.3">
      <c r="A129" s="8" t="s">
        <v>149</v>
      </c>
      <c r="B129" s="9">
        <v>0</v>
      </c>
      <c r="C129" s="9" t="s">
        <v>103</v>
      </c>
    </row>
    <row r="130" spans="1:3" x14ac:dyDescent="0.3">
      <c r="A130" s="10" t="s">
        <v>148</v>
      </c>
      <c r="B130" s="11">
        <v>0</v>
      </c>
      <c r="C130" s="11" t="s">
        <v>37</v>
      </c>
    </row>
    <row r="131" spans="1:3" x14ac:dyDescent="0.3">
      <c r="A131" s="8" t="s">
        <v>147</v>
      </c>
      <c r="B131" s="9">
        <v>0</v>
      </c>
      <c r="C131" s="9" t="s">
        <v>83</v>
      </c>
    </row>
    <row r="132" spans="1:3" x14ac:dyDescent="0.3">
      <c r="A132" s="10" t="s">
        <v>146</v>
      </c>
      <c r="B132" s="11">
        <v>0</v>
      </c>
      <c r="C132" s="11" t="s">
        <v>103</v>
      </c>
    </row>
    <row r="133" spans="1:3" x14ac:dyDescent="0.3">
      <c r="A133" s="8" t="s">
        <v>145</v>
      </c>
      <c r="B133" s="9">
        <v>0</v>
      </c>
      <c r="C133" s="9" t="s">
        <v>83</v>
      </c>
    </row>
    <row r="134" spans="1:3" x14ac:dyDescent="0.3">
      <c r="A134" s="10" t="s">
        <v>143</v>
      </c>
      <c r="B134" s="11">
        <v>0</v>
      </c>
      <c r="C134" s="11" t="s">
        <v>83</v>
      </c>
    </row>
    <row r="135" spans="1:3" x14ac:dyDescent="0.3">
      <c r="A135" s="8" t="s">
        <v>142</v>
      </c>
      <c r="B135" s="9">
        <v>0</v>
      </c>
      <c r="C135" s="9" t="s">
        <v>37</v>
      </c>
    </row>
    <row r="136" spans="1:3" x14ac:dyDescent="0.3">
      <c r="A136" s="10" t="s">
        <v>141</v>
      </c>
      <c r="B136" s="11">
        <v>0</v>
      </c>
      <c r="C136" s="11" t="s">
        <v>10</v>
      </c>
    </row>
    <row r="137" spans="1:3" x14ac:dyDescent="0.3">
      <c r="A137" s="8" t="s">
        <v>140</v>
      </c>
      <c r="B137" s="9">
        <v>0</v>
      </c>
      <c r="C137" s="9" t="s">
        <v>49</v>
      </c>
    </row>
    <row r="138" spans="1:3" x14ac:dyDescent="0.3">
      <c r="A138" s="10" t="s">
        <v>139</v>
      </c>
      <c r="B138" s="11">
        <v>0</v>
      </c>
      <c r="C138" s="11" t="s">
        <v>37</v>
      </c>
    </row>
    <row r="139" spans="1:3" x14ac:dyDescent="0.3">
      <c r="A139" s="8" t="s">
        <v>138</v>
      </c>
      <c r="B139" s="9">
        <v>0</v>
      </c>
      <c r="C139" s="9" t="s">
        <v>74</v>
      </c>
    </row>
    <row r="140" spans="1:3" x14ac:dyDescent="0.3">
      <c r="A140" s="10" t="s">
        <v>136</v>
      </c>
      <c r="B140" s="11">
        <v>0</v>
      </c>
      <c r="C140" s="11" t="s">
        <v>10</v>
      </c>
    </row>
    <row r="141" spans="1:3" x14ac:dyDescent="0.3">
      <c r="A141" s="8" t="s">
        <v>134</v>
      </c>
      <c r="B141" s="9">
        <v>0</v>
      </c>
      <c r="C141" s="9" t="s">
        <v>10</v>
      </c>
    </row>
    <row r="142" spans="1:3" x14ac:dyDescent="0.3">
      <c r="A142" s="10" t="s">
        <v>133</v>
      </c>
      <c r="B142" s="11">
        <v>0</v>
      </c>
      <c r="C142" s="11" t="s">
        <v>74</v>
      </c>
    </row>
    <row r="143" spans="1:3" x14ac:dyDescent="0.3">
      <c r="A143" s="8" t="s">
        <v>132</v>
      </c>
      <c r="B143" s="9">
        <v>0</v>
      </c>
      <c r="C143" s="9" t="s">
        <v>74</v>
      </c>
    </row>
    <row r="144" spans="1:3" x14ac:dyDescent="0.3">
      <c r="A144" s="10" t="s">
        <v>131</v>
      </c>
      <c r="B144" s="11">
        <v>0</v>
      </c>
      <c r="C144" s="11" t="s">
        <v>128</v>
      </c>
    </row>
    <row r="145" spans="1:3" x14ac:dyDescent="0.3">
      <c r="A145" s="8" t="s">
        <v>130</v>
      </c>
      <c r="B145" s="9">
        <v>0</v>
      </c>
      <c r="C145" s="9" t="s">
        <v>36</v>
      </c>
    </row>
    <row r="146" spans="1:3" x14ac:dyDescent="0.3">
      <c r="A146" s="10" t="s">
        <v>129</v>
      </c>
      <c r="B146" s="11">
        <v>0</v>
      </c>
      <c r="C146" s="11" t="s">
        <v>35</v>
      </c>
    </row>
    <row r="147" spans="1:3" x14ac:dyDescent="0.3">
      <c r="A147" s="8" t="s">
        <v>127</v>
      </c>
      <c r="B147" s="9">
        <v>0</v>
      </c>
      <c r="C147" s="9" t="s">
        <v>2</v>
      </c>
    </row>
    <row r="148" spans="1:3" x14ac:dyDescent="0.3">
      <c r="A148" s="10" t="s">
        <v>126</v>
      </c>
      <c r="B148" s="11">
        <v>0</v>
      </c>
      <c r="C148" s="11" t="s">
        <v>304</v>
      </c>
    </row>
    <row r="149" spans="1:3" x14ac:dyDescent="0.3">
      <c r="A149" s="8" t="s">
        <v>125</v>
      </c>
      <c r="B149" s="9">
        <v>0</v>
      </c>
      <c r="C149" s="9" t="s">
        <v>95</v>
      </c>
    </row>
    <row r="150" spans="1:3" x14ac:dyDescent="0.3">
      <c r="A150" s="10" t="s">
        <v>124</v>
      </c>
      <c r="B150" s="11">
        <v>0</v>
      </c>
      <c r="C150" s="11" t="s">
        <v>23</v>
      </c>
    </row>
    <row r="151" spans="1:3" x14ac:dyDescent="0.3">
      <c r="A151" s="8" t="s">
        <v>122</v>
      </c>
      <c r="B151" s="9">
        <v>0</v>
      </c>
      <c r="C151" s="9" t="s">
        <v>325</v>
      </c>
    </row>
    <row r="152" spans="1:3" x14ac:dyDescent="0.3">
      <c r="A152" s="10" t="s">
        <v>121</v>
      </c>
      <c r="B152" s="11">
        <v>0</v>
      </c>
      <c r="C152" s="11" t="s">
        <v>27</v>
      </c>
    </row>
    <row r="153" spans="1:3" x14ac:dyDescent="0.3">
      <c r="A153" s="8" t="s">
        <v>120</v>
      </c>
      <c r="B153" s="9">
        <v>0</v>
      </c>
      <c r="C153" s="9" t="s">
        <v>95</v>
      </c>
    </row>
    <row r="154" spans="1:3" x14ac:dyDescent="0.3">
      <c r="A154" s="10" t="s">
        <v>119</v>
      </c>
      <c r="B154" s="11">
        <v>0</v>
      </c>
      <c r="C154" s="11" t="s">
        <v>303</v>
      </c>
    </row>
    <row r="155" spans="1:3" x14ac:dyDescent="0.3">
      <c r="A155" s="8" t="s">
        <v>117</v>
      </c>
      <c r="B155" s="9">
        <v>0</v>
      </c>
      <c r="C155" s="9" t="s">
        <v>315</v>
      </c>
    </row>
    <row r="156" spans="1:3" x14ac:dyDescent="0.3">
      <c r="A156" s="10" t="s">
        <v>116</v>
      </c>
      <c r="B156" s="11">
        <v>0</v>
      </c>
      <c r="C156" s="11" t="s">
        <v>300</v>
      </c>
    </row>
    <row r="157" spans="1:3" x14ac:dyDescent="0.3">
      <c r="A157" s="8" t="s">
        <v>114</v>
      </c>
      <c r="B157" s="9">
        <v>0</v>
      </c>
      <c r="C157" s="9" t="s">
        <v>24</v>
      </c>
    </row>
    <row r="158" spans="1:3" x14ac:dyDescent="0.3">
      <c r="A158" s="10" t="s">
        <v>112</v>
      </c>
      <c r="B158" s="11">
        <v>0</v>
      </c>
      <c r="C158" s="11" t="s">
        <v>327</v>
      </c>
    </row>
    <row r="159" spans="1:3" x14ac:dyDescent="0.3">
      <c r="A159" s="8" t="s">
        <v>111</v>
      </c>
      <c r="B159" s="9">
        <v>0</v>
      </c>
      <c r="C159" s="9" t="s">
        <v>299</v>
      </c>
    </row>
    <row r="160" spans="1:3" x14ac:dyDescent="0.3">
      <c r="A160" s="10" t="s">
        <v>110</v>
      </c>
      <c r="B160" s="11">
        <v>0</v>
      </c>
      <c r="C160" s="11" t="s">
        <v>305</v>
      </c>
    </row>
    <row r="161" spans="1:3" x14ac:dyDescent="0.3">
      <c r="A161" s="8" t="s">
        <v>109</v>
      </c>
      <c r="B161" s="9">
        <v>0</v>
      </c>
      <c r="C161" s="9" t="s">
        <v>303</v>
      </c>
    </row>
    <row r="162" spans="1:3" x14ac:dyDescent="0.3">
      <c r="A162" s="10" t="s">
        <v>108</v>
      </c>
      <c r="B162" s="11">
        <v>0</v>
      </c>
      <c r="C162" s="11" t="s">
        <v>303</v>
      </c>
    </row>
    <row r="163" spans="1:3" x14ac:dyDescent="0.3">
      <c r="A163" s="8" t="s">
        <v>106</v>
      </c>
      <c r="B163" s="9">
        <v>0</v>
      </c>
      <c r="C163" s="9" t="s">
        <v>27</v>
      </c>
    </row>
    <row r="164" spans="1:3" x14ac:dyDescent="0.3">
      <c r="A164" s="10" t="s">
        <v>105</v>
      </c>
      <c r="B164" s="11">
        <v>0</v>
      </c>
      <c r="C164" s="11" t="s">
        <v>303</v>
      </c>
    </row>
    <row r="165" spans="1:3" x14ac:dyDescent="0.3">
      <c r="A165" s="8" t="s">
        <v>104</v>
      </c>
      <c r="B165" s="9">
        <v>0</v>
      </c>
      <c r="C165" s="9" t="s">
        <v>303</v>
      </c>
    </row>
    <row r="166" spans="1:3" x14ac:dyDescent="0.3">
      <c r="A166" s="10" t="s">
        <v>102</v>
      </c>
      <c r="B166" s="11">
        <v>0</v>
      </c>
      <c r="C166" s="11" t="s">
        <v>305</v>
      </c>
    </row>
    <row r="167" spans="1:3" x14ac:dyDescent="0.3">
      <c r="A167" s="8" t="s">
        <v>100</v>
      </c>
      <c r="B167" s="9">
        <v>0</v>
      </c>
      <c r="C167" s="9" t="s">
        <v>306</v>
      </c>
    </row>
    <row r="168" spans="1:3" x14ac:dyDescent="0.3">
      <c r="A168" s="10" t="s">
        <v>98</v>
      </c>
      <c r="B168" s="11">
        <v>0</v>
      </c>
      <c r="C168" s="11" t="s">
        <v>328</v>
      </c>
    </row>
    <row r="169" spans="1:3" x14ac:dyDescent="0.3">
      <c r="A169" s="8" t="s">
        <v>96</v>
      </c>
      <c r="B169" s="9">
        <v>0</v>
      </c>
      <c r="C169" s="9" t="s">
        <v>318</v>
      </c>
    </row>
    <row r="170" spans="1:3" x14ac:dyDescent="0.3">
      <c r="A170" s="10" t="s">
        <v>94</v>
      </c>
      <c r="B170" s="11">
        <v>0</v>
      </c>
      <c r="C170" s="11" t="s">
        <v>330</v>
      </c>
    </row>
    <row r="171" spans="1:3" x14ac:dyDescent="0.3">
      <c r="A171" s="8" t="s">
        <v>93</v>
      </c>
      <c r="B171" s="9">
        <v>0</v>
      </c>
      <c r="C171" s="9" t="s">
        <v>303</v>
      </c>
    </row>
    <row r="172" spans="1:3" x14ac:dyDescent="0.3">
      <c r="A172" s="10" t="s">
        <v>92</v>
      </c>
      <c r="B172" s="11">
        <v>0</v>
      </c>
      <c r="C172" s="11" t="s">
        <v>304</v>
      </c>
    </row>
    <row r="173" spans="1:3" x14ac:dyDescent="0.3">
      <c r="A173" s="8" t="s">
        <v>91</v>
      </c>
      <c r="B173" s="9">
        <v>0</v>
      </c>
      <c r="C173" s="9" t="s">
        <v>304</v>
      </c>
    </row>
    <row r="174" spans="1:3" x14ac:dyDescent="0.3">
      <c r="A174" s="10" t="s">
        <v>90</v>
      </c>
      <c r="B174" s="11">
        <v>0</v>
      </c>
      <c r="C174" s="11" t="s">
        <v>82</v>
      </c>
    </row>
    <row r="175" spans="1:3" x14ac:dyDescent="0.3">
      <c r="A175" s="8" t="s">
        <v>89</v>
      </c>
      <c r="B175" s="9">
        <v>0</v>
      </c>
      <c r="C175" s="9" t="s">
        <v>304</v>
      </c>
    </row>
    <row r="176" spans="1:3" x14ac:dyDescent="0.3">
      <c r="A176" s="10" t="s">
        <v>88</v>
      </c>
      <c r="B176" s="11">
        <v>0</v>
      </c>
      <c r="C176" s="11" t="s">
        <v>82</v>
      </c>
    </row>
    <row r="177" spans="1:3" x14ac:dyDescent="0.3">
      <c r="A177" s="8" t="s">
        <v>87</v>
      </c>
      <c r="B177" s="9">
        <v>0</v>
      </c>
      <c r="C177" s="9" t="s">
        <v>95</v>
      </c>
    </row>
    <row r="178" spans="1:3" x14ac:dyDescent="0.3">
      <c r="A178" s="10" t="s">
        <v>86</v>
      </c>
      <c r="B178" s="11">
        <v>0</v>
      </c>
      <c r="C178" s="11" t="s">
        <v>23</v>
      </c>
    </row>
    <row r="179" spans="1:3" x14ac:dyDescent="0.3">
      <c r="A179" s="8" t="s">
        <v>85</v>
      </c>
      <c r="B179" s="9">
        <v>0</v>
      </c>
      <c r="C179" s="9" t="s">
        <v>123</v>
      </c>
    </row>
    <row r="180" spans="1:3" x14ac:dyDescent="0.3">
      <c r="A180" s="10" t="s">
        <v>84</v>
      </c>
      <c r="B180" s="11">
        <v>0</v>
      </c>
      <c r="C180" s="11" t="s">
        <v>304</v>
      </c>
    </row>
    <row r="181" spans="1:3" x14ac:dyDescent="0.3">
      <c r="A181" s="8" t="s">
        <v>81</v>
      </c>
      <c r="B181" s="9">
        <v>0</v>
      </c>
      <c r="C181" s="9" t="s">
        <v>331</v>
      </c>
    </row>
    <row r="182" spans="1:3" x14ac:dyDescent="0.3">
      <c r="A182" s="10" t="s">
        <v>80</v>
      </c>
      <c r="B182" s="11">
        <v>0</v>
      </c>
      <c r="C182" s="11" t="s">
        <v>305</v>
      </c>
    </row>
    <row r="183" spans="1:3" x14ac:dyDescent="0.3">
      <c r="A183" s="8" t="s">
        <v>79</v>
      </c>
      <c r="B183" s="9">
        <v>0</v>
      </c>
      <c r="C183" s="9" t="s">
        <v>301</v>
      </c>
    </row>
    <row r="184" spans="1:3" x14ac:dyDescent="0.3">
      <c r="A184" s="10" t="s">
        <v>78</v>
      </c>
      <c r="B184" s="11">
        <v>0</v>
      </c>
      <c r="C184" s="11" t="s">
        <v>23</v>
      </c>
    </row>
    <row r="185" spans="1:3" x14ac:dyDescent="0.3">
      <c r="A185" s="8" t="s">
        <v>77</v>
      </c>
      <c r="B185" s="9">
        <v>0</v>
      </c>
      <c r="C185" s="9" t="s">
        <v>23</v>
      </c>
    </row>
    <row r="186" spans="1:3" x14ac:dyDescent="0.3">
      <c r="A186" s="10" t="s">
        <v>76</v>
      </c>
      <c r="B186" s="11">
        <v>0</v>
      </c>
      <c r="C186" s="11" t="s">
        <v>123</v>
      </c>
    </row>
    <row r="187" spans="1:3" x14ac:dyDescent="0.3">
      <c r="A187" s="8" t="s">
        <v>75</v>
      </c>
      <c r="B187" s="9">
        <v>0</v>
      </c>
      <c r="C187" s="9" t="s">
        <v>305</v>
      </c>
    </row>
    <row r="188" spans="1:3" x14ac:dyDescent="0.3">
      <c r="A188" s="10" t="s">
        <v>73</v>
      </c>
      <c r="B188" s="11">
        <v>0</v>
      </c>
      <c r="C188" s="11" t="s">
        <v>82</v>
      </c>
    </row>
    <row r="189" spans="1:3" x14ac:dyDescent="0.3">
      <c r="A189" s="8" t="s">
        <v>72</v>
      </c>
      <c r="B189" s="9">
        <v>0</v>
      </c>
      <c r="C189" s="9" t="s">
        <v>123</v>
      </c>
    </row>
    <row r="190" spans="1:3" x14ac:dyDescent="0.3">
      <c r="A190" s="10" t="s">
        <v>71</v>
      </c>
      <c r="B190" s="11">
        <v>0</v>
      </c>
      <c r="C190" s="11" t="s">
        <v>23</v>
      </c>
    </row>
    <row r="191" spans="1:3" x14ac:dyDescent="0.3">
      <c r="A191" s="8" t="s">
        <v>70</v>
      </c>
      <c r="B191" s="9">
        <v>0</v>
      </c>
      <c r="C191" s="9" t="s">
        <v>107</v>
      </c>
    </row>
    <row r="192" spans="1:3" x14ac:dyDescent="0.3">
      <c r="A192" s="10" t="s">
        <v>69</v>
      </c>
      <c r="B192" s="11">
        <v>0</v>
      </c>
      <c r="C192" s="11" t="s">
        <v>307</v>
      </c>
    </row>
    <row r="193" spans="1:3" x14ac:dyDescent="0.3">
      <c r="A193" s="8" t="s">
        <v>68</v>
      </c>
      <c r="B193" s="9">
        <v>0</v>
      </c>
      <c r="C193" s="9" t="s">
        <v>299</v>
      </c>
    </row>
    <row r="194" spans="1:3" x14ac:dyDescent="0.3">
      <c r="A194" s="10" t="s">
        <v>67</v>
      </c>
      <c r="B194" s="11">
        <v>0</v>
      </c>
      <c r="C194" s="11" t="s">
        <v>95</v>
      </c>
    </row>
    <row r="195" spans="1:3" x14ac:dyDescent="0.3">
      <c r="A195" s="8" t="s">
        <v>65</v>
      </c>
      <c r="B195" s="9">
        <v>0</v>
      </c>
      <c r="C195" s="9" t="s">
        <v>123</v>
      </c>
    </row>
    <row r="196" spans="1:3" x14ac:dyDescent="0.3">
      <c r="A196" s="10" t="s">
        <v>63</v>
      </c>
      <c r="B196" s="11">
        <v>0</v>
      </c>
      <c r="C196" s="11" t="s">
        <v>23</v>
      </c>
    </row>
    <row r="197" spans="1:3" x14ac:dyDescent="0.3">
      <c r="A197" s="8" t="s">
        <v>62</v>
      </c>
      <c r="B197" s="9">
        <v>0</v>
      </c>
      <c r="C197" s="9" t="s">
        <v>301</v>
      </c>
    </row>
    <row r="198" spans="1:3" x14ac:dyDescent="0.3">
      <c r="A198" s="10" t="s">
        <v>61</v>
      </c>
      <c r="B198" s="11">
        <v>0</v>
      </c>
      <c r="C198" s="11" t="s">
        <v>123</v>
      </c>
    </row>
    <row r="199" spans="1:3" x14ac:dyDescent="0.3">
      <c r="A199" s="8" t="s">
        <v>60</v>
      </c>
      <c r="B199" s="9">
        <v>0</v>
      </c>
      <c r="C199" s="9" t="s">
        <v>123</v>
      </c>
    </row>
    <row r="200" spans="1:3" x14ac:dyDescent="0.3">
      <c r="A200" s="10" t="s">
        <v>59</v>
      </c>
      <c r="B200" s="11">
        <v>0</v>
      </c>
      <c r="C200" s="11" t="s">
        <v>301</v>
      </c>
    </row>
    <row r="201" spans="1:3" x14ac:dyDescent="0.3">
      <c r="A201" s="8" t="s">
        <v>58</v>
      </c>
      <c r="B201" s="9">
        <v>0</v>
      </c>
      <c r="C201" s="9" t="s">
        <v>18</v>
      </c>
    </row>
    <row r="202" spans="1:3" x14ac:dyDescent="0.3">
      <c r="A202" s="10" t="s">
        <v>57</v>
      </c>
      <c r="B202" s="11">
        <v>0</v>
      </c>
      <c r="C202" s="11" t="s">
        <v>15</v>
      </c>
    </row>
    <row r="203" spans="1:3" x14ac:dyDescent="0.3">
      <c r="A203" s="8" t="s">
        <v>56</v>
      </c>
      <c r="B203" s="9">
        <v>0</v>
      </c>
      <c r="C203" s="9" t="s">
        <v>101</v>
      </c>
    </row>
    <row r="204" spans="1:3" x14ac:dyDescent="0.3">
      <c r="A204" s="10" t="s">
        <v>55</v>
      </c>
      <c r="B204" s="11">
        <v>0</v>
      </c>
      <c r="C204" s="11" t="s">
        <v>123</v>
      </c>
    </row>
    <row r="205" spans="1:3" x14ac:dyDescent="0.3">
      <c r="A205" s="8" t="s">
        <v>53</v>
      </c>
      <c r="B205" s="9">
        <v>0</v>
      </c>
      <c r="C205" s="9" t="s">
        <v>304</v>
      </c>
    </row>
    <row r="206" spans="1:3" x14ac:dyDescent="0.3">
      <c r="A206" s="10" t="s">
        <v>51</v>
      </c>
      <c r="B206" s="11">
        <v>0</v>
      </c>
      <c r="C206" s="11" t="s">
        <v>82</v>
      </c>
    </row>
    <row r="207" spans="1:3" x14ac:dyDescent="0.3">
      <c r="A207" s="8" t="s">
        <v>50</v>
      </c>
      <c r="B207" s="9">
        <v>0</v>
      </c>
      <c r="C207" s="9" t="s">
        <v>107</v>
      </c>
    </row>
    <row r="208" spans="1:3" x14ac:dyDescent="0.3">
      <c r="A208" s="10" t="s">
        <v>47</v>
      </c>
      <c r="B208" s="11">
        <v>0</v>
      </c>
      <c r="C208" s="11" t="s">
        <v>107</v>
      </c>
    </row>
    <row r="209" spans="1:3" x14ac:dyDescent="0.3">
      <c r="A209" s="8" t="s">
        <v>45</v>
      </c>
      <c r="B209" s="9" t="s">
        <v>52</v>
      </c>
      <c r="C209" s="9" t="s">
        <v>101</v>
      </c>
    </row>
    <row r="210" spans="1:3" x14ac:dyDescent="0.3">
      <c r="A210" s="10" t="s">
        <v>43</v>
      </c>
      <c r="B210" s="11" t="s">
        <v>52</v>
      </c>
      <c r="C210" s="11" t="s">
        <v>15</v>
      </c>
    </row>
    <row r="211" spans="1:3" x14ac:dyDescent="0.3">
      <c r="A211" s="8" t="s">
        <v>41</v>
      </c>
      <c r="B211" s="9">
        <v>0</v>
      </c>
      <c r="C211" s="9" t="s">
        <v>15</v>
      </c>
    </row>
    <row r="212" spans="1:3" x14ac:dyDescent="0.3">
      <c r="A212" s="10" t="s">
        <v>40</v>
      </c>
      <c r="B212" s="11" t="s">
        <v>52</v>
      </c>
      <c r="C212" s="11" t="s">
        <v>15</v>
      </c>
    </row>
    <row r="213" spans="1:3" x14ac:dyDescent="0.3">
      <c r="A213" s="8" t="s">
        <v>38</v>
      </c>
      <c r="B213" s="9" t="s">
        <v>52</v>
      </c>
      <c r="C213" s="9" t="s">
        <v>18</v>
      </c>
    </row>
    <row r="214" spans="1:3" x14ac:dyDescent="0.3">
      <c r="A214" s="10" t="s">
        <v>34</v>
      </c>
      <c r="B214" s="11" t="s">
        <v>52</v>
      </c>
      <c r="C214" s="11" t="s">
        <v>3</v>
      </c>
    </row>
    <row r="215" spans="1:3" x14ac:dyDescent="0.3">
      <c r="A215" s="8" t="s">
        <v>30</v>
      </c>
      <c r="B215" s="9" t="s">
        <v>297</v>
      </c>
      <c r="C215" s="9" t="s">
        <v>18</v>
      </c>
    </row>
    <row r="216" spans="1:3" x14ac:dyDescent="0.3">
      <c r="A216" s="10" t="s">
        <v>28</v>
      </c>
      <c r="B216" s="11" t="s">
        <v>46</v>
      </c>
      <c r="C216" s="11" t="s">
        <v>301</v>
      </c>
    </row>
    <row r="217" spans="1:3" x14ac:dyDescent="0.3">
      <c r="A217" s="8" t="s">
        <v>25</v>
      </c>
      <c r="B217" s="9" t="s">
        <v>103</v>
      </c>
      <c r="C217" s="9" t="s">
        <v>325</v>
      </c>
    </row>
    <row r="218" spans="1:3" x14ac:dyDescent="0.3">
      <c r="A218" s="10" t="s">
        <v>21</v>
      </c>
      <c r="B218" s="11" t="s">
        <v>49</v>
      </c>
      <c r="C218" s="11" t="s">
        <v>325</v>
      </c>
    </row>
    <row r="219" spans="1:3" x14ac:dyDescent="0.3">
      <c r="A219" s="8" t="s">
        <v>19</v>
      </c>
      <c r="B219" s="9" t="s">
        <v>46</v>
      </c>
      <c r="C219" s="9" t="s">
        <v>307</v>
      </c>
    </row>
    <row r="220" spans="1:3" x14ac:dyDescent="0.3">
      <c r="A220" s="10" t="s">
        <v>16</v>
      </c>
      <c r="B220" s="11" t="s">
        <v>238</v>
      </c>
      <c r="C220" s="11" t="s">
        <v>301</v>
      </c>
    </row>
    <row r="221" spans="1:3" x14ac:dyDescent="0.3">
      <c r="A221" s="8" t="s">
        <v>14</v>
      </c>
      <c r="B221" s="9" t="s">
        <v>297</v>
      </c>
      <c r="C221" s="9" t="s">
        <v>301</v>
      </c>
    </row>
    <row r="222" spans="1:3" x14ac:dyDescent="0.3">
      <c r="A222" s="10" t="s">
        <v>11</v>
      </c>
      <c r="B222" s="11" t="s">
        <v>17</v>
      </c>
      <c r="C222" s="11" t="s">
        <v>107</v>
      </c>
    </row>
    <row r="223" spans="1:3" x14ac:dyDescent="0.3">
      <c r="A223" s="8" t="s">
        <v>8</v>
      </c>
      <c r="B223" s="9" t="s">
        <v>9</v>
      </c>
      <c r="C223" s="9" t="s">
        <v>23</v>
      </c>
    </row>
    <row r="224" spans="1:3" x14ac:dyDescent="0.3">
      <c r="A224" s="10" t="s">
        <v>5</v>
      </c>
      <c r="B224" s="11" t="s">
        <v>1</v>
      </c>
      <c r="C224" s="11" t="s">
        <v>23</v>
      </c>
    </row>
    <row r="225" spans="1:3" x14ac:dyDescent="0.3">
      <c r="A225" s="8" t="s">
        <v>0</v>
      </c>
      <c r="B225" s="9" t="s">
        <v>1</v>
      </c>
      <c r="C225" s="9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A E A A B Q S w M E F A A C A A g A Y H M b V c R G s B C k A A A A 9 g A A A B I A H A B D b 2 5 m a W c v U G F j a 2 F n Z S 5 4 b W w g o h g A K K A U A A A A A A A A A A A A A A A A A A A A A A A A A A A A h Y 8 x D o I w G I W v Q r r T l j p o y E 8 Z X B w k M T E a 1 6 Z U a I R i a G u 5 m 4 N H 8 g p i F H V z f N / 7 h v f u 1 x v k Q 9 t E F 9 V b 3 Z k M J Z i i S B n Z l d p U G f L u G C 9 Q z m E j 5 E l U K h p l Y 9 P B l h m q n T u n h I Q Q c J j h r q 8 I o z Q h h 2 K 9 l b V q B f r I + r 8 c a 2 O d M F I h D v v X G M 5 w Q u e Y 0 X E T k A l C o c 1 X Y G P 3 b H 8 g L H 3 j f K 9 4 7 e P V D s g U g b w / 8 A d Q S w M E F A A C A A g A Y H M b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z G 1 U G 8 T J y y g E A A A U W A A A T A B w A R m 9 y b X V s Y X M v U 2 V j d G l v b j E u b S C i G A A o o B Q A A A A A A A A A A A A A A A A A A A A A A A A A A A D t l 9 1 u g j A U x + 9 J f I c G b z A 2 R H R 6 s Y U r n M l u l k z Z b s Y u E O r W B F r T F q Y x P s w e Y F d 7 B F 9 s N X 4 M P 3 B b A k s W y w 3 w h / z b / k 5 z e g 5 H g c C U g M H q b l 1 V t I r G X 3 y G Q l D V y U j U x 5 E v R p T F 9 R v q 1 h / 6 d e 6 T c E g n w G j W d G C D C I m K B u T V o 4 w t 3 r i U H J 6 a X R o k M S L C 6 O E I m Q 4 l Q r 5 w Q 3 c u v X u O G P d C a Y O 9 L n 0 l E f V D 7 p 0 Y y g x 4 q t f g Y x d F O M Y C M V u H O g Q O j Z K Y c L s D w T U J a I j J s 9 1 p N x o W B H c J F W g g p h G y v x 7 N W 0 r Q U w 2 u p l v V 3 c X 7 O O E g X n y E l C / e R e o v 1 + P 6 Q / m r y 3 z C l 1 N Z D e J O x 4 g b 6 x X C 2 U x f y Z a c h Z C f g E A T M Y d g o z d z 9 F a O f p G j t 3 P 0 z o 4 + r 1 U 0 T E 6 s 6 j C m j A 6 p w A E v O o A b 3 2 8 i 1 v q n E f s l 6 e 1 2 L g P 3 g b l i f p R 5 0 X l K c T / K X W b r f g m 7 P G O r O C 8 5 x 0 j 4 q S S F 5 P l Y J O i s r y K 9 S 3 p d h p S D + 2 c 1 z r k w T y K B X R x L C A Q B w y o 0 c x + Y K + Y 7 J + Z 2 T 5 Z y X G 7 d F f X d 7 C L r 5 n I y i z R W r P c 7 n j L a V l U J Z m l v a B S 9 s b O + i n R O r 9 N S v c 6 f 9 j p F p x P V 7 + R l k x K K 8 H 3 v s y X + C V B L A Q I t A B Q A A g A I A G B z G 1 X E R r A Q p A A A A P Y A A A A S A A A A A A A A A A A A A A A A A A A A A A B D b 2 5 m a W c v U G F j a 2 F n Z S 5 4 b W x Q S w E C L Q A U A A I A C A B g c x t V D 8 r p q 6 Q A A A D p A A A A E w A A A A A A A A A A A A A A A A D w A A A A W 0 N v b n R l b n R f V H l w Z X N d L n h t b F B L A Q I t A B Q A A g A I A G B z G 1 U G 8 T J y y g E A A A U W A A A T A A A A A A A A A A A A A A A A A O E B A A B G b 3 J t d W x h c y 9 T Z W N 0 a W 9 u M S 5 t U E s F B g A A A A A D A A M A w g A A A P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9 / A A A A A A A A r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n Q l M k J w b G F 0 Z m 9 y b S U y Q k l v V C U y Q l Z S J T J C c 2 F u Z G J v e C U y M C g y K T w v S X R l b V B h d G g + P C 9 J d G V t T G 9 j Y X R p b 2 4 + P F N 0 Y W J s Z U V u d H J p Z X M + P E V u d H J 5 I F R 5 c G U 9 I k l z U H J p d m F 0 Z S I g V m F s d W U 9 I m w w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1 b n Q i I F Z h b H V l P S J s M C I g L z 4 8 R W 5 0 c n k g V H l w Z T 0 i R m l s b E x h c 3 R V c G R h d G V k I i B W Y W x 1 Z T 0 i Z D I w M j I t M D g t M j d U M D c 6 N D k 6 M z A u O T Q z O T A w M 1 o i I C 8 + P E V u d H J 5 I F R 5 c G U 9 I k Z p b G x D b 2 x 1 b W 5 U e X B l c y I g V m F s d W U 9 I n N C Z 1 l H Q m d Z R y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Z 0 K 3 B s Y X R m b 3 J t K 0 l v V C t W U i t z Y W 5 k Y m 9 4 I C g y K S 9 B d X R v U m V t b 3 Z l Z E N v b H V t b n M x L n t D b 2 x 1 b W 4 x L D B 9 J n F 1 b 3 Q 7 L C Z x d W 9 0 O 1 N l Y 3 R p b 2 4 x L 2 5 m d C t w b G F 0 Z m 9 y b S t J b 1 Q r V l I r c 2 F u Z G J v e C A o M i k v Q X V 0 b 1 J l b W 9 2 Z W R D b 2 x 1 b W 5 z M S 5 7 Q 2 9 s d W 1 u M i w x f S Z x d W 9 0 O y w m c X V v d D t T Z W N 0 a W 9 u M S 9 u Z n Q r c G x h d G Z v c m 0 r S W 9 U K 1 Z S K 3 N h b m R i b 3 g g K D I p L 0 F 1 d G 9 S Z W 1 v d m V k Q 2 9 s d W 1 u c z E u e 0 N v b H V t b j M s M n 0 m c X V v d D s s J n F 1 b 3 Q 7 U 2 V j d G l v b j E v b m Z 0 K 3 B s Y X R m b 3 J t K 0 l v V C t W U i t z Y W 5 k Y m 9 4 I C g y K S 9 B d X R v U m V t b 3 Z l Z E N v b H V t b n M x L n t D b 2 x 1 b W 4 0 L D N 9 J n F 1 b 3 Q 7 L C Z x d W 9 0 O 1 N l Y 3 R p b 2 4 x L 2 5 m d C t w b G F 0 Z m 9 y b S t J b 1 Q r V l I r c 2 F u Z G J v e C A o M i k v Q X V 0 b 1 J l b W 9 2 Z W R D b 2 x 1 b W 5 z M S 5 7 Q 2 9 s d W 1 u N S w 0 f S Z x d W 9 0 O y w m c X V v d D t T Z W N 0 a W 9 u M S 9 u Z n Q r c G x h d G Z v c m 0 r S W 9 U K 1 Z S K 3 N h b m R i b 3 g g K D I p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b m Z 0 K 3 B s Y X R m b 3 J t K 0 l v V C t W U i t z Y W 5 k Y m 9 4 I C g y K S 9 B d X R v U m V t b 3 Z l Z E N v b H V t b n M x L n t D b 2 x 1 b W 4 x L D B 9 J n F 1 b 3 Q 7 L C Z x d W 9 0 O 1 N l Y 3 R p b 2 4 x L 2 5 m d C t w b G F 0 Z m 9 y b S t J b 1 Q r V l I r c 2 F u Z G J v e C A o M i k v Q X V 0 b 1 J l b W 9 2 Z W R D b 2 x 1 b W 5 z M S 5 7 Q 2 9 s d W 1 u M i w x f S Z x d W 9 0 O y w m c X V v d D t T Z W N 0 a W 9 u M S 9 u Z n Q r c G x h d G Z v c m 0 r S W 9 U K 1 Z S K 3 N h b m R i b 3 g g K D I p L 0 F 1 d G 9 S Z W 1 v d m V k Q 2 9 s d W 1 u c z E u e 0 N v b H V t b j M s M n 0 m c X V v d D s s J n F 1 b 3 Q 7 U 2 V j d G l v b j E v b m Z 0 K 3 B s Y X R m b 3 J t K 0 l v V C t W U i t z Y W 5 k Y m 9 4 I C g y K S 9 B d X R v U m V t b 3 Z l Z E N v b H V t b n M x L n t D b 2 x 1 b W 4 0 L D N 9 J n F 1 b 3 Q 7 L C Z x d W 9 0 O 1 N l Y 3 R p b 2 4 x L 2 5 m d C t w b G F 0 Z m 9 y b S t J b 1 Q r V l I r c 2 F u Z G J v e C A o M i k v Q X V 0 b 1 J l b W 9 2 Z W R D b 2 x 1 b W 5 z M S 5 7 Q 2 9 s d W 1 u N S w 0 f S Z x d W 9 0 O y w m c X V v d D t T Z W N 0 a W 9 u M S 9 u Z n Q r c G x h d G Z v c m 0 r S W 9 U K 1 Z S K 3 N h b m R i b 3 g g K D I p L 0 F 1 d G 9 S Z W 1 v d m V k Q 2 9 s d W 1 u c z E u e 0 N v b H V t b j Y s N X 0 m c X V v d D t d L C Z x d W 9 0 O 1 J l b G F 0 a W 9 u c 2 h p c E l u Z m 8 m c X V v d D s 6 W 1 1 9 I i A v P j x F b n R y e S B U e X B l P S J G a W x s Z W R D b 2 1 w b G V 0 Z V J l c 3 V s d F R v V 2 9 y a 3 N o Z W V 0 I i B W Y W x 1 Z T 0 i b D E i I C 8 + P E V u d H J 5 I F R 5 c G U 9 I k Z p b G x U Y X J n Z X Q i I F Z h b H V l P S J z b m Z 0 X 3 B s Y X R m b 3 J t X 0 l v V F 9 W U l 9 z Y W 5 k Y m 9 4 X 1 8 y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N d W 5 r Y T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b m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b m Z 0 J T J C c G x h d G Z v c m 0 l M k J J b 1 Q l M k J W U i U y Q n N h b m R i b 3 g l M j A o M i k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n Q l M k J w b G F 0 Z m 9 y b S U y Q k l v V C U y Q l Z S J T J C c 2 F u Z G J v e C U y M C g y K S 9 U J U M z J U F E c H V z J T I w b S V D M y V C M 2 R v c y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m d C U y Q n J v Y m 9 0 a W N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T X V u a 2 E 3 I i A v P j x F b n R y e S B U e X B l P S J S Z W N v d m V y e V R h c m d l d E N v b H V t b i I g V m F s d W U 9 I m w x I i A v P j x F b n R y e S B U e X B l P S J S Z W N v d m V y e V R h c m d l d F J v d y I g V m F s d W U 9 I m w y M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I 3 V D A 5 O j A z O j M x L j U 4 M z E 4 N j N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5 m d C t y b 2 J v d G l j c y 9 B d X R v U m V t b 3 Z l Z E N v b H V t b n M x L n t D b 2 x 1 b W 4 x L D B 9 J n F 1 b 3 Q 7 L C Z x d W 9 0 O 1 N l Y 3 R p b 2 4 x L 2 5 m d C t y b 2 J v d G l j c y 9 B d X R v U m V t b 3 Z l Z E N v b H V t b n M x L n t D b 2 x 1 b W 4 y L D F 9 J n F 1 b 3 Q 7 L C Z x d W 9 0 O 1 N l Y 3 R p b 2 4 x L 2 5 m d C t y b 2 J v d G l j c y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5 m d C t y b 2 J v d G l j c y 9 B d X R v U m V t b 3 Z l Z E N v b H V t b n M x L n t D b 2 x 1 b W 4 x L D B 9 J n F 1 b 3 Q 7 L C Z x d W 9 0 O 1 N l Y 3 R p b 2 4 x L 2 5 m d C t y b 2 J v d G l j c y 9 B d X R v U m V t b 3 Z l Z E N v b H V t b n M x L n t D b 2 x 1 b W 4 y L D F 9 J n F 1 b 3 Q 7 L C Z x d W 9 0 O 1 N l Y 3 R p b 2 4 x L 2 5 m d C t y b 2 J v d G l j c y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Z n Q l M k J y b 2 J v d G l j c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m d C U y Q n J v Y m 9 0 a W N z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Z v c m 0 l M k J y b 2 J v d G l j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1 1 b m t h N y I g L z 4 8 R W 5 0 c n k g V H l w Z T 0 i U m V j b 3 Z l c n l U Y X J n Z X R D b 2 x 1 b W 4 i I F Z h b H V l P S J s M S I g L z 4 8 R W 5 0 c n k g V H l w Z T 0 i U m V j b 3 Z l c n l U Y X J n Z X R S b 3 c i I F Z h b H V l P S J s M j M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y N 1 Q w O T o w O T o w O C 4 w M z g y M T c z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b G F 0 Z m 9 y b S t y b 2 J v d G l j c y 9 B d X R v U m V t b 3 Z l Z E N v b H V t b n M x L n t D b 2 x 1 b W 4 x L D B 9 J n F 1 b 3 Q 7 L C Z x d W 9 0 O 1 N l Y 3 R p b 2 4 x L 3 B s Y X R m b 3 J t K 3 J v Y m 9 0 a W N z L 0 F 1 d G 9 S Z W 1 v d m V k Q 2 9 s d W 1 u c z E u e 0 N v b H V t b j I s M X 0 m c X V v d D s s J n F 1 b 3 Q 7 U 2 V j d G l v b j E v c G x h d G Z v c m 0 r c m 9 i b 3 R p Y 3 M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w b G F 0 Z m 9 y b S t y b 2 J v d G l j c y 9 B d X R v U m V t b 3 Z l Z E N v b H V t b n M x L n t D b 2 x 1 b W 4 x L D B 9 J n F 1 b 3 Q 7 L C Z x d W 9 0 O 1 N l Y 3 R p b 2 4 x L 3 B s Y X R m b 3 J t K 3 J v Y m 9 0 a W N z L 0 F 1 d G 9 S Z W 1 v d m V k Q 2 9 s d W 1 u c z E u e 0 N v b H V t b j I s M X 0 m c X V v d D s s J n F 1 b 3 Q 7 U 2 V j d G l v b j E v c G x h d G Z v c m 0 r c m 9 i b 3 R p Y 3 M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x h d G Z v c m 0 l M k J y b 2 J v d G l j c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s Y X R m b 3 J t J T J C c m 9 i b 3 R p Y 3 M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G F 0 Z m 9 y b S U y Q n J v Y m 9 0 a W N z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T X V u a 2 E 3 I i A v P j x F b n R y e S B U e X B l P S J S Z W N v d m V y e V R h c m d l d E N v b H V t b i I g V m F s d W U 9 I m w x I i A v P j x F b n R y e S B U e X B l P S J S Z W N v d m V y e V R h c m d l d F J v d y I g V m F s d W U 9 I m w y M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I 3 V D A 5 O j I w O j A 0 L j M 5 M D M 5 N T l a I i A v P j x F b n R y e S B U e X B l P S J G a W x s Q 2 9 s d W 1 u V H l w Z X M i I F Z h b H V l P S J z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s Y X R m b 3 J t K 3 J v Y m 9 0 a W N z I C g y K S 9 B d X R v U m V t b 3 Z l Z E N v b H V t b n M x L n t D b 2 x 1 b W 4 x L D B 9 J n F 1 b 3 Q 7 L C Z x d W 9 0 O 1 N l Y 3 R p b 2 4 x L 3 B s Y X R m b 3 J t K 3 J v Y m 9 0 a W N z I C g y K S 9 B d X R v U m V t b 3 Z l Z E N v b H V t b n M x L n t D b 2 x 1 b W 4 y L D F 9 J n F 1 b 3 Q 7 L C Z x d W 9 0 O 1 N l Y 3 R p b 2 4 x L 3 B s Y X R m b 3 J t K 3 J v Y m 9 0 a W N z I C g y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3 B s Y X R m b 3 J t K 3 J v Y m 9 0 a W N z I C g y K S 9 B d X R v U m V t b 3 Z l Z E N v b H V t b n M x L n t D b 2 x 1 b W 4 x L D B 9 J n F 1 b 3 Q 7 L C Z x d W 9 0 O 1 N l Y 3 R p b 2 4 x L 3 B s Y X R m b 3 J t K 3 J v Y m 9 0 a W N z I C g y K S 9 B d X R v U m V t b 3 Z l Z E N v b H V t b n M x L n t D b 2 x 1 b W 4 y L D F 9 J n F 1 b 3 Q 7 L C Z x d W 9 0 O 1 N l Y 3 R p b 2 4 x L 3 B s Y X R m b 3 J t K 3 J v Y m 9 0 a W N z I C g y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b G F 0 Z m 9 y b S U y Q n J v Y m 9 0 a W N z J T I w K D I p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Z v c m 0 l M k J y b 2 J v d G l j c y U y M C g y K S 9 U J U M z J U F E c H V z J T I w b S V D M y V C M 2 R v c y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S J T J C U m 9 i b 3 R p Y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N d W 5 r Y T c i I C 8 + P E V u d H J 5 I F R 5 c G U 9 I l J l Y 2 9 2 Z X J 5 V G F y Z 2 V 0 Q 2 9 s d W 1 u I i B W Y W x 1 Z T 0 i b D E i I C 8 + P E V u d H J 5 I F R 5 c G U 9 I l J l Y 2 9 2 Z X J 5 V G F y Z 2 V 0 U m 9 3 I i B W Y W x 1 Z T 0 i b D I z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d U M D k 6 N T M 6 M z Y u M T A 3 M j I 4 N 1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l I r U m 9 i b 3 R p Y 3 M v Q X V 0 b 1 J l b W 9 2 Z W R D b 2 x 1 b W 5 z M S 5 7 Q 2 9 s d W 1 u M S w w f S Z x d W 9 0 O y w m c X V v d D t T Z W N 0 a W 9 u M S 9 W U i t S b 2 J v d G l j c y 9 B d X R v U m V t b 3 Z l Z E N v b H V t b n M x L n t D b 2 x 1 b W 4 y L D F 9 J n F 1 b 3 Q 7 L C Z x d W 9 0 O 1 N l Y 3 R p b 2 4 x L 1 Z S K 1 J v Y m 9 0 a W N z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l I r U m 9 i b 3 R p Y 3 M v Q X V 0 b 1 J l b W 9 2 Z W R D b 2 x 1 b W 5 z M S 5 7 Q 2 9 s d W 1 u M S w w f S Z x d W 9 0 O y w m c X V v d D t T Z W N 0 a W 9 u M S 9 W U i t S b 2 J v d G l j c y 9 B d X R v U m V t b 3 Z l Z E N v b H V t b n M x L n t D b 2 x 1 b W 4 y L D F 9 J n F 1 b 3 Q 7 L C Z x d W 9 0 O 1 N l Y 3 R p b 2 4 x L 1 Z S K 1 J v Y m 9 0 a W N z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Z S J T J C U m 9 i b 3 R p Y 3 M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U i U y Q l J v Y m 9 0 a W N z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0 Y X Z l c n N l J T J C V l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N d W 5 r Y T c i I C 8 + P E V u d H J 5 I F R 5 c G U 9 I l J l Y 2 9 2 Z X J 5 V G F y Z 2 V 0 Q 2 9 s d W 1 u I i B W Y W x 1 Z T 0 i b D k i I C 8 + P E V u d H J 5 I F R 5 c G U 9 I l J l Y 2 9 2 Z X J 5 V G F y Z 2 V 0 U m 9 3 I i B W Y W x 1 Z T 0 i b D I z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d U M T A 6 N D Q 6 N D U u M j g 4 O D U w M V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0 Y X Z l c n N l K 1 Z S L 0 F 1 d G 9 S Z W 1 v d m V k Q 2 9 s d W 1 u c z E u e 0 N v b H V t b j E s M H 0 m c X V v d D s s J n F 1 b 3 Q 7 U 2 V j d G l v b j E v b W V 0 Y X Z l c n N l K 1 Z S L 0 F 1 d G 9 S Z W 1 v d m V k Q 2 9 s d W 1 u c z E u e 0 N v b H V t b j I s M X 0 m c X V v d D s s J n F 1 b 3 Q 7 U 2 V j d G l v b j E v b W V 0 Y X Z l c n N l K 1 Z S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W V 0 Y X Z l c n N l K 1 Z S L 0 F 1 d G 9 S Z W 1 v d m V k Q 2 9 s d W 1 u c z E u e 0 N v b H V t b j E s M H 0 m c X V v d D s s J n F 1 b 3 Q 7 U 2 V j d G l v b j E v b W V 0 Y X Z l c n N l K 1 Z S L 0 F 1 d G 9 S Z W 1 v d m V k Q 2 9 s d W 1 u c z E u e 0 N v b H V t b j I s M X 0 m c X V v d D s s J n F 1 b 3 Q 7 U 2 V j d G l v b j E v b W V 0 Y X Z l c n N l K 1 Z S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l d G F 2 Z X J z Z S U y Q l Z S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0 Y X Z l c n N l J T J C V l I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R h d m V y c 2 U l M k J z Y W 5 k Y m 9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b W V 0 Y X Z l c n N l X 3 N h b m R i b 3 g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W V 0 Y X Z l c n N l K 3 N h b m R i b 3 g v Q X V 0 b 1 J l b W 9 2 Z W R D b 2 x 1 b W 5 z M S 5 7 Q 2 9 s d W 1 u M S w w f S Z x d W 9 0 O y w m c X V v d D t T Z W N 0 a W 9 u M S 9 t Z X R h d m V y c 2 U r c 2 F u Z G J v e C 9 B d X R v U m V t b 3 Z l Z E N v b H V t b n M x L n t D b 2 x 1 b W 4 y L D F 9 J n F 1 b 3 Q 7 L C Z x d W 9 0 O 1 N l Y 3 R p b 2 4 x L 2 1 l d G F 2 Z X J z Z S t z Y W 5 k Y m 9 4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W V 0 Y X Z l c n N l K 3 N h b m R i b 3 g v Q X V 0 b 1 J l b W 9 2 Z W R D b 2 x 1 b W 5 z M S 5 7 Q 2 9 s d W 1 u M S w w f S Z x d W 9 0 O y w m c X V v d D t T Z W N 0 a W 9 u M S 9 t Z X R h d m V y c 2 U r c 2 F u Z G J v e C 9 B d X R v U m V t b 3 Z l Z E N v b H V t b n M x L n t D b 2 x 1 b W 4 y L D F 9 J n F 1 b 3 Q 7 L C Z x d W 9 0 O 1 N l Y 3 R p b 2 4 x L 2 1 l d G F 2 Z X J z Z S t z Y W 5 k Y m 9 4 L 0 F 1 d G 9 S Z W 1 v d m V k Q 2 9 s d W 1 u c z E u e 0 N v b H V t b j M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E N v b H V t b l R 5 c G V z I i B W Y W x 1 Z T 0 i c 0 J n W U c i I C 8 + P E V u d H J 5 I F R 5 c G U 9 I k Z p b G x M Y X N 0 V X B k Y X R l Z C I g V m F s d W U 9 I m Q y M D I y L T A 4 L T I 0 V D E 4 O j I x O j E 1 L j k x N T Q 3 N z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j c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Z X R h d m V y c 2 U l M k J z Y W 5 k Y m 9 4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0 Y X Z l c n N l J T J C c 2 F u Z G J v e C 9 U J U M z J U F E c H V z J T I w b S V D M y V C M 2 R v c y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V G l t Z W x p b m U l M j A o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d W x 0 a V R p b W V s a W 5 l X 1 8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V G l t Z W x p b m U g K D E p L 0 F 1 d G 9 S Z W 1 v d m V k Q 2 9 s d W 1 u c z E u e 0 N v b H V t b j E s M H 0 m c X V v d D s s J n F 1 b 3 Q 7 U 2 V j d G l v b j E v b X V s d G l U a W 1 l b G l u Z S A o M S k v Q X V 0 b 1 J l b W 9 2 Z W R D b 2 x 1 b W 5 z M S 5 7 Q 2 9 s d W 1 u M i w x f S Z x d W 9 0 O y w m c X V v d D t T Z W N 0 a W 9 u M S 9 t d W x 0 a V R p b W V s a W 5 l I C g x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1 1 b H R p V G l t Z W x p b m U g K D E p L 0 F 1 d G 9 S Z W 1 v d m V k Q 2 9 s d W 1 u c z E u e 0 N v b H V t b j E s M H 0 m c X V v d D s s J n F 1 b 3 Q 7 U 2 V j d G l v b j E v b X V s d G l U a W 1 l b G l u Z S A o M S k v Q X V 0 b 1 J l b W 9 2 Z W R D b 2 x 1 b W 5 z M S 5 7 Q 2 9 s d W 1 u M i w x f S Z x d W 9 0 O y w m c X V v d D t T Z W N 0 a W 9 u M S 9 t d W x 0 a V R p b W V s a W 5 l I C g x K S 9 B d X R v U m V t b 3 Z l Z E N v b H V t b n M x L n t D b 2 x 1 b W 4 z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C Z 1 l H I i A v P j x F b n R y e S B U e X B l P S J G a W x s T G F z d F V w Z G F 0 Z W Q i I F Z h b H V l P S J k M j A y M i 0 w O C 0 y M 1 Q x O D o 1 N T o 0 N i 4 5 M j I 0 M D M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I 3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l U a W 1 l b G l u Z S U y M C g x K S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V G l t Z W x p b m U l M j A o M S k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G F 0 Z m 9 y b S U y Q m 1 l d G F 2 Z X J z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s Y X R m b 3 J t X 2 1 l d G F 2 Z X J z Z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b G F 0 Z m 9 y b S t t Z X R h d m V y c 2 U v Q X V 0 b 1 J l b W 9 2 Z W R D b 2 x 1 b W 5 z M S 5 7 Q 2 9 s d W 1 u M S w w f S Z x d W 9 0 O y w m c X V v d D t T Z W N 0 a W 9 u M S 9 w b G F 0 Z m 9 y b S t t Z X R h d m V y c 2 U v Q X V 0 b 1 J l b W 9 2 Z W R D b 2 x 1 b W 5 z M S 5 7 Q 2 9 s d W 1 u M i w x f S Z x d W 9 0 O y w m c X V v d D t T Z W N 0 a W 9 u M S 9 w b G F 0 Z m 9 y b S t t Z X R h d m V y c 2 U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w b G F 0 Z m 9 y b S t t Z X R h d m V y c 2 U v Q X V 0 b 1 J l b W 9 2 Z W R D b 2 x 1 b W 5 z M S 5 7 Q 2 9 s d W 1 u M S w w f S Z x d W 9 0 O y w m c X V v d D t T Z W N 0 a W 9 u M S 9 w b G F 0 Z m 9 y b S t t Z X R h d m V y c 2 U v Q X V 0 b 1 J l b W 9 2 Z W R D b 2 x 1 b W 5 z M S 5 7 Q 2 9 s d W 1 u M i w x f S Z x d W 9 0 O y w m c X V v d D t T Z W N 0 a W 9 u M S 9 w b G F 0 Z m 9 y b S t t Z X R h d m V y c 2 U v Q X V 0 b 1 J l b W 9 2 Z W R D b 2 x 1 b W 5 z M S 5 7 Q 2 9 s d W 1 u M y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Q 2 9 s d W 1 u V H l w Z X M i I F Z h b H V l P S J z Q m d Z R y I g L z 4 8 R W 5 0 c n k g V H l w Z T 0 i R m l s b E x h c 3 R V c G R h d G V k I i B W Y W x 1 Z T 0 i Z D I w M j I t M D g t M j R U M T g 6 M T c 6 M z Y u O D E 1 O T Y x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y N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s Y X R m b 3 J t J T J C b W V 0 Y X Z l c n N l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Z v c m 0 l M k J t Z X R h d m V y c 2 U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R h d m V y c 2 U l M k J u Z n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Z X R h d m V y c 2 V f b m Z 0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l d G F 2 Z X J z Z S t u Z n Q v Q X V 0 b 1 J l b W 9 2 Z W R D b 2 x 1 b W 5 z M S 5 7 Q 2 9 s d W 1 u M S w w f S Z x d W 9 0 O y w m c X V v d D t T Z W N 0 a W 9 u M S 9 t Z X R h d m V y c 2 U r b m Z 0 L 0 F 1 d G 9 S Z W 1 v d m V k Q 2 9 s d W 1 u c z E u e 0 N v b H V t b j I s M X 0 m c X V v d D s s J n F 1 b 3 Q 7 U 2 V j d G l v b j E v b W V 0 Y X Z l c n N l K 2 5 m d C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1 l d G F 2 Z X J z Z S t u Z n Q v Q X V 0 b 1 J l b W 9 2 Z W R D b 2 x 1 b W 5 z M S 5 7 Q 2 9 s d W 1 u M S w w f S Z x d W 9 0 O y w m c X V v d D t T Z W N 0 a W 9 u M S 9 t Z X R h d m V y c 2 U r b m Z 0 L 0 F 1 d G 9 S Z W 1 v d m V k Q 2 9 s d W 1 u c z E u e 0 N v b H V t b j I s M X 0 m c X V v d D s s J n F 1 b 3 Q 7 U 2 V j d G l v b j E v b W V 0 Y X Z l c n N l K 2 5 m d C 9 B d X R v U m V t b 3 Z l Z E N v b H V t b n M x L n t D b 2 x 1 b W 4 z L D J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D b 2 x 1 b W 5 U e X B l c y I g V m F s d W U 9 I n N C Z 1 l H I i A v P j x F b n R y e S B U e X B l P S J G a W x s T G F z d F V w Z G F 0 Z W Q i I F Z h b H V l P S J k M j A y M i 0 w O C 0 y N F Q x O D o z N D o 0 N S 4 1 M D E 3 M z Y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I 3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W V 0 Y X Z l c n N l J T J C b m Z 0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W V 0 Y X Z l c n N l J T J C b m Z 0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Z 0 J T J C c m 9 i b 3 R p Y 3 M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y b 2 J v d G l j c y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d U M T I 6 M T Y 6 N T U u M D Q y N D Y 5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m Z 0 K 3 J v Y m 9 0 a W N z I C g y K S 9 B d X R v U m V t b 3 Z l Z E N v b H V t b n M x L n t D b 2 x 1 b W 4 x L D B 9 J n F 1 b 3 Q 7 L C Z x d W 9 0 O 1 N l Y 3 R p b 2 4 x L 2 5 m d C t y b 2 J v d G l j c y A o M i k v Q X V 0 b 1 J l b W 9 2 Z W R D b 2 x 1 b W 5 z M S 5 7 Q 2 9 s d W 1 u M i w x f S Z x d W 9 0 O y w m c X V v d D t T Z W N 0 a W 9 u M S 9 u Z n Q r c m 9 i b 3 R p Y 3 M g K D I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b m Z 0 K 3 J v Y m 9 0 a W N z I C g y K S 9 B d X R v U m V t b 3 Z l Z E N v b H V t b n M x L n t D b 2 x 1 b W 4 x L D B 9 J n F 1 b 3 Q 7 L C Z x d W 9 0 O 1 N l Y 3 R p b 2 4 x L 2 5 m d C t y b 2 J v d G l j c y A o M i k v Q X V 0 b 1 J l b W 9 2 Z W R D b 2 x 1 b W 5 z M S 5 7 Q 2 9 s d W 1 u M i w x f S Z x d W 9 0 O y w m c X V v d D t T Z W N 0 a W 9 u M S 9 u Z n Q r c m 9 i b 3 R p Y 3 M g K D I p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5 m d C U y Q n J v Y m 9 0 a W N z J T I w K D I p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m Z 0 J T J C c m 9 i b 3 R p Y 3 M l M j A o M i k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2 J v d G l j c y U y Q m 5 m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3 J v Y m 9 0 a W N z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y N 1 Q x M j o x N z o 1 N i 4 3 O D Q 4 N T g 2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b 2 J v d G l j c y t u Z n Q v Q X V 0 b 1 J l b W 9 2 Z W R D b 2 x 1 b W 5 z M S 5 7 Q 2 9 s d W 1 u M S w w f S Z x d W 9 0 O y w m c X V v d D t T Z W N 0 a W 9 u M S 9 y b 2 J v d G l j c y t u Z n Q v Q X V 0 b 1 J l b W 9 2 Z W R D b 2 x 1 b W 5 z M S 5 7 Q 2 9 s d W 1 u M i w x f S Z x d W 9 0 O y w m c X V v d D t T Z W N 0 a W 9 u M S 9 y b 2 J v d G l j c y t u Z n Q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y b 2 J v d G l j c y t u Z n Q v Q X V 0 b 1 J l b W 9 2 Z W R D b 2 x 1 b W 5 z M S 5 7 Q 2 9 s d W 1 u M S w w f S Z x d W 9 0 O y w m c X V v d D t T Z W N 0 a W 9 u M S 9 y b 2 J v d G l j c y t u Z n Q v Q X V 0 b 1 J l b W 9 2 Z W R D b 2 x 1 b W 5 z M S 5 7 Q 2 9 s d W 1 u M i w x f S Z x d W 9 0 O y w m c X V v d D t T Z W N 0 a W 9 u M S 9 y b 2 J v d G l j c y t u Z n Q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9 i b 3 R p Y 3 M l M k J u Z n Q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b 2 J v d G l j c y U y Q m 5 m d C 9 U J U M z J U F E c H V z J T I w b S V D M y V C M 2 R v c y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s Y X R m b 3 J t J T J C c m 9 i b 3 R p Y 3 M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y b 2 J v d G l j c y I g L z 4 8 R W 5 0 c n k g V H l w Z T 0 i U m V j b 3 Z l c n l U Y X J n Z X R D b 2 x 1 b W 4 i I F Z h b H V l P S J s N S I g L z 4 8 R W 5 0 c n k g V H l w Z T 0 i U m V j b 3 Z l c n l U Y X J n Z X R S b 3 c i I F Z h b H V l P S J s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d U M T I 6 M j A 6 N T E u N T A 0 M T c 5 M F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x h d G Z v c m 0 r c m 9 i b 3 R p Y 3 M g K D M p L 0 F 1 d G 9 S Z W 1 v d m V k Q 2 9 s d W 1 u c z E u e 0 N v b H V t b j E s M H 0 m c X V v d D s s J n F 1 b 3 Q 7 U 2 V j d G l v b j E v c G x h d G Z v c m 0 r c m 9 i b 3 R p Y 3 M g K D M p L 0 F 1 d G 9 S Z W 1 v d m V k Q 2 9 s d W 1 u c z E u e 0 N v b H V t b j I s M X 0 m c X V v d D s s J n F 1 b 3 Q 7 U 2 V j d G l v b j E v c G x h d G Z v c m 0 r c m 9 i b 3 R p Y 3 M g K D M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c G x h d G Z v c m 0 r c m 9 i b 3 R p Y 3 M g K D M p L 0 F 1 d G 9 S Z W 1 v d m V k Q 2 9 s d W 1 u c z E u e 0 N v b H V t b j E s M H 0 m c X V v d D s s J n F 1 b 3 Q 7 U 2 V j d G l v b j E v c G x h d G Z v c m 0 r c m 9 i b 3 R p Y 3 M g K D M p L 0 F 1 d G 9 S Z W 1 v d m V k Q 2 9 s d W 1 u c z E u e 0 N v b H V t b j I s M X 0 m c X V v d D s s J n F 1 b 3 Q 7 U 2 V j d G l v b j E v c G x h d G Z v c m 0 r c m 9 i b 3 R p Y 3 M g K D M p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s Y X R m b 3 J t J T J C c m 9 i b 3 R p Y 3 M l M j A o M y k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G F 0 Z m 9 y b S U y Q n J v Y m 9 0 a W N z J T I w K D M p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l I l M k J S b 2 J v d G l j c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3 J v Y m 9 0 a W N z I i A v P j x F b n R y e S B U e X B l P S J S Z W N v d m V y e V R h c m d l d E N v b H V t b i I g V m F s d W U 9 I m w x N S I g L z 4 8 R W 5 0 c n k g V H l w Z T 0 i U m V j b 3 Z l c n l U Y X J n Z X R S b 3 c i I F Z h b H V l P S J s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d U M T I 6 M j M 6 M j k u M T E y N T U 4 M l o i I C 8 + P E V u d H J 5 I F R 5 c G U 9 I k Z p b G x D b 2 x 1 b W 5 U e X B l c y I g V m F s d W U 9 I n N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l I r U m 9 i b 3 R p Y 3 M g K D I p L 0 F 1 d G 9 S Z W 1 v d m V k Q 2 9 s d W 1 u c z E u e 0 N v b H V t b j E s M H 0 m c X V v d D s s J n F 1 b 3 Q 7 U 2 V j d G l v b j E v V l I r U m 9 i b 3 R p Y 3 M g K D I p L 0 F 1 d G 9 S Z W 1 v d m V k Q 2 9 s d W 1 u c z E u e 0 N v b H V t b j I s M X 0 m c X V v d D s s J n F 1 b 3 Q 7 U 2 V j d G l v b j E v V l I r U m 9 i b 3 R p Y 3 M g K D I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l I r U m 9 i b 3 R p Y 3 M g K D I p L 0 F 1 d G 9 S Z W 1 v d m V k Q 2 9 s d W 1 u c z E u e 0 N v b H V t b j E s M H 0 m c X V v d D s s J n F 1 b 3 Q 7 U 2 V j d G l v b j E v V l I r U m 9 i b 3 R p Y 3 M g K D I p L 0 F 1 d G 9 S Z W 1 v d m V k Q 2 9 s d W 1 u c z E u e 0 N v b H V t b j I s M X 0 m c X V v d D s s J n F 1 b 3 Q 7 U 2 V j d G l v b j E v V l I r U m 9 i b 3 R p Y 3 M g K D I p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Z S J T J C U m 9 i b 3 R p Y 3 M l M j A o M i k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U i U y Q l J v Y m 9 0 a W N z J T I w K D I p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i b 3 R p Y 3 M l M k J z Y W 5 k Y m 9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c m 9 i b 3 R p Y 3 M i I C 8 + P E V u d H J 5 I F R 5 c G U 9 I l J l Y 2 9 2 Z X J 5 V G F y Z 2 V 0 Q 2 9 s d W 1 u I i B W Y W x 1 Z T 0 i b D I w I i A v P j x F b n R y e S B U e X B l P S J S Z W N v d m V y e V R h c m d l d F J v d y I g V m F s d W U 9 I m w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y N 1 Q x M j o y N j o 0 M y 4 x M j k 0 N T I 4 W i I g L z 4 8 R W 5 0 c n k g V H l w Z T 0 i R m l s b E N v b H V t b l R 5 c G V z I i B W Y W x 1 Z T 0 i c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b 2 J v d G l j c y t z Y W 5 k Y m 9 4 L 0 F 1 d G 9 S Z W 1 v d m V k Q 2 9 s d W 1 u c z E u e 0 N v b H V t b j E s M H 0 m c X V v d D s s J n F 1 b 3 Q 7 U 2 V j d G l v b j E v c m 9 i b 3 R p Y 3 M r c 2 F u Z G J v e C 9 B d X R v U m V t b 3 Z l Z E N v b H V t b n M x L n t D b 2 x 1 b W 4 y L D F 9 J n F 1 b 3 Q 7 L C Z x d W 9 0 O 1 N l Y 3 R p b 2 4 x L 3 J v Y m 9 0 a W N z K 3 N h b m R i b 3 g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y b 2 J v d G l j c y t z Y W 5 k Y m 9 4 L 0 F 1 d G 9 S Z W 1 v d m V k Q 2 9 s d W 1 u c z E u e 0 N v b H V t b j E s M H 0 m c X V v d D s s J n F 1 b 3 Q 7 U 2 V j d G l v b j E v c m 9 i b 3 R p Y 3 M r c 2 F u Z G J v e C 9 B d X R v U m V t b 3 Z l Z E N v b H V t b n M x L n t D b 2 x 1 b W 4 y L D F 9 J n F 1 b 3 Q 7 L C Z x d W 9 0 O 1 N l Y 3 R p b 2 4 x L 3 J v Y m 9 0 a W N z K 3 N h b m R i b 3 g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m 9 i b 3 R p Y 3 M l M k J z Y W 5 k Y m 9 4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i b 3 R p Y 3 M l M k J z Y W 5 k Y m 9 4 L 1 Q l Q z M l Q U R w d X M l M j B t J U M z J U I z Z G 9 z J U M z J U F E d H Z h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I / g f n r m p F r C H 9 e w G t N u o A A A A A A g A A A A A A E G Y A A A A B A A A g A A A A j w F p n O m G l x Z b 6 6 L x x q 6 5 e + h 2 n I z z L 9 u 9 v a 2 s k e Q K L C U A A A A A D o A A A A A C A A A g A A A A x 1 h 0 I L z f g g E V o p u O X 0 i 8 7 2 l P b B 3 D Z C h V L Z Z B 5 C 3 n v v x Q A A A A T B t y B Q S b v J M L J 7 I l X q I e G v L 0 0 4 x Y 6 2 s g L j C v g f 4 Q V l V S L N f c m v y G Q s C + I x I a V G j W 6 4 f 8 c J U 7 t J U b S K 9 R 7 6 6 a v A h j T E H b i G 3 n A k I H U 1 p w v g p A A A A A x i p T M H N m n W 4 d 4 V s w d 3 l B y S Y 3 o 0 W 4 z W V 7 Q e W e f b c u H 1 6 6 w 6 2 w g F C p i 7 7 q c U O T D 2 H J K O 9 1 7 v n K T F V X R 9 X M j A g q y Q = = < / D a t a M a s h u p > 
</file>

<file path=customXml/itemProps1.xml><?xml version="1.0" encoding="utf-8"?>
<ds:datastoreItem xmlns:ds="http://schemas.openxmlformats.org/officeDocument/2006/customXml" ds:itemID="{CFB3CB96-4518-4C2A-8C28-36FAF6D80C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steps</vt:lpstr>
      <vt:lpstr>1.2.3.4.5.6.7</vt:lpstr>
      <vt:lpstr>1...n</vt:lpstr>
      <vt:lpstr>7 szó összesítő</vt:lpstr>
      <vt:lpstr>robotics</vt:lpstr>
      <vt:lpstr>metaverse+nft</vt:lpstr>
      <vt:lpstr>platform+metaverse</vt:lpstr>
      <vt:lpstr>metaverse+IoT</vt:lpstr>
      <vt:lpstr>metaverse+VR</vt:lpstr>
      <vt:lpstr>metaverse+sandbox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 Daniel</dc:creator>
  <cp:lastModifiedBy>Lttd</cp:lastModifiedBy>
  <dcterms:created xsi:type="dcterms:W3CDTF">2022-08-27T08:59:03Z</dcterms:created>
  <dcterms:modified xsi:type="dcterms:W3CDTF">2023-09-06T05:53:55Z</dcterms:modified>
</cp:coreProperties>
</file>