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AppData\Local\Temp\scp53025\var\www\miau\data\miau\292\"/>
    </mc:Choice>
  </mc:AlternateContent>
  <xr:revisionPtr revIDLastSave="0" documentId="13_ncr:1_{898F6F8A-2201-4396-888C-B5FA432E695B}" xr6:coauthVersionLast="47" xr6:coauthVersionMax="47" xr10:uidLastSave="{00000000-0000-0000-0000-000000000000}"/>
  <bookViews>
    <workbookView xWindow="516" yWindow="2352" windowWidth="17280" windowHeight="9072" tabRatio="807" activeTab="1" xr2:uid="{92DD6EC9-708B-48B3-8207-BD97ADFBD5C2}"/>
  </bookViews>
  <sheets>
    <sheet name="url" sheetId="2" r:id="rId1"/>
    <sheet name="info" sheetId="15" r:id="rId2"/>
    <sheet name="diagram" sheetId="4" r:id="rId3"/>
    <sheet name="ctrl-u-kaosz" sheetId="1" r:id="rId4"/>
    <sheet name="ctrl-u-adatok (2)" sheetId="5" r:id="rId5"/>
    <sheet name="ctrl-u-adatok" sheetId="3" r:id="rId6"/>
    <sheet name="OAM" sheetId="6" r:id="rId7"/>
    <sheet name="modell" sheetId="7" r:id="rId8"/>
    <sheet name="nem-kauzális modell" sheetId="8" r:id="rId9"/>
    <sheet name="nem-kauzális modell (2)" sheetId="9" r:id="rId10"/>
    <sheet name="nem-kauzális modell (3)" sheetId="10" r:id="rId11"/>
    <sheet name="minőségbiztosítás" sheetId="11" r:id="rId12"/>
    <sheet name="std_ido" sheetId="12" r:id="rId13"/>
    <sheet name="std_ido2" sheetId="13" r:id="rId14"/>
    <sheet name="nem-kauzális modell_rovid" sheetId="14" r:id="rId15"/>
  </sheets>
  <definedNames>
    <definedName name="solver_adj" localSheetId="8" hidden="1">'nem-kauzális modell'!$B$222:$J$242</definedName>
    <definedName name="solver_adj" localSheetId="9" hidden="1">'nem-kauzális modell (2)'!$B$222:$J$242</definedName>
    <definedName name="solver_adj" localSheetId="10" hidden="1">'nem-kauzális modell (3)'!$B$222:$J$242</definedName>
    <definedName name="solver_adj" localSheetId="14" hidden="1">'nem-kauzális modell_rovid'!$B$222:$J$242</definedName>
    <definedName name="solver_cvg" localSheetId="8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9" hidden="1">"""0,0001"""</definedName>
    <definedName name="solver_cvg" localSheetId="10" hidden="1">"""""""""""""""""""""""""""""""0,0001"""""""""""""""""""""""""""""""</definedName>
    <definedName name="solver_cvg" localSheetId="14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drv" localSheetId="8" hidden="1">1</definedName>
    <definedName name="solver_drv" localSheetId="9" hidden="1">1</definedName>
    <definedName name="solver_drv" localSheetId="10" hidden="1">1</definedName>
    <definedName name="solver_drv" localSheetId="14" hidden="1">1</definedName>
    <definedName name="solver_eng" localSheetId="8" hidden="1">1</definedName>
    <definedName name="solver_eng" localSheetId="9" hidden="1">1</definedName>
    <definedName name="solver_eng" localSheetId="10" hidden="1">1</definedName>
    <definedName name="solver_eng" localSheetId="14" hidden="1">1</definedName>
    <definedName name="solver_est" localSheetId="8" hidden="1">1</definedName>
    <definedName name="solver_est" localSheetId="9" hidden="1">1</definedName>
    <definedName name="solver_est" localSheetId="10" hidden="1">1</definedName>
    <definedName name="solver_est" localSheetId="14" hidden="1">1</definedName>
    <definedName name="solver_itr" localSheetId="8" hidden="1">2147483647</definedName>
    <definedName name="solver_itr" localSheetId="9" hidden="1">2147483647</definedName>
    <definedName name="solver_itr" localSheetId="10" hidden="1">2147483647</definedName>
    <definedName name="solver_itr" localSheetId="14" hidden="1">2147483647</definedName>
    <definedName name="solver_mip" localSheetId="8" hidden="1">2147483647</definedName>
    <definedName name="solver_mip" localSheetId="9" hidden="1">2147483647</definedName>
    <definedName name="solver_mip" localSheetId="10" hidden="1">2147483647</definedName>
    <definedName name="solver_mip" localSheetId="14" hidden="1">2147483647</definedName>
    <definedName name="solver_mni" localSheetId="8" hidden="1">30</definedName>
    <definedName name="solver_mni" localSheetId="9" hidden="1">30</definedName>
    <definedName name="solver_mni" localSheetId="10" hidden="1">30</definedName>
    <definedName name="solver_mni" localSheetId="14" hidden="1">30</definedName>
    <definedName name="solver_mrt" localSheetId="8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9" hidden="1">"""0,075"""</definedName>
    <definedName name="solver_mrt" localSheetId="10" hidden="1">"""""""""""""""""""""""""""""""0,075"""""""""""""""""""""""""""""""</definedName>
    <definedName name="solver_mrt" localSheetId="14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sl" localSheetId="8" hidden="1">2</definedName>
    <definedName name="solver_msl" localSheetId="9" hidden="1">2</definedName>
    <definedName name="solver_msl" localSheetId="10" hidden="1">2</definedName>
    <definedName name="solver_msl" localSheetId="14" hidden="1">2</definedName>
    <definedName name="solver_neg" localSheetId="8" hidden="1">1</definedName>
    <definedName name="solver_neg" localSheetId="9" hidden="1">1</definedName>
    <definedName name="solver_neg" localSheetId="10" hidden="1">1</definedName>
    <definedName name="solver_neg" localSheetId="14" hidden="1">1</definedName>
    <definedName name="solver_nod" localSheetId="8" hidden="1">2147483647</definedName>
    <definedName name="solver_nod" localSheetId="9" hidden="1">2147483647</definedName>
    <definedName name="solver_nod" localSheetId="10" hidden="1">2147483647</definedName>
    <definedName name="solver_nod" localSheetId="14" hidden="1">2147483647</definedName>
    <definedName name="solver_num" localSheetId="8" hidden="1">0</definedName>
    <definedName name="solver_num" localSheetId="9" hidden="1">0</definedName>
    <definedName name="solver_num" localSheetId="10" hidden="1">0</definedName>
    <definedName name="solver_num" localSheetId="14" hidden="1">0</definedName>
    <definedName name="solver_nwt" localSheetId="8" hidden="1">1</definedName>
    <definedName name="solver_nwt" localSheetId="9" hidden="1">1</definedName>
    <definedName name="solver_nwt" localSheetId="10" hidden="1">1</definedName>
    <definedName name="solver_nwt" localSheetId="14" hidden="1">1</definedName>
    <definedName name="solver_opt" localSheetId="8" hidden="1">'nem-kauzális modell'!$M$246</definedName>
    <definedName name="solver_opt" localSheetId="9" hidden="1">'nem-kauzális modell (2)'!$M$246</definedName>
    <definedName name="solver_opt" localSheetId="10" hidden="1">'nem-kauzális modell (3)'!$M$246</definedName>
    <definedName name="solver_opt" localSheetId="14" hidden="1">'nem-kauzális modell_rovid'!$M$246</definedName>
    <definedName name="solver_pre" localSheetId="8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9" hidden="1">"""0,000001"""</definedName>
    <definedName name="solver_pre" localSheetId="10" hidden="1">"""""""""""""""""""""""""""""""0,000001"""""""""""""""""""""""""""""""</definedName>
    <definedName name="solver_pre" localSheetId="14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rbv" localSheetId="8" hidden="1">1</definedName>
    <definedName name="solver_rbv" localSheetId="9" hidden="1">1</definedName>
    <definedName name="solver_rbv" localSheetId="10" hidden="1">1</definedName>
    <definedName name="solver_rbv" localSheetId="14" hidden="1">1</definedName>
    <definedName name="solver_rlx" localSheetId="8" hidden="1">2</definedName>
    <definedName name="solver_rlx" localSheetId="9" hidden="1">2</definedName>
    <definedName name="solver_rlx" localSheetId="10" hidden="1">2</definedName>
    <definedName name="solver_rlx" localSheetId="14" hidden="1">2</definedName>
    <definedName name="solver_rsd" localSheetId="8" hidden="1">0</definedName>
    <definedName name="solver_rsd" localSheetId="9" hidden="1">0</definedName>
    <definedName name="solver_rsd" localSheetId="10" hidden="1">0</definedName>
    <definedName name="solver_rsd" localSheetId="14" hidden="1">0</definedName>
    <definedName name="solver_scl" localSheetId="8" hidden="1">1</definedName>
    <definedName name="solver_scl" localSheetId="9" hidden="1">1</definedName>
    <definedName name="solver_scl" localSheetId="10" hidden="1">1</definedName>
    <definedName name="solver_scl" localSheetId="14" hidden="1">1</definedName>
    <definedName name="solver_sho" localSheetId="8" hidden="1">2</definedName>
    <definedName name="solver_sho" localSheetId="9" hidden="1">2</definedName>
    <definedName name="solver_sho" localSheetId="10" hidden="1">2</definedName>
    <definedName name="solver_sho" localSheetId="14" hidden="1">2</definedName>
    <definedName name="solver_ssz" localSheetId="8" hidden="1">100</definedName>
    <definedName name="solver_ssz" localSheetId="9" hidden="1">100</definedName>
    <definedName name="solver_ssz" localSheetId="10" hidden="1">100</definedName>
    <definedName name="solver_ssz" localSheetId="14" hidden="1">100</definedName>
    <definedName name="solver_tim" localSheetId="8" hidden="1">2147483647</definedName>
    <definedName name="solver_tim" localSheetId="9" hidden="1">2147483647</definedName>
    <definedName name="solver_tim" localSheetId="10" hidden="1">2147483647</definedName>
    <definedName name="solver_tim" localSheetId="14" hidden="1">2147483647</definedName>
    <definedName name="solver_tol" localSheetId="8" hidden="1">0.01</definedName>
    <definedName name="solver_tol" localSheetId="9" hidden="1">0.01</definedName>
    <definedName name="solver_tol" localSheetId="10" hidden="1">0.01</definedName>
    <definedName name="solver_tol" localSheetId="14" hidden="1">0.01</definedName>
    <definedName name="solver_typ" localSheetId="8" hidden="1">2</definedName>
    <definedName name="solver_typ" localSheetId="9" hidden="1">2</definedName>
    <definedName name="solver_typ" localSheetId="10" hidden="1">2</definedName>
    <definedName name="solver_typ" localSheetId="14" hidden="1">2</definedName>
    <definedName name="solver_val" localSheetId="8" hidden="1">0</definedName>
    <definedName name="solver_val" localSheetId="9" hidden="1">0</definedName>
    <definedName name="solver_val" localSheetId="10" hidden="1">0</definedName>
    <definedName name="solver_val" localSheetId="14" hidden="1">0</definedName>
    <definedName name="solver_ver" localSheetId="8" hidden="1">3</definedName>
    <definedName name="solver_ver" localSheetId="9" hidden="1">3</definedName>
    <definedName name="solver_ver" localSheetId="10" hidden="1">3</definedName>
    <definedName name="solver_ver" localSheetId="14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51" i="14" l="1"/>
  <c r="F251" i="14"/>
  <c r="E251" i="14"/>
  <c r="C251" i="14"/>
  <c r="B251" i="14"/>
  <c r="H250" i="14"/>
  <c r="F250" i="14"/>
  <c r="E250" i="14"/>
  <c r="C250" i="14"/>
  <c r="B250" i="14"/>
  <c r="E249" i="14"/>
  <c r="H249" i="14"/>
  <c r="F249" i="14"/>
  <c r="C249" i="14"/>
  <c r="B249" i="14"/>
  <c r="J245" i="14"/>
  <c r="J246" i="14" s="1"/>
  <c r="I245" i="14"/>
  <c r="I246" i="14" s="1"/>
  <c r="H245" i="14"/>
  <c r="H246" i="14" s="1"/>
  <c r="G245" i="14"/>
  <c r="F245" i="14"/>
  <c r="F246" i="14" s="1"/>
  <c r="E245" i="14"/>
  <c r="E246" i="14" s="1"/>
  <c r="D245" i="14"/>
  <c r="D246" i="14" s="1"/>
  <c r="C245" i="14"/>
  <c r="J244" i="14"/>
  <c r="I244" i="14"/>
  <c r="H244" i="14"/>
  <c r="G244" i="14"/>
  <c r="F244" i="14"/>
  <c r="E244" i="14"/>
  <c r="D244" i="14"/>
  <c r="C244" i="14"/>
  <c r="B245" i="14"/>
  <c r="B244" i="14"/>
  <c r="H248" i="14"/>
  <c r="F248" i="14"/>
  <c r="E248" i="14"/>
  <c r="C248" i="14"/>
  <c r="B248" i="14"/>
  <c r="K245" i="14"/>
  <c r="K244" i="14"/>
  <c r="K246" i="14" s="1"/>
  <c r="K243" i="14"/>
  <c r="J243" i="14"/>
  <c r="I243" i="14"/>
  <c r="H243" i="14"/>
  <c r="G243" i="14"/>
  <c r="F243" i="14"/>
  <c r="E243" i="14"/>
  <c r="D243" i="14"/>
  <c r="C243" i="14"/>
  <c r="B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1" i="14"/>
  <c r="A243" i="14" s="1"/>
  <c r="BQ277" i="13"/>
  <c r="BR277" i="13"/>
  <c r="BQ278" i="13"/>
  <c r="BR278" i="13"/>
  <c r="BQ279" i="13"/>
  <c r="BR279" i="13"/>
  <c r="BQ280" i="13"/>
  <c r="BR280" i="13"/>
  <c r="BQ281" i="13"/>
  <c r="BR281" i="13"/>
  <c r="BQ282" i="13"/>
  <c r="BR282" i="13"/>
  <c r="BQ283" i="13"/>
  <c r="BR283" i="13"/>
  <c r="BQ284" i="13"/>
  <c r="BR284" i="13"/>
  <c r="BQ285" i="13"/>
  <c r="BR285" i="13"/>
  <c r="BQ286" i="13"/>
  <c r="BR286" i="13"/>
  <c r="BQ287" i="13"/>
  <c r="BR287" i="13"/>
  <c r="BQ288" i="13"/>
  <c r="BR288" i="13"/>
  <c r="BQ289" i="13"/>
  <c r="BR289" i="13"/>
  <c r="BQ290" i="13"/>
  <c r="BR290" i="13"/>
  <c r="BQ291" i="13"/>
  <c r="BR291" i="13"/>
  <c r="BQ292" i="13"/>
  <c r="BR292" i="13"/>
  <c r="BQ293" i="13"/>
  <c r="BR293" i="13"/>
  <c r="BQ294" i="13"/>
  <c r="BR294" i="13"/>
  <c r="BQ295" i="13"/>
  <c r="BR295" i="13"/>
  <c r="BQ296" i="13"/>
  <c r="BR296" i="13"/>
  <c r="BQ297" i="13"/>
  <c r="BR297" i="13"/>
  <c r="BQ298" i="13"/>
  <c r="BR298" i="13"/>
  <c r="BQ299" i="13"/>
  <c r="BR299" i="13"/>
  <c r="BQ300" i="13"/>
  <c r="BR300" i="13"/>
  <c r="BQ301" i="13"/>
  <c r="BR301" i="13"/>
  <c r="BQ302" i="13"/>
  <c r="BR302" i="13"/>
  <c r="BQ303" i="13"/>
  <c r="BR303" i="13"/>
  <c r="BQ304" i="13"/>
  <c r="BR304" i="13"/>
  <c r="BQ305" i="13"/>
  <c r="BR305" i="13"/>
  <c r="BQ306" i="13"/>
  <c r="BR306" i="13"/>
  <c r="BQ307" i="13"/>
  <c r="BR307" i="13"/>
  <c r="BQ308" i="13"/>
  <c r="BR308" i="13"/>
  <c r="BQ309" i="13"/>
  <c r="BR309" i="13"/>
  <c r="BQ310" i="13"/>
  <c r="BR310" i="13"/>
  <c r="BQ311" i="13"/>
  <c r="BR311" i="13"/>
  <c r="BQ312" i="13"/>
  <c r="BR312" i="13"/>
  <c r="BQ313" i="13"/>
  <c r="BR313" i="13"/>
  <c r="BQ314" i="13"/>
  <c r="BR314" i="13"/>
  <c r="BQ315" i="13"/>
  <c r="BR315" i="13"/>
  <c r="BQ316" i="13"/>
  <c r="BR316" i="13"/>
  <c r="BQ317" i="13"/>
  <c r="BR317" i="13"/>
  <c r="BQ318" i="13"/>
  <c r="BR318" i="13"/>
  <c r="BQ319" i="13"/>
  <c r="BR319" i="13"/>
  <c r="BQ320" i="13"/>
  <c r="BR320" i="13"/>
  <c r="BQ321" i="13"/>
  <c r="BR321" i="13"/>
  <c r="BQ322" i="13"/>
  <c r="BR322" i="13"/>
  <c r="BQ323" i="13"/>
  <c r="BR323" i="13"/>
  <c r="BQ324" i="13"/>
  <c r="BR324" i="13"/>
  <c r="BQ325" i="13"/>
  <c r="BR325" i="13"/>
  <c r="BQ326" i="13"/>
  <c r="BR326" i="13"/>
  <c r="BQ327" i="13"/>
  <c r="BR327" i="13"/>
  <c r="BQ328" i="13"/>
  <c r="BR328" i="13"/>
  <c r="BQ329" i="13"/>
  <c r="BR329" i="13"/>
  <c r="BQ330" i="13"/>
  <c r="BR330" i="13"/>
  <c r="BQ331" i="13"/>
  <c r="BR331" i="13"/>
  <c r="BQ332" i="13"/>
  <c r="BR332" i="13"/>
  <c r="BQ333" i="13"/>
  <c r="BR333" i="13"/>
  <c r="BQ334" i="13"/>
  <c r="BR334" i="13"/>
  <c r="BQ335" i="13"/>
  <c r="BR335" i="13"/>
  <c r="BQ336" i="13"/>
  <c r="BR336" i="13"/>
  <c r="BQ337" i="13"/>
  <c r="BR337" i="13"/>
  <c r="BQ338" i="13"/>
  <c r="BR338" i="13"/>
  <c r="BQ339" i="13"/>
  <c r="BR339" i="13"/>
  <c r="BQ340" i="13"/>
  <c r="BR340" i="13"/>
  <c r="BQ341" i="13"/>
  <c r="BR341" i="13"/>
  <c r="BQ342" i="13"/>
  <c r="BR342" i="13"/>
  <c r="BQ343" i="13"/>
  <c r="BR343" i="13"/>
  <c r="BQ344" i="13"/>
  <c r="BR344" i="13"/>
  <c r="BQ345" i="13"/>
  <c r="BR345" i="13"/>
  <c r="BQ346" i="13"/>
  <c r="BR346" i="13"/>
  <c r="BQ347" i="13"/>
  <c r="BR347" i="13"/>
  <c r="BQ348" i="13"/>
  <c r="BR348" i="13"/>
  <c r="BQ349" i="13"/>
  <c r="BR349" i="13"/>
  <c r="BQ350" i="13"/>
  <c r="BR350" i="13"/>
  <c r="BQ351" i="13"/>
  <c r="BR351" i="13"/>
  <c r="BQ352" i="13"/>
  <c r="BR352" i="13"/>
  <c r="BQ353" i="13"/>
  <c r="BR353" i="13"/>
  <c r="BQ354" i="13"/>
  <c r="BR354" i="13"/>
  <c r="BQ355" i="13"/>
  <c r="BR355" i="13"/>
  <c r="BQ356" i="13"/>
  <c r="BR356" i="13"/>
  <c r="BQ357" i="13"/>
  <c r="BR357" i="13"/>
  <c r="BQ358" i="13"/>
  <c r="BR358" i="13"/>
  <c r="BQ359" i="13"/>
  <c r="BR359" i="13"/>
  <c r="BQ360" i="13"/>
  <c r="BR360" i="13"/>
  <c r="BQ361" i="13"/>
  <c r="BR361" i="13"/>
  <c r="BQ362" i="13"/>
  <c r="BR362" i="13"/>
  <c r="BQ363" i="13"/>
  <c r="BR363" i="13"/>
  <c r="BQ364" i="13"/>
  <c r="BR364" i="13"/>
  <c r="BQ365" i="13"/>
  <c r="BR365" i="13"/>
  <c r="BQ366" i="13"/>
  <c r="BR366" i="13"/>
  <c r="BQ367" i="13"/>
  <c r="BR367" i="13"/>
  <c r="BQ368" i="13"/>
  <c r="BR368" i="13"/>
  <c r="BQ369" i="13"/>
  <c r="BR369" i="13"/>
  <c r="BQ370" i="13"/>
  <c r="BR370" i="13"/>
  <c r="BQ371" i="13"/>
  <c r="BR371" i="13"/>
  <c r="BQ372" i="13"/>
  <c r="BR372" i="13"/>
  <c r="BQ373" i="13"/>
  <c r="BR373" i="13"/>
  <c r="BQ374" i="13"/>
  <c r="BR374" i="13"/>
  <c r="BQ375" i="13"/>
  <c r="BR375" i="13"/>
  <c r="BQ376" i="13"/>
  <c r="BR376" i="13"/>
  <c r="BQ377" i="13"/>
  <c r="BR377" i="13"/>
  <c r="BQ378" i="13"/>
  <c r="BR378" i="13"/>
  <c r="BQ379" i="13"/>
  <c r="BR379" i="13"/>
  <c r="BQ380" i="13"/>
  <c r="BR380" i="13"/>
  <c r="BQ381" i="13"/>
  <c r="BR381" i="13"/>
  <c r="BQ382" i="13"/>
  <c r="BR382" i="13"/>
  <c r="BQ383" i="13"/>
  <c r="BR383" i="13"/>
  <c r="BQ384" i="13"/>
  <c r="BR384" i="13"/>
  <c r="BQ385" i="13"/>
  <c r="BR385" i="13"/>
  <c r="BQ386" i="13"/>
  <c r="BR386" i="13"/>
  <c r="BQ387" i="13"/>
  <c r="BR387" i="13"/>
  <c r="BQ388" i="13"/>
  <c r="BR388" i="13"/>
  <c r="BQ389" i="13"/>
  <c r="BR389" i="13"/>
  <c r="BQ390" i="13"/>
  <c r="BR390" i="13"/>
  <c r="BQ391" i="13"/>
  <c r="BR391" i="13"/>
  <c r="BQ392" i="13"/>
  <c r="BR392" i="13"/>
  <c r="BQ393" i="13"/>
  <c r="BR393" i="13"/>
  <c r="BQ394" i="13"/>
  <c r="BR394" i="13"/>
  <c r="BQ395" i="13"/>
  <c r="BR395" i="13"/>
  <c r="BQ396" i="13"/>
  <c r="BR396" i="13"/>
  <c r="BQ397" i="13"/>
  <c r="BR397" i="13"/>
  <c r="BQ398" i="13"/>
  <c r="BR398" i="13"/>
  <c r="BQ399" i="13"/>
  <c r="BR399" i="13"/>
  <c r="BQ400" i="13"/>
  <c r="BR400" i="13"/>
  <c r="BQ401" i="13"/>
  <c r="BR401" i="13"/>
  <c r="BQ402" i="13"/>
  <c r="BR402" i="13"/>
  <c r="BQ403" i="13"/>
  <c r="BR403" i="13"/>
  <c r="BQ404" i="13"/>
  <c r="BR404" i="13"/>
  <c r="BQ405" i="13"/>
  <c r="BR405" i="13"/>
  <c r="BQ406" i="13"/>
  <c r="BR406" i="13"/>
  <c r="BQ407" i="13"/>
  <c r="BR407" i="13"/>
  <c r="BQ408" i="13"/>
  <c r="BR408" i="13"/>
  <c r="BQ409" i="13"/>
  <c r="BR409" i="13"/>
  <c r="BQ410" i="13"/>
  <c r="BR410" i="13"/>
  <c r="BQ411" i="13"/>
  <c r="BR411" i="13"/>
  <c r="BQ412" i="13"/>
  <c r="BR412" i="13"/>
  <c r="BQ413" i="13"/>
  <c r="BR413" i="13"/>
  <c r="BQ414" i="13"/>
  <c r="BR414" i="13"/>
  <c r="BQ415" i="13"/>
  <c r="BR415" i="13"/>
  <c r="BQ416" i="13"/>
  <c r="BR416" i="13"/>
  <c r="BQ417" i="13"/>
  <c r="BR417" i="13"/>
  <c r="BQ418" i="13"/>
  <c r="BR418" i="13"/>
  <c r="BQ419" i="13"/>
  <c r="BR419" i="13"/>
  <c r="BQ420" i="13"/>
  <c r="BR420" i="13"/>
  <c r="BQ421" i="13"/>
  <c r="BR421" i="13"/>
  <c r="BQ422" i="13"/>
  <c r="BR422" i="13"/>
  <c r="BQ423" i="13"/>
  <c r="BR423" i="13"/>
  <c r="BQ424" i="13"/>
  <c r="BR424" i="13"/>
  <c r="BQ425" i="13"/>
  <c r="BR425" i="13"/>
  <c r="BQ426" i="13"/>
  <c r="BR426" i="13"/>
  <c r="BQ427" i="13"/>
  <c r="BR427" i="13"/>
  <c r="BQ428" i="13"/>
  <c r="BR428" i="13"/>
  <c r="BQ429" i="13"/>
  <c r="BR429" i="13"/>
  <c r="BQ430" i="13"/>
  <c r="BR430" i="13"/>
  <c r="BQ431" i="13"/>
  <c r="BR431" i="13"/>
  <c r="BQ432" i="13"/>
  <c r="BR432" i="13"/>
  <c r="BQ433" i="13"/>
  <c r="BR433" i="13"/>
  <c r="BQ434" i="13"/>
  <c r="BR434" i="13"/>
  <c r="BQ435" i="13"/>
  <c r="BR435" i="13"/>
  <c r="BQ436" i="13"/>
  <c r="BR436" i="13"/>
  <c r="BQ437" i="13"/>
  <c r="BR437" i="13"/>
  <c r="BQ438" i="13"/>
  <c r="BR438" i="13"/>
  <c r="BQ439" i="13"/>
  <c r="BR439" i="13"/>
  <c r="BQ440" i="13"/>
  <c r="BR440" i="13"/>
  <c r="BQ441" i="13"/>
  <c r="BR441" i="13"/>
  <c r="BQ442" i="13"/>
  <c r="BR442" i="13"/>
  <c r="BQ443" i="13"/>
  <c r="BR443" i="13"/>
  <c r="BQ444" i="13"/>
  <c r="BR444" i="13"/>
  <c r="BQ445" i="13"/>
  <c r="BR445" i="13"/>
  <c r="BQ446" i="13"/>
  <c r="BR446" i="13"/>
  <c r="BQ447" i="13"/>
  <c r="BR447" i="13"/>
  <c r="BQ448" i="13"/>
  <c r="BR448" i="13"/>
  <c r="BQ449" i="13"/>
  <c r="BR449" i="13"/>
  <c r="BQ450" i="13"/>
  <c r="BR450" i="13"/>
  <c r="BQ451" i="13"/>
  <c r="BR451" i="13"/>
  <c r="BQ452" i="13"/>
  <c r="BR452" i="13"/>
  <c r="BQ453" i="13"/>
  <c r="BR453" i="13"/>
  <c r="BQ454" i="13"/>
  <c r="BR454" i="13"/>
  <c r="BQ455" i="13"/>
  <c r="BR455" i="13"/>
  <c r="BQ456" i="13"/>
  <c r="BR456" i="13"/>
  <c r="BQ457" i="13"/>
  <c r="BR457" i="13"/>
  <c r="BQ458" i="13"/>
  <c r="BR458" i="13"/>
  <c r="BQ459" i="13"/>
  <c r="BR459" i="13"/>
  <c r="BQ460" i="13"/>
  <c r="BR460" i="13"/>
  <c r="BQ461" i="13"/>
  <c r="BR461" i="13"/>
  <c r="BQ462" i="13"/>
  <c r="BR462" i="13"/>
  <c r="BQ463" i="13"/>
  <c r="BR463" i="13"/>
  <c r="BQ464" i="13"/>
  <c r="BR464" i="13"/>
  <c r="BQ465" i="13"/>
  <c r="BR465" i="13"/>
  <c r="BQ466" i="13"/>
  <c r="BR466" i="13"/>
  <c r="BQ467" i="13"/>
  <c r="BR467" i="13"/>
  <c r="BQ468" i="13"/>
  <c r="BR468" i="13"/>
  <c r="BQ469" i="13"/>
  <c r="BR469" i="13"/>
  <c r="BQ470" i="13"/>
  <c r="BR470" i="13"/>
  <c r="BQ471" i="13"/>
  <c r="BR471" i="13"/>
  <c r="BQ472" i="13"/>
  <c r="BR472" i="13"/>
  <c r="BQ473" i="13"/>
  <c r="BR473" i="13"/>
  <c r="BQ474" i="13"/>
  <c r="BR474" i="13"/>
  <c r="BQ475" i="13"/>
  <c r="BR475" i="13"/>
  <c r="BQ476" i="13"/>
  <c r="BR476" i="13"/>
  <c r="BQ477" i="13"/>
  <c r="BR477" i="13"/>
  <c r="BQ478" i="13"/>
  <c r="BR478" i="13"/>
  <c r="BQ479" i="13"/>
  <c r="BR479" i="13"/>
  <c r="BQ480" i="13"/>
  <c r="BR480" i="13"/>
  <c r="BQ481" i="13"/>
  <c r="BR481" i="13"/>
  <c r="BQ482" i="13"/>
  <c r="BR482" i="13"/>
  <c r="BQ483" i="13"/>
  <c r="BR483" i="13"/>
  <c r="BQ484" i="13"/>
  <c r="BR484" i="13"/>
  <c r="BQ485" i="13"/>
  <c r="BR485" i="13"/>
  <c r="BQ486" i="13"/>
  <c r="BR486" i="13"/>
  <c r="BQ487" i="13"/>
  <c r="BR487" i="13"/>
  <c r="BQ488" i="13"/>
  <c r="BR488" i="13"/>
  <c r="BQ489" i="13"/>
  <c r="BR489" i="13"/>
  <c r="BQ490" i="13"/>
  <c r="BR490" i="13"/>
  <c r="BQ491" i="13"/>
  <c r="BR491" i="13"/>
  <c r="BR276" i="13"/>
  <c r="BQ276" i="13"/>
  <c r="AQ3" i="13"/>
  <c r="AQ4" i="13"/>
  <c r="AQ5" i="13"/>
  <c r="AQ6" i="13"/>
  <c r="AQ7" i="13"/>
  <c r="AQ8" i="13"/>
  <c r="AQ9" i="13"/>
  <c r="AQ10" i="13"/>
  <c r="AQ11" i="13"/>
  <c r="AQ12" i="13"/>
  <c r="AQ13" i="13"/>
  <c r="AQ14" i="13"/>
  <c r="AQ15" i="13"/>
  <c r="AQ16" i="13"/>
  <c r="AQ17" i="13"/>
  <c r="AQ18" i="13"/>
  <c r="AQ19" i="13"/>
  <c r="AQ20" i="13"/>
  <c r="AQ21" i="13"/>
  <c r="AQ22" i="13"/>
  <c r="AQ23" i="13"/>
  <c r="AQ24" i="13"/>
  <c r="AQ25" i="13"/>
  <c r="AQ26" i="13"/>
  <c r="AQ27" i="13"/>
  <c r="AQ28" i="13"/>
  <c r="AQ29" i="13"/>
  <c r="AQ30" i="13"/>
  <c r="AQ31" i="13"/>
  <c r="AQ32" i="13"/>
  <c r="AQ33" i="13"/>
  <c r="AQ34" i="13"/>
  <c r="AQ35" i="13"/>
  <c r="AQ36" i="13"/>
  <c r="AQ37" i="13"/>
  <c r="AQ38" i="13"/>
  <c r="AQ39" i="13"/>
  <c r="AQ40" i="13"/>
  <c r="AQ41" i="13"/>
  <c r="AQ42" i="13"/>
  <c r="AQ43" i="13"/>
  <c r="AQ44" i="13"/>
  <c r="AQ45" i="13"/>
  <c r="AQ46" i="13"/>
  <c r="AQ47" i="13"/>
  <c r="AQ48" i="13"/>
  <c r="AQ49" i="13"/>
  <c r="AQ50" i="13"/>
  <c r="AQ51" i="13"/>
  <c r="AQ52" i="13"/>
  <c r="AQ53" i="13"/>
  <c r="AQ54" i="13"/>
  <c r="AQ55" i="13"/>
  <c r="AQ56" i="13"/>
  <c r="AQ57" i="13"/>
  <c r="AQ58" i="13"/>
  <c r="AQ59" i="13"/>
  <c r="AQ60" i="13"/>
  <c r="AQ61" i="13"/>
  <c r="AQ62" i="13"/>
  <c r="AQ63" i="13"/>
  <c r="AQ64" i="13"/>
  <c r="AQ65" i="13"/>
  <c r="AQ66" i="13"/>
  <c r="AQ67" i="13"/>
  <c r="AQ68" i="13"/>
  <c r="AQ69" i="13"/>
  <c r="AQ70" i="13"/>
  <c r="AQ71" i="13"/>
  <c r="AQ72" i="13"/>
  <c r="AQ73" i="13"/>
  <c r="AQ74" i="13"/>
  <c r="AQ75" i="13"/>
  <c r="AQ76" i="13"/>
  <c r="AQ77" i="13"/>
  <c r="AQ78" i="13"/>
  <c r="AQ79" i="13"/>
  <c r="AQ80" i="13"/>
  <c r="AQ81" i="13"/>
  <c r="AQ82" i="13"/>
  <c r="AQ83" i="13"/>
  <c r="AQ84" i="13"/>
  <c r="AQ85" i="13"/>
  <c r="AQ86" i="13"/>
  <c r="AQ87" i="13"/>
  <c r="AQ88" i="13"/>
  <c r="AQ89" i="13"/>
  <c r="AQ90" i="13"/>
  <c r="AQ91" i="13"/>
  <c r="AQ92" i="13"/>
  <c r="AQ93" i="13"/>
  <c r="AQ94" i="13"/>
  <c r="AQ95" i="13"/>
  <c r="AQ96" i="13"/>
  <c r="AQ97" i="13"/>
  <c r="AQ98" i="13"/>
  <c r="AQ99" i="13"/>
  <c r="AQ100" i="13"/>
  <c r="AQ101" i="13"/>
  <c r="AQ102" i="13"/>
  <c r="AQ103" i="13"/>
  <c r="AQ104" i="13"/>
  <c r="AQ105" i="13"/>
  <c r="AQ106" i="13"/>
  <c r="AQ107" i="13"/>
  <c r="AQ108" i="13"/>
  <c r="AQ109" i="13"/>
  <c r="AQ110" i="13"/>
  <c r="AQ111" i="13"/>
  <c r="AQ112" i="13"/>
  <c r="AQ113" i="13"/>
  <c r="AQ114" i="13"/>
  <c r="AQ115" i="13"/>
  <c r="AQ116" i="13"/>
  <c r="AQ117" i="13"/>
  <c r="AQ118" i="13"/>
  <c r="AQ119" i="13"/>
  <c r="AQ120" i="13"/>
  <c r="AQ121" i="13"/>
  <c r="AQ122" i="13"/>
  <c r="AQ123" i="13"/>
  <c r="AQ124" i="13"/>
  <c r="AQ125" i="13"/>
  <c r="AQ126" i="13"/>
  <c r="AQ127" i="13"/>
  <c r="AQ128" i="13"/>
  <c r="AQ129" i="13"/>
  <c r="AQ130" i="13"/>
  <c r="AQ131" i="13"/>
  <c r="AQ132" i="13"/>
  <c r="AQ133" i="13"/>
  <c r="AQ134" i="13"/>
  <c r="AQ135" i="13"/>
  <c r="AQ136" i="13"/>
  <c r="AQ137" i="13"/>
  <c r="AQ138" i="13"/>
  <c r="AQ139" i="13"/>
  <c r="AQ140" i="13"/>
  <c r="AQ141" i="13"/>
  <c r="AQ142" i="13"/>
  <c r="AQ143" i="13"/>
  <c r="AQ144" i="13"/>
  <c r="AQ145" i="13"/>
  <c r="AQ146" i="13"/>
  <c r="AQ147" i="13"/>
  <c r="AQ148" i="13"/>
  <c r="AQ149" i="13"/>
  <c r="AQ150" i="13"/>
  <c r="AQ151" i="13"/>
  <c r="AQ152" i="13"/>
  <c r="AQ153" i="13"/>
  <c r="AQ154" i="13"/>
  <c r="AQ155" i="13"/>
  <c r="AQ156" i="13"/>
  <c r="AQ157" i="13"/>
  <c r="AQ158" i="13"/>
  <c r="AQ159" i="13"/>
  <c r="AQ160" i="13"/>
  <c r="AQ161" i="13"/>
  <c r="AQ162" i="13"/>
  <c r="AQ163" i="13"/>
  <c r="AQ164" i="13"/>
  <c r="AQ165" i="13"/>
  <c r="AQ166" i="13"/>
  <c r="AQ167" i="13"/>
  <c r="AQ168" i="13"/>
  <c r="AQ169" i="13"/>
  <c r="AQ170" i="13"/>
  <c r="AQ171" i="13"/>
  <c r="AQ172" i="13"/>
  <c r="AQ173" i="13"/>
  <c r="AQ174" i="13"/>
  <c r="AQ175" i="13"/>
  <c r="AQ176" i="13"/>
  <c r="AQ177" i="13"/>
  <c r="AQ178" i="13"/>
  <c r="AQ179" i="13"/>
  <c r="AQ180" i="13"/>
  <c r="AQ181" i="13"/>
  <c r="AQ182" i="13"/>
  <c r="AQ183" i="13"/>
  <c r="AQ184" i="13"/>
  <c r="AQ185" i="13"/>
  <c r="AQ186" i="13"/>
  <c r="AQ187" i="13"/>
  <c r="AQ188" i="13"/>
  <c r="AQ189" i="13"/>
  <c r="AQ190" i="13"/>
  <c r="AQ191" i="13"/>
  <c r="AQ192" i="13"/>
  <c r="AQ193" i="13"/>
  <c r="AQ194" i="13"/>
  <c r="AQ195" i="13"/>
  <c r="AQ196" i="13"/>
  <c r="AQ197" i="13"/>
  <c r="AQ198" i="13"/>
  <c r="AQ199" i="13"/>
  <c r="AQ200" i="13"/>
  <c r="AQ201" i="13"/>
  <c r="AQ202" i="13"/>
  <c r="AQ203" i="13"/>
  <c r="AQ204" i="13"/>
  <c r="AQ205" i="13"/>
  <c r="AQ206" i="13"/>
  <c r="AQ207" i="13"/>
  <c r="AQ208" i="13"/>
  <c r="AQ209" i="13"/>
  <c r="AQ210" i="13"/>
  <c r="AQ211" i="13"/>
  <c r="AQ212" i="13"/>
  <c r="AQ213" i="13"/>
  <c r="AQ214" i="13"/>
  <c r="AQ215" i="13"/>
  <c r="AQ216" i="13"/>
  <c r="AQ217" i="13"/>
  <c r="AQ2" i="13"/>
  <c r="AP217" i="13"/>
  <c r="AO217" i="13"/>
  <c r="AN217" i="13"/>
  <c r="AM217" i="13"/>
  <c r="AL217" i="13"/>
  <c r="AK217" i="13"/>
  <c r="AJ217" i="13"/>
  <c r="AI217" i="13"/>
  <c r="AH217" i="13"/>
  <c r="AG217" i="13"/>
  <c r="AF217" i="13"/>
  <c r="AE217" i="13"/>
  <c r="AD217" i="13"/>
  <c r="AC217" i="13"/>
  <c r="AB217" i="13"/>
  <c r="AA217" i="13"/>
  <c r="Z217" i="13"/>
  <c r="Y217" i="13"/>
  <c r="AP216" i="13"/>
  <c r="AO216" i="13"/>
  <c r="AN216" i="13"/>
  <c r="AM216" i="13"/>
  <c r="AL216" i="13"/>
  <c r="AK216" i="13"/>
  <c r="AJ216" i="13"/>
  <c r="AI216" i="13"/>
  <c r="AH216" i="13"/>
  <c r="AG216" i="13"/>
  <c r="AF216" i="13"/>
  <c r="AE216" i="13"/>
  <c r="AD216" i="13"/>
  <c r="AC216" i="13"/>
  <c r="AB216" i="13"/>
  <c r="AA216" i="13"/>
  <c r="Z216" i="13"/>
  <c r="Y216" i="13"/>
  <c r="AP215" i="13"/>
  <c r="AO215" i="13"/>
  <c r="AN215" i="13"/>
  <c r="AM215" i="13"/>
  <c r="AL215" i="13"/>
  <c r="AK215" i="13"/>
  <c r="AJ215" i="13"/>
  <c r="AI215" i="13"/>
  <c r="AH215" i="13"/>
  <c r="AG215" i="13"/>
  <c r="AF215" i="13"/>
  <c r="AE215" i="13"/>
  <c r="AD215" i="13"/>
  <c r="AC215" i="13"/>
  <c r="AB215" i="13"/>
  <c r="AA215" i="13"/>
  <c r="Z215" i="13"/>
  <c r="Y215" i="13"/>
  <c r="AP214" i="13"/>
  <c r="AO214" i="13"/>
  <c r="AN214" i="13"/>
  <c r="AM214" i="13"/>
  <c r="AL214" i="13"/>
  <c r="AK214" i="13"/>
  <c r="AJ214" i="13"/>
  <c r="AI214" i="13"/>
  <c r="AH214" i="13"/>
  <c r="AG214" i="13"/>
  <c r="AF214" i="13"/>
  <c r="AE214" i="13"/>
  <c r="AD214" i="13"/>
  <c r="AC214" i="13"/>
  <c r="AB214" i="13"/>
  <c r="AA214" i="13"/>
  <c r="Z214" i="13"/>
  <c r="Y214" i="13"/>
  <c r="AP213" i="13"/>
  <c r="AO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AA213" i="13"/>
  <c r="Z213" i="13"/>
  <c r="Y213" i="13"/>
  <c r="AP212" i="13"/>
  <c r="AO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AA212" i="13"/>
  <c r="Z212" i="13"/>
  <c r="Y212" i="13"/>
  <c r="AP211" i="13"/>
  <c r="AO211" i="13"/>
  <c r="AN211" i="13"/>
  <c r="AM211" i="13"/>
  <c r="AL211" i="13"/>
  <c r="AK211" i="13"/>
  <c r="AJ211" i="13"/>
  <c r="AI211" i="13"/>
  <c r="AH211" i="13"/>
  <c r="AG211" i="13"/>
  <c r="AF211" i="13"/>
  <c r="AE211" i="13"/>
  <c r="AD211" i="13"/>
  <c r="AC211" i="13"/>
  <c r="AB211" i="13"/>
  <c r="AA211" i="13"/>
  <c r="Z211" i="13"/>
  <c r="Y211" i="13"/>
  <c r="AP210" i="13"/>
  <c r="AO210" i="13"/>
  <c r="AN210" i="13"/>
  <c r="AM210" i="13"/>
  <c r="AL210" i="13"/>
  <c r="AK210" i="13"/>
  <c r="AJ210" i="13"/>
  <c r="AI210" i="13"/>
  <c r="AH210" i="13"/>
  <c r="AG210" i="13"/>
  <c r="AF210" i="13"/>
  <c r="AE210" i="13"/>
  <c r="AD210" i="13"/>
  <c r="AC210" i="13"/>
  <c r="AB210" i="13"/>
  <c r="AA210" i="13"/>
  <c r="Z210" i="13"/>
  <c r="Y210" i="13"/>
  <c r="AP209" i="13"/>
  <c r="AO209" i="13"/>
  <c r="AN209" i="13"/>
  <c r="AM209" i="13"/>
  <c r="AL209" i="13"/>
  <c r="AK209" i="13"/>
  <c r="AJ209" i="13"/>
  <c r="AI209" i="13"/>
  <c r="AH209" i="13"/>
  <c r="AG209" i="13"/>
  <c r="AF209" i="13"/>
  <c r="AE209" i="13"/>
  <c r="AD209" i="13"/>
  <c r="AC209" i="13"/>
  <c r="AB209" i="13"/>
  <c r="AA209" i="13"/>
  <c r="Z209" i="13"/>
  <c r="Y209" i="13"/>
  <c r="AP208" i="13"/>
  <c r="AO208" i="13"/>
  <c r="AN208" i="13"/>
  <c r="AM208" i="13"/>
  <c r="AL208" i="13"/>
  <c r="AK208" i="13"/>
  <c r="AJ208" i="13"/>
  <c r="AI208" i="13"/>
  <c r="AH208" i="13"/>
  <c r="AG208" i="13"/>
  <c r="AF208" i="13"/>
  <c r="AE208" i="13"/>
  <c r="AD208" i="13"/>
  <c r="AC208" i="13"/>
  <c r="AB208" i="13"/>
  <c r="AA208" i="13"/>
  <c r="Z208" i="13"/>
  <c r="Y208" i="13"/>
  <c r="AP207" i="13"/>
  <c r="AO207" i="13"/>
  <c r="AN207" i="13"/>
  <c r="AM207" i="13"/>
  <c r="AL207" i="13"/>
  <c r="AK207" i="13"/>
  <c r="AJ207" i="13"/>
  <c r="AI207" i="13"/>
  <c r="AH207" i="13"/>
  <c r="AG207" i="13"/>
  <c r="AF207" i="13"/>
  <c r="AE207" i="13"/>
  <c r="AD207" i="13"/>
  <c r="AC207" i="13"/>
  <c r="AB207" i="13"/>
  <c r="AA207" i="13"/>
  <c r="Z207" i="13"/>
  <c r="Y207" i="13"/>
  <c r="AP206" i="13"/>
  <c r="AO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AA206" i="13"/>
  <c r="Z206" i="13"/>
  <c r="Y206" i="13"/>
  <c r="AP205" i="13"/>
  <c r="AO205" i="13"/>
  <c r="AN205" i="13"/>
  <c r="AM205" i="13"/>
  <c r="AL205" i="13"/>
  <c r="AK205" i="13"/>
  <c r="AJ205" i="13"/>
  <c r="AI205" i="13"/>
  <c r="AH205" i="13"/>
  <c r="AG205" i="13"/>
  <c r="AF205" i="13"/>
  <c r="AE205" i="13"/>
  <c r="AD205" i="13"/>
  <c r="AC205" i="13"/>
  <c r="AB205" i="13"/>
  <c r="AA205" i="13"/>
  <c r="Z205" i="13"/>
  <c r="Y205" i="13"/>
  <c r="AP204" i="13"/>
  <c r="AO204" i="13"/>
  <c r="AN204" i="13"/>
  <c r="AM204" i="13"/>
  <c r="AL204" i="13"/>
  <c r="AK204" i="13"/>
  <c r="AJ204" i="13"/>
  <c r="AI204" i="13"/>
  <c r="AH204" i="13"/>
  <c r="AG204" i="13"/>
  <c r="AF204" i="13"/>
  <c r="AE204" i="13"/>
  <c r="AD204" i="13"/>
  <c r="AC204" i="13"/>
  <c r="AB204" i="13"/>
  <c r="AA204" i="13"/>
  <c r="Z204" i="13"/>
  <c r="Y204" i="13"/>
  <c r="AP203" i="13"/>
  <c r="AO203" i="13"/>
  <c r="AN203" i="13"/>
  <c r="AM203" i="13"/>
  <c r="AL203" i="13"/>
  <c r="AK203" i="13"/>
  <c r="AJ203" i="13"/>
  <c r="AI203" i="13"/>
  <c r="AH203" i="13"/>
  <c r="AG203" i="13"/>
  <c r="AF203" i="13"/>
  <c r="AE203" i="13"/>
  <c r="AD203" i="13"/>
  <c r="AC203" i="13"/>
  <c r="AB203" i="13"/>
  <c r="AA203" i="13"/>
  <c r="Z203" i="13"/>
  <c r="Y203" i="13"/>
  <c r="AP202" i="13"/>
  <c r="AO202" i="13"/>
  <c r="AN202" i="13"/>
  <c r="AM202" i="13"/>
  <c r="AL202" i="13"/>
  <c r="AK202" i="13"/>
  <c r="AJ202" i="13"/>
  <c r="AI202" i="13"/>
  <c r="AH202" i="13"/>
  <c r="AG202" i="13"/>
  <c r="AF202" i="13"/>
  <c r="AE202" i="13"/>
  <c r="AD202" i="13"/>
  <c r="AC202" i="13"/>
  <c r="AB202" i="13"/>
  <c r="AA202" i="13"/>
  <c r="Z202" i="13"/>
  <c r="Y202" i="13"/>
  <c r="AP201" i="13"/>
  <c r="AO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C201" i="13"/>
  <c r="AB201" i="13"/>
  <c r="AA201" i="13"/>
  <c r="Z201" i="13"/>
  <c r="Y201" i="13"/>
  <c r="AP200" i="13"/>
  <c r="AO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AB200" i="13"/>
  <c r="AA200" i="13"/>
  <c r="Z200" i="13"/>
  <c r="Y200" i="13"/>
  <c r="AP199" i="13"/>
  <c r="AO199" i="13"/>
  <c r="AN199" i="13"/>
  <c r="AM199" i="13"/>
  <c r="AL199" i="13"/>
  <c r="AK199" i="13"/>
  <c r="AJ199" i="13"/>
  <c r="AI199" i="13"/>
  <c r="AH199" i="13"/>
  <c r="AG199" i="13"/>
  <c r="AF199" i="13"/>
  <c r="AE199" i="13"/>
  <c r="AD199" i="13"/>
  <c r="AC199" i="13"/>
  <c r="AB199" i="13"/>
  <c r="AA199" i="13"/>
  <c r="Z199" i="13"/>
  <c r="Y199" i="13"/>
  <c r="AP198" i="13"/>
  <c r="AO198" i="13"/>
  <c r="AN198" i="13"/>
  <c r="AM198" i="13"/>
  <c r="AL198" i="13"/>
  <c r="AK198" i="13"/>
  <c r="AJ198" i="13"/>
  <c r="AI198" i="13"/>
  <c r="AH198" i="13"/>
  <c r="AG198" i="13"/>
  <c r="AF198" i="13"/>
  <c r="AE198" i="13"/>
  <c r="AD198" i="13"/>
  <c r="AC198" i="13"/>
  <c r="AB198" i="13"/>
  <c r="AA198" i="13"/>
  <c r="Z198" i="13"/>
  <c r="Y198" i="13"/>
  <c r="AP197" i="13"/>
  <c r="AO197" i="13"/>
  <c r="AN197" i="13"/>
  <c r="AM197" i="13"/>
  <c r="AL197" i="13"/>
  <c r="AK197" i="13"/>
  <c r="AJ197" i="13"/>
  <c r="AI197" i="13"/>
  <c r="AH197" i="13"/>
  <c r="AG197" i="13"/>
  <c r="AF197" i="13"/>
  <c r="AE197" i="13"/>
  <c r="AD197" i="13"/>
  <c r="AC197" i="13"/>
  <c r="AB197" i="13"/>
  <c r="AA197" i="13"/>
  <c r="Z197" i="13"/>
  <c r="Y197" i="13"/>
  <c r="AP196" i="13"/>
  <c r="AO196" i="13"/>
  <c r="AN196" i="13"/>
  <c r="AM196" i="13"/>
  <c r="AL196" i="13"/>
  <c r="AK196" i="13"/>
  <c r="AJ196" i="13"/>
  <c r="AI196" i="13"/>
  <c r="AH196" i="13"/>
  <c r="AG196" i="13"/>
  <c r="AF196" i="13"/>
  <c r="AE196" i="13"/>
  <c r="AD196" i="13"/>
  <c r="AC196" i="13"/>
  <c r="AB196" i="13"/>
  <c r="AA196" i="13"/>
  <c r="Z196" i="13"/>
  <c r="Y196" i="13"/>
  <c r="AP195" i="13"/>
  <c r="AO195" i="13"/>
  <c r="AN195" i="13"/>
  <c r="AM195" i="13"/>
  <c r="AL195" i="13"/>
  <c r="AK195" i="13"/>
  <c r="AJ195" i="13"/>
  <c r="AI195" i="13"/>
  <c r="AH195" i="13"/>
  <c r="AG195" i="13"/>
  <c r="AF195" i="13"/>
  <c r="AE195" i="13"/>
  <c r="AD195" i="13"/>
  <c r="AC195" i="13"/>
  <c r="AB195" i="13"/>
  <c r="AA195" i="13"/>
  <c r="Z195" i="13"/>
  <c r="Y195" i="13"/>
  <c r="AP194" i="13"/>
  <c r="AO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AA194" i="13"/>
  <c r="Z194" i="13"/>
  <c r="Y194" i="13"/>
  <c r="AP193" i="13"/>
  <c r="AO193" i="13"/>
  <c r="AN193" i="13"/>
  <c r="AM193" i="13"/>
  <c r="AL193" i="13"/>
  <c r="AK193" i="13"/>
  <c r="AJ193" i="13"/>
  <c r="AI193" i="13"/>
  <c r="AH193" i="13"/>
  <c r="AG193" i="13"/>
  <c r="AF193" i="13"/>
  <c r="AE193" i="13"/>
  <c r="AD193" i="13"/>
  <c r="AC193" i="13"/>
  <c r="AB193" i="13"/>
  <c r="AA193" i="13"/>
  <c r="Z193" i="13"/>
  <c r="Y193" i="13"/>
  <c r="AP192" i="13"/>
  <c r="AO192" i="13"/>
  <c r="AN192" i="13"/>
  <c r="AM192" i="13"/>
  <c r="AL192" i="13"/>
  <c r="AK192" i="13"/>
  <c r="AJ192" i="13"/>
  <c r="AI192" i="13"/>
  <c r="AH192" i="13"/>
  <c r="AG192" i="13"/>
  <c r="AF192" i="13"/>
  <c r="AE192" i="13"/>
  <c r="AD192" i="13"/>
  <c r="AC192" i="13"/>
  <c r="AB192" i="13"/>
  <c r="AA192" i="13"/>
  <c r="Z192" i="13"/>
  <c r="Y192" i="13"/>
  <c r="AP191" i="13"/>
  <c r="AO191" i="13"/>
  <c r="AN191" i="13"/>
  <c r="AM191" i="13"/>
  <c r="AL191" i="13"/>
  <c r="AK191" i="13"/>
  <c r="AJ191" i="13"/>
  <c r="AI191" i="13"/>
  <c r="AH191" i="13"/>
  <c r="AG191" i="13"/>
  <c r="AF191" i="13"/>
  <c r="AE191" i="13"/>
  <c r="AD191" i="13"/>
  <c r="AC191" i="13"/>
  <c r="AB191" i="13"/>
  <c r="AA191" i="13"/>
  <c r="Z191" i="13"/>
  <c r="Y191" i="13"/>
  <c r="AP190" i="13"/>
  <c r="AO190" i="13"/>
  <c r="AN190" i="13"/>
  <c r="AM190" i="13"/>
  <c r="AL190" i="13"/>
  <c r="AK190" i="13"/>
  <c r="AJ190" i="13"/>
  <c r="AI190" i="13"/>
  <c r="AH190" i="13"/>
  <c r="AG190" i="13"/>
  <c r="AF190" i="13"/>
  <c r="AE190" i="13"/>
  <c r="AD190" i="13"/>
  <c r="AC190" i="13"/>
  <c r="AB190" i="13"/>
  <c r="AA190" i="13"/>
  <c r="Z190" i="13"/>
  <c r="Y190" i="13"/>
  <c r="AP189" i="13"/>
  <c r="AO189" i="13"/>
  <c r="AN189" i="13"/>
  <c r="AM189" i="13"/>
  <c r="AL189" i="13"/>
  <c r="AK189" i="13"/>
  <c r="AJ189" i="13"/>
  <c r="AI189" i="13"/>
  <c r="AH189" i="13"/>
  <c r="AG189" i="13"/>
  <c r="AF189" i="13"/>
  <c r="AE189" i="13"/>
  <c r="AD189" i="13"/>
  <c r="AC189" i="13"/>
  <c r="AB189" i="13"/>
  <c r="AA189" i="13"/>
  <c r="Z189" i="13"/>
  <c r="Y189" i="13"/>
  <c r="AP188" i="13"/>
  <c r="AO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AA188" i="13"/>
  <c r="Z188" i="13"/>
  <c r="Y188" i="13"/>
  <c r="AP187" i="13"/>
  <c r="AO187" i="13"/>
  <c r="AN187" i="13"/>
  <c r="AM187" i="13"/>
  <c r="AL187" i="13"/>
  <c r="AK187" i="13"/>
  <c r="AJ187" i="13"/>
  <c r="AI187" i="13"/>
  <c r="AH187" i="13"/>
  <c r="AG187" i="13"/>
  <c r="AF187" i="13"/>
  <c r="AE187" i="13"/>
  <c r="AD187" i="13"/>
  <c r="AC187" i="13"/>
  <c r="AB187" i="13"/>
  <c r="AA187" i="13"/>
  <c r="Z187" i="13"/>
  <c r="Y187" i="13"/>
  <c r="AP186" i="13"/>
  <c r="AO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AA186" i="13"/>
  <c r="Z186" i="13"/>
  <c r="Y186" i="13"/>
  <c r="AP185" i="13"/>
  <c r="AO185" i="13"/>
  <c r="AN185" i="13"/>
  <c r="AM185" i="13"/>
  <c r="AL185" i="13"/>
  <c r="AK185" i="13"/>
  <c r="AJ185" i="13"/>
  <c r="AI185" i="13"/>
  <c r="AH185" i="13"/>
  <c r="AG185" i="13"/>
  <c r="AF185" i="13"/>
  <c r="AE185" i="13"/>
  <c r="AD185" i="13"/>
  <c r="AC185" i="13"/>
  <c r="AB185" i="13"/>
  <c r="AA185" i="13"/>
  <c r="Z185" i="13"/>
  <c r="Y185" i="13"/>
  <c r="AP184" i="13"/>
  <c r="AO184" i="13"/>
  <c r="AN184" i="13"/>
  <c r="AM184" i="13"/>
  <c r="AL184" i="13"/>
  <c r="AK184" i="13"/>
  <c r="AJ184" i="13"/>
  <c r="AI184" i="13"/>
  <c r="AH184" i="13"/>
  <c r="AG184" i="13"/>
  <c r="AF184" i="13"/>
  <c r="AE184" i="13"/>
  <c r="AD184" i="13"/>
  <c r="AC184" i="13"/>
  <c r="AB184" i="13"/>
  <c r="AA184" i="13"/>
  <c r="Z184" i="13"/>
  <c r="Y184" i="13"/>
  <c r="AP183" i="13"/>
  <c r="AO183" i="13"/>
  <c r="AN183" i="13"/>
  <c r="AM183" i="13"/>
  <c r="AL183" i="13"/>
  <c r="AK183" i="13"/>
  <c r="AJ183" i="13"/>
  <c r="AI183" i="13"/>
  <c r="AH183" i="13"/>
  <c r="AG183" i="13"/>
  <c r="AF183" i="13"/>
  <c r="AE183" i="13"/>
  <c r="AD183" i="13"/>
  <c r="AC183" i="13"/>
  <c r="AB183" i="13"/>
  <c r="AA183" i="13"/>
  <c r="Z183" i="13"/>
  <c r="Y183" i="13"/>
  <c r="AP182" i="13"/>
  <c r="AO182" i="13"/>
  <c r="AN182" i="13"/>
  <c r="AM182" i="13"/>
  <c r="AL182" i="13"/>
  <c r="AK182" i="13"/>
  <c r="AJ182" i="13"/>
  <c r="AI182" i="13"/>
  <c r="AH182" i="13"/>
  <c r="AG182" i="13"/>
  <c r="AF182" i="13"/>
  <c r="AE182" i="13"/>
  <c r="AD182" i="13"/>
  <c r="AC182" i="13"/>
  <c r="AB182" i="13"/>
  <c r="AA182" i="13"/>
  <c r="Z182" i="13"/>
  <c r="Y182" i="13"/>
  <c r="AP181" i="13"/>
  <c r="AO181" i="13"/>
  <c r="AN181" i="13"/>
  <c r="AM181" i="13"/>
  <c r="AL181" i="13"/>
  <c r="AK181" i="13"/>
  <c r="AJ181" i="13"/>
  <c r="AI181" i="13"/>
  <c r="AH181" i="13"/>
  <c r="AG181" i="13"/>
  <c r="AF181" i="13"/>
  <c r="AE181" i="13"/>
  <c r="AD181" i="13"/>
  <c r="AC181" i="13"/>
  <c r="AB181" i="13"/>
  <c r="AA181" i="13"/>
  <c r="Z181" i="13"/>
  <c r="Y181" i="13"/>
  <c r="AP180" i="13"/>
  <c r="AO180" i="13"/>
  <c r="AN180" i="13"/>
  <c r="AM180" i="13"/>
  <c r="AL180" i="13"/>
  <c r="AK180" i="13"/>
  <c r="AJ180" i="13"/>
  <c r="AI180" i="13"/>
  <c r="AH180" i="13"/>
  <c r="AG180" i="13"/>
  <c r="AF180" i="13"/>
  <c r="AE180" i="13"/>
  <c r="AD180" i="13"/>
  <c r="AC180" i="13"/>
  <c r="AB180" i="13"/>
  <c r="AA180" i="13"/>
  <c r="Z180" i="13"/>
  <c r="Y180" i="13"/>
  <c r="AP179" i="13"/>
  <c r="AO179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AA179" i="13"/>
  <c r="Z179" i="13"/>
  <c r="Y179" i="13"/>
  <c r="AP178" i="13"/>
  <c r="AO178" i="13"/>
  <c r="AN178" i="13"/>
  <c r="AM178" i="13"/>
  <c r="AL178" i="13"/>
  <c r="AK178" i="13"/>
  <c r="AJ178" i="13"/>
  <c r="AI178" i="13"/>
  <c r="AH178" i="13"/>
  <c r="AG178" i="13"/>
  <c r="AF178" i="13"/>
  <c r="AE178" i="13"/>
  <c r="AD178" i="13"/>
  <c r="AC178" i="13"/>
  <c r="AB178" i="13"/>
  <c r="AA178" i="13"/>
  <c r="Z178" i="13"/>
  <c r="Y178" i="13"/>
  <c r="AP177" i="13"/>
  <c r="AO177" i="13"/>
  <c r="AN177" i="13"/>
  <c r="AM177" i="13"/>
  <c r="AL177" i="13"/>
  <c r="AK177" i="13"/>
  <c r="AJ177" i="13"/>
  <c r="AI177" i="13"/>
  <c r="AH177" i="13"/>
  <c r="AG177" i="13"/>
  <c r="AF177" i="13"/>
  <c r="AE177" i="13"/>
  <c r="AD177" i="13"/>
  <c r="AC177" i="13"/>
  <c r="AB177" i="13"/>
  <c r="AA177" i="13"/>
  <c r="Z177" i="13"/>
  <c r="Y177" i="13"/>
  <c r="AP176" i="13"/>
  <c r="AO176" i="13"/>
  <c r="AN176" i="13"/>
  <c r="AM176" i="13"/>
  <c r="AL176" i="13"/>
  <c r="AK176" i="13"/>
  <c r="AJ176" i="13"/>
  <c r="AI176" i="13"/>
  <c r="AH176" i="13"/>
  <c r="AG176" i="13"/>
  <c r="AF176" i="13"/>
  <c r="AE176" i="13"/>
  <c r="AD176" i="13"/>
  <c r="AC176" i="13"/>
  <c r="AB176" i="13"/>
  <c r="AA176" i="13"/>
  <c r="Z176" i="13"/>
  <c r="Y176" i="13"/>
  <c r="AP175" i="13"/>
  <c r="AO175" i="13"/>
  <c r="AN175" i="13"/>
  <c r="AM175" i="13"/>
  <c r="AL175" i="13"/>
  <c r="AK175" i="13"/>
  <c r="AJ175" i="13"/>
  <c r="AI175" i="13"/>
  <c r="AH175" i="13"/>
  <c r="AG175" i="13"/>
  <c r="AF175" i="13"/>
  <c r="AE175" i="13"/>
  <c r="AD175" i="13"/>
  <c r="AC175" i="13"/>
  <c r="AB175" i="13"/>
  <c r="AA175" i="13"/>
  <c r="Z175" i="13"/>
  <c r="Y175" i="13"/>
  <c r="AP174" i="13"/>
  <c r="AO174" i="13"/>
  <c r="AN174" i="13"/>
  <c r="AM174" i="13"/>
  <c r="AL174" i="13"/>
  <c r="AK174" i="13"/>
  <c r="AJ174" i="13"/>
  <c r="AI174" i="13"/>
  <c r="AH174" i="13"/>
  <c r="AG174" i="13"/>
  <c r="AF174" i="13"/>
  <c r="AE174" i="13"/>
  <c r="AD174" i="13"/>
  <c r="AC174" i="13"/>
  <c r="AB174" i="13"/>
  <c r="AA174" i="13"/>
  <c r="Z174" i="13"/>
  <c r="Y174" i="13"/>
  <c r="AP173" i="13"/>
  <c r="AO173" i="13"/>
  <c r="AN173" i="13"/>
  <c r="AM173" i="13"/>
  <c r="AL173" i="13"/>
  <c r="AK173" i="13"/>
  <c r="AJ173" i="13"/>
  <c r="AI173" i="13"/>
  <c r="AH173" i="13"/>
  <c r="AG173" i="13"/>
  <c r="AF173" i="13"/>
  <c r="AE173" i="13"/>
  <c r="AD173" i="13"/>
  <c r="AC173" i="13"/>
  <c r="AB173" i="13"/>
  <c r="AA173" i="13"/>
  <c r="Z173" i="13"/>
  <c r="Y173" i="13"/>
  <c r="AP172" i="13"/>
  <c r="AO172" i="13"/>
  <c r="AN172" i="13"/>
  <c r="AM172" i="13"/>
  <c r="AL172" i="13"/>
  <c r="AK172" i="13"/>
  <c r="AJ172" i="13"/>
  <c r="AI172" i="13"/>
  <c r="AH172" i="13"/>
  <c r="AG172" i="13"/>
  <c r="AF172" i="13"/>
  <c r="AE172" i="13"/>
  <c r="AD172" i="13"/>
  <c r="AC172" i="13"/>
  <c r="AB172" i="13"/>
  <c r="AA172" i="13"/>
  <c r="Z172" i="13"/>
  <c r="Y172" i="13"/>
  <c r="AP171" i="13"/>
  <c r="AO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AA171" i="13"/>
  <c r="Z171" i="13"/>
  <c r="Y171" i="13"/>
  <c r="AP170" i="13"/>
  <c r="AO170" i="13"/>
  <c r="AN170" i="13"/>
  <c r="AM170" i="13"/>
  <c r="AL170" i="13"/>
  <c r="AK170" i="13"/>
  <c r="AJ170" i="13"/>
  <c r="AI170" i="13"/>
  <c r="AH170" i="13"/>
  <c r="AG170" i="13"/>
  <c r="AF170" i="13"/>
  <c r="AE170" i="13"/>
  <c r="AD170" i="13"/>
  <c r="AC170" i="13"/>
  <c r="AB170" i="13"/>
  <c r="AA170" i="13"/>
  <c r="Z170" i="13"/>
  <c r="Y170" i="13"/>
  <c r="AP169" i="13"/>
  <c r="AO169" i="13"/>
  <c r="AN169" i="13"/>
  <c r="AM169" i="13"/>
  <c r="AL169" i="13"/>
  <c r="AK169" i="13"/>
  <c r="AJ169" i="13"/>
  <c r="AI169" i="13"/>
  <c r="AH169" i="13"/>
  <c r="AG169" i="13"/>
  <c r="AF169" i="13"/>
  <c r="AE169" i="13"/>
  <c r="AD169" i="13"/>
  <c r="AC169" i="13"/>
  <c r="AB169" i="13"/>
  <c r="AA169" i="13"/>
  <c r="Z169" i="13"/>
  <c r="Y169" i="13"/>
  <c r="AP168" i="13"/>
  <c r="AO168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AA168" i="13"/>
  <c r="Z168" i="13"/>
  <c r="Y168" i="13"/>
  <c r="AP167" i="13"/>
  <c r="AO167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AA167" i="13"/>
  <c r="Z167" i="13"/>
  <c r="Y167" i="13"/>
  <c r="AP166" i="13"/>
  <c r="AO166" i="13"/>
  <c r="AN166" i="13"/>
  <c r="AM166" i="13"/>
  <c r="AL166" i="13"/>
  <c r="AK166" i="13"/>
  <c r="AJ166" i="13"/>
  <c r="AI166" i="13"/>
  <c r="AH166" i="13"/>
  <c r="AG166" i="13"/>
  <c r="AF166" i="13"/>
  <c r="AE166" i="13"/>
  <c r="AD166" i="13"/>
  <c r="AC166" i="13"/>
  <c r="AB166" i="13"/>
  <c r="AA166" i="13"/>
  <c r="Z166" i="13"/>
  <c r="Y166" i="13"/>
  <c r="AP165" i="13"/>
  <c r="AO165" i="13"/>
  <c r="AN165" i="13"/>
  <c r="AM165" i="13"/>
  <c r="AL165" i="13"/>
  <c r="AK165" i="13"/>
  <c r="AJ165" i="13"/>
  <c r="AI165" i="13"/>
  <c r="AH165" i="13"/>
  <c r="AG165" i="13"/>
  <c r="AF165" i="13"/>
  <c r="AE165" i="13"/>
  <c r="AD165" i="13"/>
  <c r="AC165" i="13"/>
  <c r="AB165" i="13"/>
  <c r="AA165" i="13"/>
  <c r="Z165" i="13"/>
  <c r="Y165" i="13"/>
  <c r="AP164" i="13"/>
  <c r="AO164" i="13"/>
  <c r="AN164" i="13"/>
  <c r="AM164" i="13"/>
  <c r="AL164" i="13"/>
  <c r="AK164" i="13"/>
  <c r="AJ164" i="13"/>
  <c r="AI164" i="13"/>
  <c r="AH164" i="13"/>
  <c r="AG164" i="13"/>
  <c r="AF164" i="13"/>
  <c r="AE164" i="13"/>
  <c r="AD164" i="13"/>
  <c r="AC164" i="13"/>
  <c r="AB164" i="13"/>
  <c r="AA164" i="13"/>
  <c r="Z164" i="13"/>
  <c r="Y164" i="13"/>
  <c r="AP163" i="13"/>
  <c r="AO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AA163" i="13"/>
  <c r="Z163" i="13"/>
  <c r="Y163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AP161" i="13"/>
  <c r="AO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/>
  <c r="Z161" i="13"/>
  <c r="Y161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E160" i="13"/>
  <c r="AD160" i="13"/>
  <c r="AC160" i="13"/>
  <c r="AB160" i="13"/>
  <c r="AA160" i="13"/>
  <c r="Z160" i="13"/>
  <c r="Y160" i="13"/>
  <c r="AP159" i="13"/>
  <c r="AO159" i="13"/>
  <c r="AN159" i="13"/>
  <c r="AM159" i="13"/>
  <c r="AL159" i="13"/>
  <c r="AK159" i="13"/>
  <c r="AJ159" i="13"/>
  <c r="AI159" i="13"/>
  <c r="AH159" i="13"/>
  <c r="AG159" i="13"/>
  <c r="AF159" i="13"/>
  <c r="AE159" i="13"/>
  <c r="AD159" i="13"/>
  <c r="AC159" i="13"/>
  <c r="AB159" i="13"/>
  <c r="AA159" i="13"/>
  <c r="Z159" i="13"/>
  <c r="Y159" i="13"/>
  <c r="AP158" i="13"/>
  <c r="AO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AA158" i="13"/>
  <c r="Z158" i="13"/>
  <c r="Y158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AP156" i="13"/>
  <c r="AO156" i="13"/>
  <c r="AN156" i="13"/>
  <c r="AM156" i="13"/>
  <c r="AL156" i="13"/>
  <c r="AK156" i="13"/>
  <c r="AJ156" i="13"/>
  <c r="AI156" i="13"/>
  <c r="AH156" i="13"/>
  <c r="AG156" i="13"/>
  <c r="AF156" i="13"/>
  <c r="AE156" i="13"/>
  <c r="AD156" i="13"/>
  <c r="AC156" i="13"/>
  <c r="AB156" i="13"/>
  <c r="AA156" i="13"/>
  <c r="Z156" i="13"/>
  <c r="Y156" i="13"/>
  <c r="AP155" i="13"/>
  <c r="AO155" i="13"/>
  <c r="AN155" i="13"/>
  <c r="AM155" i="13"/>
  <c r="AL155" i="13"/>
  <c r="AK155" i="13"/>
  <c r="AJ155" i="13"/>
  <c r="AI155" i="13"/>
  <c r="AH155" i="13"/>
  <c r="AG155" i="13"/>
  <c r="AF155" i="13"/>
  <c r="AE155" i="13"/>
  <c r="AD155" i="13"/>
  <c r="AC155" i="13"/>
  <c r="AB155" i="13"/>
  <c r="AA155" i="13"/>
  <c r="Z155" i="13"/>
  <c r="Y155" i="13"/>
  <c r="AP154" i="13"/>
  <c r="AO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AA154" i="13"/>
  <c r="Z154" i="13"/>
  <c r="Y154" i="13"/>
  <c r="AP153" i="13"/>
  <c r="AO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AA153" i="13"/>
  <c r="Z153" i="13"/>
  <c r="Y153" i="13"/>
  <c r="AP152" i="13"/>
  <c r="AO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AA152" i="13"/>
  <c r="Z152" i="13"/>
  <c r="Y152" i="13"/>
  <c r="AP151" i="13"/>
  <c r="AO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AA151" i="13"/>
  <c r="Z151" i="13"/>
  <c r="Y151" i="13"/>
  <c r="AP150" i="13"/>
  <c r="AO150" i="13"/>
  <c r="AN150" i="13"/>
  <c r="AM150" i="13"/>
  <c r="AL150" i="13"/>
  <c r="AK150" i="13"/>
  <c r="AJ150" i="13"/>
  <c r="AI150" i="13"/>
  <c r="AH150" i="13"/>
  <c r="AG150" i="13"/>
  <c r="AF150" i="13"/>
  <c r="AE150" i="13"/>
  <c r="AD150" i="13"/>
  <c r="AC150" i="13"/>
  <c r="AB150" i="13"/>
  <c r="AA150" i="13"/>
  <c r="Z150" i="13"/>
  <c r="Y150" i="13"/>
  <c r="AP149" i="13"/>
  <c r="AO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AA149" i="13"/>
  <c r="Z149" i="13"/>
  <c r="Y149" i="13"/>
  <c r="AP148" i="13"/>
  <c r="AO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AA148" i="13"/>
  <c r="Z148" i="13"/>
  <c r="Y148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AA147" i="13"/>
  <c r="Z147" i="13"/>
  <c r="Y147" i="13"/>
  <c r="AP146" i="13"/>
  <c r="AO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AA146" i="13"/>
  <c r="Z146" i="13"/>
  <c r="Y146" i="13"/>
  <c r="AP145" i="13"/>
  <c r="AO145" i="13"/>
  <c r="AN145" i="13"/>
  <c r="AM145" i="13"/>
  <c r="AL145" i="13"/>
  <c r="AK145" i="13"/>
  <c r="AJ145" i="13"/>
  <c r="AI145" i="13"/>
  <c r="AH145" i="13"/>
  <c r="AG145" i="13"/>
  <c r="AF145" i="13"/>
  <c r="AE145" i="13"/>
  <c r="AD145" i="13"/>
  <c r="AC145" i="13"/>
  <c r="AB145" i="13"/>
  <c r="AA145" i="13"/>
  <c r="Z145" i="13"/>
  <c r="Y145" i="13"/>
  <c r="AP144" i="13"/>
  <c r="AO144" i="13"/>
  <c r="AN144" i="13"/>
  <c r="AM144" i="13"/>
  <c r="AL144" i="13"/>
  <c r="AK144" i="13"/>
  <c r="AJ144" i="13"/>
  <c r="AI144" i="13"/>
  <c r="AH144" i="13"/>
  <c r="AG144" i="13"/>
  <c r="AF144" i="13"/>
  <c r="AE144" i="13"/>
  <c r="AD144" i="13"/>
  <c r="AC144" i="13"/>
  <c r="AB144" i="13"/>
  <c r="AA144" i="13"/>
  <c r="Z144" i="13"/>
  <c r="Y144" i="13"/>
  <c r="AP143" i="13"/>
  <c r="AO143" i="13"/>
  <c r="AN143" i="13"/>
  <c r="AM143" i="13"/>
  <c r="AL143" i="13"/>
  <c r="AK143" i="13"/>
  <c r="AJ143" i="13"/>
  <c r="AI143" i="13"/>
  <c r="AH143" i="13"/>
  <c r="AG143" i="13"/>
  <c r="AF143" i="13"/>
  <c r="AE143" i="13"/>
  <c r="AD143" i="13"/>
  <c r="AC143" i="13"/>
  <c r="AB143" i="13"/>
  <c r="AA143" i="13"/>
  <c r="Z143" i="13"/>
  <c r="Y143" i="13"/>
  <c r="AP142" i="13"/>
  <c r="AO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B142" i="13"/>
  <c r="AA142" i="13"/>
  <c r="Z142" i="13"/>
  <c r="Y142" i="13"/>
  <c r="AP141" i="13"/>
  <c r="AO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B141" i="13"/>
  <c r="AA141" i="13"/>
  <c r="Z141" i="13"/>
  <c r="Y141" i="13"/>
  <c r="AP140" i="13"/>
  <c r="AO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B140" i="13"/>
  <c r="AA140" i="13"/>
  <c r="Z140" i="13"/>
  <c r="Y140" i="13"/>
  <c r="AP139" i="13"/>
  <c r="AO139" i="13"/>
  <c r="AN139" i="13"/>
  <c r="AM139" i="13"/>
  <c r="AL139" i="13"/>
  <c r="AK139" i="13"/>
  <c r="AJ139" i="13"/>
  <c r="AI139" i="13"/>
  <c r="AH139" i="13"/>
  <c r="AG139" i="13"/>
  <c r="AF139" i="13"/>
  <c r="AE139" i="13"/>
  <c r="AD139" i="13"/>
  <c r="AC139" i="13"/>
  <c r="AB139" i="13"/>
  <c r="AA139" i="13"/>
  <c r="Z139" i="13"/>
  <c r="Y139" i="13"/>
  <c r="AP138" i="13"/>
  <c r="AO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AA138" i="13"/>
  <c r="Z138" i="13"/>
  <c r="Y138" i="13"/>
  <c r="AP137" i="13"/>
  <c r="AO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AA137" i="13"/>
  <c r="Z137" i="13"/>
  <c r="Y137" i="13"/>
  <c r="AP136" i="13"/>
  <c r="AO136" i="13"/>
  <c r="AN136" i="13"/>
  <c r="AM136" i="13"/>
  <c r="AL136" i="13"/>
  <c r="AK136" i="13"/>
  <c r="AJ136" i="13"/>
  <c r="AI136" i="13"/>
  <c r="AH136" i="13"/>
  <c r="AG136" i="13"/>
  <c r="AF136" i="13"/>
  <c r="AE136" i="13"/>
  <c r="AD136" i="13"/>
  <c r="AC136" i="13"/>
  <c r="AB136" i="13"/>
  <c r="AA136" i="13"/>
  <c r="Z136" i="13"/>
  <c r="Y136" i="13"/>
  <c r="AP135" i="13"/>
  <c r="AO135" i="13"/>
  <c r="AN135" i="13"/>
  <c r="AM135" i="13"/>
  <c r="AL135" i="13"/>
  <c r="AK135" i="13"/>
  <c r="AJ135" i="13"/>
  <c r="AI135" i="13"/>
  <c r="AH135" i="13"/>
  <c r="AG135" i="13"/>
  <c r="AF135" i="13"/>
  <c r="AE135" i="13"/>
  <c r="AD135" i="13"/>
  <c r="AC135" i="13"/>
  <c r="AB135" i="13"/>
  <c r="AA135" i="13"/>
  <c r="Z135" i="13"/>
  <c r="Y135" i="13"/>
  <c r="AP134" i="13"/>
  <c r="AO134" i="13"/>
  <c r="AN134" i="13"/>
  <c r="AM134" i="13"/>
  <c r="AL134" i="13"/>
  <c r="AK134" i="13"/>
  <c r="AJ134" i="13"/>
  <c r="AI134" i="13"/>
  <c r="AH134" i="13"/>
  <c r="AG134" i="13"/>
  <c r="AF134" i="13"/>
  <c r="AE134" i="13"/>
  <c r="AD134" i="13"/>
  <c r="AC134" i="13"/>
  <c r="AB134" i="13"/>
  <c r="AA134" i="13"/>
  <c r="Z134" i="13"/>
  <c r="Y134" i="13"/>
  <c r="AP133" i="13"/>
  <c r="AO133" i="13"/>
  <c r="AN133" i="13"/>
  <c r="AM133" i="13"/>
  <c r="AL133" i="13"/>
  <c r="AK133" i="13"/>
  <c r="AJ133" i="13"/>
  <c r="AI133" i="13"/>
  <c r="AH133" i="13"/>
  <c r="AG133" i="13"/>
  <c r="AF133" i="13"/>
  <c r="AE133" i="13"/>
  <c r="AD133" i="13"/>
  <c r="AC133" i="13"/>
  <c r="AB133" i="13"/>
  <c r="AA133" i="13"/>
  <c r="Z133" i="13"/>
  <c r="Y133" i="13"/>
  <c r="AP132" i="13"/>
  <c r="AO132" i="13"/>
  <c r="AN132" i="13"/>
  <c r="AM132" i="13"/>
  <c r="AL132" i="13"/>
  <c r="AK132" i="13"/>
  <c r="AJ132" i="13"/>
  <c r="AI132" i="13"/>
  <c r="AH132" i="13"/>
  <c r="AG132" i="13"/>
  <c r="AF132" i="13"/>
  <c r="AE132" i="13"/>
  <c r="AD132" i="13"/>
  <c r="AC132" i="13"/>
  <c r="AB132" i="13"/>
  <c r="AA132" i="13"/>
  <c r="Z132" i="13"/>
  <c r="Y132" i="13"/>
  <c r="AP131" i="13"/>
  <c r="AO131" i="13"/>
  <c r="AN131" i="13"/>
  <c r="AM131" i="13"/>
  <c r="AL131" i="13"/>
  <c r="AK131" i="13"/>
  <c r="AJ131" i="13"/>
  <c r="AI131" i="13"/>
  <c r="AH131" i="13"/>
  <c r="AG131" i="13"/>
  <c r="AF131" i="13"/>
  <c r="AE131" i="13"/>
  <c r="AD131" i="13"/>
  <c r="AC131" i="13"/>
  <c r="AB131" i="13"/>
  <c r="AA131" i="13"/>
  <c r="Z131" i="13"/>
  <c r="Y131" i="13"/>
  <c r="AP130" i="13"/>
  <c r="AO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AA130" i="13"/>
  <c r="Z130" i="13"/>
  <c r="Y130" i="13"/>
  <c r="AP129" i="13"/>
  <c r="AO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AA129" i="13"/>
  <c r="Z129" i="13"/>
  <c r="Y129" i="13"/>
  <c r="AP128" i="13"/>
  <c r="AO128" i="13"/>
  <c r="AN128" i="13"/>
  <c r="AM128" i="13"/>
  <c r="AL128" i="13"/>
  <c r="AK128" i="13"/>
  <c r="AJ128" i="13"/>
  <c r="AI128" i="13"/>
  <c r="AH128" i="13"/>
  <c r="AG128" i="13"/>
  <c r="AF128" i="13"/>
  <c r="AE128" i="13"/>
  <c r="AD128" i="13"/>
  <c r="AC128" i="13"/>
  <c r="AB128" i="13"/>
  <c r="AA128" i="13"/>
  <c r="Z128" i="13"/>
  <c r="Y128" i="13"/>
  <c r="AP127" i="13"/>
  <c r="AO127" i="13"/>
  <c r="AN127" i="13"/>
  <c r="AM127" i="13"/>
  <c r="AL127" i="13"/>
  <c r="AK127" i="13"/>
  <c r="AJ127" i="13"/>
  <c r="AI127" i="13"/>
  <c r="AH127" i="13"/>
  <c r="AG127" i="13"/>
  <c r="AF127" i="13"/>
  <c r="AE127" i="13"/>
  <c r="AD127" i="13"/>
  <c r="AC127" i="13"/>
  <c r="AB127" i="13"/>
  <c r="AA127" i="13"/>
  <c r="Z127" i="13"/>
  <c r="Y127" i="13"/>
  <c r="AP126" i="13"/>
  <c r="AO126" i="13"/>
  <c r="AN126" i="13"/>
  <c r="AM126" i="13"/>
  <c r="AL126" i="13"/>
  <c r="AK126" i="13"/>
  <c r="AJ126" i="13"/>
  <c r="AI126" i="13"/>
  <c r="AH126" i="13"/>
  <c r="AG126" i="13"/>
  <c r="AF126" i="13"/>
  <c r="AE126" i="13"/>
  <c r="AD126" i="13"/>
  <c r="AC126" i="13"/>
  <c r="AB126" i="13"/>
  <c r="AA126" i="13"/>
  <c r="Z126" i="13"/>
  <c r="Y126" i="13"/>
  <c r="AP125" i="13"/>
  <c r="AO125" i="13"/>
  <c r="AN125" i="13"/>
  <c r="AM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AP124" i="13"/>
  <c r="AO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AA124" i="13"/>
  <c r="Z124" i="13"/>
  <c r="Y124" i="13"/>
  <c r="AP123" i="13"/>
  <c r="AO123" i="13"/>
  <c r="AN123" i="13"/>
  <c r="AM123" i="13"/>
  <c r="AL123" i="13"/>
  <c r="AK123" i="13"/>
  <c r="AJ123" i="13"/>
  <c r="AI123" i="13"/>
  <c r="AH123" i="13"/>
  <c r="AG123" i="13"/>
  <c r="AF123" i="13"/>
  <c r="AE123" i="13"/>
  <c r="AD123" i="13"/>
  <c r="AC123" i="13"/>
  <c r="AB123" i="13"/>
  <c r="AA123" i="13"/>
  <c r="Z123" i="13"/>
  <c r="Y123" i="13"/>
  <c r="AP122" i="13"/>
  <c r="AO122" i="13"/>
  <c r="AN122" i="13"/>
  <c r="AM122" i="13"/>
  <c r="AL122" i="13"/>
  <c r="AK122" i="13"/>
  <c r="AJ122" i="13"/>
  <c r="AI122" i="13"/>
  <c r="AH122" i="13"/>
  <c r="AG122" i="13"/>
  <c r="AF122" i="13"/>
  <c r="AE122" i="13"/>
  <c r="AD122" i="13"/>
  <c r="AC122" i="13"/>
  <c r="AB122" i="13"/>
  <c r="AA122" i="13"/>
  <c r="Z122" i="13"/>
  <c r="Y122" i="13"/>
  <c r="AP121" i="13"/>
  <c r="AO121" i="13"/>
  <c r="AN121" i="13"/>
  <c r="AM121" i="13"/>
  <c r="AL121" i="13"/>
  <c r="AK121" i="13"/>
  <c r="AJ121" i="13"/>
  <c r="AI121" i="13"/>
  <c r="AH121" i="13"/>
  <c r="AG121" i="13"/>
  <c r="AF121" i="13"/>
  <c r="AE121" i="13"/>
  <c r="AD121" i="13"/>
  <c r="AC121" i="13"/>
  <c r="AB121" i="13"/>
  <c r="AA121" i="13"/>
  <c r="Z121" i="13"/>
  <c r="Y121" i="13"/>
  <c r="AP120" i="13"/>
  <c r="AO120" i="13"/>
  <c r="AN120" i="13"/>
  <c r="AM120" i="13"/>
  <c r="AL120" i="13"/>
  <c r="AK120" i="13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AP119" i="13"/>
  <c r="AO119" i="13"/>
  <c r="AN119" i="13"/>
  <c r="AM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AP118" i="13"/>
  <c r="AO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AA118" i="13"/>
  <c r="Z118" i="13"/>
  <c r="Y118" i="13"/>
  <c r="AP117" i="13"/>
  <c r="AO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AA117" i="13"/>
  <c r="Z117" i="13"/>
  <c r="Y117" i="13"/>
  <c r="AP116" i="13"/>
  <c r="AO116" i="13"/>
  <c r="AN116" i="13"/>
  <c r="AM116" i="13"/>
  <c r="AL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Z116" i="13"/>
  <c r="Y116" i="13"/>
  <c r="AP115" i="13"/>
  <c r="AO115" i="13"/>
  <c r="AN115" i="13"/>
  <c r="AM115" i="13"/>
  <c r="AL115" i="13"/>
  <c r="AK115" i="13"/>
  <c r="AJ115" i="13"/>
  <c r="AI115" i="13"/>
  <c r="AH115" i="13"/>
  <c r="AG115" i="13"/>
  <c r="AF115" i="13"/>
  <c r="AE115" i="13"/>
  <c r="AD115" i="13"/>
  <c r="AC115" i="13"/>
  <c r="AB115" i="13"/>
  <c r="AA115" i="13"/>
  <c r="Z115" i="13"/>
  <c r="Y115" i="13"/>
  <c r="AP114" i="13"/>
  <c r="AO114" i="13"/>
  <c r="AN114" i="13"/>
  <c r="AM114" i="13"/>
  <c r="AL114" i="13"/>
  <c r="AK114" i="13"/>
  <c r="AJ114" i="13"/>
  <c r="AI114" i="13"/>
  <c r="AH114" i="13"/>
  <c r="AG114" i="13"/>
  <c r="AF114" i="13"/>
  <c r="AE114" i="13"/>
  <c r="AD114" i="13"/>
  <c r="AC114" i="13"/>
  <c r="AB114" i="13"/>
  <c r="AA114" i="13"/>
  <c r="Z114" i="13"/>
  <c r="Y114" i="13"/>
  <c r="AP113" i="13"/>
  <c r="AO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AP112" i="13"/>
  <c r="AO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AA112" i="13"/>
  <c r="Z112" i="13"/>
  <c r="Y112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AB111" i="13"/>
  <c r="AA111" i="13"/>
  <c r="Z111" i="13"/>
  <c r="Y111" i="13"/>
  <c r="AP110" i="13"/>
  <c r="AO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AA110" i="13"/>
  <c r="Z110" i="13"/>
  <c r="Y110" i="13"/>
  <c r="AP109" i="13"/>
  <c r="AO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AA109" i="13"/>
  <c r="Z109" i="13"/>
  <c r="Y109" i="13"/>
  <c r="AP108" i="13"/>
  <c r="AO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AA108" i="13"/>
  <c r="Z108" i="13"/>
  <c r="Y108" i="13"/>
  <c r="AP107" i="13"/>
  <c r="AO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Z105" i="13"/>
  <c r="Y105" i="13"/>
  <c r="AP104" i="13"/>
  <c r="AO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Z104" i="13"/>
  <c r="Y104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Z103" i="13"/>
  <c r="Y103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AP101" i="13"/>
  <c r="AO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AP100" i="13"/>
  <c r="AO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AB100" i="13"/>
  <c r="AA100" i="13"/>
  <c r="Z100" i="13"/>
  <c r="Y100" i="13"/>
  <c r="AP99" i="13"/>
  <c r="AO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AA99" i="13"/>
  <c r="Z99" i="13"/>
  <c r="Y99" i="13"/>
  <c r="AP98" i="13"/>
  <c r="AO98" i="13"/>
  <c r="AN98" i="13"/>
  <c r="AM98" i="13"/>
  <c r="AL98" i="13"/>
  <c r="AK98" i="13"/>
  <c r="AJ98" i="13"/>
  <c r="AI98" i="13"/>
  <c r="AH98" i="13"/>
  <c r="AG98" i="13"/>
  <c r="AF98" i="13"/>
  <c r="AE98" i="13"/>
  <c r="AD98" i="13"/>
  <c r="AC98" i="13"/>
  <c r="AB98" i="13"/>
  <c r="AA98" i="13"/>
  <c r="Z98" i="13"/>
  <c r="Y98" i="13"/>
  <c r="AP97" i="13"/>
  <c r="AO97" i="13"/>
  <c r="AN97" i="13"/>
  <c r="AM97" i="13"/>
  <c r="AL97" i="13"/>
  <c r="AK97" i="13"/>
  <c r="AJ97" i="13"/>
  <c r="AI97" i="13"/>
  <c r="AH97" i="13"/>
  <c r="AG97" i="13"/>
  <c r="AF97" i="13"/>
  <c r="AE97" i="13"/>
  <c r="AD97" i="13"/>
  <c r="AC97" i="13"/>
  <c r="AB97" i="13"/>
  <c r="AA97" i="13"/>
  <c r="Z97" i="13"/>
  <c r="Y97" i="13"/>
  <c r="AP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AB96" i="13"/>
  <c r="AA96" i="13"/>
  <c r="Z96" i="13"/>
  <c r="Y96" i="13"/>
  <c r="AP95" i="13"/>
  <c r="AO95" i="13"/>
  <c r="AN95" i="13"/>
  <c r="AM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AP94" i="13"/>
  <c r="AO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AB94" i="13"/>
  <c r="AA94" i="13"/>
  <c r="Z94" i="13"/>
  <c r="Y94" i="13"/>
  <c r="AP93" i="13"/>
  <c r="AO93" i="13"/>
  <c r="AN93" i="13"/>
  <c r="AM93" i="13"/>
  <c r="AL93" i="13"/>
  <c r="AK93" i="13"/>
  <c r="AJ93" i="13"/>
  <c r="AI93" i="13"/>
  <c r="AH93" i="13"/>
  <c r="AG93" i="13"/>
  <c r="AF93" i="13"/>
  <c r="AE93" i="13"/>
  <c r="AD93" i="13"/>
  <c r="AC93" i="13"/>
  <c r="AB93" i="13"/>
  <c r="AA93" i="13"/>
  <c r="Z93" i="13"/>
  <c r="Y93" i="13"/>
  <c r="AP92" i="13"/>
  <c r="AO92" i="13"/>
  <c r="AN92" i="13"/>
  <c r="AM92" i="13"/>
  <c r="AL92" i="13"/>
  <c r="AK92" i="13"/>
  <c r="AJ92" i="13"/>
  <c r="AI92" i="13"/>
  <c r="AH92" i="13"/>
  <c r="AG92" i="13"/>
  <c r="AF92" i="13"/>
  <c r="AE92" i="13"/>
  <c r="AD92" i="13"/>
  <c r="AC92" i="13"/>
  <c r="AB92" i="13"/>
  <c r="AA92" i="13"/>
  <c r="Z92" i="13"/>
  <c r="Y92" i="13"/>
  <c r="AP91" i="13"/>
  <c r="AO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AA91" i="13"/>
  <c r="Z91" i="13"/>
  <c r="Y91" i="13"/>
  <c r="AP90" i="13"/>
  <c r="AO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AB90" i="13"/>
  <c r="AA90" i="13"/>
  <c r="Z90" i="13"/>
  <c r="Y90" i="13"/>
  <c r="AP89" i="13"/>
  <c r="AO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AP88" i="13"/>
  <c r="AO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AA88" i="13"/>
  <c r="Z88" i="13"/>
  <c r="Y88" i="13"/>
  <c r="AP87" i="13"/>
  <c r="AO87" i="13"/>
  <c r="AN87" i="13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AP86" i="13"/>
  <c r="AO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Z86" i="13"/>
  <c r="Y86" i="13"/>
  <c r="AP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AP84" i="13"/>
  <c r="AO84" i="13"/>
  <c r="AN84" i="13"/>
  <c r="AM84" i="13"/>
  <c r="AL84" i="13"/>
  <c r="AK84" i="13"/>
  <c r="AJ84" i="13"/>
  <c r="AI84" i="13"/>
  <c r="AH84" i="13"/>
  <c r="AG84" i="13"/>
  <c r="AF84" i="13"/>
  <c r="AE84" i="13"/>
  <c r="AD84" i="13"/>
  <c r="AC84" i="13"/>
  <c r="AB84" i="13"/>
  <c r="AA84" i="13"/>
  <c r="Z84" i="13"/>
  <c r="Y84" i="13"/>
  <c r="AP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AP81" i="13"/>
  <c r="AO81" i="13"/>
  <c r="AN81" i="13"/>
  <c r="AM81" i="13"/>
  <c r="AL81" i="13"/>
  <c r="AK81" i="13"/>
  <c r="AJ81" i="13"/>
  <c r="AI81" i="13"/>
  <c r="AH81" i="13"/>
  <c r="AG81" i="13"/>
  <c r="AF81" i="13"/>
  <c r="AE81" i="13"/>
  <c r="AD81" i="13"/>
  <c r="AC81" i="13"/>
  <c r="AB81" i="13"/>
  <c r="AA81" i="13"/>
  <c r="Z81" i="13"/>
  <c r="Y81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Z79" i="13"/>
  <c r="Y79" i="13"/>
  <c r="AP78" i="13"/>
  <c r="AO78" i="13"/>
  <c r="AN78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Z78" i="13"/>
  <c r="Y78" i="13"/>
  <c r="AP77" i="13"/>
  <c r="AO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AP76" i="13"/>
  <c r="AO76" i="13"/>
  <c r="AN76" i="13"/>
  <c r="AM76" i="13"/>
  <c r="AL76" i="13"/>
  <c r="AK76" i="13"/>
  <c r="AJ76" i="13"/>
  <c r="AI76" i="13"/>
  <c r="AH76" i="13"/>
  <c r="AG76" i="13"/>
  <c r="AF76" i="13"/>
  <c r="AE76" i="13"/>
  <c r="AD76" i="13"/>
  <c r="AC76" i="13"/>
  <c r="AB76" i="13"/>
  <c r="AA76" i="13"/>
  <c r="Z76" i="13"/>
  <c r="Y76" i="13"/>
  <c r="AP75" i="13"/>
  <c r="AO75" i="13"/>
  <c r="AN75" i="13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A75" i="13"/>
  <c r="Z75" i="13"/>
  <c r="Y75" i="13"/>
  <c r="AP74" i="13"/>
  <c r="AO74" i="13"/>
  <c r="AN74" i="13"/>
  <c r="AM74" i="13"/>
  <c r="AL74" i="13"/>
  <c r="AK74" i="13"/>
  <c r="AJ74" i="13"/>
  <c r="AI74" i="13"/>
  <c r="AH74" i="13"/>
  <c r="AG74" i="13"/>
  <c r="AF74" i="13"/>
  <c r="AE74" i="13"/>
  <c r="AD74" i="13"/>
  <c r="AC74" i="13"/>
  <c r="AB74" i="13"/>
  <c r="AA74" i="13"/>
  <c r="Z74" i="13"/>
  <c r="Y74" i="13"/>
  <c r="AP73" i="13"/>
  <c r="AO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A73" i="13"/>
  <c r="Z73" i="13"/>
  <c r="Y73" i="13"/>
  <c r="AP72" i="13"/>
  <c r="AO72" i="13"/>
  <c r="AN72" i="13"/>
  <c r="AM72" i="13"/>
  <c r="AL72" i="13"/>
  <c r="AK72" i="13"/>
  <c r="AJ72" i="13"/>
  <c r="AI72" i="13"/>
  <c r="AH72" i="13"/>
  <c r="AG72" i="13"/>
  <c r="AF72" i="13"/>
  <c r="AE72" i="13"/>
  <c r="AD72" i="13"/>
  <c r="AC72" i="13"/>
  <c r="AB72" i="13"/>
  <c r="AA72" i="13"/>
  <c r="Z72" i="13"/>
  <c r="Y72" i="13"/>
  <c r="AP71" i="13"/>
  <c r="AO71" i="13"/>
  <c r="AN71" i="13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AP69" i="13"/>
  <c r="AO69" i="13"/>
  <c r="AN69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AP68" i="13"/>
  <c r="AO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AP67" i="13"/>
  <c r="AO67" i="13"/>
  <c r="AN67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AP66" i="13"/>
  <c r="AO66" i="13"/>
  <c r="AN66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AP65" i="13"/>
  <c r="AO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AP62" i="13"/>
  <c r="AO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AP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AP58" i="13"/>
  <c r="AO58" i="13"/>
  <c r="AN58" i="13"/>
  <c r="AM58" i="13"/>
  <c r="AL58" i="13"/>
  <c r="AK58" i="13"/>
  <c r="AJ58" i="13"/>
  <c r="AI58" i="13"/>
  <c r="AH58" i="13"/>
  <c r="AG58" i="13"/>
  <c r="AF58" i="13"/>
  <c r="AE58" i="13"/>
  <c r="AD58" i="13"/>
  <c r="AC58" i="13"/>
  <c r="AB58" i="13"/>
  <c r="AA58" i="13"/>
  <c r="Z58" i="13"/>
  <c r="Y58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AP56" i="13"/>
  <c r="AO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Y56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AP53" i="13"/>
  <c r="AO53" i="13"/>
  <c r="AN53" i="13"/>
  <c r="AM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AB52" i="13"/>
  <c r="AA52" i="13"/>
  <c r="Z52" i="13"/>
  <c r="Y52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Y50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A48" i="13"/>
  <c r="Z48" i="13"/>
  <c r="Y48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A45" i="13"/>
  <c r="Z45" i="13"/>
  <c r="Y45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Z44" i="13"/>
  <c r="Y44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AP42" i="13"/>
  <c r="AO42" i="13"/>
  <c r="AN42" i="13"/>
  <c r="AM42" i="13"/>
  <c r="AL42" i="13"/>
  <c r="AK42" i="13"/>
  <c r="AJ42" i="13"/>
  <c r="AI42" i="13"/>
  <c r="AH42" i="13"/>
  <c r="AG42" i="13"/>
  <c r="AF42" i="13"/>
  <c r="AE42" i="13"/>
  <c r="AD42" i="13"/>
  <c r="AC42" i="13"/>
  <c r="AB42" i="13"/>
  <c r="AA42" i="13"/>
  <c r="Z42" i="13"/>
  <c r="Y42" i="13"/>
  <c r="AP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AP40" i="13"/>
  <c r="AO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AA40" i="13"/>
  <c r="Z40" i="13"/>
  <c r="Y40" i="13"/>
  <c r="AP39" i="13"/>
  <c r="AO39" i="13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AB39" i="13"/>
  <c r="AA39" i="13"/>
  <c r="Z39" i="13"/>
  <c r="Y39" i="13"/>
  <c r="AP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AP37" i="13"/>
  <c r="AO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AP35" i="13"/>
  <c r="AO35" i="13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AP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Z34" i="13"/>
  <c r="Y34" i="13"/>
  <c r="AP33" i="13"/>
  <c r="AO33" i="13"/>
  <c r="AN33" i="13"/>
  <c r="AM33" i="13"/>
  <c r="AL33" i="13"/>
  <c r="AK33" i="13"/>
  <c r="AJ33" i="13"/>
  <c r="AI33" i="13"/>
  <c r="AH33" i="13"/>
  <c r="AG33" i="13"/>
  <c r="AF33" i="13"/>
  <c r="AE33" i="13"/>
  <c r="AD33" i="13"/>
  <c r="AC33" i="13"/>
  <c r="AB33" i="13"/>
  <c r="AA33" i="13"/>
  <c r="Z33" i="13"/>
  <c r="Y33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Z30" i="13"/>
  <c r="Y30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Y27" i="13"/>
  <c r="AP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Z26" i="13"/>
  <c r="Y26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Y25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AP15" i="13"/>
  <c r="AO15" i="13"/>
  <c r="AN15" i="13"/>
  <c r="AM15" i="13"/>
  <c r="AL15" i="13"/>
  <c r="AK15" i="13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AP14" i="13"/>
  <c r="AO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B14" i="13"/>
  <c r="AA14" i="13"/>
  <c r="Z14" i="13"/>
  <c r="Y14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Z13" i="13"/>
  <c r="Y13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AP6" i="13"/>
  <c r="AO6" i="13"/>
  <c r="AN6" i="13"/>
  <c r="AM6" i="13"/>
  <c r="AL6" i="13"/>
  <c r="AK6" i="13"/>
  <c r="AJ6" i="13"/>
  <c r="AI6" i="13"/>
  <c r="AH6" i="13"/>
  <c r="AG6" i="13"/>
  <c r="AF6" i="13"/>
  <c r="AE6" i="13"/>
  <c r="AD6" i="13"/>
  <c r="AC6" i="13"/>
  <c r="AB6" i="13"/>
  <c r="AA6" i="13"/>
  <c r="Z6" i="13"/>
  <c r="Y6" i="13"/>
  <c r="AP5" i="13"/>
  <c r="AO5" i="13"/>
  <c r="AN5" i="13"/>
  <c r="AM5" i="13"/>
  <c r="AL5" i="13"/>
  <c r="AK5" i="13"/>
  <c r="AJ5" i="13"/>
  <c r="AI5" i="13"/>
  <c r="AH5" i="13"/>
  <c r="AG5" i="13"/>
  <c r="AF5" i="13"/>
  <c r="AE5" i="13"/>
  <c r="AD5" i="13"/>
  <c r="AC5" i="13"/>
  <c r="AB5" i="13"/>
  <c r="AA5" i="13"/>
  <c r="Z5" i="13"/>
  <c r="Y5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AP3" i="13"/>
  <c r="AO3" i="13"/>
  <c r="AN3" i="13"/>
  <c r="AM3" i="13"/>
  <c r="AL3" i="13"/>
  <c r="AK3" i="13"/>
  <c r="AJ3" i="13"/>
  <c r="AI3" i="13"/>
  <c r="AH3" i="13"/>
  <c r="AG3" i="13"/>
  <c r="AF3" i="13"/>
  <c r="AE3" i="13"/>
  <c r="AD3" i="13"/>
  <c r="AC3" i="13"/>
  <c r="AB3" i="13"/>
  <c r="AA3" i="13"/>
  <c r="Z3" i="13"/>
  <c r="Y3" i="13"/>
  <c r="AP2" i="13"/>
  <c r="AO2" i="13"/>
  <c r="AN2" i="13"/>
  <c r="AM2" i="13"/>
  <c r="AL2" i="13"/>
  <c r="AK2" i="13"/>
  <c r="AJ2" i="13"/>
  <c r="AI2" i="13"/>
  <c r="AH2" i="13"/>
  <c r="AG2" i="13"/>
  <c r="AF2" i="13"/>
  <c r="AE2" i="13"/>
  <c r="AD2" i="13"/>
  <c r="AC2" i="13"/>
  <c r="AB2" i="13"/>
  <c r="AA2" i="13"/>
  <c r="Z2" i="13"/>
  <c r="Y2" i="13"/>
  <c r="AE2" i="11"/>
  <c r="AE3" i="11"/>
  <c r="AE4" i="11"/>
  <c r="AE5" i="11"/>
  <c r="AE6" i="11"/>
  <c r="AE7" i="11"/>
  <c r="AE8" i="11"/>
  <c r="AE9" i="11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1" i="11"/>
  <c r="W221" i="11"/>
  <c r="U221" i="11"/>
  <c r="AD221" i="11" s="1"/>
  <c r="T221" i="11"/>
  <c r="AC221" i="11" s="1"/>
  <c r="S221" i="11"/>
  <c r="AB221" i="11" s="1"/>
  <c r="R221" i="11"/>
  <c r="AA221" i="11" s="1"/>
  <c r="Q221" i="11"/>
  <c r="Z221" i="11" s="1"/>
  <c r="P221" i="11"/>
  <c r="Y221" i="11" s="1"/>
  <c r="O221" i="11"/>
  <c r="X221" i="11" s="1"/>
  <c r="N221" i="11"/>
  <c r="M221" i="11"/>
  <c r="V221" i="11" s="1"/>
  <c r="Y220" i="11"/>
  <c r="W220" i="11"/>
  <c r="U220" i="11"/>
  <c r="AD220" i="11" s="1"/>
  <c r="T220" i="11"/>
  <c r="AC220" i="11" s="1"/>
  <c r="S220" i="11"/>
  <c r="AB220" i="11" s="1"/>
  <c r="R220" i="11"/>
  <c r="AA220" i="11" s="1"/>
  <c r="Q220" i="11"/>
  <c r="Z220" i="11" s="1"/>
  <c r="P220" i="11"/>
  <c r="O220" i="11"/>
  <c r="X220" i="11" s="1"/>
  <c r="N220" i="11"/>
  <c r="M220" i="11"/>
  <c r="V220" i="11" s="1"/>
  <c r="AA219" i="11"/>
  <c r="Y219" i="11"/>
  <c r="W219" i="11"/>
  <c r="U219" i="11"/>
  <c r="AD219" i="11" s="1"/>
  <c r="T219" i="11"/>
  <c r="AC219" i="11" s="1"/>
  <c r="S219" i="11"/>
  <c r="AB219" i="11" s="1"/>
  <c r="R219" i="11"/>
  <c r="Q219" i="11"/>
  <c r="Z219" i="11" s="1"/>
  <c r="P219" i="11"/>
  <c r="O219" i="11"/>
  <c r="X219" i="11" s="1"/>
  <c r="N219" i="11"/>
  <c r="M219" i="11"/>
  <c r="V219" i="11" s="1"/>
  <c r="AC218" i="11"/>
  <c r="AA218" i="11"/>
  <c r="Y218" i="11"/>
  <c r="U218" i="11"/>
  <c r="AD218" i="11" s="1"/>
  <c r="T218" i="11"/>
  <c r="S218" i="11"/>
  <c r="AB218" i="11" s="1"/>
  <c r="R218" i="11"/>
  <c r="Q218" i="11"/>
  <c r="Z218" i="11" s="1"/>
  <c r="P218" i="11"/>
  <c r="O218" i="11"/>
  <c r="X218" i="11" s="1"/>
  <c r="N218" i="11"/>
  <c r="W218" i="11" s="1"/>
  <c r="M218" i="11"/>
  <c r="V218" i="11" s="1"/>
  <c r="AC217" i="11"/>
  <c r="AA217" i="11"/>
  <c r="W217" i="11"/>
  <c r="U217" i="11"/>
  <c r="AD217" i="11" s="1"/>
  <c r="T217" i="11"/>
  <c r="S217" i="11"/>
  <c r="AB217" i="11" s="1"/>
  <c r="R217" i="11"/>
  <c r="Q217" i="11"/>
  <c r="Z217" i="11" s="1"/>
  <c r="P217" i="11"/>
  <c r="Y217" i="11" s="1"/>
  <c r="O217" i="11"/>
  <c r="X217" i="11" s="1"/>
  <c r="N217" i="11"/>
  <c r="M217" i="11"/>
  <c r="V217" i="11" s="1"/>
  <c r="AC216" i="11"/>
  <c r="Y216" i="11"/>
  <c r="W216" i="11"/>
  <c r="U216" i="11"/>
  <c r="AD216" i="11" s="1"/>
  <c r="T216" i="11"/>
  <c r="S216" i="11"/>
  <c r="AB216" i="11" s="1"/>
  <c r="R216" i="11"/>
  <c r="AA216" i="11" s="1"/>
  <c r="Q216" i="11"/>
  <c r="Z216" i="11" s="1"/>
  <c r="P216" i="11"/>
  <c r="O216" i="11"/>
  <c r="X216" i="11" s="1"/>
  <c r="N216" i="11"/>
  <c r="M216" i="11"/>
  <c r="V216" i="11" s="1"/>
  <c r="AA215" i="11"/>
  <c r="Y215" i="11"/>
  <c r="W215" i="11"/>
  <c r="U215" i="11"/>
  <c r="AD215" i="11" s="1"/>
  <c r="T215" i="11"/>
  <c r="AC215" i="11" s="1"/>
  <c r="S215" i="11"/>
  <c r="AB215" i="11" s="1"/>
  <c r="R215" i="11"/>
  <c r="Q215" i="11"/>
  <c r="Z215" i="11" s="1"/>
  <c r="P215" i="11"/>
  <c r="O215" i="11"/>
  <c r="X215" i="11" s="1"/>
  <c r="N215" i="11"/>
  <c r="M215" i="11"/>
  <c r="V215" i="11" s="1"/>
  <c r="AC214" i="11"/>
  <c r="AA214" i="11"/>
  <c r="Y214" i="11"/>
  <c r="U214" i="11"/>
  <c r="AD214" i="11" s="1"/>
  <c r="T214" i="11"/>
  <c r="S214" i="11"/>
  <c r="AB214" i="11" s="1"/>
  <c r="R214" i="11"/>
  <c r="Q214" i="11"/>
  <c r="Z214" i="11" s="1"/>
  <c r="P214" i="11"/>
  <c r="O214" i="11"/>
  <c r="X214" i="11" s="1"/>
  <c r="N214" i="11"/>
  <c r="W214" i="11" s="1"/>
  <c r="M214" i="11"/>
  <c r="V214" i="11" s="1"/>
  <c r="AC213" i="11"/>
  <c r="AA213" i="11"/>
  <c r="W213" i="11"/>
  <c r="U213" i="11"/>
  <c r="AD213" i="11" s="1"/>
  <c r="T213" i="11"/>
  <c r="S213" i="11"/>
  <c r="AB213" i="11" s="1"/>
  <c r="R213" i="11"/>
  <c r="Q213" i="11"/>
  <c r="Z213" i="11" s="1"/>
  <c r="P213" i="11"/>
  <c r="Y213" i="11" s="1"/>
  <c r="O213" i="11"/>
  <c r="X213" i="11" s="1"/>
  <c r="N213" i="11"/>
  <c r="M213" i="11"/>
  <c r="V213" i="11" s="1"/>
  <c r="AC212" i="11"/>
  <c r="Y212" i="11"/>
  <c r="W212" i="11"/>
  <c r="U212" i="11"/>
  <c r="AD212" i="11" s="1"/>
  <c r="T212" i="11"/>
  <c r="S212" i="11"/>
  <c r="AB212" i="11" s="1"/>
  <c r="R212" i="11"/>
  <c r="AA212" i="11" s="1"/>
  <c r="Q212" i="11"/>
  <c r="Z212" i="11" s="1"/>
  <c r="P212" i="11"/>
  <c r="O212" i="11"/>
  <c r="X212" i="11" s="1"/>
  <c r="N212" i="11"/>
  <c r="M212" i="11"/>
  <c r="V212" i="11" s="1"/>
  <c r="AA211" i="11"/>
  <c r="Y211" i="11"/>
  <c r="W211" i="11"/>
  <c r="U211" i="11"/>
  <c r="AD211" i="11" s="1"/>
  <c r="T211" i="11"/>
  <c r="AC211" i="11" s="1"/>
  <c r="S211" i="11"/>
  <c r="AB211" i="11" s="1"/>
  <c r="R211" i="11"/>
  <c r="Q211" i="11"/>
  <c r="Z211" i="11" s="1"/>
  <c r="P211" i="11"/>
  <c r="O211" i="11"/>
  <c r="X211" i="11" s="1"/>
  <c r="N211" i="11"/>
  <c r="M211" i="11"/>
  <c r="V211" i="11" s="1"/>
  <c r="AC210" i="11"/>
  <c r="AA210" i="11"/>
  <c r="Y210" i="11"/>
  <c r="U210" i="11"/>
  <c r="AD210" i="11" s="1"/>
  <c r="T210" i="11"/>
  <c r="S210" i="11"/>
  <c r="AB210" i="11" s="1"/>
  <c r="R210" i="11"/>
  <c r="Q210" i="11"/>
  <c r="Z210" i="11" s="1"/>
  <c r="P210" i="11"/>
  <c r="O210" i="11"/>
  <c r="X210" i="11" s="1"/>
  <c r="N210" i="11"/>
  <c r="W210" i="11" s="1"/>
  <c r="M210" i="11"/>
  <c r="V210" i="11" s="1"/>
  <c r="AC209" i="11"/>
  <c r="AA209" i="11"/>
  <c r="W209" i="11"/>
  <c r="U209" i="11"/>
  <c r="AD209" i="11" s="1"/>
  <c r="T209" i="11"/>
  <c r="S209" i="11"/>
  <c r="AB209" i="11" s="1"/>
  <c r="R209" i="11"/>
  <c r="Q209" i="11"/>
  <c r="Z209" i="11" s="1"/>
  <c r="P209" i="11"/>
  <c r="Y209" i="11" s="1"/>
  <c r="O209" i="11"/>
  <c r="X209" i="11" s="1"/>
  <c r="N209" i="11"/>
  <c r="M209" i="11"/>
  <c r="V209" i="11" s="1"/>
  <c r="AC208" i="11"/>
  <c r="Y208" i="11"/>
  <c r="W208" i="11"/>
  <c r="U208" i="11"/>
  <c r="AD208" i="11" s="1"/>
  <c r="T208" i="11"/>
  <c r="S208" i="11"/>
  <c r="AB208" i="11" s="1"/>
  <c r="R208" i="11"/>
  <c r="AA208" i="11" s="1"/>
  <c r="Q208" i="11"/>
  <c r="Z208" i="11" s="1"/>
  <c r="P208" i="11"/>
  <c r="O208" i="11"/>
  <c r="X208" i="11" s="1"/>
  <c r="N208" i="11"/>
  <c r="M208" i="11"/>
  <c r="V208" i="11" s="1"/>
  <c r="AA207" i="11"/>
  <c r="Y207" i="11"/>
  <c r="W207" i="11"/>
  <c r="U207" i="11"/>
  <c r="AD207" i="11" s="1"/>
  <c r="T207" i="11"/>
  <c r="AC207" i="11" s="1"/>
  <c r="S207" i="11"/>
  <c r="AB207" i="11" s="1"/>
  <c r="R207" i="11"/>
  <c r="Q207" i="11"/>
  <c r="Z207" i="11" s="1"/>
  <c r="P207" i="11"/>
  <c r="O207" i="11"/>
  <c r="X207" i="11" s="1"/>
  <c r="N207" i="11"/>
  <c r="M207" i="11"/>
  <c r="V207" i="11" s="1"/>
  <c r="AC206" i="11"/>
  <c r="AA206" i="11"/>
  <c r="Y206" i="11"/>
  <c r="U206" i="11"/>
  <c r="AD206" i="11" s="1"/>
  <c r="T206" i="11"/>
  <c r="S206" i="11"/>
  <c r="AB206" i="11" s="1"/>
  <c r="R206" i="11"/>
  <c r="Q206" i="11"/>
  <c r="Z206" i="11" s="1"/>
  <c r="P206" i="11"/>
  <c r="O206" i="11"/>
  <c r="X206" i="11" s="1"/>
  <c r="N206" i="11"/>
  <c r="W206" i="11" s="1"/>
  <c r="M206" i="11"/>
  <c r="V206" i="11" s="1"/>
  <c r="AC205" i="11"/>
  <c r="AA205" i="11"/>
  <c r="W205" i="11"/>
  <c r="U205" i="11"/>
  <c r="AD205" i="11" s="1"/>
  <c r="T205" i="11"/>
  <c r="S205" i="11"/>
  <c r="AB205" i="11" s="1"/>
  <c r="R205" i="11"/>
  <c r="Q205" i="11"/>
  <c r="Z205" i="11" s="1"/>
  <c r="P205" i="11"/>
  <c r="Y205" i="11" s="1"/>
  <c r="O205" i="11"/>
  <c r="X205" i="11" s="1"/>
  <c r="N205" i="11"/>
  <c r="M205" i="11"/>
  <c r="V205" i="11" s="1"/>
  <c r="AC204" i="11"/>
  <c r="Y204" i="11"/>
  <c r="W204" i="11"/>
  <c r="U204" i="11"/>
  <c r="AD204" i="11" s="1"/>
  <c r="T204" i="11"/>
  <c r="S204" i="11"/>
  <c r="AB204" i="11" s="1"/>
  <c r="R204" i="11"/>
  <c r="AA204" i="11" s="1"/>
  <c r="Q204" i="11"/>
  <c r="Z204" i="11" s="1"/>
  <c r="P204" i="11"/>
  <c r="O204" i="11"/>
  <c r="X204" i="11" s="1"/>
  <c r="N204" i="11"/>
  <c r="M204" i="11"/>
  <c r="V204" i="11" s="1"/>
  <c r="AA203" i="11"/>
  <c r="Y203" i="11"/>
  <c r="W203" i="11"/>
  <c r="U203" i="11"/>
  <c r="AD203" i="11" s="1"/>
  <c r="T203" i="11"/>
  <c r="AC203" i="11" s="1"/>
  <c r="S203" i="11"/>
  <c r="AB203" i="11" s="1"/>
  <c r="R203" i="11"/>
  <c r="Q203" i="11"/>
  <c r="Z203" i="11" s="1"/>
  <c r="P203" i="11"/>
  <c r="O203" i="11"/>
  <c r="X203" i="11" s="1"/>
  <c r="N203" i="11"/>
  <c r="M203" i="11"/>
  <c r="V203" i="11" s="1"/>
  <c r="AC202" i="11"/>
  <c r="AA202" i="11"/>
  <c r="Y202" i="11"/>
  <c r="U202" i="11"/>
  <c r="AD202" i="11" s="1"/>
  <c r="T202" i="11"/>
  <c r="S202" i="11"/>
  <c r="AB202" i="11" s="1"/>
  <c r="R202" i="11"/>
  <c r="Q202" i="11"/>
  <c r="Z202" i="11" s="1"/>
  <c r="P202" i="11"/>
  <c r="O202" i="11"/>
  <c r="X202" i="11" s="1"/>
  <c r="N202" i="11"/>
  <c r="W202" i="11" s="1"/>
  <c r="M202" i="11"/>
  <c r="V202" i="11" s="1"/>
  <c r="AC201" i="11"/>
  <c r="AA201" i="11"/>
  <c r="W201" i="11"/>
  <c r="U201" i="11"/>
  <c r="AD201" i="11" s="1"/>
  <c r="T201" i="11"/>
  <c r="S201" i="11"/>
  <c r="AB201" i="11" s="1"/>
  <c r="R201" i="11"/>
  <c r="Q201" i="11"/>
  <c r="Z201" i="11" s="1"/>
  <c r="P201" i="11"/>
  <c r="Y201" i="11" s="1"/>
  <c r="O201" i="11"/>
  <c r="X201" i="11" s="1"/>
  <c r="N201" i="11"/>
  <c r="M201" i="11"/>
  <c r="V201" i="11" s="1"/>
  <c r="AC200" i="11"/>
  <c r="Y200" i="11"/>
  <c r="W200" i="11"/>
  <c r="U200" i="11"/>
  <c r="AD200" i="11" s="1"/>
  <c r="T200" i="11"/>
  <c r="S200" i="11"/>
  <c r="AB200" i="11" s="1"/>
  <c r="R200" i="11"/>
  <c r="AA200" i="11" s="1"/>
  <c r="Q200" i="11"/>
  <c r="Z200" i="11" s="1"/>
  <c r="P200" i="11"/>
  <c r="O200" i="11"/>
  <c r="X200" i="11" s="1"/>
  <c r="N200" i="11"/>
  <c r="M200" i="11"/>
  <c r="V200" i="11" s="1"/>
  <c r="AA199" i="11"/>
  <c r="Y199" i="11"/>
  <c r="W199" i="11"/>
  <c r="U199" i="11"/>
  <c r="AD199" i="11" s="1"/>
  <c r="T199" i="11"/>
  <c r="AC199" i="11" s="1"/>
  <c r="S199" i="11"/>
  <c r="AB199" i="11" s="1"/>
  <c r="R199" i="11"/>
  <c r="Q199" i="11"/>
  <c r="Z199" i="11" s="1"/>
  <c r="P199" i="11"/>
  <c r="O199" i="11"/>
  <c r="X199" i="11" s="1"/>
  <c r="N199" i="11"/>
  <c r="M199" i="11"/>
  <c r="V199" i="11" s="1"/>
  <c r="AC198" i="11"/>
  <c r="AA198" i="11"/>
  <c r="Y198" i="11"/>
  <c r="U198" i="11"/>
  <c r="AD198" i="11" s="1"/>
  <c r="T198" i="11"/>
  <c r="S198" i="11"/>
  <c r="AB198" i="11" s="1"/>
  <c r="R198" i="11"/>
  <c r="Q198" i="11"/>
  <c r="Z198" i="11" s="1"/>
  <c r="P198" i="11"/>
  <c r="O198" i="11"/>
  <c r="X198" i="11" s="1"/>
  <c r="N198" i="11"/>
  <c r="W198" i="11" s="1"/>
  <c r="M198" i="11"/>
  <c r="V198" i="11" s="1"/>
  <c r="AC197" i="11"/>
  <c r="AA197" i="11"/>
  <c r="W197" i="11"/>
  <c r="U197" i="11"/>
  <c r="AD197" i="11" s="1"/>
  <c r="T197" i="11"/>
  <c r="S197" i="11"/>
  <c r="AB197" i="11" s="1"/>
  <c r="R197" i="11"/>
  <c r="Q197" i="11"/>
  <c r="Z197" i="11" s="1"/>
  <c r="P197" i="11"/>
  <c r="Y197" i="11" s="1"/>
  <c r="O197" i="11"/>
  <c r="X197" i="11" s="1"/>
  <c r="N197" i="11"/>
  <c r="M197" i="11"/>
  <c r="V197" i="11" s="1"/>
  <c r="AC196" i="11"/>
  <c r="Y196" i="11"/>
  <c r="W196" i="11"/>
  <c r="U196" i="11"/>
  <c r="AD196" i="11" s="1"/>
  <c r="T196" i="11"/>
  <c r="S196" i="11"/>
  <c r="AB196" i="11" s="1"/>
  <c r="R196" i="11"/>
  <c r="AA196" i="11" s="1"/>
  <c r="Q196" i="11"/>
  <c r="Z196" i="11" s="1"/>
  <c r="P196" i="11"/>
  <c r="O196" i="11"/>
  <c r="X196" i="11" s="1"/>
  <c r="N196" i="11"/>
  <c r="M196" i="11"/>
  <c r="V196" i="11" s="1"/>
  <c r="AA195" i="11"/>
  <c r="Y195" i="11"/>
  <c r="W195" i="11"/>
  <c r="U195" i="11"/>
  <c r="AD195" i="11" s="1"/>
  <c r="T195" i="11"/>
  <c r="AC195" i="11" s="1"/>
  <c r="S195" i="11"/>
  <c r="AB195" i="11" s="1"/>
  <c r="R195" i="11"/>
  <c r="Q195" i="11"/>
  <c r="Z195" i="11" s="1"/>
  <c r="P195" i="11"/>
  <c r="O195" i="11"/>
  <c r="X195" i="11" s="1"/>
  <c r="N195" i="11"/>
  <c r="M195" i="11"/>
  <c r="V195" i="11" s="1"/>
  <c r="AC194" i="11"/>
  <c r="AA194" i="11"/>
  <c r="Y194" i="11"/>
  <c r="U194" i="11"/>
  <c r="AD194" i="11" s="1"/>
  <c r="T194" i="11"/>
  <c r="S194" i="11"/>
  <c r="AB194" i="11" s="1"/>
  <c r="R194" i="11"/>
  <c r="Q194" i="11"/>
  <c r="Z194" i="11" s="1"/>
  <c r="P194" i="11"/>
  <c r="O194" i="11"/>
  <c r="X194" i="11" s="1"/>
  <c r="N194" i="11"/>
  <c r="W194" i="11" s="1"/>
  <c r="M194" i="11"/>
  <c r="V194" i="11" s="1"/>
  <c r="AC193" i="11"/>
  <c r="AA193" i="11"/>
  <c r="W193" i="11"/>
  <c r="U193" i="11"/>
  <c r="AD193" i="11" s="1"/>
  <c r="T193" i="11"/>
  <c r="S193" i="11"/>
  <c r="AB193" i="11" s="1"/>
  <c r="R193" i="11"/>
  <c r="Q193" i="11"/>
  <c r="Z193" i="11" s="1"/>
  <c r="P193" i="11"/>
  <c r="Y193" i="11" s="1"/>
  <c r="O193" i="11"/>
  <c r="X193" i="11" s="1"/>
  <c r="N193" i="11"/>
  <c r="M193" i="11"/>
  <c r="V193" i="11" s="1"/>
  <c r="AC192" i="11"/>
  <c r="Y192" i="11"/>
  <c r="W192" i="11"/>
  <c r="U192" i="11"/>
  <c r="AD192" i="11" s="1"/>
  <c r="T192" i="11"/>
  <c r="S192" i="11"/>
  <c r="AB192" i="11" s="1"/>
  <c r="R192" i="11"/>
  <c r="AA192" i="11" s="1"/>
  <c r="Q192" i="11"/>
  <c r="Z192" i="11" s="1"/>
  <c r="P192" i="11"/>
  <c r="O192" i="11"/>
  <c r="X192" i="11" s="1"/>
  <c r="N192" i="11"/>
  <c r="M192" i="11"/>
  <c r="V192" i="11" s="1"/>
  <c r="AA191" i="11"/>
  <c r="Y191" i="11"/>
  <c r="W191" i="11"/>
  <c r="U191" i="11"/>
  <c r="AD191" i="11" s="1"/>
  <c r="T191" i="11"/>
  <c r="AC191" i="11" s="1"/>
  <c r="S191" i="11"/>
  <c r="AB191" i="11" s="1"/>
  <c r="R191" i="11"/>
  <c r="Q191" i="11"/>
  <c r="Z191" i="11" s="1"/>
  <c r="P191" i="11"/>
  <c r="O191" i="11"/>
  <c r="X191" i="11" s="1"/>
  <c r="N191" i="11"/>
  <c r="M191" i="11"/>
  <c r="V191" i="11" s="1"/>
  <c r="AC190" i="11"/>
  <c r="AA190" i="11"/>
  <c r="Y190" i="11"/>
  <c r="U190" i="11"/>
  <c r="AD190" i="11" s="1"/>
  <c r="T190" i="11"/>
  <c r="S190" i="11"/>
  <c r="AB190" i="11" s="1"/>
  <c r="R190" i="11"/>
  <c r="Q190" i="11"/>
  <c r="Z190" i="11" s="1"/>
  <c r="P190" i="11"/>
  <c r="O190" i="11"/>
  <c r="X190" i="11" s="1"/>
  <c r="N190" i="11"/>
  <c r="W190" i="11" s="1"/>
  <c r="M190" i="11"/>
  <c r="V190" i="11" s="1"/>
  <c r="AC189" i="11"/>
  <c r="AA189" i="11"/>
  <c r="W189" i="11"/>
  <c r="U189" i="11"/>
  <c r="AD189" i="11" s="1"/>
  <c r="T189" i="11"/>
  <c r="S189" i="11"/>
  <c r="AB189" i="11" s="1"/>
  <c r="R189" i="11"/>
  <c r="Q189" i="11"/>
  <c r="Z189" i="11" s="1"/>
  <c r="P189" i="11"/>
  <c r="Y189" i="11" s="1"/>
  <c r="O189" i="11"/>
  <c r="X189" i="11" s="1"/>
  <c r="N189" i="11"/>
  <c r="M189" i="11"/>
  <c r="V189" i="11" s="1"/>
  <c r="AC188" i="11"/>
  <c r="Y188" i="11"/>
  <c r="W188" i="11"/>
  <c r="U188" i="11"/>
  <c r="AD188" i="11" s="1"/>
  <c r="T188" i="11"/>
  <c r="S188" i="11"/>
  <c r="AB188" i="11" s="1"/>
  <c r="R188" i="11"/>
  <c r="AA188" i="11" s="1"/>
  <c r="Q188" i="11"/>
  <c r="Z188" i="11" s="1"/>
  <c r="P188" i="11"/>
  <c r="O188" i="11"/>
  <c r="X188" i="11" s="1"/>
  <c r="N188" i="11"/>
  <c r="M188" i="11"/>
  <c r="V188" i="11" s="1"/>
  <c r="AD187" i="11"/>
  <c r="AA187" i="11"/>
  <c r="Y187" i="11"/>
  <c r="W187" i="11"/>
  <c r="U187" i="11"/>
  <c r="T187" i="11"/>
  <c r="AC187" i="11" s="1"/>
  <c r="S187" i="11"/>
  <c r="AB187" i="11" s="1"/>
  <c r="R187" i="11"/>
  <c r="Q187" i="11"/>
  <c r="Z187" i="11" s="1"/>
  <c r="P187" i="11"/>
  <c r="O187" i="11"/>
  <c r="X187" i="11" s="1"/>
  <c r="N187" i="11"/>
  <c r="M187" i="11"/>
  <c r="V187" i="11" s="1"/>
  <c r="AC186" i="11"/>
  <c r="AA186" i="11"/>
  <c r="Y186" i="11"/>
  <c r="U186" i="11"/>
  <c r="AD186" i="11" s="1"/>
  <c r="T186" i="11"/>
  <c r="S186" i="11"/>
  <c r="AB186" i="11" s="1"/>
  <c r="R186" i="11"/>
  <c r="Q186" i="11"/>
  <c r="Z186" i="11" s="1"/>
  <c r="P186" i="11"/>
  <c r="O186" i="11"/>
  <c r="X186" i="11" s="1"/>
  <c r="N186" i="11"/>
  <c r="W186" i="11" s="1"/>
  <c r="M186" i="11"/>
  <c r="V186" i="11" s="1"/>
  <c r="AC185" i="11"/>
  <c r="AA185" i="11"/>
  <c r="W185" i="11"/>
  <c r="U185" i="11"/>
  <c r="AD185" i="11" s="1"/>
  <c r="T185" i="11"/>
  <c r="S185" i="11"/>
  <c r="AB185" i="11" s="1"/>
  <c r="R185" i="11"/>
  <c r="Q185" i="11"/>
  <c r="Z185" i="11" s="1"/>
  <c r="P185" i="11"/>
  <c r="Y185" i="11" s="1"/>
  <c r="O185" i="11"/>
  <c r="X185" i="11" s="1"/>
  <c r="N185" i="11"/>
  <c r="M185" i="11"/>
  <c r="V185" i="11" s="1"/>
  <c r="AC184" i="11"/>
  <c r="Y184" i="11"/>
  <c r="W184" i="11"/>
  <c r="U184" i="11"/>
  <c r="AD184" i="11" s="1"/>
  <c r="T184" i="11"/>
  <c r="S184" i="11"/>
  <c r="AB184" i="11" s="1"/>
  <c r="R184" i="11"/>
  <c r="AA184" i="11" s="1"/>
  <c r="Q184" i="11"/>
  <c r="Z184" i="11" s="1"/>
  <c r="P184" i="11"/>
  <c r="O184" i="11"/>
  <c r="X184" i="11" s="1"/>
  <c r="N184" i="11"/>
  <c r="M184" i="11"/>
  <c r="V184" i="11" s="1"/>
  <c r="AA183" i="11"/>
  <c r="Y183" i="11"/>
  <c r="W183" i="11"/>
  <c r="U183" i="11"/>
  <c r="AD183" i="11" s="1"/>
  <c r="T183" i="11"/>
  <c r="AC183" i="11" s="1"/>
  <c r="S183" i="11"/>
  <c r="AB183" i="11" s="1"/>
  <c r="R183" i="11"/>
  <c r="Q183" i="11"/>
  <c r="Z183" i="11" s="1"/>
  <c r="P183" i="11"/>
  <c r="O183" i="11"/>
  <c r="X183" i="11" s="1"/>
  <c r="N183" i="11"/>
  <c r="M183" i="11"/>
  <c r="V183" i="11" s="1"/>
  <c r="AC182" i="11"/>
  <c r="AA182" i="11"/>
  <c r="Y182" i="11"/>
  <c r="U182" i="11"/>
  <c r="AD182" i="11" s="1"/>
  <c r="T182" i="11"/>
  <c r="S182" i="11"/>
  <c r="AB182" i="11" s="1"/>
  <c r="R182" i="11"/>
  <c r="Q182" i="11"/>
  <c r="Z182" i="11" s="1"/>
  <c r="P182" i="11"/>
  <c r="O182" i="11"/>
  <c r="X182" i="11" s="1"/>
  <c r="N182" i="11"/>
  <c r="W182" i="11" s="1"/>
  <c r="M182" i="11"/>
  <c r="V182" i="11" s="1"/>
  <c r="AC181" i="11"/>
  <c r="AA181" i="11"/>
  <c r="W181" i="11"/>
  <c r="U181" i="11"/>
  <c r="AD181" i="11" s="1"/>
  <c r="T181" i="11"/>
  <c r="S181" i="11"/>
  <c r="AB181" i="11" s="1"/>
  <c r="R181" i="11"/>
  <c r="Q181" i="11"/>
  <c r="Z181" i="11" s="1"/>
  <c r="P181" i="11"/>
  <c r="Y181" i="11" s="1"/>
  <c r="O181" i="11"/>
  <c r="X181" i="11" s="1"/>
  <c r="N181" i="11"/>
  <c r="M181" i="11"/>
  <c r="V181" i="11" s="1"/>
  <c r="AC180" i="11"/>
  <c r="Y180" i="11"/>
  <c r="W180" i="11"/>
  <c r="U180" i="11"/>
  <c r="AD180" i="11" s="1"/>
  <c r="T180" i="11"/>
  <c r="S180" i="11"/>
  <c r="AB180" i="11" s="1"/>
  <c r="R180" i="11"/>
  <c r="AA180" i="11" s="1"/>
  <c r="Q180" i="11"/>
  <c r="Z180" i="11" s="1"/>
  <c r="P180" i="11"/>
  <c r="O180" i="11"/>
  <c r="X180" i="11" s="1"/>
  <c r="N180" i="11"/>
  <c r="M180" i="11"/>
  <c r="V180" i="11" s="1"/>
  <c r="AA179" i="11"/>
  <c r="Y179" i="11"/>
  <c r="W179" i="11"/>
  <c r="U179" i="11"/>
  <c r="AD179" i="11" s="1"/>
  <c r="T179" i="11"/>
  <c r="AC179" i="11" s="1"/>
  <c r="S179" i="11"/>
  <c r="AB179" i="11" s="1"/>
  <c r="R179" i="11"/>
  <c r="Q179" i="11"/>
  <c r="Z179" i="11" s="1"/>
  <c r="P179" i="11"/>
  <c r="O179" i="11"/>
  <c r="X179" i="11" s="1"/>
  <c r="N179" i="11"/>
  <c r="M179" i="11"/>
  <c r="V179" i="11" s="1"/>
  <c r="AC178" i="11"/>
  <c r="AA178" i="11"/>
  <c r="Y178" i="11"/>
  <c r="U178" i="11"/>
  <c r="AD178" i="11" s="1"/>
  <c r="T178" i="11"/>
  <c r="S178" i="11"/>
  <c r="AB178" i="11" s="1"/>
  <c r="R178" i="11"/>
  <c r="Q178" i="11"/>
  <c r="Z178" i="11" s="1"/>
  <c r="P178" i="11"/>
  <c r="O178" i="11"/>
  <c r="X178" i="11" s="1"/>
  <c r="N178" i="11"/>
  <c r="W178" i="11" s="1"/>
  <c r="M178" i="11"/>
  <c r="V178" i="11" s="1"/>
  <c r="AC177" i="11"/>
  <c r="AA177" i="11"/>
  <c r="W177" i="11"/>
  <c r="U177" i="11"/>
  <c r="AD177" i="11" s="1"/>
  <c r="T177" i="11"/>
  <c r="S177" i="11"/>
  <c r="AB177" i="11" s="1"/>
  <c r="R177" i="11"/>
  <c r="Q177" i="11"/>
  <c r="Z177" i="11" s="1"/>
  <c r="P177" i="11"/>
  <c r="Y177" i="11" s="1"/>
  <c r="O177" i="11"/>
  <c r="X177" i="11" s="1"/>
  <c r="N177" i="11"/>
  <c r="M177" i="11"/>
  <c r="V177" i="11" s="1"/>
  <c r="AC176" i="11"/>
  <c r="Y176" i="11"/>
  <c r="W176" i="11"/>
  <c r="U176" i="11"/>
  <c r="AD176" i="11" s="1"/>
  <c r="T176" i="11"/>
  <c r="S176" i="11"/>
  <c r="AB176" i="11" s="1"/>
  <c r="R176" i="11"/>
  <c r="AA176" i="11" s="1"/>
  <c r="Q176" i="11"/>
  <c r="Z176" i="11" s="1"/>
  <c r="P176" i="11"/>
  <c r="O176" i="11"/>
  <c r="X176" i="11" s="1"/>
  <c r="N176" i="11"/>
  <c r="M176" i="11"/>
  <c r="V176" i="11" s="1"/>
  <c r="AA175" i="11"/>
  <c r="Y175" i="11"/>
  <c r="W175" i="11"/>
  <c r="U175" i="11"/>
  <c r="AD175" i="11" s="1"/>
  <c r="T175" i="11"/>
  <c r="AC175" i="11" s="1"/>
  <c r="S175" i="11"/>
  <c r="AB175" i="11" s="1"/>
  <c r="R175" i="11"/>
  <c r="Q175" i="11"/>
  <c r="Z175" i="11" s="1"/>
  <c r="P175" i="11"/>
  <c r="O175" i="11"/>
  <c r="X175" i="11" s="1"/>
  <c r="N175" i="11"/>
  <c r="M175" i="11"/>
  <c r="V175" i="11" s="1"/>
  <c r="AC174" i="11"/>
  <c r="AA174" i="11"/>
  <c r="Y174" i="11"/>
  <c r="U174" i="11"/>
  <c r="AD174" i="11" s="1"/>
  <c r="T174" i="11"/>
  <c r="S174" i="11"/>
  <c r="AB174" i="11" s="1"/>
  <c r="R174" i="11"/>
  <c r="Q174" i="11"/>
  <c r="Z174" i="11" s="1"/>
  <c r="P174" i="11"/>
  <c r="O174" i="11"/>
  <c r="X174" i="11" s="1"/>
  <c r="N174" i="11"/>
  <c r="W174" i="11" s="1"/>
  <c r="M174" i="11"/>
  <c r="V174" i="11" s="1"/>
  <c r="AC173" i="11"/>
  <c r="AA173" i="11"/>
  <c r="W173" i="11"/>
  <c r="U173" i="11"/>
  <c r="AD173" i="11" s="1"/>
  <c r="T173" i="11"/>
  <c r="S173" i="11"/>
  <c r="AB173" i="11" s="1"/>
  <c r="R173" i="11"/>
  <c r="Q173" i="11"/>
  <c r="Z173" i="11" s="1"/>
  <c r="P173" i="11"/>
  <c r="Y173" i="11" s="1"/>
  <c r="O173" i="11"/>
  <c r="X173" i="11" s="1"/>
  <c r="N173" i="11"/>
  <c r="M173" i="11"/>
  <c r="V173" i="11" s="1"/>
  <c r="AC172" i="11"/>
  <c r="Y172" i="11"/>
  <c r="W172" i="11"/>
  <c r="U172" i="11"/>
  <c r="AD172" i="11" s="1"/>
  <c r="T172" i="11"/>
  <c r="S172" i="11"/>
  <c r="AB172" i="11" s="1"/>
  <c r="R172" i="11"/>
  <c r="AA172" i="11" s="1"/>
  <c r="Q172" i="11"/>
  <c r="Z172" i="11" s="1"/>
  <c r="P172" i="11"/>
  <c r="O172" i="11"/>
  <c r="X172" i="11" s="1"/>
  <c r="N172" i="11"/>
  <c r="M172" i="11"/>
  <c r="V172" i="11" s="1"/>
  <c r="AA171" i="11"/>
  <c r="Y171" i="11"/>
  <c r="W171" i="11"/>
  <c r="U171" i="11"/>
  <c r="AD171" i="11" s="1"/>
  <c r="T171" i="11"/>
  <c r="AC171" i="11" s="1"/>
  <c r="S171" i="11"/>
  <c r="AB171" i="11" s="1"/>
  <c r="R171" i="11"/>
  <c r="Q171" i="11"/>
  <c r="Z171" i="11" s="1"/>
  <c r="P171" i="11"/>
  <c r="O171" i="11"/>
  <c r="X171" i="11" s="1"/>
  <c r="N171" i="11"/>
  <c r="M171" i="11"/>
  <c r="V171" i="11" s="1"/>
  <c r="AC170" i="11"/>
  <c r="AA170" i="11"/>
  <c r="Y170" i="11"/>
  <c r="U170" i="11"/>
  <c r="AD170" i="11" s="1"/>
  <c r="T170" i="11"/>
  <c r="S170" i="11"/>
  <c r="AB170" i="11" s="1"/>
  <c r="R170" i="11"/>
  <c r="Q170" i="11"/>
  <c r="Z170" i="11" s="1"/>
  <c r="P170" i="11"/>
  <c r="O170" i="11"/>
  <c r="X170" i="11" s="1"/>
  <c r="N170" i="11"/>
  <c r="W170" i="11" s="1"/>
  <c r="M170" i="11"/>
  <c r="V170" i="11" s="1"/>
  <c r="AC169" i="11"/>
  <c r="AA169" i="11"/>
  <c r="W169" i="11"/>
  <c r="U169" i="11"/>
  <c r="AD169" i="11" s="1"/>
  <c r="T169" i="11"/>
  <c r="S169" i="11"/>
  <c r="AB169" i="11" s="1"/>
  <c r="R169" i="11"/>
  <c r="Q169" i="11"/>
  <c r="Z169" i="11" s="1"/>
  <c r="P169" i="11"/>
  <c r="Y169" i="11" s="1"/>
  <c r="O169" i="11"/>
  <c r="X169" i="11" s="1"/>
  <c r="N169" i="11"/>
  <c r="M169" i="11"/>
  <c r="V169" i="11" s="1"/>
  <c r="AC168" i="11"/>
  <c r="Z168" i="11"/>
  <c r="Y168" i="11"/>
  <c r="W168" i="11"/>
  <c r="U168" i="11"/>
  <c r="AD168" i="11" s="1"/>
  <c r="T168" i="11"/>
  <c r="S168" i="11"/>
  <c r="AB168" i="11" s="1"/>
  <c r="R168" i="11"/>
  <c r="AA168" i="11" s="1"/>
  <c r="Q168" i="11"/>
  <c r="P168" i="11"/>
  <c r="O168" i="11"/>
  <c r="X168" i="11" s="1"/>
  <c r="N168" i="11"/>
  <c r="M168" i="11"/>
  <c r="V168" i="11" s="1"/>
  <c r="AA167" i="11"/>
  <c r="Y167" i="11"/>
  <c r="W167" i="11"/>
  <c r="U167" i="11"/>
  <c r="AD167" i="11" s="1"/>
  <c r="T167" i="11"/>
  <c r="AC167" i="11" s="1"/>
  <c r="S167" i="11"/>
  <c r="AB167" i="11" s="1"/>
  <c r="R167" i="11"/>
  <c r="Q167" i="11"/>
  <c r="Z167" i="11" s="1"/>
  <c r="P167" i="11"/>
  <c r="O167" i="11"/>
  <c r="X167" i="11" s="1"/>
  <c r="N167" i="11"/>
  <c r="M167" i="11"/>
  <c r="V167" i="11" s="1"/>
  <c r="AD166" i="11"/>
  <c r="AC166" i="11"/>
  <c r="AA166" i="11"/>
  <c r="Y166" i="11"/>
  <c r="U166" i="11"/>
  <c r="T166" i="11"/>
  <c r="S166" i="11"/>
  <c r="AB166" i="11" s="1"/>
  <c r="R166" i="11"/>
  <c r="Q166" i="11"/>
  <c r="Z166" i="11" s="1"/>
  <c r="P166" i="11"/>
  <c r="O166" i="11"/>
  <c r="X166" i="11" s="1"/>
  <c r="N166" i="11"/>
  <c r="W166" i="11" s="1"/>
  <c r="M166" i="11"/>
  <c r="V166" i="11" s="1"/>
  <c r="AC165" i="11"/>
  <c r="AA165" i="11"/>
  <c r="U165" i="11"/>
  <c r="AD165" i="11" s="1"/>
  <c r="T165" i="11"/>
  <c r="S165" i="11"/>
  <c r="AB165" i="11" s="1"/>
  <c r="R165" i="11"/>
  <c r="Q165" i="11"/>
  <c r="Z165" i="11" s="1"/>
  <c r="P165" i="11"/>
  <c r="Y165" i="11" s="1"/>
  <c r="O165" i="11"/>
  <c r="X165" i="11" s="1"/>
  <c r="N165" i="11"/>
  <c r="W165" i="11" s="1"/>
  <c r="M165" i="11"/>
  <c r="V165" i="11" s="1"/>
  <c r="AC164" i="11"/>
  <c r="X164" i="11"/>
  <c r="W164" i="11"/>
  <c r="U164" i="11"/>
  <c r="AD164" i="11" s="1"/>
  <c r="T164" i="11"/>
  <c r="S164" i="11"/>
  <c r="AB164" i="11" s="1"/>
  <c r="R164" i="11"/>
  <c r="AA164" i="11" s="1"/>
  <c r="Q164" i="11"/>
  <c r="Z164" i="11" s="1"/>
  <c r="P164" i="11"/>
  <c r="Y164" i="11" s="1"/>
  <c r="O164" i="11"/>
  <c r="N164" i="11"/>
  <c r="M164" i="11"/>
  <c r="V164" i="11" s="1"/>
  <c r="AA163" i="11"/>
  <c r="Z163" i="11"/>
  <c r="Y163" i="11"/>
  <c r="W163" i="11"/>
  <c r="U163" i="11"/>
  <c r="AD163" i="11" s="1"/>
  <c r="T163" i="11"/>
  <c r="AC163" i="11" s="1"/>
  <c r="S163" i="11"/>
  <c r="AB163" i="11" s="1"/>
  <c r="R163" i="11"/>
  <c r="Q163" i="11"/>
  <c r="P163" i="11"/>
  <c r="O163" i="11"/>
  <c r="X163" i="11" s="1"/>
  <c r="N163" i="11"/>
  <c r="M163" i="11"/>
  <c r="V163" i="11" s="1"/>
  <c r="AD162" i="11"/>
  <c r="AC162" i="11"/>
  <c r="AB162" i="11"/>
  <c r="AA162" i="11"/>
  <c r="Y162" i="11"/>
  <c r="U162" i="11"/>
  <c r="T162" i="11"/>
  <c r="S162" i="11"/>
  <c r="R162" i="11"/>
  <c r="Q162" i="11"/>
  <c r="Z162" i="11" s="1"/>
  <c r="P162" i="11"/>
  <c r="O162" i="11"/>
  <c r="X162" i="11" s="1"/>
  <c r="N162" i="11"/>
  <c r="W162" i="11" s="1"/>
  <c r="M162" i="11"/>
  <c r="V162" i="11" s="1"/>
  <c r="AD161" i="11"/>
  <c r="AC161" i="11"/>
  <c r="AA161" i="11"/>
  <c r="W161" i="11"/>
  <c r="U161" i="11"/>
  <c r="T161" i="11"/>
  <c r="S161" i="11"/>
  <c r="AB161" i="11" s="1"/>
  <c r="R161" i="11"/>
  <c r="Q161" i="11"/>
  <c r="Z161" i="11" s="1"/>
  <c r="P161" i="11"/>
  <c r="Y161" i="11" s="1"/>
  <c r="O161" i="11"/>
  <c r="X161" i="11" s="1"/>
  <c r="N161" i="11"/>
  <c r="M161" i="11"/>
  <c r="V161" i="11" s="1"/>
  <c r="AC160" i="11"/>
  <c r="W160" i="11"/>
  <c r="U160" i="11"/>
  <c r="AD160" i="11" s="1"/>
  <c r="T160" i="11"/>
  <c r="S160" i="11"/>
  <c r="AB160" i="11" s="1"/>
  <c r="R160" i="11"/>
  <c r="AA160" i="11" s="1"/>
  <c r="Q160" i="11"/>
  <c r="Z160" i="11" s="1"/>
  <c r="P160" i="11"/>
  <c r="Y160" i="11" s="1"/>
  <c r="O160" i="11"/>
  <c r="X160" i="11" s="1"/>
  <c r="N160" i="11"/>
  <c r="M160" i="11"/>
  <c r="V160" i="11" s="1"/>
  <c r="AB159" i="11"/>
  <c r="AA159" i="11"/>
  <c r="Y159" i="11"/>
  <c r="W159" i="11"/>
  <c r="U159" i="11"/>
  <c r="AD159" i="11" s="1"/>
  <c r="T159" i="11"/>
  <c r="AC159" i="11" s="1"/>
  <c r="S159" i="11"/>
  <c r="R159" i="11"/>
  <c r="Q159" i="11"/>
  <c r="Z159" i="11" s="1"/>
  <c r="P159" i="11"/>
  <c r="O159" i="11"/>
  <c r="X159" i="11" s="1"/>
  <c r="N159" i="11"/>
  <c r="M159" i="11"/>
  <c r="V159" i="11" s="1"/>
  <c r="AD158" i="11"/>
  <c r="AB158" i="11"/>
  <c r="AA158" i="11"/>
  <c r="Y158" i="11"/>
  <c r="W158" i="11"/>
  <c r="U158" i="11"/>
  <c r="T158" i="11"/>
  <c r="AC158" i="11" s="1"/>
  <c r="S158" i="11"/>
  <c r="R158" i="11"/>
  <c r="Q158" i="11"/>
  <c r="Z158" i="11" s="1"/>
  <c r="P158" i="11"/>
  <c r="O158" i="11"/>
  <c r="X158" i="11" s="1"/>
  <c r="N158" i="11"/>
  <c r="M158" i="11"/>
  <c r="V158" i="11" s="1"/>
  <c r="AD157" i="11"/>
  <c r="AC157" i="11"/>
  <c r="AA157" i="11"/>
  <c r="Y157" i="11"/>
  <c r="W157" i="11"/>
  <c r="U157" i="11"/>
  <c r="T157" i="11"/>
  <c r="S157" i="11"/>
  <c r="AB157" i="11" s="1"/>
  <c r="R157" i="11"/>
  <c r="Q157" i="11"/>
  <c r="Z157" i="11" s="1"/>
  <c r="P157" i="11"/>
  <c r="O157" i="11"/>
  <c r="X157" i="11" s="1"/>
  <c r="N157" i="11"/>
  <c r="M157" i="11"/>
  <c r="V157" i="11" s="1"/>
  <c r="AC156" i="11"/>
  <c r="W156" i="11"/>
  <c r="U156" i="11"/>
  <c r="AD156" i="11" s="1"/>
  <c r="T156" i="11"/>
  <c r="S156" i="11"/>
  <c r="AB156" i="11" s="1"/>
  <c r="R156" i="11"/>
  <c r="AA156" i="11" s="1"/>
  <c r="Q156" i="11"/>
  <c r="Z156" i="11" s="1"/>
  <c r="P156" i="11"/>
  <c r="Y156" i="11" s="1"/>
  <c r="O156" i="11"/>
  <c r="X156" i="11" s="1"/>
  <c r="N156" i="11"/>
  <c r="M156" i="11"/>
  <c r="V156" i="11" s="1"/>
  <c r="AB155" i="11"/>
  <c r="Y155" i="11"/>
  <c r="W155" i="11"/>
  <c r="U155" i="11"/>
  <c r="AD155" i="11" s="1"/>
  <c r="T155" i="11"/>
  <c r="AC155" i="11" s="1"/>
  <c r="S155" i="11"/>
  <c r="R155" i="11"/>
  <c r="AA155" i="11" s="1"/>
  <c r="Q155" i="11"/>
  <c r="Z155" i="11" s="1"/>
  <c r="P155" i="11"/>
  <c r="O155" i="11"/>
  <c r="X155" i="11" s="1"/>
  <c r="N155" i="11"/>
  <c r="M155" i="11"/>
  <c r="V155" i="11" s="1"/>
  <c r="Y154" i="11"/>
  <c r="V154" i="11"/>
  <c r="U154" i="11"/>
  <c r="AD154" i="11" s="1"/>
  <c r="T154" i="11"/>
  <c r="AC154" i="11" s="1"/>
  <c r="S154" i="11"/>
  <c r="AB154" i="11" s="1"/>
  <c r="R154" i="11"/>
  <c r="AA154" i="11" s="1"/>
  <c r="Q154" i="11"/>
  <c r="Z154" i="11" s="1"/>
  <c r="P154" i="11"/>
  <c r="O154" i="11"/>
  <c r="X154" i="11" s="1"/>
  <c r="N154" i="11"/>
  <c r="W154" i="11" s="1"/>
  <c r="M154" i="11"/>
  <c r="AC153" i="11"/>
  <c r="Y153" i="11"/>
  <c r="W153" i="11"/>
  <c r="U153" i="11"/>
  <c r="AD153" i="11" s="1"/>
  <c r="T153" i="11"/>
  <c r="S153" i="11"/>
  <c r="AB153" i="11" s="1"/>
  <c r="R153" i="11"/>
  <c r="AA153" i="11" s="1"/>
  <c r="Q153" i="11"/>
  <c r="Z153" i="11" s="1"/>
  <c r="P153" i="11"/>
  <c r="O153" i="11"/>
  <c r="X153" i="11" s="1"/>
  <c r="N153" i="11"/>
  <c r="M153" i="11"/>
  <c r="V153" i="11" s="1"/>
  <c r="AD152" i="11"/>
  <c r="AC152" i="11"/>
  <c r="AA152" i="11"/>
  <c r="Y152" i="11"/>
  <c r="V152" i="11"/>
  <c r="U152" i="11"/>
  <c r="T152" i="11"/>
  <c r="S152" i="11"/>
  <c r="AB152" i="11" s="1"/>
  <c r="R152" i="11"/>
  <c r="Q152" i="11"/>
  <c r="Z152" i="11" s="1"/>
  <c r="P152" i="11"/>
  <c r="O152" i="11"/>
  <c r="X152" i="11" s="1"/>
  <c r="N152" i="11"/>
  <c r="W152" i="11" s="1"/>
  <c r="M152" i="11"/>
  <c r="AC151" i="11"/>
  <c r="AA151" i="11"/>
  <c r="X151" i="11"/>
  <c r="W151" i="11"/>
  <c r="U151" i="11"/>
  <c r="AD151" i="11" s="1"/>
  <c r="T151" i="11"/>
  <c r="S151" i="11"/>
  <c r="AB151" i="11" s="1"/>
  <c r="R151" i="11"/>
  <c r="Q151" i="11"/>
  <c r="Z151" i="11" s="1"/>
  <c r="P151" i="11"/>
  <c r="Y151" i="11" s="1"/>
  <c r="O151" i="11"/>
  <c r="N151" i="11"/>
  <c r="M151" i="11"/>
  <c r="V151" i="11" s="1"/>
  <c r="AC150" i="11"/>
  <c r="Z150" i="11"/>
  <c r="Y150" i="11"/>
  <c r="W150" i="11"/>
  <c r="U150" i="11"/>
  <c r="AD150" i="11" s="1"/>
  <c r="T150" i="11"/>
  <c r="S150" i="11"/>
  <c r="AB150" i="11" s="1"/>
  <c r="R150" i="11"/>
  <c r="AA150" i="11" s="1"/>
  <c r="Q150" i="11"/>
  <c r="P150" i="11"/>
  <c r="O150" i="11"/>
  <c r="X150" i="11" s="1"/>
  <c r="N150" i="11"/>
  <c r="M150" i="11"/>
  <c r="V150" i="11" s="1"/>
  <c r="AB149" i="11"/>
  <c r="AA149" i="11"/>
  <c r="Y149" i="11"/>
  <c r="W149" i="11"/>
  <c r="U149" i="11"/>
  <c r="AD149" i="11" s="1"/>
  <c r="T149" i="11"/>
  <c r="AC149" i="11" s="1"/>
  <c r="S149" i="11"/>
  <c r="R149" i="11"/>
  <c r="Q149" i="11"/>
  <c r="Z149" i="11" s="1"/>
  <c r="P149" i="11"/>
  <c r="O149" i="11"/>
  <c r="X149" i="11" s="1"/>
  <c r="N149" i="11"/>
  <c r="M149" i="11"/>
  <c r="V149" i="11" s="1"/>
  <c r="AD148" i="11"/>
  <c r="AC148" i="11"/>
  <c r="AA148" i="11"/>
  <c r="Y148" i="11"/>
  <c r="V148" i="11"/>
  <c r="U148" i="11"/>
  <c r="T148" i="11"/>
  <c r="S148" i="11"/>
  <c r="AB148" i="11" s="1"/>
  <c r="R148" i="11"/>
  <c r="Q148" i="11"/>
  <c r="Z148" i="11" s="1"/>
  <c r="P148" i="11"/>
  <c r="O148" i="11"/>
  <c r="X148" i="11" s="1"/>
  <c r="N148" i="11"/>
  <c r="W148" i="11" s="1"/>
  <c r="M148" i="11"/>
  <c r="AC147" i="11"/>
  <c r="AA147" i="11"/>
  <c r="X147" i="11"/>
  <c r="W147" i="11"/>
  <c r="U147" i="11"/>
  <c r="AD147" i="11" s="1"/>
  <c r="T147" i="11"/>
  <c r="S147" i="11"/>
  <c r="AB147" i="11" s="1"/>
  <c r="R147" i="11"/>
  <c r="Q147" i="11"/>
  <c r="Z147" i="11" s="1"/>
  <c r="P147" i="11"/>
  <c r="Y147" i="11" s="1"/>
  <c r="O147" i="11"/>
  <c r="N147" i="11"/>
  <c r="M147" i="11"/>
  <c r="V147" i="11" s="1"/>
  <c r="AC146" i="11"/>
  <c r="Z146" i="11"/>
  <c r="Y146" i="11"/>
  <c r="W146" i="11"/>
  <c r="U146" i="11"/>
  <c r="AD146" i="11" s="1"/>
  <c r="T146" i="11"/>
  <c r="S146" i="11"/>
  <c r="AB146" i="11" s="1"/>
  <c r="R146" i="11"/>
  <c r="AA146" i="11" s="1"/>
  <c r="Q146" i="11"/>
  <c r="P146" i="11"/>
  <c r="O146" i="11"/>
  <c r="X146" i="11" s="1"/>
  <c r="N146" i="11"/>
  <c r="M146" i="11"/>
  <c r="V146" i="11" s="1"/>
  <c r="AB145" i="11"/>
  <c r="AA145" i="11"/>
  <c r="Y145" i="11"/>
  <c r="W145" i="11"/>
  <c r="U145" i="11"/>
  <c r="AD145" i="11" s="1"/>
  <c r="T145" i="11"/>
  <c r="AC145" i="11" s="1"/>
  <c r="S145" i="11"/>
  <c r="R145" i="11"/>
  <c r="Q145" i="11"/>
  <c r="Z145" i="11" s="1"/>
  <c r="P145" i="11"/>
  <c r="O145" i="11"/>
  <c r="X145" i="11" s="1"/>
  <c r="N145" i="11"/>
  <c r="M145" i="11"/>
  <c r="V145" i="11" s="1"/>
  <c r="AD144" i="11"/>
  <c r="AC144" i="11"/>
  <c r="AA144" i="11"/>
  <c r="Y144" i="11"/>
  <c r="V144" i="11"/>
  <c r="U144" i="11"/>
  <c r="T144" i="11"/>
  <c r="S144" i="11"/>
  <c r="AB144" i="11" s="1"/>
  <c r="R144" i="11"/>
  <c r="Q144" i="11"/>
  <c r="Z144" i="11" s="1"/>
  <c r="P144" i="11"/>
  <c r="O144" i="11"/>
  <c r="X144" i="11" s="1"/>
  <c r="N144" i="11"/>
  <c r="W144" i="11" s="1"/>
  <c r="M144" i="11"/>
  <c r="AC143" i="11"/>
  <c r="AA143" i="11"/>
  <c r="X143" i="11"/>
  <c r="W143" i="11"/>
  <c r="U143" i="11"/>
  <c r="AD143" i="11" s="1"/>
  <c r="T143" i="11"/>
  <c r="S143" i="11"/>
  <c r="AB143" i="11" s="1"/>
  <c r="R143" i="11"/>
  <c r="Q143" i="11"/>
  <c r="Z143" i="11" s="1"/>
  <c r="P143" i="11"/>
  <c r="Y143" i="11" s="1"/>
  <c r="O143" i="11"/>
  <c r="N143" i="11"/>
  <c r="M143" i="11"/>
  <c r="V143" i="11" s="1"/>
  <c r="AC142" i="11"/>
  <c r="Z142" i="11"/>
  <c r="Y142" i="11"/>
  <c r="W142" i="11"/>
  <c r="U142" i="11"/>
  <c r="AD142" i="11" s="1"/>
  <c r="T142" i="11"/>
  <c r="S142" i="11"/>
  <c r="AB142" i="11" s="1"/>
  <c r="R142" i="11"/>
  <c r="AA142" i="11" s="1"/>
  <c r="Q142" i="11"/>
  <c r="P142" i="11"/>
  <c r="O142" i="11"/>
  <c r="X142" i="11" s="1"/>
  <c r="N142" i="11"/>
  <c r="M142" i="11"/>
  <c r="V142" i="11" s="1"/>
  <c r="AB141" i="11"/>
  <c r="AA141" i="11"/>
  <c r="Y141" i="11"/>
  <c r="W141" i="11"/>
  <c r="U141" i="11"/>
  <c r="AD141" i="11" s="1"/>
  <c r="T141" i="11"/>
  <c r="AC141" i="11" s="1"/>
  <c r="S141" i="11"/>
  <c r="R141" i="11"/>
  <c r="Q141" i="11"/>
  <c r="Z141" i="11" s="1"/>
  <c r="P141" i="11"/>
  <c r="O141" i="11"/>
  <c r="X141" i="11" s="1"/>
  <c r="N141" i="11"/>
  <c r="M141" i="11"/>
  <c r="V141" i="11" s="1"/>
  <c r="AD140" i="11"/>
  <c r="AC140" i="11"/>
  <c r="AA140" i="11"/>
  <c r="Y140" i="11"/>
  <c r="V140" i="11"/>
  <c r="U140" i="11"/>
  <c r="T140" i="11"/>
  <c r="S140" i="11"/>
  <c r="AB140" i="11" s="1"/>
  <c r="R140" i="11"/>
  <c r="Q140" i="11"/>
  <c r="Z140" i="11" s="1"/>
  <c r="P140" i="11"/>
  <c r="O140" i="11"/>
  <c r="X140" i="11" s="1"/>
  <c r="N140" i="11"/>
  <c r="W140" i="11" s="1"/>
  <c r="M140" i="11"/>
  <c r="AC139" i="11"/>
  <c r="AA139" i="11"/>
  <c r="X139" i="11"/>
  <c r="W139" i="11"/>
  <c r="U139" i="11"/>
  <c r="AD139" i="11" s="1"/>
  <c r="T139" i="11"/>
  <c r="S139" i="11"/>
  <c r="AB139" i="11" s="1"/>
  <c r="R139" i="11"/>
  <c r="Q139" i="11"/>
  <c r="Z139" i="11" s="1"/>
  <c r="P139" i="11"/>
  <c r="Y139" i="11" s="1"/>
  <c r="O139" i="11"/>
  <c r="N139" i="11"/>
  <c r="M139" i="11"/>
  <c r="V139" i="11" s="1"/>
  <c r="AC138" i="11"/>
  <c r="Z138" i="11"/>
  <c r="Y138" i="11"/>
  <c r="W138" i="11"/>
  <c r="U138" i="11"/>
  <c r="AD138" i="11" s="1"/>
  <c r="T138" i="11"/>
  <c r="S138" i="11"/>
  <c r="AB138" i="11" s="1"/>
  <c r="R138" i="11"/>
  <c r="AA138" i="11" s="1"/>
  <c r="Q138" i="11"/>
  <c r="P138" i="11"/>
  <c r="O138" i="11"/>
  <c r="X138" i="11" s="1"/>
  <c r="N138" i="11"/>
  <c r="M138" i="11"/>
  <c r="V138" i="11" s="1"/>
  <c r="AB137" i="11"/>
  <c r="AA137" i="11"/>
  <c r="Y137" i="11"/>
  <c r="W137" i="11"/>
  <c r="U137" i="11"/>
  <c r="AD137" i="11" s="1"/>
  <c r="T137" i="11"/>
  <c r="AC137" i="11" s="1"/>
  <c r="S137" i="11"/>
  <c r="R137" i="11"/>
  <c r="Q137" i="11"/>
  <c r="Z137" i="11" s="1"/>
  <c r="P137" i="11"/>
  <c r="O137" i="11"/>
  <c r="X137" i="11" s="1"/>
  <c r="N137" i="11"/>
  <c r="M137" i="11"/>
  <c r="V137" i="11" s="1"/>
  <c r="AD136" i="11"/>
  <c r="AC136" i="11"/>
  <c r="AA136" i="11"/>
  <c r="Y136" i="11"/>
  <c r="V136" i="11"/>
  <c r="U136" i="11"/>
  <c r="T136" i="11"/>
  <c r="S136" i="11"/>
  <c r="AB136" i="11" s="1"/>
  <c r="R136" i="11"/>
  <c r="Q136" i="11"/>
  <c r="Z136" i="11" s="1"/>
  <c r="P136" i="11"/>
  <c r="O136" i="11"/>
  <c r="X136" i="11" s="1"/>
  <c r="N136" i="11"/>
  <c r="W136" i="11" s="1"/>
  <c r="M136" i="11"/>
  <c r="AC135" i="11"/>
  <c r="AA135" i="11"/>
  <c r="X135" i="11"/>
  <c r="W135" i="11"/>
  <c r="U135" i="11"/>
  <c r="AD135" i="11" s="1"/>
  <c r="T135" i="11"/>
  <c r="S135" i="11"/>
  <c r="AB135" i="11" s="1"/>
  <c r="R135" i="11"/>
  <c r="Q135" i="11"/>
  <c r="Z135" i="11" s="1"/>
  <c r="P135" i="11"/>
  <c r="Y135" i="11" s="1"/>
  <c r="O135" i="11"/>
  <c r="N135" i="11"/>
  <c r="M135" i="11"/>
  <c r="V135" i="11" s="1"/>
  <c r="AC134" i="11"/>
  <c r="Z134" i="11"/>
  <c r="Y134" i="11"/>
  <c r="W134" i="11"/>
  <c r="U134" i="11"/>
  <c r="AD134" i="11" s="1"/>
  <c r="T134" i="11"/>
  <c r="S134" i="11"/>
  <c r="AB134" i="11" s="1"/>
  <c r="R134" i="11"/>
  <c r="AA134" i="11" s="1"/>
  <c r="Q134" i="11"/>
  <c r="P134" i="11"/>
  <c r="O134" i="11"/>
  <c r="X134" i="11" s="1"/>
  <c r="N134" i="11"/>
  <c r="M134" i="11"/>
  <c r="V134" i="11" s="1"/>
  <c r="AB133" i="11"/>
  <c r="AA133" i="11"/>
  <c r="Y133" i="11"/>
  <c r="W133" i="11"/>
  <c r="U133" i="11"/>
  <c r="AD133" i="11" s="1"/>
  <c r="T133" i="11"/>
  <c r="AC133" i="11" s="1"/>
  <c r="S133" i="11"/>
  <c r="R133" i="11"/>
  <c r="Q133" i="11"/>
  <c r="Z133" i="11" s="1"/>
  <c r="P133" i="11"/>
  <c r="O133" i="11"/>
  <c r="X133" i="11" s="1"/>
  <c r="N133" i="11"/>
  <c r="M133" i="11"/>
  <c r="V133" i="11" s="1"/>
  <c r="AD132" i="11"/>
  <c r="AC132" i="11"/>
  <c r="AA132" i="11"/>
  <c r="Y132" i="11"/>
  <c r="V132" i="11"/>
  <c r="U132" i="11"/>
  <c r="T132" i="11"/>
  <c r="S132" i="11"/>
  <c r="AB132" i="11" s="1"/>
  <c r="R132" i="11"/>
  <c r="Q132" i="11"/>
  <c r="Z132" i="11" s="1"/>
  <c r="P132" i="11"/>
  <c r="O132" i="11"/>
  <c r="X132" i="11" s="1"/>
  <c r="N132" i="11"/>
  <c r="W132" i="11" s="1"/>
  <c r="M132" i="11"/>
  <c r="AC131" i="11"/>
  <c r="AA131" i="11"/>
  <c r="X131" i="11"/>
  <c r="W131" i="11"/>
  <c r="U131" i="11"/>
  <c r="AD131" i="11" s="1"/>
  <c r="T131" i="11"/>
  <c r="S131" i="11"/>
  <c r="AB131" i="11" s="1"/>
  <c r="R131" i="11"/>
  <c r="Q131" i="11"/>
  <c r="Z131" i="11" s="1"/>
  <c r="P131" i="11"/>
  <c r="Y131" i="11" s="1"/>
  <c r="O131" i="11"/>
  <c r="N131" i="11"/>
  <c r="M131" i="11"/>
  <c r="V131" i="11" s="1"/>
  <c r="AC130" i="11"/>
  <c r="Z130" i="11"/>
  <c r="Y130" i="11"/>
  <c r="W130" i="11"/>
  <c r="U130" i="11"/>
  <c r="AD130" i="11" s="1"/>
  <c r="T130" i="11"/>
  <c r="S130" i="11"/>
  <c r="AB130" i="11" s="1"/>
  <c r="R130" i="11"/>
  <c r="AA130" i="11" s="1"/>
  <c r="Q130" i="11"/>
  <c r="P130" i="11"/>
  <c r="O130" i="11"/>
  <c r="X130" i="11" s="1"/>
  <c r="N130" i="11"/>
  <c r="M130" i="11"/>
  <c r="V130" i="11" s="1"/>
  <c r="AB129" i="11"/>
  <c r="AA129" i="11"/>
  <c r="Y129" i="11"/>
  <c r="W129" i="11"/>
  <c r="U129" i="11"/>
  <c r="AD129" i="11" s="1"/>
  <c r="T129" i="11"/>
  <c r="AC129" i="11" s="1"/>
  <c r="S129" i="11"/>
  <c r="R129" i="11"/>
  <c r="Q129" i="11"/>
  <c r="Z129" i="11" s="1"/>
  <c r="P129" i="11"/>
  <c r="O129" i="11"/>
  <c r="X129" i="11" s="1"/>
  <c r="N129" i="11"/>
  <c r="M129" i="11"/>
  <c r="V129" i="11" s="1"/>
  <c r="AD128" i="11"/>
  <c r="AC128" i="11"/>
  <c r="AA128" i="11"/>
  <c r="Y128" i="11"/>
  <c r="V128" i="11"/>
  <c r="U128" i="11"/>
  <c r="T128" i="11"/>
  <c r="S128" i="11"/>
  <c r="AB128" i="11" s="1"/>
  <c r="R128" i="11"/>
  <c r="Q128" i="11"/>
  <c r="Z128" i="11" s="1"/>
  <c r="P128" i="11"/>
  <c r="O128" i="11"/>
  <c r="X128" i="11" s="1"/>
  <c r="N128" i="11"/>
  <c r="W128" i="11" s="1"/>
  <c r="M128" i="11"/>
  <c r="AC127" i="11"/>
  <c r="AA127" i="11"/>
  <c r="X127" i="11"/>
  <c r="W127" i="11"/>
  <c r="U127" i="11"/>
  <c r="AD127" i="11" s="1"/>
  <c r="T127" i="11"/>
  <c r="S127" i="11"/>
  <c r="AB127" i="11" s="1"/>
  <c r="R127" i="11"/>
  <c r="Q127" i="11"/>
  <c r="Z127" i="11" s="1"/>
  <c r="P127" i="11"/>
  <c r="Y127" i="11" s="1"/>
  <c r="O127" i="11"/>
  <c r="N127" i="11"/>
  <c r="M127" i="11"/>
  <c r="V127" i="11" s="1"/>
  <c r="AC126" i="11"/>
  <c r="Z126" i="11"/>
  <c r="Y126" i="11"/>
  <c r="W126" i="11"/>
  <c r="U126" i="11"/>
  <c r="AD126" i="11" s="1"/>
  <c r="T126" i="11"/>
  <c r="S126" i="11"/>
  <c r="AB126" i="11" s="1"/>
  <c r="R126" i="11"/>
  <c r="AA126" i="11" s="1"/>
  <c r="Q126" i="11"/>
  <c r="P126" i="11"/>
  <c r="O126" i="11"/>
  <c r="X126" i="11" s="1"/>
  <c r="N126" i="11"/>
  <c r="M126" i="11"/>
  <c r="V126" i="11" s="1"/>
  <c r="AB125" i="11"/>
  <c r="Y125" i="11"/>
  <c r="W125" i="11"/>
  <c r="U125" i="11"/>
  <c r="AD125" i="11" s="1"/>
  <c r="T125" i="11"/>
  <c r="AC125" i="11" s="1"/>
  <c r="S125" i="11"/>
  <c r="R125" i="11"/>
  <c r="AA125" i="11" s="1"/>
  <c r="Q125" i="11"/>
  <c r="Z125" i="11" s="1"/>
  <c r="P125" i="11"/>
  <c r="O125" i="11"/>
  <c r="X125" i="11" s="1"/>
  <c r="N125" i="11"/>
  <c r="M125" i="11"/>
  <c r="V125" i="11" s="1"/>
  <c r="AD124" i="11"/>
  <c r="AB124" i="11"/>
  <c r="AA124" i="11"/>
  <c r="Y124" i="11"/>
  <c r="V124" i="11"/>
  <c r="U124" i="11"/>
  <c r="T124" i="11"/>
  <c r="AC124" i="11" s="1"/>
  <c r="S124" i="11"/>
  <c r="R124" i="11"/>
  <c r="Q124" i="11"/>
  <c r="Z124" i="11" s="1"/>
  <c r="P124" i="11"/>
  <c r="O124" i="11"/>
  <c r="X124" i="11" s="1"/>
  <c r="N124" i="11"/>
  <c r="W124" i="11" s="1"/>
  <c r="M124" i="11"/>
  <c r="AD123" i="11"/>
  <c r="AC123" i="11"/>
  <c r="AA123" i="11"/>
  <c r="X123" i="11"/>
  <c r="V123" i="11"/>
  <c r="U123" i="11"/>
  <c r="T123" i="11"/>
  <c r="S123" i="11"/>
  <c r="AB123" i="11" s="1"/>
  <c r="R123" i="11"/>
  <c r="Q123" i="11"/>
  <c r="Z123" i="11" s="1"/>
  <c r="P123" i="11"/>
  <c r="Y123" i="11" s="1"/>
  <c r="O123" i="11"/>
  <c r="N123" i="11"/>
  <c r="W123" i="11" s="1"/>
  <c r="M123" i="11"/>
  <c r="AC122" i="11"/>
  <c r="Z122" i="11"/>
  <c r="X122" i="11"/>
  <c r="W122" i="11"/>
  <c r="U122" i="11"/>
  <c r="AD122" i="11" s="1"/>
  <c r="T122" i="11"/>
  <c r="S122" i="11"/>
  <c r="AB122" i="11" s="1"/>
  <c r="R122" i="11"/>
  <c r="AA122" i="11" s="1"/>
  <c r="Q122" i="11"/>
  <c r="P122" i="11"/>
  <c r="Y122" i="11" s="1"/>
  <c r="O122" i="11"/>
  <c r="N122" i="11"/>
  <c r="M122" i="11"/>
  <c r="V122" i="11" s="1"/>
  <c r="AB121" i="11"/>
  <c r="Z121" i="11"/>
  <c r="Y121" i="11"/>
  <c r="W121" i="11"/>
  <c r="U121" i="11"/>
  <c r="AD121" i="11" s="1"/>
  <c r="T121" i="11"/>
  <c r="AC121" i="11" s="1"/>
  <c r="S121" i="11"/>
  <c r="R121" i="11"/>
  <c r="AA121" i="11" s="1"/>
  <c r="Q121" i="11"/>
  <c r="P121" i="11"/>
  <c r="O121" i="11"/>
  <c r="X121" i="11" s="1"/>
  <c r="N121" i="11"/>
  <c r="M121" i="11"/>
  <c r="V121" i="11" s="1"/>
  <c r="AD120" i="11"/>
  <c r="AB120" i="11"/>
  <c r="AA120" i="11"/>
  <c r="Y120" i="11"/>
  <c r="V120" i="11"/>
  <c r="U120" i="11"/>
  <c r="T120" i="11"/>
  <c r="AC120" i="11" s="1"/>
  <c r="S120" i="11"/>
  <c r="R120" i="11"/>
  <c r="Q120" i="11"/>
  <c r="Z120" i="11" s="1"/>
  <c r="P120" i="11"/>
  <c r="O120" i="11"/>
  <c r="X120" i="11" s="1"/>
  <c r="N120" i="11"/>
  <c r="W120" i="11" s="1"/>
  <c r="M120" i="11"/>
  <c r="AD119" i="11"/>
  <c r="AC119" i="11"/>
  <c r="AA119" i="11"/>
  <c r="X119" i="11"/>
  <c r="V119" i="11"/>
  <c r="U119" i="11"/>
  <c r="T119" i="11"/>
  <c r="S119" i="11"/>
  <c r="AB119" i="11" s="1"/>
  <c r="R119" i="11"/>
  <c r="Q119" i="11"/>
  <c r="Z119" i="11" s="1"/>
  <c r="P119" i="11"/>
  <c r="Y119" i="11" s="1"/>
  <c r="O119" i="11"/>
  <c r="N119" i="11"/>
  <c r="W119" i="11" s="1"/>
  <c r="M119" i="11"/>
  <c r="AC118" i="11"/>
  <c r="Z118" i="11"/>
  <c r="X118" i="11"/>
  <c r="W118" i="11"/>
  <c r="U118" i="11"/>
  <c r="AD118" i="11" s="1"/>
  <c r="T118" i="11"/>
  <c r="S118" i="11"/>
  <c r="AB118" i="11" s="1"/>
  <c r="R118" i="11"/>
  <c r="AA118" i="11" s="1"/>
  <c r="Q118" i="11"/>
  <c r="P118" i="11"/>
  <c r="Y118" i="11" s="1"/>
  <c r="O118" i="11"/>
  <c r="N118" i="11"/>
  <c r="M118" i="11"/>
  <c r="V118" i="11" s="1"/>
  <c r="AB117" i="11"/>
  <c r="Z117" i="11"/>
  <c r="Y117" i="11"/>
  <c r="W117" i="11"/>
  <c r="U117" i="11"/>
  <c r="AD117" i="11" s="1"/>
  <c r="T117" i="11"/>
  <c r="AC117" i="11" s="1"/>
  <c r="S117" i="11"/>
  <c r="R117" i="11"/>
  <c r="AA117" i="11" s="1"/>
  <c r="Q117" i="11"/>
  <c r="P117" i="11"/>
  <c r="O117" i="11"/>
  <c r="X117" i="11" s="1"/>
  <c r="N117" i="11"/>
  <c r="M117" i="11"/>
  <c r="V117" i="11" s="1"/>
  <c r="AD116" i="11"/>
  <c r="AB116" i="11"/>
  <c r="AA116" i="11"/>
  <c r="Y116" i="11"/>
  <c r="V116" i="11"/>
  <c r="U116" i="11"/>
  <c r="T116" i="11"/>
  <c r="AC116" i="11" s="1"/>
  <c r="S116" i="11"/>
  <c r="R116" i="11"/>
  <c r="Q116" i="11"/>
  <c r="Z116" i="11" s="1"/>
  <c r="P116" i="11"/>
  <c r="O116" i="11"/>
  <c r="X116" i="11" s="1"/>
  <c r="N116" i="11"/>
  <c r="W116" i="11" s="1"/>
  <c r="M116" i="11"/>
  <c r="AD115" i="11"/>
  <c r="AC115" i="11"/>
  <c r="AA115" i="11"/>
  <c r="X115" i="11"/>
  <c r="V115" i="11"/>
  <c r="U115" i="11"/>
  <c r="T115" i="11"/>
  <c r="S115" i="11"/>
  <c r="AB115" i="11" s="1"/>
  <c r="R115" i="11"/>
  <c r="Q115" i="11"/>
  <c r="Z115" i="11" s="1"/>
  <c r="P115" i="11"/>
  <c r="Y115" i="11" s="1"/>
  <c r="O115" i="11"/>
  <c r="N115" i="11"/>
  <c r="W115" i="11" s="1"/>
  <c r="M115" i="11"/>
  <c r="AC114" i="11"/>
  <c r="Z114" i="11"/>
  <c r="X114" i="11"/>
  <c r="W114" i="11"/>
  <c r="U114" i="11"/>
  <c r="AD114" i="11" s="1"/>
  <c r="T114" i="11"/>
  <c r="S114" i="11"/>
  <c r="AB114" i="11" s="1"/>
  <c r="R114" i="11"/>
  <c r="AA114" i="11" s="1"/>
  <c r="Q114" i="11"/>
  <c r="P114" i="11"/>
  <c r="Y114" i="11" s="1"/>
  <c r="O114" i="11"/>
  <c r="N114" i="11"/>
  <c r="M114" i="11"/>
  <c r="V114" i="11" s="1"/>
  <c r="AC113" i="11"/>
  <c r="AB113" i="11"/>
  <c r="Z113" i="11"/>
  <c r="Y113" i="11"/>
  <c r="W113" i="11"/>
  <c r="U113" i="11"/>
  <c r="AD113" i="11" s="1"/>
  <c r="T113" i="11"/>
  <c r="S113" i="11"/>
  <c r="R113" i="11"/>
  <c r="AA113" i="11" s="1"/>
  <c r="Q113" i="11"/>
  <c r="P113" i="11"/>
  <c r="O113" i="11"/>
  <c r="X113" i="11" s="1"/>
  <c r="N113" i="11"/>
  <c r="M113" i="11"/>
  <c r="V113" i="11" s="1"/>
  <c r="AD112" i="11"/>
  <c r="AB112" i="11"/>
  <c r="AA112" i="11"/>
  <c r="Y112" i="11"/>
  <c r="W112" i="11"/>
  <c r="V112" i="11"/>
  <c r="U112" i="11"/>
  <c r="T112" i="11"/>
  <c r="AC112" i="11" s="1"/>
  <c r="S112" i="11"/>
  <c r="R112" i="11"/>
  <c r="Q112" i="11"/>
  <c r="Z112" i="11" s="1"/>
  <c r="P112" i="11"/>
  <c r="O112" i="11"/>
  <c r="X112" i="11" s="1"/>
  <c r="N112" i="11"/>
  <c r="M112" i="11"/>
  <c r="AD111" i="11"/>
  <c r="AC111" i="11"/>
  <c r="AA111" i="11"/>
  <c r="X111" i="11"/>
  <c r="V111" i="11"/>
  <c r="U111" i="11"/>
  <c r="T111" i="11"/>
  <c r="S111" i="11"/>
  <c r="AB111" i="11" s="1"/>
  <c r="R111" i="11"/>
  <c r="Q111" i="11"/>
  <c r="Z111" i="11" s="1"/>
  <c r="P111" i="11"/>
  <c r="Y111" i="11" s="1"/>
  <c r="O111" i="11"/>
  <c r="N111" i="11"/>
  <c r="W111" i="11" s="1"/>
  <c r="M111" i="11"/>
  <c r="AC110" i="11"/>
  <c r="AA110" i="11"/>
  <c r="Z110" i="11"/>
  <c r="X110" i="11"/>
  <c r="W110" i="11"/>
  <c r="U110" i="11"/>
  <c r="AD110" i="11" s="1"/>
  <c r="T110" i="11"/>
  <c r="S110" i="11"/>
  <c r="AB110" i="11" s="1"/>
  <c r="R110" i="11"/>
  <c r="Q110" i="11"/>
  <c r="P110" i="11"/>
  <c r="Y110" i="11" s="1"/>
  <c r="O110" i="11"/>
  <c r="N110" i="11"/>
  <c r="M110" i="11"/>
  <c r="V110" i="11" s="1"/>
  <c r="AB109" i="11"/>
  <c r="Z109" i="11"/>
  <c r="Y109" i="11"/>
  <c r="W109" i="11"/>
  <c r="U109" i="11"/>
  <c r="AD109" i="11" s="1"/>
  <c r="T109" i="11"/>
  <c r="AC109" i="11" s="1"/>
  <c r="S109" i="11"/>
  <c r="R109" i="11"/>
  <c r="AA109" i="11" s="1"/>
  <c r="Q109" i="11"/>
  <c r="P109" i="11"/>
  <c r="O109" i="11"/>
  <c r="X109" i="11" s="1"/>
  <c r="N109" i="11"/>
  <c r="M109" i="11"/>
  <c r="V109" i="11" s="1"/>
  <c r="AD108" i="11"/>
  <c r="AA108" i="11"/>
  <c r="Y108" i="11"/>
  <c r="V108" i="11"/>
  <c r="U108" i="11"/>
  <c r="T108" i="11"/>
  <c r="AC108" i="11" s="1"/>
  <c r="S108" i="11"/>
  <c r="AB108" i="11" s="1"/>
  <c r="R108" i="11"/>
  <c r="Q108" i="11"/>
  <c r="Z108" i="11" s="1"/>
  <c r="P108" i="11"/>
  <c r="O108" i="11"/>
  <c r="X108" i="11" s="1"/>
  <c r="N108" i="11"/>
  <c r="W108" i="11" s="1"/>
  <c r="M108" i="11"/>
  <c r="AD107" i="11"/>
  <c r="AC107" i="11"/>
  <c r="AA107" i="11"/>
  <c r="Y107" i="11"/>
  <c r="V107" i="11"/>
  <c r="U107" i="11"/>
  <c r="T107" i="11"/>
  <c r="S107" i="11"/>
  <c r="AB107" i="11" s="1"/>
  <c r="R107" i="11"/>
  <c r="Q107" i="11"/>
  <c r="Z107" i="11" s="1"/>
  <c r="P107" i="11"/>
  <c r="O107" i="11"/>
  <c r="X107" i="11" s="1"/>
  <c r="N107" i="11"/>
  <c r="W107" i="11" s="1"/>
  <c r="M107" i="11"/>
  <c r="AC106" i="11"/>
  <c r="W106" i="11"/>
  <c r="U106" i="11"/>
  <c r="AD106" i="11" s="1"/>
  <c r="T106" i="11"/>
  <c r="S106" i="11"/>
  <c r="AB106" i="11" s="1"/>
  <c r="R106" i="11"/>
  <c r="AA106" i="11" s="1"/>
  <c r="Q106" i="11"/>
  <c r="Z106" i="11" s="1"/>
  <c r="P106" i="11"/>
  <c r="Y106" i="11" s="1"/>
  <c r="O106" i="11"/>
  <c r="X106" i="11" s="1"/>
  <c r="N106" i="11"/>
  <c r="M106" i="11"/>
  <c r="V106" i="11" s="1"/>
  <c r="Y105" i="11"/>
  <c r="V105" i="11"/>
  <c r="U105" i="11"/>
  <c r="AD105" i="11" s="1"/>
  <c r="T105" i="11"/>
  <c r="AC105" i="11" s="1"/>
  <c r="S105" i="11"/>
  <c r="AB105" i="11" s="1"/>
  <c r="R105" i="11"/>
  <c r="AA105" i="11" s="1"/>
  <c r="Q105" i="11"/>
  <c r="Z105" i="11" s="1"/>
  <c r="P105" i="11"/>
  <c r="O105" i="11"/>
  <c r="X105" i="11" s="1"/>
  <c r="N105" i="11"/>
  <c r="W105" i="11" s="1"/>
  <c r="M105" i="11"/>
  <c r="AA104" i="11"/>
  <c r="W104" i="11"/>
  <c r="U104" i="11"/>
  <c r="AD104" i="11" s="1"/>
  <c r="T104" i="11"/>
  <c r="AC104" i="11" s="1"/>
  <c r="S104" i="11"/>
  <c r="AB104" i="11" s="1"/>
  <c r="R104" i="11"/>
  <c r="Q104" i="11"/>
  <c r="Z104" i="11" s="1"/>
  <c r="P104" i="11"/>
  <c r="Y104" i="11" s="1"/>
  <c r="O104" i="11"/>
  <c r="X104" i="11" s="1"/>
  <c r="N104" i="11"/>
  <c r="M104" i="11"/>
  <c r="V104" i="11" s="1"/>
  <c r="AC103" i="11"/>
  <c r="AA103" i="11"/>
  <c r="Y103" i="11"/>
  <c r="X103" i="11"/>
  <c r="U103" i="11"/>
  <c r="AD103" i="11" s="1"/>
  <c r="T103" i="11"/>
  <c r="S103" i="11"/>
  <c r="AB103" i="11" s="1"/>
  <c r="R103" i="11"/>
  <c r="Q103" i="11"/>
  <c r="Z103" i="11" s="1"/>
  <c r="P103" i="11"/>
  <c r="O103" i="11"/>
  <c r="N103" i="11"/>
  <c r="W103" i="11" s="1"/>
  <c r="M103" i="11"/>
  <c r="V103" i="11" s="1"/>
  <c r="W102" i="11"/>
  <c r="U102" i="11"/>
  <c r="AD102" i="11" s="1"/>
  <c r="T102" i="11"/>
  <c r="AC102" i="11" s="1"/>
  <c r="S102" i="11"/>
  <c r="AB102" i="11" s="1"/>
  <c r="R102" i="11"/>
  <c r="AA102" i="11" s="1"/>
  <c r="Q102" i="11"/>
  <c r="Z102" i="11" s="1"/>
  <c r="P102" i="11"/>
  <c r="Y102" i="11" s="1"/>
  <c r="O102" i="11"/>
  <c r="X102" i="11" s="1"/>
  <c r="N102" i="11"/>
  <c r="M102" i="11"/>
  <c r="V102" i="11" s="1"/>
  <c r="Z101" i="11"/>
  <c r="Y101" i="11"/>
  <c r="V101" i="11"/>
  <c r="U101" i="11"/>
  <c r="AD101" i="11" s="1"/>
  <c r="T101" i="11"/>
  <c r="AC101" i="11" s="1"/>
  <c r="S101" i="11"/>
  <c r="AB101" i="11" s="1"/>
  <c r="R101" i="11"/>
  <c r="AA101" i="11" s="1"/>
  <c r="Q101" i="11"/>
  <c r="P101" i="11"/>
  <c r="O101" i="11"/>
  <c r="X101" i="11" s="1"/>
  <c r="N101" i="11"/>
  <c r="W101" i="11" s="1"/>
  <c r="M101" i="11"/>
  <c r="AA100" i="11"/>
  <c r="W100" i="11"/>
  <c r="U100" i="11"/>
  <c r="AD100" i="11" s="1"/>
  <c r="T100" i="11"/>
  <c r="AC100" i="11" s="1"/>
  <c r="S100" i="11"/>
  <c r="AB100" i="11" s="1"/>
  <c r="R100" i="11"/>
  <c r="Q100" i="11"/>
  <c r="Z100" i="11" s="1"/>
  <c r="P100" i="11"/>
  <c r="Y100" i="11" s="1"/>
  <c r="O100" i="11"/>
  <c r="X100" i="11" s="1"/>
  <c r="N100" i="11"/>
  <c r="M100" i="11"/>
  <c r="V100" i="11" s="1"/>
  <c r="AC99" i="11"/>
  <c r="AA99" i="11"/>
  <c r="X99" i="11"/>
  <c r="V99" i="11"/>
  <c r="U99" i="11"/>
  <c r="AD99" i="11" s="1"/>
  <c r="T99" i="11"/>
  <c r="S99" i="11"/>
  <c r="AB99" i="11" s="1"/>
  <c r="R99" i="11"/>
  <c r="Q99" i="11"/>
  <c r="Z99" i="11" s="1"/>
  <c r="P99" i="11"/>
  <c r="Y99" i="11" s="1"/>
  <c r="O99" i="11"/>
  <c r="N99" i="11"/>
  <c r="W99" i="11" s="1"/>
  <c r="M99" i="11"/>
  <c r="W98" i="11"/>
  <c r="U98" i="11"/>
  <c r="AD98" i="11" s="1"/>
  <c r="T98" i="11"/>
  <c r="AC98" i="11" s="1"/>
  <c r="S98" i="11"/>
  <c r="AB98" i="11" s="1"/>
  <c r="R98" i="11"/>
  <c r="AA98" i="11" s="1"/>
  <c r="Q98" i="11"/>
  <c r="Z98" i="11" s="1"/>
  <c r="P98" i="11"/>
  <c r="Y98" i="11" s="1"/>
  <c r="O98" i="11"/>
  <c r="X98" i="11" s="1"/>
  <c r="N98" i="11"/>
  <c r="M98" i="11"/>
  <c r="V98" i="11" s="1"/>
  <c r="AD97" i="11"/>
  <c r="AC97" i="11"/>
  <c r="Y97" i="11"/>
  <c r="U97" i="11"/>
  <c r="T97" i="11"/>
  <c r="S97" i="11"/>
  <c r="AB97" i="11" s="1"/>
  <c r="R97" i="11"/>
  <c r="AA97" i="11" s="1"/>
  <c r="Q97" i="11"/>
  <c r="Z97" i="11" s="1"/>
  <c r="P97" i="11"/>
  <c r="O97" i="11"/>
  <c r="X97" i="11" s="1"/>
  <c r="N97" i="11"/>
  <c r="W97" i="11" s="1"/>
  <c r="M97" i="11"/>
  <c r="V97" i="11" s="1"/>
  <c r="AA96" i="11"/>
  <c r="U96" i="11"/>
  <c r="AD96" i="11" s="1"/>
  <c r="T96" i="11"/>
  <c r="AC96" i="11" s="1"/>
  <c r="S96" i="11"/>
  <c r="AB96" i="11" s="1"/>
  <c r="R96" i="11"/>
  <c r="Q96" i="11"/>
  <c r="Z96" i="11" s="1"/>
  <c r="P96" i="11"/>
  <c r="Y96" i="11" s="1"/>
  <c r="O96" i="11"/>
  <c r="X96" i="11" s="1"/>
  <c r="N96" i="11"/>
  <c r="W96" i="11" s="1"/>
  <c r="M96" i="11"/>
  <c r="V96" i="11" s="1"/>
  <c r="AC95" i="11"/>
  <c r="AA95" i="11"/>
  <c r="V95" i="11"/>
  <c r="U95" i="11"/>
  <c r="AD95" i="11" s="1"/>
  <c r="T95" i="11"/>
  <c r="S95" i="11"/>
  <c r="AB95" i="11" s="1"/>
  <c r="R95" i="11"/>
  <c r="Q95" i="11"/>
  <c r="Z95" i="11" s="1"/>
  <c r="P95" i="11"/>
  <c r="Y95" i="11" s="1"/>
  <c r="O95" i="11"/>
  <c r="X95" i="11" s="1"/>
  <c r="N95" i="11"/>
  <c r="W95" i="11" s="1"/>
  <c r="M95" i="11"/>
  <c r="W94" i="11"/>
  <c r="U94" i="11"/>
  <c r="AD94" i="11" s="1"/>
  <c r="T94" i="11"/>
  <c r="AC94" i="11" s="1"/>
  <c r="S94" i="11"/>
  <c r="AB94" i="11" s="1"/>
  <c r="R94" i="11"/>
  <c r="AA94" i="11" s="1"/>
  <c r="Q94" i="11"/>
  <c r="Z94" i="11" s="1"/>
  <c r="P94" i="11"/>
  <c r="Y94" i="11" s="1"/>
  <c r="O94" i="11"/>
  <c r="X94" i="11" s="1"/>
  <c r="N94" i="11"/>
  <c r="M94" i="11"/>
  <c r="V94" i="11" s="1"/>
  <c r="Y93" i="11"/>
  <c r="W93" i="11"/>
  <c r="U93" i="11"/>
  <c r="AD93" i="11" s="1"/>
  <c r="T93" i="11"/>
  <c r="AC93" i="11" s="1"/>
  <c r="S93" i="11"/>
  <c r="AB93" i="11" s="1"/>
  <c r="R93" i="11"/>
  <c r="AA93" i="11" s="1"/>
  <c r="Q93" i="11"/>
  <c r="Z93" i="11" s="1"/>
  <c r="P93" i="11"/>
  <c r="O93" i="11"/>
  <c r="X93" i="11" s="1"/>
  <c r="N93" i="11"/>
  <c r="M93" i="11"/>
  <c r="V93" i="11" s="1"/>
  <c r="AA92" i="11"/>
  <c r="X92" i="11"/>
  <c r="U92" i="11"/>
  <c r="AD92" i="11" s="1"/>
  <c r="T92" i="11"/>
  <c r="AC92" i="11" s="1"/>
  <c r="S92" i="11"/>
  <c r="AB92" i="11" s="1"/>
  <c r="R92" i="11"/>
  <c r="Q92" i="11"/>
  <c r="Z92" i="11" s="1"/>
  <c r="P92" i="11"/>
  <c r="Y92" i="11" s="1"/>
  <c r="O92" i="11"/>
  <c r="N92" i="11"/>
  <c r="W92" i="11" s="1"/>
  <c r="M92" i="11"/>
  <c r="V92" i="11" s="1"/>
  <c r="AC91" i="11"/>
  <c r="Z91" i="11"/>
  <c r="Y91" i="11"/>
  <c r="V91" i="11"/>
  <c r="U91" i="11"/>
  <c r="AD91" i="11" s="1"/>
  <c r="T91" i="11"/>
  <c r="S91" i="11"/>
  <c r="AB91" i="11" s="1"/>
  <c r="R91" i="11"/>
  <c r="AA91" i="11" s="1"/>
  <c r="Q91" i="11"/>
  <c r="P91" i="11"/>
  <c r="O91" i="11"/>
  <c r="X91" i="11" s="1"/>
  <c r="N91" i="11"/>
  <c r="W91" i="11" s="1"/>
  <c r="M91" i="11"/>
  <c r="Z90" i="11"/>
  <c r="U90" i="11"/>
  <c r="AD90" i="11" s="1"/>
  <c r="T90" i="11"/>
  <c r="AC90" i="11" s="1"/>
  <c r="S90" i="11"/>
  <c r="AB90" i="11" s="1"/>
  <c r="R90" i="11"/>
  <c r="AA90" i="11" s="1"/>
  <c r="Q90" i="11"/>
  <c r="P90" i="11"/>
  <c r="Y90" i="11" s="1"/>
  <c r="O90" i="11"/>
  <c r="X90" i="11" s="1"/>
  <c r="N90" i="11"/>
  <c r="W90" i="11" s="1"/>
  <c r="M90" i="11"/>
  <c r="V90" i="11" s="1"/>
  <c r="AB89" i="11"/>
  <c r="AA89" i="11"/>
  <c r="X89" i="11"/>
  <c r="U89" i="11"/>
  <c r="AD89" i="11" s="1"/>
  <c r="T89" i="11"/>
  <c r="AC89" i="11" s="1"/>
  <c r="S89" i="11"/>
  <c r="R89" i="11"/>
  <c r="Q89" i="11"/>
  <c r="Z89" i="11" s="1"/>
  <c r="P89" i="11"/>
  <c r="Y89" i="11" s="1"/>
  <c r="O89" i="11"/>
  <c r="N89" i="11"/>
  <c r="W89" i="11" s="1"/>
  <c r="M89" i="11"/>
  <c r="V89" i="11" s="1"/>
  <c r="AC88" i="11"/>
  <c r="Z88" i="11"/>
  <c r="U88" i="11"/>
  <c r="AD88" i="11" s="1"/>
  <c r="T88" i="11"/>
  <c r="S88" i="11"/>
  <c r="AB88" i="11" s="1"/>
  <c r="R88" i="11"/>
  <c r="AA88" i="11" s="1"/>
  <c r="Q88" i="11"/>
  <c r="P88" i="11"/>
  <c r="Y88" i="11" s="1"/>
  <c r="O88" i="11"/>
  <c r="X88" i="11" s="1"/>
  <c r="N88" i="11"/>
  <c r="W88" i="11" s="1"/>
  <c r="M88" i="11"/>
  <c r="V88" i="11" s="1"/>
  <c r="AB87" i="11"/>
  <c r="W87" i="11"/>
  <c r="U87" i="11"/>
  <c r="AD87" i="11" s="1"/>
  <c r="T87" i="11"/>
  <c r="AC87" i="11" s="1"/>
  <c r="S87" i="11"/>
  <c r="R87" i="11"/>
  <c r="AA87" i="11" s="1"/>
  <c r="Q87" i="11"/>
  <c r="Z87" i="11" s="1"/>
  <c r="P87" i="11"/>
  <c r="Y87" i="11" s="1"/>
  <c r="O87" i="11"/>
  <c r="X87" i="11" s="1"/>
  <c r="N87" i="11"/>
  <c r="M87" i="11"/>
  <c r="V87" i="11" s="1"/>
  <c r="AD86" i="11"/>
  <c r="Z86" i="11"/>
  <c r="Y86" i="11"/>
  <c r="V86" i="11"/>
  <c r="U86" i="11"/>
  <c r="T86" i="11"/>
  <c r="AC86" i="11" s="1"/>
  <c r="S86" i="11"/>
  <c r="AB86" i="11" s="1"/>
  <c r="R86" i="11"/>
  <c r="AA86" i="11" s="1"/>
  <c r="Q86" i="11"/>
  <c r="P86" i="11"/>
  <c r="O86" i="11"/>
  <c r="X86" i="11" s="1"/>
  <c r="N86" i="11"/>
  <c r="W86" i="11" s="1"/>
  <c r="M86" i="11"/>
  <c r="AB85" i="11"/>
  <c r="AA85" i="11"/>
  <c r="X85" i="11"/>
  <c r="U85" i="11"/>
  <c r="AD85" i="11" s="1"/>
  <c r="T85" i="11"/>
  <c r="AC85" i="11" s="1"/>
  <c r="S85" i="11"/>
  <c r="R85" i="11"/>
  <c r="Q85" i="11"/>
  <c r="Z85" i="11" s="1"/>
  <c r="P85" i="11"/>
  <c r="Y85" i="11" s="1"/>
  <c r="O85" i="11"/>
  <c r="N85" i="11"/>
  <c r="W85" i="11" s="1"/>
  <c r="M85" i="11"/>
  <c r="V85" i="11" s="1"/>
  <c r="AC84" i="11"/>
  <c r="Z84" i="11"/>
  <c r="U84" i="11"/>
  <c r="AD84" i="11" s="1"/>
  <c r="T84" i="11"/>
  <c r="S84" i="11"/>
  <c r="AB84" i="11" s="1"/>
  <c r="R84" i="11"/>
  <c r="AA84" i="11" s="1"/>
  <c r="Q84" i="11"/>
  <c r="P84" i="11"/>
  <c r="Y84" i="11" s="1"/>
  <c r="O84" i="11"/>
  <c r="X84" i="11" s="1"/>
  <c r="N84" i="11"/>
  <c r="W84" i="11" s="1"/>
  <c r="M84" i="11"/>
  <c r="V84" i="11" s="1"/>
  <c r="AB83" i="11"/>
  <c r="W83" i="11"/>
  <c r="U83" i="11"/>
  <c r="AD83" i="11" s="1"/>
  <c r="T83" i="11"/>
  <c r="AC83" i="11" s="1"/>
  <c r="S83" i="11"/>
  <c r="R83" i="11"/>
  <c r="AA83" i="11" s="1"/>
  <c r="Q83" i="11"/>
  <c r="Z83" i="11" s="1"/>
  <c r="P83" i="11"/>
  <c r="Y83" i="11" s="1"/>
  <c r="O83" i="11"/>
  <c r="X83" i="11" s="1"/>
  <c r="N83" i="11"/>
  <c r="M83" i="11"/>
  <c r="V83" i="11" s="1"/>
  <c r="AD82" i="11"/>
  <c r="Y82" i="11"/>
  <c r="V82" i="11"/>
  <c r="U82" i="11"/>
  <c r="T82" i="11"/>
  <c r="AC82" i="11" s="1"/>
  <c r="S82" i="11"/>
  <c r="AB82" i="11" s="1"/>
  <c r="R82" i="11"/>
  <c r="AA82" i="11" s="1"/>
  <c r="Q82" i="11"/>
  <c r="Z82" i="11" s="1"/>
  <c r="P82" i="11"/>
  <c r="O82" i="11"/>
  <c r="X82" i="11" s="1"/>
  <c r="N82" i="11"/>
  <c r="W82" i="11" s="1"/>
  <c r="M82" i="11"/>
  <c r="AA81" i="11"/>
  <c r="X81" i="11"/>
  <c r="U81" i="11"/>
  <c r="AD81" i="11" s="1"/>
  <c r="T81" i="11"/>
  <c r="AC81" i="11" s="1"/>
  <c r="S81" i="11"/>
  <c r="AB81" i="11" s="1"/>
  <c r="R81" i="11"/>
  <c r="Q81" i="11"/>
  <c r="Z81" i="11" s="1"/>
  <c r="P81" i="11"/>
  <c r="Y81" i="11" s="1"/>
  <c r="O81" i="11"/>
  <c r="N81" i="11"/>
  <c r="W81" i="11" s="1"/>
  <c r="M81" i="11"/>
  <c r="V81" i="11" s="1"/>
  <c r="AC80" i="11"/>
  <c r="Z80" i="11"/>
  <c r="U80" i="11"/>
  <c r="AD80" i="11" s="1"/>
  <c r="T80" i="11"/>
  <c r="S80" i="11"/>
  <c r="AB80" i="11" s="1"/>
  <c r="R80" i="11"/>
  <c r="AA80" i="11" s="1"/>
  <c r="Q80" i="11"/>
  <c r="P80" i="11"/>
  <c r="Y80" i="11" s="1"/>
  <c r="O80" i="11"/>
  <c r="X80" i="11" s="1"/>
  <c r="N80" i="11"/>
  <c r="W80" i="11" s="1"/>
  <c r="M80" i="11"/>
  <c r="V80" i="11" s="1"/>
  <c r="AB79" i="11"/>
  <c r="W79" i="11"/>
  <c r="U79" i="11"/>
  <c r="AD79" i="11" s="1"/>
  <c r="T79" i="11"/>
  <c r="AC79" i="11" s="1"/>
  <c r="S79" i="11"/>
  <c r="R79" i="11"/>
  <c r="AA79" i="11" s="1"/>
  <c r="Q79" i="11"/>
  <c r="Z79" i="11" s="1"/>
  <c r="P79" i="11"/>
  <c r="Y79" i="11" s="1"/>
  <c r="O79" i="11"/>
  <c r="X79" i="11" s="1"/>
  <c r="N79" i="11"/>
  <c r="M79" i="11"/>
  <c r="V79" i="11" s="1"/>
  <c r="AD78" i="11"/>
  <c r="Z78" i="11"/>
  <c r="Y78" i="11"/>
  <c r="V78" i="11"/>
  <c r="U78" i="11"/>
  <c r="T78" i="11"/>
  <c r="AC78" i="11" s="1"/>
  <c r="S78" i="11"/>
  <c r="AB78" i="11" s="1"/>
  <c r="R78" i="11"/>
  <c r="AA78" i="11" s="1"/>
  <c r="Q78" i="11"/>
  <c r="P78" i="11"/>
  <c r="O78" i="11"/>
  <c r="X78" i="11" s="1"/>
  <c r="N78" i="11"/>
  <c r="W78" i="11" s="1"/>
  <c r="M78" i="11"/>
  <c r="AB77" i="11"/>
  <c r="AA77" i="11"/>
  <c r="X77" i="11"/>
  <c r="U77" i="11"/>
  <c r="AD77" i="11" s="1"/>
  <c r="T77" i="11"/>
  <c r="AC77" i="11" s="1"/>
  <c r="S77" i="11"/>
  <c r="R77" i="11"/>
  <c r="Q77" i="11"/>
  <c r="Z77" i="11" s="1"/>
  <c r="P77" i="11"/>
  <c r="Y77" i="11" s="1"/>
  <c r="O77" i="11"/>
  <c r="N77" i="11"/>
  <c r="W77" i="11" s="1"/>
  <c r="M77" i="11"/>
  <c r="V77" i="11" s="1"/>
  <c r="AD76" i="11"/>
  <c r="AC76" i="11"/>
  <c r="Z76" i="11"/>
  <c r="U76" i="11"/>
  <c r="T76" i="11"/>
  <c r="S76" i="11"/>
  <c r="AB76" i="11" s="1"/>
  <c r="R76" i="11"/>
  <c r="AA76" i="11" s="1"/>
  <c r="Q76" i="11"/>
  <c r="P76" i="11"/>
  <c r="Y76" i="11" s="1"/>
  <c r="O76" i="11"/>
  <c r="X76" i="11" s="1"/>
  <c r="N76" i="11"/>
  <c r="W76" i="11" s="1"/>
  <c r="M76" i="11"/>
  <c r="V76" i="11" s="1"/>
  <c r="AB75" i="11"/>
  <c r="W75" i="11"/>
  <c r="U75" i="11"/>
  <c r="AD75" i="11" s="1"/>
  <c r="T75" i="11"/>
  <c r="AC75" i="11" s="1"/>
  <c r="S75" i="11"/>
  <c r="R75" i="11"/>
  <c r="AA75" i="11" s="1"/>
  <c r="Q75" i="11"/>
  <c r="Z75" i="11" s="1"/>
  <c r="P75" i="11"/>
  <c r="Y75" i="11" s="1"/>
  <c r="O75" i="11"/>
  <c r="X75" i="11" s="1"/>
  <c r="N75" i="11"/>
  <c r="M75" i="11"/>
  <c r="V75" i="11" s="1"/>
  <c r="AD74" i="11"/>
  <c r="Z74" i="11"/>
  <c r="Y74" i="11"/>
  <c r="V74" i="11"/>
  <c r="U74" i="11"/>
  <c r="T74" i="11"/>
  <c r="AC74" i="11" s="1"/>
  <c r="S74" i="11"/>
  <c r="AB74" i="11" s="1"/>
  <c r="R74" i="11"/>
  <c r="AA74" i="11" s="1"/>
  <c r="Q74" i="11"/>
  <c r="P74" i="11"/>
  <c r="O74" i="11"/>
  <c r="X74" i="11" s="1"/>
  <c r="N74" i="11"/>
  <c r="W74" i="11" s="1"/>
  <c r="M74" i="11"/>
  <c r="AB73" i="11"/>
  <c r="AA73" i="11"/>
  <c r="X73" i="11"/>
  <c r="U73" i="11"/>
  <c r="AD73" i="11" s="1"/>
  <c r="T73" i="11"/>
  <c r="AC73" i="11" s="1"/>
  <c r="S73" i="11"/>
  <c r="R73" i="11"/>
  <c r="Q73" i="11"/>
  <c r="Z73" i="11" s="1"/>
  <c r="P73" i="11"/>
  <c r="Y73" i="11" s="1"/>
  <c r="O73" i="11"/>
  <c r="N73" i="11"/>
  <c r="W73" i="11" s="1"/>
  <c r="M73" i="11"/>
  <c r="V73" i="11" s="1"/>
  <c r="AC72" i="11"/>
  <c r="Z72" i="11"/>
  <c r="U72" i="11"/>
  <c r="AD72" i="11" s="1"/>
  <c r="T72" i="11"/>
  <c r="S72" i="11"/>
  <c r="AB72" i="11" s="1"/>
  <c r="R72" i="11"/>
  <c r="AA72" i="11" s="1"/>
  <c r="Q72" i="11"/>
  <c r="P72" i="11"/>
  <c r="Y72" i="11" s="1"/>
  <c r="O72" i="11"/>
  <c r="X72" i="11" s="1"/>
  <c r="N72" i="11"/>
  <c r="W72" i="11" s="1"/>
  <c r="M72" i="11"/>
  <c r="V72" i="11" s="1"/>
  <c r="AB71" i="11"/>
  <c r="W71" i="11"/>
  <c r="U71" i="11"/>
  <c r="AD71" i="11" s="1"/>
  <c r="T71" i="11"/>
  <c r="AC71" i="11" s="1"/>
  <c r="S71" i="11"/>
  <c r="R71" i="11"/>
  <c r="AA71" i="11" s="1"/>
  <c r="Q71" i="11"/>
  <c r="Z71" i="11" s="1"/>
  <c r="P71" i="11"/>
  <c r="Y71" i="11" s="1"/>
  <c r="O71" i="11"/>
  <c r="X71" i="11" s="1"/>
  <c r="N71" i="11"/>
  <c r="M71" i="11"/>
  <c r="V71" i="11" s="1"/>
  <c r="AD70" i="11"/>
  <c r="AC70" i="11"/>
  <c r="Y70" i="11"/>
  <c r="V70" i="11"/>
  <c r="U70" i="11"/>
  <c r="T70" i="11"/>
  <c r="S70" i="11"/>
  <c r="AB70" i="11" s="1"/>
  <c r="R70" i="11"/>
  <c r="AA70" i="11" s="1"/>
  <c r="Q70" i="11"/>
  <c r="Z70" i="11" s="1"/>
  <c r="P70" i="11"/>
  <c r="O70" i="11"/>
  <c r="X70" i="11" s="1"/>
  <c r="N70" i="11"/>
  <c r="W70" i="11" s="1"/>
  <c r="M70" i="11"/>
  <c r="AA69" i="11"/>
  <c r="X69" i="11"/>
  <c r="W69" i="11"/>
  <c r="U69" i="11"/>
  <c r="AD69" i="11" s="1"/>
  <c r="T69" i="11"/>
  <c r="AC69" i="11" s="1"/>
  <c r="S69" i="11"/>
  <c r="AB69" i="11" s="1"/>
  <c r="R69" i="11"/>
  <c r="Q69" i="11"/>
  <c r="Z69" i="11" s="1"/>
  <c r="P69" i="11"/>
  <c r="Y69" i="11" s="1"/>
  <c r="O69" i="11"/>
  <c r="N69" i="11"/>
  <c r="M69" i="11"/>
  <c r="V69" i="11" s="1"/>
  <c r="AD68" i="11"/>
  <c r="AC68" i="11"/>
  <c r="Z68" i="11"/>
  <c r="Y68" i="11"/>
  <c r="V68" i="11"/>
  <c r="U68" i="11"/>
  <c r="T68" i="11"/>
  <c r="S68" i="11"/>
  <c r="AB68" i="11" s="1"/>
  <c r="R68" i="11"/>
  <c r="AA68" i="11" s="1"/>
  <c r="Q68" i="11"/>
  <c r="P68" i="11"/>
  <c r="O68" i="11"/>
  <c r="X68" i="11" s="1"/>
  <c r="N68" i="11"/>
  <c r="W68" i="11" s="1"/>
  <c r="M68" i="11"/>
  <c r="AB67" i="11"/>
  <c r="AA67" i="11"/>
  <c r="W67" i="11"/>
  <c r="U67" i="11"/>
  <c r="AD67" i="11" s="1"/>
  <c r="T67" i="11"/>
  <c r="AC67" i="11" s="1"/>
  <c r="S67" i="11"/>
  <c r="R67" i="11"/>
  <c r="Q67" i="11"/>
  <c r="Z67" i="11" s="1"/>
  <c r="P67" i="11"/>
  <c r="Y67" i="11" s="1"/>
  <c r="O67" i="11"/>
  <c r="X67" i="11" s="1"/>
  <c r="N67" i="11"/>
  <c r="M67" i="11"/>
  <c r="V67" i="11" s="1"/>
  <c r="AD66" i="11"/>
  <c r="AC66" i="11"/>
  <c r="Y66" i="11"/>
  <c r="W66" i="11"/>
  <c r="V66" i="11"/>
  <c r="U66" i="11"/>
  <c r="T66" i="11"/>
  <c r="S66" i="11"/>
  <c r="AB66" i="11" s="1"/>
  <c r="R66" i="11"/>
  <c r="AA66" i="11" s="1"/>
  <c r="Q66" i="11"/>
  <c r="Z66" i="11" s="1"/>
  <c r="P66" i="11"/>
  <c r="O66" i="11"/>
  <c r="X66" i="11" s="1"/>
  <c r="N66" i="11"/>
  <c r="M66" i="11"/>
  <c r="AB65" i="11"/>
  <c r="AA65" i="11"/>
  <c r="Y65" i="11"/>
  <c r="X65" i="11"/>
  <c r="W65" i="11"/>
  <c r="U65" i="11"/>
  <c r="AD65" i="11" s="1"/>
  <c r="T65" i="11"/>
  <c r="AC65" i="11" s="1"/>
  <c r="S65" i="11"/>
  <c r="R65" i="11"/>
  <c r="Q65" i="11"/>
  <c r="Z65" i="11" s="1"/>
  <c r="P65" i="11"/>
  <c r="O65" i="11"/>
  <c r="N65" i="11"/>
  <c r="M65" i="11"/>
  <c r="V65" i="11" s="1"/>
  <c r="AD64" i="11"/>
  <c r="AC64" i="11"/>
  <c r="AA64" i="11"/>
  <c r="Z64" i="11"/>
  <c r="Y64" i="11"/>
  <c r="U64" i="11"/>
  <c r="T64" i="11"/>
  <c r="S64" i="11"/>
  <c r="AB64" i="11" s="1"/>
  <c r="R64" i="11"/>
  <c r="Q64" i="11"/>
  <c r="P64" i="11"/>
  <c r="O64" i="11"/>
  <c r="X64" i="11" s="1"/>
  <c r="N64" i="11"/>
  <c r="W64" i="11" s="1"/>
  <c r="M64" i="11"/>
  <c r="V64" i="11" s="1"/>
  <c r="AC63" i="11"/>
  <c r="AB63" i="11"/>
  <c r="AA63" i="11"/>
  <c r="W63" i="11"/>
  <c r="U63" i="11"/>
  <c r="AD63" i="11" s="1"/>
  <c r="T63" i="11"/>
  <c r="S63" i="11"/>
  <c r="R63" i="11"/>
  <c r="Q63" i="11"/>
  <c r="Z63" i="11" s="1"/>
  <c r="P63" i="11"/>
  <c r="Y63" i="11" s="1"/>
  <c r="O63" i="11"/>
  <c r="X63" i="11" s="1"/>
  <c r="N63" i="11"/>
  <c r="M63" i="11"/>
  <c r="V63" i="11" s="1"/>
  <c r="AD62" i="11"/>
  <c r="AC62" i="11"/>
  <c r="Y62" i="11"/>
  <c r="W62" i="11"/>
  <c r="V62" i="11"/>
  <c r="U62" i="11"/>
  <c r="T62" i="11"/>
  <c r="S62" i="11"/>
  <c r="AB62" i="11" s="1"/>
  <c r="R62" i="11"/>
  <c r="AA62" i="11" s="1"/>
  <c r="Q62" i="11"/>
  <c r="Z62" i="11" s="1"/>
  <c r="P62" i="11"/>
  <c r="O62" i="11"/>
  <c r="X62" i="11" s="1"/>
  <c r="N62" i="11"/>
  <c r="M62" i="11"/>
  <c r="AB61" i="11"/>
  <c r="AA61" i="11"/>
  <c r="Y61" i="11"/>
  <c r="X61" i="11"/>
  <c r="W61" i="11"/>
  <c r="U61" i="11"/>
  <c r="AD61" i="11" s="1"/>
  <c r="T61" i="11"/>
  <c r="AC61" i="11" s="1"/>
  <c r="S61" i="11"/>
  <c r="R61" i="11"/>
  <c r="Q61" i="11"/>
  <c r="Z61" i="11" s="1"/>
  <c r="P61" i="11"/>
  <c r="O61" i="11"/>
  <c r="N61" i="11"/>
  <c r="M61" i="11"/>
  <c r="V61" i="11" s="1"/>
  <c r="AD60" i="11"/>
  <c r="AC60" i="11"/>
  <c r="AA60" i="11"/>
  <c r="Z60" i="11"/>
  <c r="Y60" i="11"/>
  <c r="U60" i="11"/>
  <c r="T60" i="11"/>
  <c r="S60" i="11"/>
  <c r="AB60" i="11" s="1"/>
  <c r="R60" i="11"/>
  <c r="Q60" i="11"/>
  <c r="P60" i="11"/>
  <c r="O60" i="11"/>
  <c r="X60" i="11" s="1"/>
  <c r="N60" i="11"/>
  <c r="W60" i="11" s="1"/>
  <c r="M60" i="11"/>
  <c r="V60" i="11" s="1"/>
  <c r="AC59" i="11"/>
  <c r="AB59" i="11"/>
  <c r="AA59" i="11"/>
  <c r="W59" i="11"/>
  <c r="U59" i="11"/>
  <c r="AD59" i="11" s="1"/>
  <c r="T59" i="11"/>
  <c r="S59" i="11"/>
  <c r="R59" i="11"/>
  <c r="Q59" i="11"/>
  <c r="Z59" i="11" s="1"/>
  <c r="P59" i="11"/>
  <c r="Y59" i="11" s="1"/>
  <c r="O59" i="11"/>
  <c r="X59" i="11" s="1"/>
  <c r="N59" i="11"/>
  <c r="M59" i="11"/>
  <c r="V59" i="11" s="1"/>
  <c r="AD58" i="11"/>
  <c r="AC58" i="11"/>
  <c r="Y58" i="11"/>
  <c r="W58" i="11"/>
  <c r="V58" i="11"/>
  <c r="U58" i="11"/>
  <c r="T58" i="11"/>
  <c r="S58" i="11"/>
  <c r="AB58" i="11" s="1"/>
  <c r="R58" i="11"/>
  <c r="AA58" i="11" s="1"/>
  <c r="Q58" i="11"/>
  <c r="Z58" i="11" s="1"/>
  <c r="P58" i="11"/>
  <c r="O58" i="11"/>
  <c r="X58" i="11" s="1"/>
  <c r="N58" i="11"/>
  <c r="M58" i="11"/>
  <c r="AB57" i="11"/>
  <c r="AA57" i="11"/>
  <c r="Y57" i="11"/>
  <c r="X57" i="11"/>
  <c r="W57" i="11"/>
  <c r="U57" i="11"/>
  <c r="AD57" i="11" s="1"/>
  <c r="T57" i="11"/>
  <c r="AC57" i="11" s="1"/>
  <c r="S57" i="11"/>
  <c r="R57" i="11"/>
  <c r="Q57" i="11"/>
  <c r="Z57" i="11" s="1"/>
  <c r="P57" i="11"/>
  <c r="O57" i="11"/>
  <c r="N57" i="11"/>
  <c r="M57" i="11"/>
  <c r="V57" i="11" s="1"/>
  <c r="AC56" i="11"/>
  <c r="AA56" i="11"/>
  <c r="Z56" i="11"/>
  <c r="Y56" i="11"/>
  <c r="U56" i="11"/>
  <c r="AD56" i="11" s="1"/>
  <c r="T56" i="11"/>
  <c r="S56" i="11"/>
  <c r="AB56" i="11" s="1"/>
  <c r="R56" i="11"/>
  <c r="Q56" i="11"/>
  <c r="P56" i="11"/>
  <c r="O56" i="11"/>
  <c r="X56" i="11" s="1"/>
  <c r="N56" i="11"/>
  <c r="W56" i="11" s="1"/>
  <c r="M56" i="11"/>
  <c r="V56" i="11" s="1"/>
  <c r="AC55" i="11"/>
  <c r="AB55" i="11"/>
  <c r="AA55" i="11"/>
  <c r="W55" i="11"/>
  <c r="U55" i="11"/>
  <c r="AD55" i="11" s="1"/>
  <c r="T55" i="11"/>
  <c r="S55" i="11"/>
  <c r="R55" i="11"/>
  <c r="Q55" i="11"/>
  <c r="Z55" i="11" s="1"/>
  <c r="P55" i="11"/>
  <c r="Y55" i="11" s="1"/>
  <c r="O55" i="11"/>
  <c r="X55" i="11" s="1"/>
  <c r="N55" i="11"/>
  <c r="M55" i="11"/>
  <c r="V55" i="11" s="1"/>
  <c r="AD54" i="11"/>
  <c r="AC54" i="11"/>
  <c r="Y54" i="11"/>
  <c r="W54" i="11"/>
  <c r="V54" i="11"/>
  <c r="U54" i="11"/>
  <c r="T54" i="11"/>
  <c r="S54" i="11"/>
  <c r="AB54" i="11" s="1"/>
  <c r="R54" i="11"/>
  <c r="AA54" i="11" s="1"/>
  <c r="Q54" i="11"/>
  <c r="Z54" i="11" s="1"/>
  <c r="P54" i="11"/>
  <c r="O54" i="11"/>
  <c r="X54" i="11" s="1"/>
  <c r="N54" i="11"/>
  <c r="M54" i="11"/>
  <c r="AB53" i="11"/>
  <c r="AA53" i="11"/>
  <c r="Y53" i="11"/>
  <c r="X53" i="11"/>
  <c r="W53" i="11"/>
  <c r="U53" i="11"/>
  <c r="AD53" i="11" s="1"/>
  <c r="T53" i="11"/>
  <c r="AC53" i="11" s="1"/>
  <c r="S53" i="11"/>
  <c r="R53" i="11"/>
  <c r="Q53" i="11"/>
  <c r="Z53" i="11" s="1"/>
  <c r="P53" i="11"/>
  <c r="O53" i="11"/>
  <c r="N53" i="11"/>
  <c r="M53" i="11"/>
  <c r="V53" i="11" s="1"/>
  <c r="AD52" i="11"/>
  <c r="AC52" i="11"/>
  <c r="AA52" i="11"/>
  <c r="Z52" i="11"/>
  <c r="Y52" i="11"/>
  <c r="U52" i="11"/>
  <c r="T52" i="11"/>
  <c r="S52" i="11"/>
  <c r="AB52" i="11" s="1"/>
  <c r="R52" i="11"/>
  <c r="Q52" i="11"/>
  <c r="P52" i="11"/>
  <c r="O52" i="11"/>
  <c r="X52" i="11" s="1"/>
  <c r="N52" i="11"/>
  <c r="W52" i="11" s="1"/>
  <c r="M52" i="11"/>
  <c r="V52" i="11" s="1"/>
  <c r="AC51" i="11"/>
  <c r="AB51" i="11"/>
  <c r="AA51" i="11"/>
  <c r="W51" i="11"/>
  <c r="U51" i="11"/>
  <c r="AD51" i="11" s="1"/>
  <c r="T51" i="11"/>
  <c r="S51" i="11"/>
  <c r="R51" i="11"/>
  <c r="Q51" i="11"/>
  <c r="Z51" i="11" s="1"/>
  <c r="P51" i="11"/>
  <c r="Y51" i="11" s="1"/>
  <c r="O51" i="11"/>
  <c r="X51" i="11" s="1"/>
  <c r="N51" i="11"/>
  <c r="M51" i="11"/>
  <c r="V51" i="11" s="1"/>
  <c r="AD50" i="11"/>
  <c r="AC50" i="11"/>
  <c r="Y50" i="11"/>
  <c r="W50" i="11"/>
  <c r="U50" i="11"/>
  <c r="T50" i="11"/>
  <c r="S50" i="11"/>
  <c r="AB50" i="11" s="1"/>
  <c r="R50" i="11"/>
  <c r="AA50" i="11" s="1"/>
  <c r="Q50" i="11"/>
  <c r="Z50" i="11" s="1"/>
  <c r="P50" i="11"/>
  <c r="O50" i="11"/>
  <c r="X50" i="11" s="1"/>
  <c r="N50" i="11"/>
  <c r="M50" i="11"/>
  <c r="V50" i="11" s="1"/>
  <c r="AB49" i="11"/>
  <c r="AA49" i="11"/>
  <c r="Y49" i="11"/>
  <c r="W49" i="11"/>
  <c r="U49" i="11"/>
  <c r="AD49" i="11" s="1"/>
  <c r="T49" i="11"/>
  <c r="AC49" i="11" s="1"/>
  <c r="S49" i="11"/>
  <c r="R49" i="11"/>
  <c r="Q49" i="11"/>
  <c r="Z49" i="11" s="1"/>
  <c r="P49" i="11"/>
  <c r="O49" i="11"/>
  <c r="X49" i="11" s="1"/>
  <c r="N49" i="11"/>
  <c r="M49" i="11"/>
  <c r="V49" i="11" s="1"/>
  <c r="AD48" i="11"/>
  <c r="AC48" i="11"/>
  <c r="AA48" i="11"/>
  <c r="Y48" i="11"/>
  <c r="V48" i="11"/>
  <c r="U48" i="11"/>
  <c r="T48" i="11"/>
  <c r="S48" i="11"/>
  <c r="AB48" i="11" s="1"/>
  <c r="R48" i="11"/>
  <c r="Q48" i="11"/>
  <c r="Z48" i="11" s="1"/>
  <c r="P48" i="11"/>
  <c r="O48" i="11"/>
  <c r="X48" i="11" s="1"/>
  <c r="N48" i="11"/>
  <c r="W48" i="11" s="1"/>
  <c r="M48" i="11"/>
  <c r="AC47" i="11"/>
  <c r="AA47" i="11"/>
  <c r="W47" i="11"/>
  <c r="U47" i="11"/>
  <c r="AD47" i="11" s="1"/>
  <c r="T47" i="11"/>
  <c r="S47" i="11"/>
  <c r="AB47" i="11" s="1"/>
  <c r="R47" i="11"/>
  <c r="Q47" i="11"/>
  <c r="Z47" i="11" s="1"/>
  <c r="P47" i="11"/>
  <c r="Y47" i="11" s="1"/>
  <c r="O47" i="11"/>
  <c r="X47" i="11" s="1"/>
  <c r="N47" i="11"/>
  <c r="M47" i="11"/>
  <c r="V47" i="11" s="1"/>
  <c r="AC46" i="11"/>
  <c r="Z46" i="11"/>
  <c r="Y46" i="11"/>
  <c r="W46" i="11"/>
  <c r="U46" i="11"/>
  <c r="AD46" i="11" s="1"/>
  <c r="T46" i="11"/>
  <c r="S46" i="11"/>
  <c r="AB46" i="11" s="1"/>
  <c r="R46" i="11"/>
  <c r="AA46" i="11" s="1"/>
  <c r="Q46" i="11"/>
  <c r="P46" i="11"/>
  <c r="O46" i="11"/>
  <c r="X46" i="11" s="1"/>
  <c r="N46" i="11"/>
  <c r="M46" i="11"/>
  <c r="V46" i="11" s="1"/>
  <c r="AA45" i="11"/>
  <c r="Y45" i="11"/>
  <c r="W45" i="11"/>
  <c r="U45" i="11"/>
  <c r="AD45" i="11" s="1"/>
  <c r="T45" i="11"/>
  <c r="AC45" i="11" s="1"/>
  <c r="S45" i="11"/>
  <c r="AB45" i="11" s="1"/>
  <c r="R45" i="11"/>
  <c r="Q45" i="11"/>
  <c r="Z45" i="11" s="1"/>
  <c r="P45" i="11"/>
  <c r="O45" i="11"/>
  <c r="X45" i="11" s="1"/>
  <c r="N45" i="11"/>
  <c r="M45" i="11"/>
  <c r="V45" i="11" s="1"/>
  <c r="AC44" i="11"/>
  <c r="AA44" i="11"/>
  <c r="Y44" i="11"/>
  <c r="U44" i="11"/>
  <c r="AD44" i="11" s="1"/>
  <c r="T44" i="11"/>
  <c r="S44" i="11"/>
  <c r="AB44" i="11" s="1"/>
  <c r="R44" i="11"/>
  <c r="Q44" i="11"/>
  <c r="Z44" i="11" s="1"/>
  <c r="P44" i="11"/>
  <c r="O44" i="11"/>
  <c r="X44" i="11" s="1"/>
  <c r="N44" i="11"/>
  <c r="W44" i="11" s="1"/>
  <c r="M44" i="11"/>
  <c r="V44" i="11" s="1"/>
  <c r="AC43" i="11"/>
  <c r="AA43" i="11"/>
  <c r="W43" i="11"/>
  <c r="U43" i="11"/>
  <c r="AD43" i="11" s="1"/>
  <c r="T43" i="11"/>
  <c r="S43" i="11"/>
  <c r="AB43" i="11" s="1"/>
  <c r="R43" i="11"/>
  <c r="Q43" i="11"/>
  <c r="Z43" i="11" s="1"/>
  <c r="P43" i="11"/>
  <c r="Y43" i="11" s="1"/>
  <c r="O43" i="11"/>
  <c r="X43" i="11" s="1"/>
  <c r="N43" i="11"/>
  <c r="M43" i="11"/>
  <c r="V43" i="11" s="1"/>
  <c r="AC42" i="11"/>
  <c r="AA42" i="11"/>
  <c r="Z42" i="11"/>
  <c r="Y42" i="11"/>
  <c r="W42" i="11"/>
  <c r="U42" i="11"/>
  <c r="AD42" i="11" s="1"/>
  <c r="T42" i="11"/>
  <c r="S42" i="11"/>
  <c r="AB42" i="11" s="1"/>
  <c r="R42" i="11"/>
  <c r="Q42" i="11"/>
  <c r="P42" i="11"/>
  <c r="O42" i="11"/>
  <c r="X42" i="11" s="1"/>
  <c r="N42" i="11"/>
  <c r="M42" i="11"/>
  <c r="V42" i="11" s="1"/>
  <c r="AB41" i="11"/>
  <c r="AA41" i="11"/>
  <c r="W41" i="11"/>
  <c r="U41" i="11"/>
  <c r="AD41" i="11" s="1"/>
  <c r="T41" i="11"/>
  <c r="AC41" i="11" s="1"/>
  <c r="S41" i="11"/>
  <c r="R41" i="11"/>
  <c r="Q41" i="11"/>
  <c r="Z41" i="11" s="1"/>
  <c r="P41" i="11"/>
  <c r="Y41" i="11" s="1"/>
  <c r="O41" i="11"/>
  <c r="X41" i="11" s="1"/>
  <c r="N41" i="11"/>
  <c r="M41" i="11"/>
  <c r="V41" i="11" s="1"/>
  <c r="AD40" i="11"/>
  <c r="AC40" i="11"/>
  <c r="Y40" i="11"/>
  <c r="V40" i="11"/>
  <c r="U40" i="11"/>
  <c r="T40" i="11"/>
  <c r="S40" i="11"/>
  <c r="AB40" i="11" s="1"/>
  <c r="R40" i="11"/>
  <c r="AA40" i="11" s="1"/>
  <c r="Q40" i="11"/>
  <c r="Z40" i="11" s="1"/>
  <c r="P40" i="11"/>
  <c r="O40" i="11"/>
  <c r="X40" i="11" s="1"/>
  <c r="N40" i="11"/>
  <c r="W40" i="11" s="1"/>
  <c r="M40" i="11"/>
  <c r="AC39" i="11"/>
  <c r="AA39" i="11"/>
  <c r="W39" i="11"/>
  <c r="U39" i="11"/>
  <c r="AD39" i="11" s="1"/>
  <c r="T39" i="11"/>
  <c r="S39" i="11"/>
  <c r="AB39" i="11" s="1"/>
  <c r="R39" i="11"/>
  <c r="Q39" i="11"/>
  <c r="Z39" i="11" s="1"/>
  <c r="P39" i="11"/>
  <c r="Y39" i="11" s="1"/>
  <c r="O39" i="11"/>
  <c r="X39" i="11" s="1"/>
  <c r="N39" i="11"/>
  <c r="M39" i="11"/>
  <c r="V39" i="11" s="1"/>
  <c r="AC38" i="11"/>
  <c r="Y38" i="11"/>
  <c r="U38" i="11"/>
  <c r="AD38" i="11" s="1"/>
  <c r="T38" i="11"/>
  <c r="S38" i="11"/>
  <c r="AB38" i="11" s="1"/>
  <c r="R38" i="11"/>
  <c r="AA38" i="11" s="1"/>
  <c r="Q38" i="11"/>
  <c r="Z38" i="11" s="1"/>
  <c r="P38" i="11"/>
  <c r="O38" i="11"/>
  <c r="X38" i="11" s="1"/>
  <c r="N38" i="11"/>
  <c r="W38" i="11" s="1"/>
  <c r="M38" i="11"/>
  <c r="V38" i="11" s="1"/>
  <c r="AB37" i="11"/>
  <c r="AA37" i="11"/>
  <c r="W37" i="11"/>
  <c r="U37" i="11"/>
  <c r="AD37" i="11" s="1"/>
  <c r="T37" i="11"/>
  <c r="AC37" i="11" s="1"/>
  <c r="S37" i="11"/>
  <c r="R37" i="11"/>
  <c r="Q37" i="11"/>
  <c r="Z37" i="11" s="1"/>
  <c r="P37" i="11"/>
  <c r="Y37" i="11" s="1"/>
  <c r="O37" i="11"/>
  <c r="X37" i="11" s="1"/>
  <c r="N37" i="11"/>
  <c r="M37" i="11"/>
  <c r="V37" i="11" s="1"/>
  <c r="AD36" i="11"/>
  <c r="AC36" i="11"/>
  <c r="Y36" i="11"/>
  <c r="U36" i="11"/>
  <c r="T36" i="11"/>
  <c r="S36" i="11"/>
  <c r="AB36" i="11" s="1"/>
  <c r="R36" i="11"/>
  <c r="AA36" i="11" s="1"/>
  <c r="Q36" i="11"/>
  <c r="Z36" i="11" s="1"/>
  <c r="P36" i="11"/>
  <c r="O36" i="11"/>
  <c r="X36" i="11" s="1"/>
  <c r="N36" i="11"/>
  <c r="W36" i="11" s="1"/>
  <c r="M36" i="11"/>
  <c r="V36" i="11" s="1"/>
  <c r="AC35" i="11"/>
  <c r="AA35" i="11"/>
  <c r="W35" i="11"/>
  <c r="U35" i="11"/>
  <c r="AD35" i="11" s="1"/>
  <c r="T35" i="11"/>
  <c r="S35" i="11"/>
  <c r="AB35" i="11" s="1"/>
  <c r="R35" i="11"/>
  <c r="Q35" i="11"/>
  <c r="Z35" i="11" s="1"/>
  <c r="P35" i="11"/>
  <c r="Y35" i="11" s="1"/>
  <c r="O35" i="11"/>
  <c r="X35" i="11" s="1"/>
  <c r="N35" i="11"/>
  <c r="M35" i="11"/>
  <c r="V35" i="11" s="1"/>
  <c r="AD34" i="11"/>
  <c r="AC34" i="11"/>
  <c r="Y34" i="11"/>
  <c r="W34" i="11"/>
  <c r="U34" i="11"/>
  <c r="T34" i="11"/>
  <c r="S34" i="11"/>
  <c r="AB34" i="11" s="1"/>
  <c r="R34" i="11"/>
  <c r="AA34" i="11" s="1"/>
  <c r="Q34" i="11"/>
  <c r="Z34" i="11" s="1"/>
  <c r="P34" i="11"/>
  <c r="O34" i="11"/>
  <c r="X34" i="11" s="1"/>
  <c r="N34" i="11"/>
  <c r="M34" i="11"/>
  <c r="V34" i="11" s="1"/>
  <c r="X33" i="11"/>
  <c r="U33" i="11"/>
  <c r="AD33" i="11" s="1"/>
  <c r="T33" i="11"/>
  <c r="AC33" i="11" s="1"/>
  <c r="S33" i="11"/>
  <c r="AB33" i="11" s="1"/>
  <c r="R33" i="11"/>
  <c r="AA33" i="11" s="1"/>
  <c r="Q33" i="11"/>
  <c r="Z33" i="11" s="1"/>
  <c r="P33" i="11"/>
  <c r="Y33" i="11" s="1"/>
  <c r="O33" i="11"/>
  <c r="N33" i="11"/>
  <c r="W33" i="11" s="1"/>
  <c r="M33" i="11"/>
  <c r="V33" i="11" s="1"/>
  <c r="AD32" i="11"/>
  <c r="AB32" i="11"/>
  <c r="Z32" i="11"/>
  <c r="V32" i="11"/>
  <c r="U32" i="11"/>
  <c r="T32" i="11"/>
  <c r="AC32" i="11" s="1"/>
  <c r="S32" i="11"/>
  <c r="R32" i="11"/>
  <c r="AA32" i="11" s="1"/>
  <c r="Q32" i="11"/>
  <c r="P32" i="11"/>
  <c r="Y32" i="11" s="1"/>
  <c r="O32" i="11"/>
  <c r="X32" i="11" s="1"/>
  <c r="N32" i="11"/>
  <c r="W32" i="11" s="1"/>
  <c r="M32" i="11"/>
  <c r="AD31" i="11"/>
  <c r="AB31" i="11"/>
  <c r="X31" i="11"/>
  <c r="V31" i="11"/>
  <c r="U31" i="11"/>
  <c r="T31" i="11"/>
  <c r="AC31" i="11" s="1"/>
  <c r="S31" i="11"/>
  <c r="R31" i="11"/>
  <c r="AA31" i="11" s="1"/>
  <c r="Q31" i="11"/>
  <c r="Z31" i="11" s="1"/>
  <c r="P31" i="11"/>
  <c r="Y31" i="11" s="1"/>
  <c r="O31" i="11"/>
  <c r="N31" i="11"/>
  <c r="W31" i="11" s="1"/>
  <c r="M31" i="11"/>
  <c r="AD30" i="11"/>
  <c r="Z30" i="11"/>
  <c r="X30" i="11"/>
  <c r="V30" i="11"/>
  <c r="U30" i="11"/>
  <c r="T30" i="11"/>
  <c r="AC30" i="11" s="1"/>
  <c r="S30" i="11"/>
  <c r="AB30" i="11" s="1"/>
  <c r="R30" i="11"/>
  <c r="AA30" i="11" s="1"/>
  <c r="Q30" i="11"/>
  <c r="P30" i="11"/>
  <c r="Y30" i="11" s="1"/>
  <c r="O30" i="11"/>
  <c r="N30" i="11"/>
  <c r="W30" i="11" s="1"/>
  <c r="M30" i="11"/>
  <c r="AB29" i="11"/>
  <c r="Z29" i="11"/>
  <c r="X29" i="11"/>
  <c r="U29" i="11"/>
  <c r="AD29" i="11" s="1"/>
  <c r="T29" i="11"/>
  <c r="AC29" i="11" s="1"/>
  <c r="S29" i="11"/>
  <c r="R29" i="11"/>
  <c r="AA29" i="11" s="1"/>
  <c r="Q29" i="11"/>
  <c r="P29" i="11"/>
  <c r="Y29" i="11" s="1"/>
  <c r="O29" i="11"/>
  <c r="N29" i="11"/>
  <c r="W29" i="11" s="1"/>
  <c r="M29" i="11"/>
  <c r="V29" i="11" s="1"/>
  <c r="AD28" i="11"/>
  <c r="AB28" i="11"/>
  <c r="Z28" i="11"/>
  <c r="V28" i="11"/>
  <c r="U28" i="11"/>
  <c r="T28" i="11"/>
  <c r="AC28" i="11" s="1"/>
  <c r="S28" i="11"/>
  <c r="R28" i="11"/>
  <c r="AA28" i="11" s="1"/>
  <c r="Q28" i="11"/>
  <c r="P28" i="11"/>
  <c r="Y28" i="11" s="1"/>
  <c r="O28" i="11"/>
  <c r="X28" i="11" s="1"/>
  <c r="N28" i="11"/>
  <c r="W28" i="11" s="1"/>
  <c r="M28" i="11"/>
  <c r="AD27" i="11"/>
  <c r="AB27" i="11"/>
  <c r="X27" i="11"/>
  <c r="V27" i="11"/>
  <c r="U27" i="11"/>
  <c r="T27" i="11"/>
  <c r="AC27" i="11" s="1"/>
  <c r="S27" i="11"/>
  <c r="R27" i="11"/>
  <c r="AA27" i="11" s="1"/>
  <c r="Q27" i="11"/>
  <c r="Z27" i="11" s="1"/>
  <c r="P27" i="11"/>
  <c r="Y27" i="11" s="1"/>
  <c r="O27" i="11"/>
  <c r="N27" i="11"/>
  <c r="W27" i="11" s="1"/>
  <c r="M27" i="11"/>
  <c r="AD26" i="11"/>
  <c r="Z26" i="11"/>
  <c r="X26" i="11"/>
  <c r="V26" i="11"/>
  <c r="U26" i="11"/>
  <c r="T26" i="11"/>
  <c r="AC26" i="11" s="1"/>
  <c r="S26" i="11"/>
  <c r="AB26" i="11" s="1"/>
  <c r="R26" i="11"/>
  <c r="AA26" i="11" s="1"/>
  <c r="Q26" i="11"/>
  <c r="P26" i="11"/>
  <c r="Y26" i="11" s="1"/>
  <c r="O26" i="11"/>
  <c r="N26" i="11"/>
  <c r="W26" i="11" s="1"/>
  <c r="M26" i="11"/>
  <c r="AB25" i="11"/>
  <c r="Z25" i="11"/>
  <c r="X25" i="11"/>
  <c r="U25" i="11"/>
  <c r="AD25" i="11" s="1"/>
  <c r="T25" i="11"/>
  <c r="AC25" i="11" s="1"/>
  <c r="S25" i="11"/>
  <c r="R25" i="11"/>
  <c r="AA25" i="11" s="1"/>
  <c r="Q25" i="11"/>
  <c r="P25" i="11"/>
  <c r="Y25" i="11" s="1"/>
  <c r="O25" i="11"/>
  <c r="N25" i="11"/>
  <c r="W25" i="11" s="1"/>
  <c r="M25" i="11"/>
  <c r="V25" i="11" s="1"/>
  <c r="AD24" i="11"/>
  <c r="AB24" i="11"/>
  <c r="Z24" i="11"/>
  <c r="V24" i="11"/>
  <c r="U24" i="11"/>
  <c r="T24" i="11"/>
  <c r="AC24" i="11" s="1"/>
  <c r="S24" i="11"/>
  <c r="R24" i="11"/>
  <c r="AA24" i="11" s="1"/>
  <c r="Q24" i="11"/>
  <c r="P24" i="11"/>
  <c r="Y24" i="11" s="1"/>
  <c r="O24" i="11"/>
  <c r="X24" i="11" s="1"/>
  <c r="N24" i="11"/>
  <c r="W24" i="11" s="1"/>
  <c r="M24" i="11"/>
  <c r="AD23" i="11"/>
  <c r="AB23" i="11"/>
  <c r="X23" i="11"/>
  <c r="V23" i="11"/>
  <c r="U23" i="11"/>
  <c r="T23" i="11"/>
  <c r="AC23" i="11" s="1"/>
  <c r="S23" i="11"/>
  <c r="R23" i="11"/>
  <c r="AA23" i="11" s="1"/>
  <c r="Q23" i="11"/>
  <c r="Z23" i="11" s="1"/>
  <c r="P23" i="11"/>
  <c r="Y23" i="11" s="1"/>
  <c r="O23" i="11"/>
  <c r="N23" i="11"/>
  <c r="W23" i="11" s="1"/>
  <c r="M23" i="11"/>
  <c r="AD22" i="11"/>
  <c r="Z22" i="11"/>
  <c r="X22" i="11"/>
  <c r="V22" i="11"/>
  <c r="U22" i="11"/>
  <c r="T22" i="11"/>
  <c r="AC22" i="11" s="1"/>
  <c r="S22" i="11"/>
  <c r="AB22" i="11" s="1"/>
  <c r="R22" i="11"/>
  <c r="AA22" i="11" s="1"/>
  <c r="Q22" i="11"/>
  <c r="P22" i="11"/>
  <c r="Y22" i="11" s="1"/>
  <c r="O22" i="11"/>
  <c r="N22" i="11"/>
  <c r="W22" i="11" s="1"/>
  <c r="M22" i="11"/>
  <c r="AB21" i="11"/>
  <c r="Z21" i="11"/>
  <c r="X21" i="11"/>
  <c r="U21" i="11"/>
  <c r="AD21" i="11" s="1"/>
  <c r="T21" i="11"/>
  <c r="AC21" i="11" s="1"/>
  <c r="S21" i="11"/>
  <c r="R21" i="11"/>
  <c r="AA21" i="11" s="1"/>
  <c r="Q21" i="11"/>
  <c r="P21" i="11"/>
  <c r="Y21" i="11" s="1"/>
  <c r="O21" i="11"/>
  <c r="N21" i="11"/>
  <c r="W21" i="11" s="1"/>
  <c r="M21" i="11"/>
  <c r="V21" i="11" s="1"/>
  <c r="AD20" i="11"/>
  <c r="AB20" i="11"/>
  <c r="Z20" i="11"/>
  <c r="V20" i="11"/>
  <c r="U20" i="11"/>
  <c r="T20" i="11"/>
  <c r="AC20" i="11" s="1"/>
  <c r="S20" i="11"/>
  <c r="R20" i="11"/>
  <c r="AA20" i="11" s="1"/>
  <c r="Q20" i="11"/>
  <c r="P20" i="11"/>
  <c r="Y20" i="11" s="1"/>
  <c r="O20" i="11"/>
  <c r="X20" i="11" s="1"/>
  <c r="N20" i="11"/>
  <c r="W20" i="11" s="1"/>
  <c r="M20" i="11"/>
  <c r="AD19" i="11"/>
  <c r="AB19" i="11"/>
  <c r="X19" i="11"/>
  <c r="V19" i="11"/>
  <c r="U19" i="11"/>
  <c r="T19" i="11"/>
  <c r="AC19" i="11" s="1"/>
  <c r="S19" i="11"/>
  <c r="R19" i="11"/>
  <c r="AA19" i="11" s="1"/>
  <c r="Q19" i="11"/>
  <c r="Z19" i="11" s="1"/>
  <c r="P19" i="11"/>
  <c r="Y19" i="11" s="1"/>
  <c r="O19" i="11"/>
  <c r="N19" i="11"/>
  <c r="W19" i="11" s="1"/>
  <c r="M19" i="11"/>
  <c r="AD18" i="11"/>
  <c r="Z18" i="11"/>
  <c r="X18" i="11"/>
  <c r="V18" i="11"/>
  <c r="U18" i="11"/>
  <c r="T18" i="11"/>
  <c r="AC18" i="11" s="1"/>
  <c r="S18" i="11"/>
  <c r="AB18" i="11" s="1"/>
  <c r="R18" i="11"/>
  <c r="AA18" i="11" s="1"/>
  <c r="Q18" i="11"/>
  <c r="P18" i="11"/>
  <c r="Y18" i="11" s="1"/>
  <c r="O18" i="11"/>
  <c r="N18" i="11"/>
  <c r="W18" i="11" s="1"/>
  <c r="M18" i="11"/>
  <c r="AB17" i="11"/>
  <c r="Z17" i="11"/>
  <c r="X17" i="11"/>
  <c r="U17" i="11"/>
  <c r="AD17" i="11" s="1"/>
  <c r="T17" i="11"/>
  <c r="AC17" i="11" s="1"/>
  <c r="S17" i="11"/>
  <c r="R17" i="11"/>
  <c r="AA17" i="11" s="1"/>
  <c r="Q17" i="11"/>
  <c r="P17" i="11"/>
  <c r="Y17" i="11" s="1"/>
  <c r="O17" i="11"/>
  <c r="N17" i="11"/>
  <c r="W17" i="11" s="1"/>
  <c r="M17" i="11"/>
  <c r="V17" i="11" s="1"/>
  <c r="AD16" i="11"/>
  <c r="AB16" i="11"/>
  <c r="Z16" i="11"/>
  <c r="V16" i="11"/>
  <c r="U16" i="11"/>
  <c r="T16" i="11"/>
  <c r="AC16" i="11" s="1"/>
  <c r="S16" i="11"/>
  <c r="R16" i="11"/>
  <c r="AA16" i="11" s="1"/>
  <c r="Q16" i="11"/>
  <c r="P16" i="11"/>
  <c r="Y16" i="11" s="1"/>
  <c r="O16" i="11"/>
  <c r="X16" i="11" s="1"/>
  <c r="N16" i="11"/>
  <c r="W16" i="11" s="1"/>
  <c r="M16" i="11"/>
  <c r="AD15" i="11"/>
  <c r="AB15" i="11"/>
  <c r="X15" i="11"/>
  <c r="W15" i="11"/>
  <c r="V15" i="11"/>
  <c r="U15" i="11"/>
  <c r="T15" i="11"/>
  <c r="AC15" i="11" s="1"/>
  <c r="S15" i="11"/>
  <c r="R15" i="11"/>
  <c r="AA15" i="11" s="1"/>
  <c r="Q15" i="11"/>
  <c r="Z15" i="11" s="1"/>
  <c r="P15" i="11"/>
  <c r="Y15" i="11" s="1"/>
  <c r="O15" i="11"/>
  <c r="N15" i="11"/>
  <c r="M15" i="11"/>
  <c r="AD14" i="11"/>
  <c r="Z14" i="11"/>
  <c r="Y14" i="11"/>
  <c r="X14" i="11"/>
  <c r="U14" i="11"/>
  <c r="T14" i="11"/>
  <c r="AC14" i="11" s="1"/>
  <c r="S14" i="11"/>
  <c r="AB14" i="11" s="1"/>
  <c r="R14" i="11"/>
  <c r="AA14" i="11" s="1"/>
  <c r="Q14" i="11"/>
  <c r="P14" i="11"/>
  <c r="O14" i="11"/>
  <c r="N14" i="11"/>
  <c r="W14" i="11" s="1"/>
  <c r="M14" i="11"/>
  <c r="V14" i="11" s="1"/>
  <c r="AB13" i="11"/>
  <c r="AA13" i="11"/>
  <c r="Z13" i="11"/>
  <c r="U13" i="11"/>
  <c r="AD13" i="11" s="1"/>
  <c r="T13" i="11"/>
  <c r="AC13" i="11" s="1"/>
  <c r="S13" i="11"/>
  <c r="R13" i="11"/>
  <c r="Q13" i="11"/>
  <c r="P13" i="11"/>
  <c r="Y13" i="11" s="1"/>
  <c r="O13" i="11"/>
  <c r="X13" i="11" s="1"/>
  <c r="N13" i="11"/>
  <c r="W13" i="11" s="1"/>
  <c r="M13" i="11"/>
  <c r="V13" i="11" s="1"/>
  <c r="AD12" i="11"/>
  <c r="AC12" i="11"/>
  <c r="AB12" i="11"/>
  <c r="V12" i="11"/>
  <c r="U12" i="11"/>
  <c r="T12" i="11"/>
  <c r="S12" i="11"/>
  <c r="R12" i="11"/>
  <c r="AA12" i="11" s="1"/>
  <c r="Q12" i="11"/>
  <c r="Z12" i="11" s="1"/>
  <c r="P12" i="11"/>
  <c r="Y12" i="11" s="1"/>
  <c r="O12" i="11"/>
  <c r="X12" i="11" s="1"/>
  <c r="N12" i="11"/>
  <c r="W12" i="11" s="1"/>
  <c r="M12" i="11"/>
  <c r="AD11" i="11"/>
  <c r="X11" i="11"/>
  <c r="W11" i="11"/>
  <c r="V11" i="11"/>
  <c r="U11" i="11"/>
  <c r="T11" i="11"/>
  <c r="AC11" i="11" s="1"/>
  <c r="S11" i="11"/>
  <c r="AB11" i="11" s="1"/>
  <c r="R11" i="11"/>
  <c r="AA11" i="11" s="1"/>
  <c r="Q11" i="11"/>
  <c r="Z11" i="11" s="1"/>
  <c r="P11" i="11"/>
  <c r="Y11" i="11" s="1"/>
  <c r="O11" i="11"/>
  <c r="N11" i="11"/>
  <c r="M11" i="11"/>
  <c r="Z10" i="11"/>
  <c r="Y10" i="11"/>
  <c r="X10" i="11"/>
  <c r="U10" i="11"/>
  <c r="AD10" i="11" s="1"/>
  <c r="T10" i="11"/>
  <c r="AC10" i="11" s="1"/>
  <c r="S10" i="11"/>
  <c r="AB10" i="11" s="1"/>
  <c r="R10" i="11"/>
  <c r="AA10" i="11" s="1"/>
  <c r="Q10" i="11"/>
  <c r="P10" i="11"/>
  <c r="O10" i="11"/>
  <c r="N10" i="11"/>
  <c r="W10" i="11" s="1"/>
  <c r="M10" i="11"/>
  <c r="V10" i="11" s="1"/>
  <c r="AB9" i="11"/>
  <c r="AA9" i="11"/>
  <c r="Z9" i="11"/>
  <c r="U9" i="11"/>
  <c r="AD9" i="11" s="1"/>
  <c r="T9" i="11"/>
  <c r="AC9" i="11" s="1"/>
  <c r="S9" i="11"/>
  <c r="R9" i="11"/>
  <c r="Q9" i="11"/>
  <c r="P9" i="11"/>
  <c r="Y9" i="11" s="1"/>
  <c r="O9" i="11"/>
  <c r="X9" i="11" s="1"/>
  <c r="N9" i="11"/>
  <c r="W9" i="11" s="1"/>
  <c r="M9" i="11"/>
  <c r="V9" i="11" s="1"/>
  <c r="AD8" i="11"/>
  <c r="AC8" i="11"/>
  <c r="AB8" i="11"/>
  <c r="V8" i="11"/>
  <c r="U8" i="11"/>
  <c r="T8" i="11"/>
  <c r="S8" i="11"/>
  <c r="R8" i="11"/>
  <c r="AA8" i="11" s="1"/>
  <c r="Q8" i="11"/>
  <c r="Z8" i="11" s="1"/>
  <c r="P8" i="11"/>
  <c r="Y8" i="11" s="1"/>
  <c r="O8" i="11"/>
  <c r="X8" i="11" s="1"/>
  <c r="N8" i="11"/>
  <c r="W8" i="11" s="1"/>
  <c r="M8" i="11"/>
  <c r="AD7" i="11"/>
  <c r="X7" i="11"/>
  <c r="W7" i="11"/>
  <c r="V7" i="11"/>
  <c r="U7" i="11"/>
  <c r="T7" i="11"/>
  <c r="AC7" i="11" s="1"/>
  <c r="S7" i="11"/>
  <c r="AB7" i="11" s="1"/>
  <c r="R7" i="11"/>
  <c r="AA7" i="11" s="1"/>
  <c r="Q7" i="11"/>
  <c r="Z7" i="11" s="1"/>
  <c r="P7" i="11"/>
  <c r="Y7" i="11" s="1"/>
  <c r="O7" i="11"/>
  <c r="N7" i="11"/>
  <c r="M7" i="11"/>
  <c r="Z6" i="11"/>
  <c r="Y6" i="11"/>
  <c r="X6" i="11"/>
  <c r="U6" i="11"/>
  <c r="AD6" i="11" s="1"/>
  <c r="T6" i="11"/>
  <c r="AC6" i="11" s="1"/>
  <c r="S6" i="11"/>
  <c r="AB6" i="11" s="1"/>
  <c r="R6" i="11"/>
  <c r="AA6" i="11" s="1"/>
  <c r="Q6" i="11"/>
  <c r="P6" i="11"/>
  <c r="O6" i="11"/>
  <c r="N6" i="11"/>
  <c r="W6" i="11" s="1"/>
  <c r="M6" i="11"/>
  <c r="V6" i="11" s="1"/>
  <c r="AB5" i="11"/>
  <c r="AA5" i="11"/>
  <c r="Z5" i="11"/>
  <c r="U5" i="11"/>
  <c r="AD5" i="11" s="1"/>
  <c r="T5" i="11"/>
  <c r="AC5" i="11" s="1"/>
  <c r="S5" i="11"/>
  <c r="R5" i="11"/>
  <c r="Q5" i="11"/>
  <c r="P5" i="11"/>
  <c r="Y5" i="11" s="1"/>
  <c r="O5" i="11"/>
  <c r="X5" i="11" s="1"/>
  <c r="N5" i="11"/>
  <c r="W5" i="11" s="1"/>
  <c r="M5" i="11"/>
  <c r="V5" i="11" s="1"/>
  <c r="AD4" i="11"/>
  <c r="AC4" i="11"/>
  <c r="AB4" i="11"/>
  <c r="V4" i="11"/>
  <c r="U4" i="11"/>
  <c r="T4" i="11"/>
  <c r="S4" i="11"/>
  <c r="R4" i="11"/>
  <c r="AA4" i="11" s="1"/>
  <c r="Q4" i="11"/>
  <c r="Z4" i="11" s="1"/>
  <c r="P4" i="11"/>
  <c r="Y4" i="11" s="1"/>
  <c r="O4" i="11"/>
  <c r="X4" i="11" s="1"/>
  <c r="N4" i="11"/>
  <c r="W4" i="11" s="1"/>
  <c r="M4" i="11"/>
  <c r="AB3" i="11"/>
  <c r="X3" i="11"/>
  <c r="W3" i="11"/>
  <c r="U3" i="11"/>
  <c r="AD3" i="11" s="1"/>
  <c r="T3" i="11"/>
  <c r="AC3" i="11" s="1"/>
  <c r="S3" i="11"/>
  <c r="R3" i="11"/>
  <c r="AA3" i="11" s="1"/>
  <c r="Q3" i="11"/>
  <c r="Z3" i="11" s="1"/>
  <c r="P3" i="11"/>
  <c r="Y3" i="11" s="1"/>
  <c r="O3" i="11"/>
  <c r="N3" i="11"/>
  <c r="M3" i="11"/>
  <c r="V3" i="11" s="1"/>
  <c r="AD2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U1" i="11"/>
  <c r="T1" i="11"/>
  <c r="S1" i="11"/>
  <c r="R1" i="11"/>
  <c r="Q1" i="11"/>
  <c r="P1" i="11"/>
  <c r="O1" i="11"/>
  <c r="N1" i="11"/>
  <c r="M1" i="11"/>
  <c r="A1" i="11"/>
  <c r="K245" i="10"/>
  <c r="K244" i="10"/>
  <c r="K246" i="10" s="1"/>
  <c r="J244" i="10"/>
  <c r="I244" i="10"/>
  <c r="H244" i="10"/>
  <c r="G244" i="10"/>
  <c r="F244" i="10"/>
  <c r="E244" i="10"/>
  <c r="D244" i="10"/>
  <c r="C244" i="10"/>
  <c r="B244" i="10"/>
  <c r="K243" i="10"/>
  <c r="J243" i="10"/>
  <c r="I243" i="10"/>
  <c r="H243" i="10"/>
  <c r="G243" i="10"/>
  <c r="F243" i="10"/>
  <c r="E243" i="10"/>
  <c r="D243" i="10"/>
  <c r="C243" i="10"/>
  <c r="B243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1" i="10"/>
  <c r="H248" i="9"/>
  <c r="F248" i="9"/>
  <c r="E248" i="9"/>
  <c r="C248" i="9"/>
  <c r="B248" i="9"/>
  <c r="K246" i="9"/>
  <c r="J246" i="9"/>
  <c r="C246" i="9"/>
  <c r="B246" i="9"/>
  <c r="K245" i="9"/>
  <c r="J245" i="9"/>
  <c r="I245" i="9"/>
  <c r="H245" i="9"/>
  <c r="G245" i="9"/>
  <c r="F245" i="9"/>
  <c r="E245" i="9"/>
  <c r="D245" i="9"/>
  <c r="C245" i="9"/>
  <c r="B245" i="9"/>
  <c r="K244" i="9"/>
  <c r="J244" i="9"/>
  <c r="I244" i="9"/>
  <c r="I246" i="9" s="1"/>
  <c r="H244" i="9"/>
  <c r="H246" i="9" s="1"/>
  <c r="G244" i="9"/>
  <c r="G246" i="9" s="1"/>
  <c r="F244" i="9"/>
  <c r="F246" i="9" s="1"/>
  <c r="E244" i="9"/>
  <c r="E246" i="9" s="1"/>
  <c r="D244" i="9"/>
  <c r="D246" i="9" s="1"/>
  <c r="C244" i="9"/>
  <c r="B244" i="9"/>
  <c r="K243" i="9"/>
  <c r="J243" i="9"/>
  <c r="I243" i="9"/>
  <c r="H243" i="9"/>
  <c r="G243" i="9"/>
  <c r="F243" i="9"/>
  <c r="E243" i="9"/>
  <c r="D243" i="9"/>
  <c r="C243" i="9"/>
  <c r="B243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1" i="9"/>
  <c r="K246" i="8"/>
  <c r="K245" i="8"/>
  <c r="K243" i="8"/>
  <c r="J243" i="8"/>
  <c r="I243" i="8"/>
  <c r="H243" i="8"/>
  <c r="G243" i="8"/>
  <c r="F243" i="8"/>
  <c r="E243" i="8"/>
  <c r="D243" i="8"/>
  <c r="C243" i="8"/>
  <c r="B243" i="8"/>
  <c r="A243" i="8"/>
  <c r="K244" i="8"/>
  <c r="J244" i="8"/>
  <c r="I244" i="8"/>
  <c r="H244" i="8"/>
  <c r="G244" i="8"/>
  <c r="F244" i="8"/>
  <c r="E244" i="8"/>
  <c r="D244" i="8"/>
  <c r="C244" i="8"/>
  <c r="B244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1" i="8"/>
  <c r="O891" i="7"/>
  <c r="O672" i="7"/>
  <c r="O673" i="7"/>
  <c r="O674" i="7"/>
  <c r="O675" i="7"/>
  <c r="O676" i="7"/>
  <c r="O677" i="7"/>
  <c r="O678" i="7"/>
  <c r="O679" i="7"/>
  <c r="O680" i="7"/>
  <c r="O681" i="7"/>
  <c r="O682" i="7"/>
  <c r="O683" i="7"/>
  <c r="O684" i="7"/>
  <c r="O685" i="7"/>
  <c r="O686" i="7"/>
  <c r="O687" i="7"/>
  <c r="O688" i="7"/>
  <c r="O689" i="7"/>
  <c r="O690" i="7"/>
  <c r="O691" i="7"/>
  <c r="O692" i="7"/>
  <c r="O693" i="7"/>
  <c r="O694" i="7"/>
  <c r="O695" i="7"/>
  <c r="O696" i="7"/>
  <c r="O697" i="7"/>
  <c r="O698" i="7"/>
  <c r="O699" i="7"/>
  <c r="O700" i="7"/>
  <c r="O701" i="7"/>
  <c r="O702" i="7"/>
  <c r="O703" i="7"/>
  <c r="O704" i="7"/>
  <c r="O705" i="7"/>
  <c r="O706" i="7"/>
  <c r="O707" i="7"/>
  <c r="O708" i="7"/>
  <c r="O709" i="7"/>
  <c r="O710" i="7"/>
  <c r="O711" i="7"/>
  <c r="O712" i="7"/>
  <c r="O713" i="7"/>
  <c r="O714" i="7"/>
  <c r="O715" i="7"/>
  <c r="O716" i="7"/>
  <c r="O717" i="7"/>
  <c r="O718" i="7"/>
  <c r="O719" i="7"/>
  <c r="O720" i="7"/>
  <c r="O721" i="7"/>
  <c r="O722" i="7"/>
  <c r="O723" i="7"/>
  <c r="O724" i="7"/>
  <c r="O725" i="7"/>
  <c r="O726" i="7"/>
  <c r="O727" i="7"/>
  <c r="O728" i="7"/>
  <c r="O729" i="7"/>
  <c r="O730" i="7"/>
  <c r="O731" i="7"/>
  <c r="O732" i="7"/>
  <c r="O733" i="7"/>
  <c r="O734" i="7"/>
  <c r="O735" i="7"/>
  <c r="O736" i="7"/>
  <c r="O737" i="7"/>
  <c r="O738" i="7"/>
  <c r="O739" i="7"/>
  <c r="O740" i="7"/>
  <c r="O741" i="7"/>
  <c r="O742" i="7"/>
  <c r="O743" i="7"/>
  <c r="O744" i="7"/>
  <c r="O745" i="7"/>
  <c r="O746" i="7"/>
  <c r="O747" i="7"/>
  <c r="O748" i="7"/>
  <c r="O749" i="7"/>
  <c r="O750" i="7"/>
  <c r="O751" i="7"/>
  <c r="O752" i="7"/>
  <c r="O753" i="7"/>
  <c r="O754" i="7"/>
  <c r="O755" i="7"/>
  <c r="O756" i="7"/>
  <c r="O757" i="7"/>
  <c r="O758" i="7"/>
  <c r="O759" i="7"/>
  <c r="O760" i="7"/>
  <c r="O761" i="7"/>
  <c r="O762" i="7"/>
  <c r="O763" i="7"/>
  <c r="O764" i="7"/>
  <c r="O765" i="7"/>
  <c r="O766" i="7"/>
  <c r="O767" i="7"/>
  <c r="O768" i="7"/>
  <c r="O769" i="7"/>
  <c r="O770" i="7"/>
  <c r="O771" i="7"/>
  <c r="O772" i="7"/>
  <c r="O773" i="7"/>
  <c r="O774" i="7"/>
  <c r="O775" i="7"/>
  <c r="O776" i="7"/>
  <c r="O777" i="7"/>
  <c r="O778" i="7"/>
  <c r="O779" i="7"/>
  <c r="O780" i="7"/>
  <c r="O781" i="7"/>
  <c r="O782" i="7"/>
  <c r="O783" i="7"/>
  <c r="O784" i="7"/>
  <c r="O785" i="7"/>
  <c r="O786" i="7"/>
  <c r="O787" i="7"/>
  <c r="O788" i="7"/>
  <c r="O789" i="7"/>
  <c r="O790" i="7"/>
  <c r="O791" i="7"/>
  <c r="O792" i="7"/>
  <c r="O793" i="7"/>
  <c r="O794" i="7"/>
  <c r="O795" i="7"/>
  <c r="O796" i="7"/>
  <c r="O797" i="7"/>
  <c r="O798" i="7"/>
  <c r="O799" i="7"/>
  <c r="O800" i="7"/>
  <c r="O801" i="7"/>
  <c r="O802" i="7"/>
  <c r="O803" i="7"/>
  <c r="O804" i="7"/>
  <c r="O805" i="7"/>
  <c r="O806" i="7"/>
  <c r="O807" i="7"/>
  <c r="O808" i="7"/>
  <c r="O809" i="7"/>
  <c r="O810" i="7"/>
  <c r="O811" i="7"/>
  <c r="O812" i="7"/>
  <c r="O813" i="7"/>
  <c r="O814" i="7"/>
  <c r="O815" i="7"/>
  <c r="O816" i="7"/>
  <c r="O817" i="7"/>
  <c r="O818" i="7"/>
  <c r="O819" i="7"/>
  <c r="O820" i="7"/>
  <c r="O821" i="7"/>
  <c r="O822" i="7"/>
  <c r="O823" i="7"/>
  <c r="O824" i="7"/>
  <c r="O825" i="7"/>
  <c r="O826" i="7"/>
  <c r="O827" i="7"/>
  <c r="O828" i="7"/>
  <c r="O829" i="7"/>
  <c r="O830" i="7"/>
  <c r="O831" i="7"/>
  <c r="O832" i="7"/>
  <c r="O833" i="7"/>
  <c r="O834" i="7"/>
  <c r="O835" i="7"/>
  <c r="O836" i="7"/>
  <c r="O837" i="7"/>
  <c r="O838" i="7"/>
  <c r="O839" i="7"/>
  <c r="O840" i="7"/>
  <c r="O841" i="7"/>
  <c r="O842" i="7"/>
  <c r="O843" i="7"/>
  <c r="O844" i="7"/>
  <c r="O845" i="7"/>
  <c r="O846" i="7"/>
  <c r="O847" i="7"/>
  <c r="O848" i="7"/>
  <c r="O849" i="7"/>
  <c r="O850" i="7"/>
  <c r="O851" i="7"/>
  <c r="O852" i="7"/>
  <c r="O853" i="7"/>
  <c r="O854" i="7"/>
  <c r="O855" i="7"/>
  <c r="O856" i="7"/>
  <c r="O857" i="7"/>
  <c r="O858" i="7"/>
  <c r="O859" i="7"/>
  <c r="O860" i="7"/>
  <c r="O861" i="7"/>
  <c r="O862" i="7"/>
  <c r="O863" i="7"/>
  <c r="O864" i="7"/>
  <c r="O865" i="7"/>
  <c r="O866" i="7"/>
  <c r="O867" i="7"/>
  <c r="O868" i="7"/>
  <c r="O869" i="7"/>
  <c r="O870" i="7"/>
  <c r="O871" i="7"/>
  <c r="O872" i="7"/>
  <c r="O873" i="7"/>
  <c r="O874" i="7"/>
  <c r="O875" i="7"/>
  <c r="O876" i="7"/>
  <c r="O877" i="7"/>
  <c r="O878" i="7"/>
  <c r="O879" i="7"/>
  <c r="O880" i="7"/>
  <c r="O881" i="7"/>
  <c r="O882" i="7"/>
  <c r="O883" i="7"/>
  <c r="O884" i="7"/>
  <c r="O885" i="7"/>
  <c r="O886" i="7"/>
  <c r="O887" i="7"/>
  <c r="O888" i="7"/>
  <c r="O889" i="7"/>
  <c r="O671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U226" i="7"/>
  <c r="T226" i="7"/>
  <c r="S226" i="7"/>
  <c r="R226" i="7"/>
  <c r="Q226" i="7"/>
  <c r="P226" i="7"/>
  <c r="O226" i="7"/>
  <c r="N226" i="7"/>
  <c r="M226" i="7"/>
  <c r="U225" i="7"/>
  <c r="T225" i="7"/>
  <c r="S225" i="7"/>
  <c r="R225" i="7"/>
  <c r="Q225" i="7"/>
  <c r="P225" i="7"/>
  <c r="O225" i="7"/>
  <c r="N225" i="7"/>
  <c r="M225" i="7"/>
  <c r="U224" i="7"/>
  <c r="T224" i="7"/>
  <c r="S224" i="7"/>
  <c r="R224" i="7"/>
  <c r="Q224" i="7"/>
  <c r="P224" i="7"/>
  <c r="O224" i="7"/>
  <c r="N224" i="7"/>
  <c r="M224" i="7"/>
  <c r="U223" i="7"/>
  <c r="T223" i="7"/>
  <c r="S223" i="7"/>
  <c r="R223" i="7"/>
  <c r="Q223" i="7"/>
  <c r="P223" i="7"/>
  <c r="O223" i="7"/>
  <c r="N223" i="7"/>
  <c r="M223" i="7"/>
  <c r="U222" i="7"/>
  <c r="T222" i="7"/>
  <c r="S222" i="7"/>
  <c r="R222" i="7"/>
  <c r="Q222" i="7"/>
  <c r="P222" i="7"/>
  <c r="O222" i="7"/>
  <c r="N222" i="7"/>
  <c r="M222" i="7"/>
  <c r="U221" i="7"/>
  <c r="T221" i="7"/>
  <c r="S221" i="7"/>
  <c r="R221" i="7"/>
  <c r="Q221" i="7"/>
  <c r="P221" i="7"/>
  <c r="O221" i="7"/>
  <c r="N221" i="7"/>
  <c r="M221" i="7"/>
  <c r="U220" i="7"/>
  <c r="T220" i="7"/>
  <c r="S220" i="7"/>
  <c r="R220" i="7"/>
  <c r="Q220" i="7"/>
  <c r="P220" i="7"/>
  <c r="O220" i="7"/>
  <c r="N220" i="7"/>
  <c r="M220" i="7"/>
  <c r="U219" i="7"/>
  <c r="T219" i="7"/>
  <c r="S219" i="7"/>
  <c r="R219" i="7"/>
  <c r="Q219" i="7"/>
  <c r="P219" i="7"/>
  <c r="O219" i="7"/>
  <c r="N219" i="7"/>
  <c r="M219" i="7"/>
  <c r="U218" i="7"/>
  <c r="T218" i="7"/>
  <c r="S218" i="7"/>
  <c r="R218" i="7"/>
  <c r="Q218" i="7"/>
  <c r="P218" i="7"/>
  <c r="O218" i="7"/>
  <c r="N218" i="7"/>
  <c r="M218" i="7"/>
  <c r="U217" i="7"/>
  <c r="T217" i="7"/>
  <c r="S217" i="7"/>
  <c r="R217" i="7"/>
  <c r="Q217" i="7"/>
  <c r="P217" i="7"/>
  <c r="O217" i="7"/>
  <c r="N217" i="7"/>
  <c r="M217" i="7"/>
  <c r="U216" i="7"/>
  <c r="T216" i="7"/>
  <c r="S216" i="7"/>
  <c r="R216" i="7"/>
  <c r="Q216" i="7"/>
  <c r="P216" i="7"/>
  <c r="O216" i="7"/>
  <c r="N216" i="7"/>
  <c r="M216" i="7"/>
  <c r="U215" i="7"/>
  <c r="T215" i="7"/>
  <c r="S215" i="7"/>
  <c r="R215" i="7"/>
  <c r="Q215" i="7"/>
  <c r="P215" i="7"/>
  <c r="O215" i="7"/>
  <c r="N215" i="7"/>
  <c r="M215" i="7"/>
  <c r="U214" i="7"/>
  <c r="T214" i="7"/>
  <c r="S214" i="7"/>
  <c r="R214" i="7"/>
  <c r="Q214" i="7"/>
  <c r="P214" i="7"/>
  <c r="O214" i="7"/>
  <c r="N214" i="7"/>
  <c r="M214" i="7"/>
  <c r="U213" i="7"/>
  <c r="T213" i="7"/>
  <c r="S213" i="7"/>
  <c r="R213" i="7"/>
  <c r="Q213" i="7"/>
  <c r="P213" i="7"/>
  <c r="O213" i="7"/>
  <c r="N213" i="7"/>
  <c r="M213" i="7"/>
  <c r="U212" i="7"/>
  <c r="T212" i="7"/>
  <c r="S212" i="7"/>
  <c r="R212" i="7"/>
  <c r="Q212" i="7"/>
  <c r="P212" i="7"/>
  <c r="O212" i="7"/>
  <c r="N212" i="7"/>
  <c r="M212" i="7"/>
  <c r="U211" i="7"/>
  <c r="T211" i="7"/>
  <c r="S211" i="7"/>
  <c r="R211" i="7"/>
  <c r="Q211" i="7"/>
  <c r="P211" i="7"/>
  <c r="O211" i="7"/>
  <c r="N211" i="7"/>
  <c r="M211" i="7"/>
  <c r="U210" i="7"/>
  <c r="T210" i="7"/>
  <c r="S210" i="7"/>
  <c r="R210" i="7"/>
  <c r="Q210" i="7"/>
  <c r="P210" i="7"/>
  <c r="O210" i="7"/>
  <c r="N210" i="7"/>
  <c r="M210" i="7"/>
  <c r="U209" i="7"/>
  <c r="T209" i="7"/>
  <c r="S209" i="7"/>
  <c r="R209" i="7"/>
  <c r="Q209" i="7"/>
  <c r="P209" i="7"/>
  <c r="O209" i="7"/>
  <c r="N209" i="7"/>
  <c r="M209" i="7"/>
  <c r="U208" i="7"/>
  <c r="T208" i="7"/>
  <c r="S208" i="7"/>
  <c r="R208" i="7"/>
  <c r="Q208" i="7"/>
  <c r="P208" i="7"/>
  <c r="O208" i="7"/>
  <c r="N208" i="7"/>
  <c r="M208" i="7"/>
  <c r="U207" i="7"/>
  <c r="T207" i="7"/>
  <c r="S207" i="7"/>
  <c r="R207" i="7"/>
  <c r="Q207" i="7"/>
  <c r="P207" i="7"/>
  <c r="O207" i="7"/>
  <c r="N207" i="7"/>
  <c r="M207" i="7"/>
  <c r="U206" i="7"/>
  <c r="T206" i="7"/>
  <c r="S206" i="7"/>
  <c r="R206" i="7"/>
  <c r="Q206" i="7"/>
  <c r="P206" i="7"/>
  <c r="O206" i="7"/>
  <c r="N206" i="7"/>
  <c r="M206" i="7"/>
  <c r="U205" i="7"/>
  <c r="T205" i="7"/>
  <c r="S205" i="7"/>
  <c r="R205" i="7"/>
  <c r="Q205" i="7"/>
  <c r="P205" i="7"/>
  <c r="O205" i="7"/>
  <c r="N205" i="7"/>
  <c r="M205" i="7"/>
  <c r="U204" i="7"/>
  <c r="T204" i="7"/>
  <c r="S204" i="7"/>
  <c r="R204" i="7"/>
  <c r="Q204" i="7"/>
  <c r="P204" i="7"/>
  <c r="O204" i="7"/>
  <c r="N204" i="7"/>
  <c r="M204" i="7"/>
  <c r="U203" i="7"/>
  <c r="T203" i="7"/>
  <c r="S203" i="7"/>
  <c r="R203" i="7"/>
  <c r="Q203" i="7"/>
  <c r="P203" i="7"/>
  <c r="O203" i="7"/>
  <c r="N203" i="7"/>
  <c r="M203" i="7"/>
  <c r="U202" i="7"/>
  <c r="T202" i="7"/>
  <c r="S202" i="7"/>
  <c r="R202" i="7"/>
  <c r="Q202" i="7"/>
  <c r="P202" i="7"/>
  <c r="O202" i="7"/>
  <c r="N202" i="7"/>
  <c r="M202" i="7"/>
  <c r="U201" i="7"/>
  <c r="T201" i="7"/>
  <c r="S201" i="7"/>
  <c r="R201" i="7"/>
  <c r="Q201" i="7"/>
  <c r="P201" i="7"/>
  <c r="O201" i="7"/>
  <c r="N201" i="7"/>
  <c r="M201" i="7"/>
  <c r="U200" i="7"/>
  <c r="T200" i="7"/>
  <c r="S200" i="7"/>
  <c r="R200" i="7"/>
  <c r="Q200" i="7"/>
  <c r="P200" i="7"/>
  <c r="O200" i="7"/>
  <c r="N200" i="7"/>
  <c r="M200" i="7"/>
  <c r="U199" i="7"/>
  <c r="T199" i="7"/>
  <c r="S199" i="7"/>
  <c r="R199" i="7"/>
  <c r="Q199" i="7"/>
  <c r="P199" i="7"/>
  <c r="O199" i="7"/>
  <c r="N199" i="7"/>
  <c r="M199" i="7"/>
  <c r="U198" i="7"/>
  <c r="T198" i="7"/>
  <c r="S198" i="7"/>
  <c r="R198" i="7"/>
  <c r="Q198" i="7"/>
  <c r="P198" i="7"/>
  <c r="O198" i="7"/>
  <c r="N198" i="7"/>
  <c r="M198" i="7"/>
  <c r="U197" i="7"/>
  <c r="T197" i="7"/>
  <c r="S197" i="7"/>
  <c r="R197" i="7"/>
  <c r="Q197" i="7"/>
  <c r="P197" i="7"/>
  <c r="O197" i="7"/>
  <c r="N197" i="7"/>
  <c r="M197" i="7"/>
  <c r="U196" i="7"/>
  <c r="T196" i="7"/>
  <c r="S196" i="7"/>
  <c r="R196" i="7"/>
  <c r="Q196" i="7"/>
  <c r="P196" i="7"/>
  <c r="O196" i="7"/>
  <c r="N196" i="7"/>
  <c r="M196" i="7"/>
  <c r="U195" i="7"/>
  <c r="T195" i="7"/>
  <c r="S195" i="7"/>
  <c r="R195" i="7"/>
  <c r="Q195" i="7"/>
  <c r="P195" i="7"/>
  <c r="O195" i="7"/>
  <c r="N195" i="7"/>
  <c r="M195" i="7"/>
  <c r="U194" i="7"/>
  <c r="T194" i="7"/>
  <c r="S194" i="7"/>
  <c r="R194" i="7"/>
  <c r="Q194" i="7"/>
  <c r="P194" i="7"/>
  <c r="O194" i="7"/>
  <c r="N194" i="7"/>
  <c r="M194" i="7"/>
  <c r="U193" i="7"/>
  <c r="T193" i="7"/>
  <c r="S193" i="7"/>
  <c r="R193" i="7"/>
  <c r="Q193" i="7"/>
  <c r="P193" i="7"/>
  <c r="O193" i="7"/>
  <c r="N193" i="7"/>
  <c r="M193" i="7"/>
  <c r="U192" i="7"/>
  <c r="T192" i="7"/>
  <c r="S192" i="7"/>
  <c r="R192" i="7"/>
  <c r="Q192" i="7"/>
  <c r="P192" i="7"/>
  <c r="O192" i="7"/>
  <c r="N192" i="7"/>
  <c r="M192" i="7"/>
  <c r="U191" i="7"/>
  <c r="T191" i="7"/>
  <c r="S191" i="7"/>
  <c r="R191" i="7"/>
  <c r="Q191" i="7"/>
  <c r="P191" i="7"/>
  <c r="O191" i="7"/>
  <c r="N191" i="7"/>
  <c r="M191" i="7"/>
  <c r="U190" i="7"/>
  <c r="T190" i="7"/>
  <c r="S190" i="7"/>
  <c r="R190" i="7"/>
  <c r="Q190" i="7"/>
  <c r="P190" i="7"/>
  <c r="O190" i="7"/>
  <c r="N190" i="7"/>
  <c r="M190" i="7"/>
  <c r="U189" i="7"/>
  <c r="T189" i="7"/>
  <c r="S189" i="7"/>
  <c r="R189" i="7"/>
  <c r="Q189" i="7"/>
  <c r="P189" i="7"/>
  <c r="O189" i="7"/>
  <c r="N189" i="7"/>
  <c r="M189" i="7"/>
  <c r="U188" i="7"/>
  <c r="T188" i="7"/>
  <c r="S188" i="7"/>
  <c r="R188" i="7"/>
  <c r="Q188" i="7"/>
  <c r="P188" i="7"/>
  <c r="O188" i="7"/>
  <c r="N188" i="7"/>
  <c r="M188" i="7"/>
  <c r="U187" i="7"/>
  <c r="T187" i="7"/>
  <c r="S187" i="7"/>
  <c r="R187" i="7"/>
  <c r="Q187" i="7"/>
  <c r="P187" i="7"/>
  <c r="O187" i="7"/>
  <c r="N187" i="7"/>
  <c r="M187" i="7"/>
  <c r="U186" i="7"/>
  <c r="T186" i="7"/>
  <c r="S186" i="7"/>
  <c r="R186" i="7"/>
  <c r="Q186" i="7"/>
  <c r="P186" i="7"/>
  <c r="O186" i="7"/>
  <c r="N186" i="7"/>
  <c r="M186" i="7"/>
  <c r="U185" i="7"/>
  <c r="T185" i="7"/>
  <c r="S185" i="7"/>
  <c r="R185" i="7"/>
  <c r="Q185" i="7"/>
  <c r="P185" i="7"/>
  <c r="O185" i="7"/>
  <c r="N185" i="7"/>
  <c r="M185" i="7"/>
  <c r="U184" i="7"/>
  <c r="T184" i="7"/>
  <c r="S184" i="7"/>
  <c r="R184" i="7"/>
  <c r="Q184" i="7"/>
  <c r="P184" i="7"/>
  <c r="O184" i="7"/>
  <c r="N184" i="7"/>
  <c r="M184" i="7"/>
  <c r="U183" i="7"/>
  <c r="T183" i="7"/>
  <c r="S183" i="7"/>
  <c r="R183" i="7"/>
  <c r="Q183" i="7"/>
  <c r="P183" i="7"/>
  <c r="O183" i="7"/>
  <c r="N183" i="7"/>
  <c r="M183" i="7"/>
  <c r="U182" i="7"/>
  <c r="T182" i="7"/>
  <c r="S182" i="7"/>
  <c r="R182" i="7"/>
  <c r="Q182" i="7"/>
  <c r="P182" i="7"/>
  <c r="O182" i="7"/>
  <c r="N182" i="7"/>
  <c r="M182" i="7"/>
  <c r="U181" i="7"/>
  <c r="T181" i="7"/>
  <c r="S181" i="7"/>
  <c r="R181" i="7"/>
  <c r="Q181" i="7"/>
  <c r="P181" i="7"/>
  <c r="O181" i="7"/>
  <c r="N181" i="7"/>
  <c r="M181" i="7"/>
  <c r="U180" i="7"/>
  <c r="T180" i="7"/>
  <c r="S180" i="7"/>
  <c r="R180" i="7"/>
  <c r="Q180" i="7"/>
  <c r="P180" i="7"/>
  <c r="O180" i="7"/>
  <c r="N180" i="7"/>
  <c r="M180" i="7"/>
  <c r="U179" i="7"/>
  <c r="T179" i="7"/>
  <c r="S179" i="7"/>
  <c r="R179" i="7"/>
  <c r="Q179" i="7"/>
  <c r="P179" i="7"/>
  <c r="O179" i="7"/>
  <c r="N179" i="7"/>
  <c r="M179" i="7"/>
  <c r="U178" i="7"/>
  <c r="T178" i="7"/>
  <c r="S178" i="7"/>
  <c r="R178" i="7"/>
  <c r="Q178" i="7"/>
  <c r="P178" i="7"/>
  <c r="O178" i="7"/>
  <c r="N178" i="7"/>
  <c r="M178" i="7"/>
  <c r="U177" i="7"/>
  <c r="T177" i="7"/>
  <c r="S177" i="7"/>
  <c r="R177" i="7"/>
  <c r="Q177" i="7"/>
  <c r="P177" i="7"/>
  <c r="O177" i="7"/>
  <c r="N177" i="7"/>
  <c r="M177" i="7"/>
  <c r="U176" i="7"/>
  <c r="T176" i="7"/>
  <c r="S176" i="7"/>
  <c r="R176" i="7"/>
  <c r="Q176" i="7"/>
  <c r="P176" i="7"/>
  <c r="O176" i="7"/>
  <c r="N176" i="7"/>
  <c r="M176" i="7"/>
  <c r="U175" i="7"/>
  <c r="T175" i="7"/>
  <c r="S175" i="7"/>
  <c r="R175" i="7"/>
  <c r="Q175" i="7"/>
  <c r="P175" i="7"/>
  <c r="O175" i="7"/>
  <c r="N175" i="7"/>
  <c r="M175" i="7"/>
  <c r="U174" i="7"/>
  <c r="T174" i="7"/>
  <c r="S174" i="7"/>
  <c r="R174" i="7"/>
  <c r="Q174" i="7"/>
  <c r="P174" i="7"/>
  <c r="O174" i="7"/>
  <c r="N174" i="7"/>
  <c r="M174" i="7"/>
  <c r="U173" i="7"/>
  <c r="T173" i="7"/>
  <c r="S173" i="7"/>
  <c r="R173" i="7"/>
  <c r="Q173" i="7"/>
  <c r="P173" i="7"/>
  <c r="O173" i="7"/>
  <c r="N173" i="7"/>
  <c r="M173" i="7"/>
  <c r="U172" i="7"/>
  <c r="T172" i="7"/>
  <c r="S172" i="7"/>
  <c r="R172" i="7"/>
  <c r="Q172" i="7"/>
  <c r="P172" i="7"/>
  <c r="O172" i="7"/>
  <c r="N172" i="7"/>
  <c r="M172" i="7"/>
  <c r="U171" i="7"/>
  <c r="T171" i="7"/>
  <c r="S171" i="7"/>
  <c r="R171" i="7"/>
  <c r="Q171" i="7"/>
  <c r="P171" i="7"/>
  <c r="O171" i="7"/>
  <c r="N171" i="7"/>
  <c r="M171" i="7"/>
  <c r="U170" i="7"/>
  <c r="T170" i="7"/>
  <c r="S170" i="7"/>
  <c r="R170" i="7"/>
  <c r="Q170" i="7"/>
  <c r="P170" i="7"/>
  <c r="O170" i="7"/>
  <c r="N170" i="7"/>
  <c r="M170" i="7"/>
  <c r="U169" i="7"/>
  <c r="T169" i="7"/>
  <c r="S169" i="7"/>
  <c r="R169" i="7"/>
  <c r="Q169" i="7"/>
  <c r="P169" i="7"/>
  <c r="O169" i="7"/>
  <c r="N169" i="7"/>
  <c r="M169" i="7"/>
  <c r="U168" i="7"/>
  <c r="T168" i="7"/>
  <c r="S168" i="7"/>
  <c r="R168" i="7"/>
  <c r="Q168" i="7"/>
  <c r="P168" i="7"/>
  <c r="O168" i="7"/>
  <c r="N168" i="7"/>
  <c r="M168" i="7"/>
  <c r="U167" i="7"/>
  <c r="T167" i="7"/>
  <c r="S167" i="7"/>
  <c r="R167" i="7"/>
  <c r="Q167" i="7"/>
  <c r="P167" i="7"/>
  <c r="O167" i="7"/>
  <c r="N167" i="7"/>
  <c r="M167" i="7"/>
  <c r="U166" i="7"/>
  <c r="T166" i="7"/>
  <c r="S166" i="7"/>
  <c r="R166" i="7"/>
  <c r="Q166" i="7"/>
  <c r="P166" i="7"/>
  <c r="O166" i="7"/>
  <c r="N166" i="7"/>
  <c r="M166" i="7"/>
  <c r="U165" i="7"/>
  <c r="T165" i="7"/>
  <c r="S165" i="7"/>
  <c r="R165" i="7"/>
  <c r="Q165" i="7"/>
  <c r="P165" i="7"/>
  <c r="O165" i="7"/>
  <c r="N165" i="7"/>
  <c r="M165" i="7"/>
  <c r="U164" i="7"/>
  <c r="T164" i="7"/>
  <c r="S164" i="7"/>
  <c r="R164" i="7"/>
  <c r="Q164" i="7"/>
  <c r="P164" i="7"/>
  <c r="O164" i="7"/>
  <c r="N164" i="7"/>
  <c r="M164" i="7"/>
  <c r="U163" i="7"/>
  <c r="T163" i="7"/>
  <c r="S163" i="7"/>
  <c r="R163" i="7"/>
  <c r="Q163" i="7"/>
  <c r="P163" i="7"/>
  <c r="O163" i="7"/>
  <c r="N163" i="7"/>
  <c r="M163" i="7"/>
  <c r="U162" i="7"/>
  <c r="T162" i="7"/>
  <c r="S162" i="7"/>
  <c r="R162" i="7"/>
  <c r="Q162" i="7"/>
  <c r="P162" i="7"/>
  <c r="O162" i="7"/>
  <c r="N162" i="7"/>
  <c r="M162" i="7"/>
  <c r="U161" i="7"/>
  <c r="T161" i="7"/>
  <c r="S161" i="7"/>
  <c r="R161" i="7"/>
  <c r="Q161" i="7"/>
  <c r="P161" i="7"/>
  <c r="O161" i="7"/>
  <c r="N161" i="7"/>
  <c r="M161" i="7"/>
  <c r="U160" i="7"/>
  <c r="T160" i="7"/>
  <c r="S160" i="7"/>
  <c r="R160" i="7"/>
  <c r="Q160" i="7"/>
  <c r="P160" i="7"/>
  <c r="O160" i="7"/>
  <c r="N160" i="7"/>
  <c r="M160" i="7"/>
  <c r="U159" i="7"/>
  <c r="T159" i="7"/>
  <c r="S159" i="7"/>
  <c r="R159" i="7"/>
  <c r="Q159" i="7"/>
  <c r="P159" i="7"/>
  <c r="O159" i="7"/>
  <c r="N159" i="7"/>
  <c r="M159" i="7"/>
  <c r="U158" i="7"/>
  <c r="T158" i="7"/>
  <c r="S158" i="7"/>
  <c r="R158" i="7"/>
  <c r="Q158" i="7"/>
  <c r="P158" i="7"/>
  <c r="O158" i="7"/>
  <c r="N158" i="7"/>
  <c r="M158" i="7"/>
  <c r="U157" i="7"/>
  <c r="T157" i="7"/>
  <c r="S157" i="7"/>
  <c r="R157" i="7"/>
  <c r="Q157" i="7"/>
  <c r="P157" i="7"/>
  <c r="O157" i="7"/>
  <c r="N157" i="7"/>
  <c r="M157" i="7"/>
  <c r="U156" i="7"/>
  <c r="T156" i="7"/>
  <c r="S156" i="7"/>
  <c r="R156" i="7"/>
  <c r="Q156" i="7"/>
  <c r="P156" i="7"/>
  <c r="O156" i="7"/>
  <c r="N156" i="7"/>
  <c r="M156" i="7"/>
  <c r="U155" i="7"/>
  <c r="T155" i="7"/>
  <c r="S155" i="7"/>
  <c r="R155" i="7"/>
  <c r="Q155" i="7"/>
  <c r="P155" i="7"/>
  <c r="O155" i="7"/>
  <c r="N155" i="7"/>
  <c r="M155" i="7"/>
  <c r="U154" i="7"/>
  <c r="T154" i="7"/>
  <c r="S154" i="7"/>
  <c r="R154" i="7"/>
  <c r="Q154" i="7"/>
  <c r="P154" i="7"/>
  <c r="O154" i="7"/>
  <c r="N154" i="7"/>
  <c r="M154" i="7"/>
  <c r="U153" i="7"/>
  <c r="T153" i="7"/>
  <c r="S153" i="7"/>
  <c r="R153" i="7"/>
  <c r="Q153" i="7"/>
  <c r="P153" i="7"/>
  <c r="O153" i="7"/>
  <c r="N153" i="7"/>
  <c r="M153" i="7"/>
  <c r="U152" i="7"/>
  <c r="T152" i="7"/>
  <c r="S152" i="7"/>
  <c r="R152" i="7"/>
  <c r="Q152" i="7"/>
  <c r="P152" i="7"/>
  <c r="O152" i="7"/>
  <c r="N152" i="7"/>
  <c r="M152" i="7"/>
  <c r="U151" i="7"/>
  <c r="T151" i="7"/>
  <c r="S151" i="7"/>
  <c r="R151" i="7"/>
  <c r="Q151" i="7"/>
  <c r="P151" i="7"/>
  <c r="O151" i="7"/>
  <c r="N151" i="7"/>
  <c r="M151" i="7"/>
  <c r="U150" i="7"/>
  <c r="T150" i="7"/>
  <c r="S150" i="7"/>
  <c r="R150" i="7"/>
  <c r="Q150" i="7"/>
  <c r="P150" i="7"/>
  <c r="O150" i="7"/>
  <c r="N150" i="7"/>
  <c r="M150" i="7"/>
  <c r="U149" i="7"/>
  <c r="T149" i="7"/>
  <c r="S149" i="7"/>
  <c r="R149" i="7"/>
  <c r="Q149" i="7"/>
  <c r="P149" i="7"/>
  <c r="O149" i="7"/>
  <c r="N149" i="7"/>
  <c r="M149" i="7"/>
  <c r="U148" i="7"/>
  <c r="T148" i="7"/>
  <c r="S148" i="7"/>
  <c r="R148" i="7"/>
  <c r="Q148" i="7"/>
  <c r="P148" i="7"/>
  <c r="O148" i="7"/>
  <c r="N148" i="7"/>
  <c r="M148" i="7"/>
  <c r="U147" i="7"/>
  <c r="T147" i="7"/>
  <c r="S147" i="7"/>
  <c r="R147" i="7"/>
  <c r="Q147" i="7"/>
  <c r="P147" i="7"/>
  <c r="O147" i="7"/>
  <c r="N147" i="7"/>
  <c r="M147" i="7"/>
  <c r="U146" i="7"/>
  <c r="T146" i="7"/>
  <c r="S146" i="7"/>
  <c r="R146" i="7"/>
  <c r="Q146" i="7"/>
  <c r="P146" i="7"/>
  <c r="O146" i="7"/>
  <c r="N146" i="7"/>
  <c r="M146" i="7"/>
  <c r="U145" i="7"/>
  <c r="T145" i="7"/>
  <c r="S145" i="7"/>
  <c r="R145" i="7"/>
  <c r="Q145" i="7"/>
  <c r="P145" i="7"/>
  <c r="O145" i="7"/>
  <c r="N145" i="7"/>
  <c r="M145" i="7"/>
  <c r="U144" i="7"/>
  <c r="T144" i="7"/>
  <c r="S144" i="7"/>
  <c r="R144" i="7"/>
  <c r="Q144" i="7"/>
  <c r="P144" i="7"/>
  <c r="O144" i="7"/>
  <c r="N144" i="7"/>
  <c r="M144" i="7"/>
  <c r="U143" i="7"/>
  <c r="T143" i="7"/>
  <c r="S143" i="7"/>
  <c r="R143" i="7"/>
  <c r="Q143" i="7"/>
  <c r="P143" i="7"/>
  <c r="O143" i="7"/>
  <c r="N143" i="7"/>
  <c r="M143" i="7"/>
  <c r="U142" i="7"/>
  <c r="T142" i="7"/>
  <c r="S142" i="7"/>
  <c r="R142" i="7"/>
  <c r="Q142" i="7"/>
  <c r="P142" i="7"/>
  <c r="O142" i="7"/>
  <c r="N142" i="7"/>
  <c r="M142" i="7"/>
  <c r="U141" i="7"/>
  <c r="T141" i="7"/>
  <c r="S141" i="7"/>
  <c r="R141" i="7"/>
  <c r="Q141" i="7"/>
  <c r="P141" i="7"/>
  <c r="O141" i="7"/>
  <c r="N141" i="7"/>
  <c r="M141" i="7"/>
  <c r="U140" i="7"/>
  <c r="T140" i="7"/>
  <c r="S140" i="7"/>
  <c r="R140" i="7"/>
  <c r="Q140" i="7"/>
  <c r="P140" i="7"/>
  <c r="O140" i="7"/>
  <c r="N140" i="7"/>
  <c r="M140" i="7"/>
  <c r="U139" i="7"/>
  <c r="T139" i="7"/>
  <c r="S139" i="7"/>
  <c r="R139" i="7"/>
  <c r="Q139" i="7"/>
  <c r="P139" i="7"/>
  <c r="O139" i="7"/>
  <c r="N139" i="7"/>
  <c r="M139" i="7"/>
  <c r="U138" i="7"/>
  <c r="T138" i="7"/>
  <c r="S138" i="7"/>
  <c r="R138" i="7"/>
  <c r="Q138" i="7"/>
  <c r="P138" i="7"/>
  <c r="O138" i="7"/>
  <c r="N138" i="7"/>
  <c r="M138" i="7"/>
  <c r="U137" i="7"/>
  <c r="T137" i="7"/>
  <c r="S137" i="7"/>
  <c r="R137" i="7"/>
  <c r="Q137" i="7"/>
  <c r="P137" i="7"/>
  <c r="O137" i="7"/>
  <c r="N137" i="7"/>
  <c r="M137" i="7"/>
  <c r="U136" i="7"/>
  <c r="T136" i="7"/>
  <c r="S136" i="7"/>
  <c r="R136" i="7"/>
  <c r="Q136" i="7"/>
  <c r="P136" i="7"/>
  <c r="O136" i="7"/>
  <c r="N136" i="7"/>
  <c r="M136" i="7"/>
  <c r="U135" i="7"/>
  <c r="T135" i="7"/>
  <c r="S135" i="7"/>
  <c r="R135" i="7"/>
  <c r="Q135" i="7"/>
  <c r="P135" i="7"/>
  <c r="O135" i="7"/>
  <c r="N135" i="7"/>
  <c r="M135" i="7"/>
  <c r="U134" i="7"/>
  <c r="T134" i="7"/>
  <c r="S134" i="7"/>
  <c r="R134" i="7"/>
  <c r="Q134" i="7"/>
  <c r="P134" i="7"/>
  <c r="O134" i="7"/>
  <c r="N134" i="7"/>
  <c r="M134" i="7"/>
  <c r="U133" i="7"/>
  <c r="T133" i="7"/>
  <c r="S133" i="7"/>
  <c r="R133" i="7"/>
  <c r="Q133" i="7"/>
  <c r="P133" i="7"/>
  <c r="O133" i="7"/>
  <c r="N133" i="7"/>
  <c r="M133" i="7"/>
  <c r="U132" i="7"/>
  <c r="T132" i="7"/>
  <c r="S132" i="7"/>
  <c r="R132" i="7"/>
  <c r="Q132" i="7"/>
  <c r="P132" i="7"/>
  <c r="O132" i="7"/>
  <c r="N132" i="7"/>
  <c r="M132" i="7"/>
  <c r="U131" i="7"/>
  <c r="T131" i="7"/>
  <c r="S131" i="7"/>
  <c r="R131" i="7"/>
  <c r="Q131" i="7"/>
  <c r="P131" i="7"/>
  <c r="O131" i="7"/>
  <c r="N131" i="7"/>
  <c r="M131" i="7"/>
  <c r="U130" i="7"/>
  <c r="T130" i="7"/>
  <c r="S130" i="7"/>
  <c r="R130" i="7"/>
  <c r="Q130" i="7"/>
  <c r="P130" i="7"/>
  <c r="O130" i="7"/>
  <c r="N130" i="7"/>
  <c r="M130" i="7"/>
  <c r="U129" i="7"/>
  <c r="T129" i="7"/>
  <c r="S129" i="7"/>
  <c r="R129" i="7"/>
  <c r="Q129" i="7"/>
  <c r="P129" i="7"/>
  <c r="O129" i="7"/>
  <c r="N129" i="7"/>
  <c r="M129" i="7"/>
  <c r="U128" i="7"/>
  <c r="T128" i="7"/>
  <c r="S128" i="7"/>
  <c r="R128" i="7"/>
  <c r="Q128" i="7"/>
  <c r="P128" i="7"/>
  <c r="O128" i="7"/>
  <c r="N128" i="7"/>
  <c r="M128" i="7"/>
  <c r="U127" i="7"/>
  <c r="T127" i="7"/>
  <c r="S127" i="7"/>
  <c r="R127" i="7"/>
  <c r="Q127" i="7"/>
  <c r="P127" i="7"/>
  <c r="O127" i="7"/>
  <c r="N127" i="7"/>
  <c r="M127" i="7"/>
  <c r="U126" i="7"/>
  <c r="T126" i="7"/>
  <c r="S126" i="7"/>
  <c r="R126" i="7"/>
  <c r="Q126" i="7"/>
  <c r="P126" i="7"/>
  <c r="O126" i="7"/>
  <c r="N126" i="7"/>
  <c r="M126" i="7"/>
  <c r="U125" i="7"/>
  <c r="T125" i="7"/>
  <c r="S125" i="7"/>
  <c r="R125" i="7"/>
  <c r="Q125" i="7"/>
  <c r="P125" i="7"/>
  <c r="O125" i="7"/>
  <c r="N125" i="7"/>
  <c r="M125" i="7"/>
  <c r="U124" i="7"/>
  <c r="T124" i="7"/>
  <c r="S124" i="7"/>
  <c r="R124" i="7"/>
  <c r="Q124" i="7"/>
  <c r="P124" i="7"/>
  <c r="O124" i="7"/>
  <c r="N124" i="7"/>
  <c r="M124" i="7"/>
  <c r="U123" i="7"/>
  <c r="T123" i="7"/>
  <c r="S123" i="7"/>
  <c r="R123" i="7"/>
  <c r="Q123" i="7"/>
  <c r="P123" i="7"/>
  <c r="O123" i="7"/>
  <c r="N123" i="7"/>
  <c r="M123" i="7"/>
  <c r="U122" i="7"/>
  <c r="T122" i="7"/>
  <c r="S122" i="7"/>
  <c r="R122" i="7"/>
  <c r="Q122" i="7"/>
  <c r="P122" i="7"/>
  <c r="O122" i="7"/>
  <c r="N122" i="7"/>
  <c r="M122" i="7"/>
  <c r="U121" i="7"/>
  <c r="T121" i="7"/>
  <c r="S121" i="7"/>
  <c r="R121" i="7"/>
  <c r="Q121" i="7"/>
  <c r="P121" i="7"/>
  <c r="O121" i="7"/>
  <c r="N121" i="7"/>
  <c r="M121" i="7"/>
  <c r="U120" i="7"/>
  <c r="T120" i="7"/>
  <c r="S120" i="7"/>
  <c r="R120" i="7"/>
  <c r="Q120" i="7"/>
  <c r="P120" i="7"/>
  <c r="O120" i="7"/>
  <c r="N120" i="7"/>
  <c r="M120" i="7"/>
  <c r="U119" i="7"/>
  <c r="T119" i="7"/>
  <c r="S119" i="7"/>
  <c r="R119" i="7"/>
  <c r="Q119" i="7"/>
  <c r="P119" i="7"/>
  <c r="O119" i="7"/>
  <c r="N119" i="7"/>
  <c r="M119" i="7"/>
  <c r="U118" i="7"/>
  <c r="T118" i="7"/>
  <c r="S118" i="7"/>
  <c r="R118" i="7"/>
  <c r="Q118" i="7"/>
  <c r="P118" i="7"/>
  <c r="O118" i="7"/>
  <c r="N118" i="7"/>
  <c r="M118" i="7"/>
  <c r="U117" i="7"/>
  <c r="T117" i="7"/>
  <c r="S117" i="7"/>
  <c r="R117" i="7"/>
  <c r="Q117" i="7"/>
  <c r="P117" i="7"/>
  <c r="O117" i="7"/>
  <c r="N117" i="7"/>
  <c r="M117" i="7"/>
  <c r="U116" i="7"/>
  <c r="T116" i="7"/>
  <c r="S116" i="7"/>
  <c r="R116" i="7"/>
  <c r="Q116" i="7"/>
  <c r="P116" i="7"/>
  <c r="O116" i="7"/>
  <c r="N116" i="7"/>
  <c r="M116" i="7"/>
  <c r="U115" i="7"/>
  <c r="T115" i="7"/>
  <c r="S115" i="7"/>
  <c r="R115" i="7"/>
  <c r="Q115" i="7"/>
  <c r="P115" i="7"/>
  <c r="O115" i="7"/>
  <c r="N115" i="7"/>
  <c r="M115" i="7"/>
  <c r="U114" i="7"/>
  <c r="T114" i="7"/>
  <c r="S114" i="7"/>
  <c r="R114" i="7"/>
  <c r="Q114" i="7"/>
  <c r="P114" i="7"/>
  <c r="O114" i="7"/>
  <c r="N114" i="7"/>
  <c r="M114" i="7"/>
  <c r="U113" i="7"/>
  <c r="T113" i="7"/>
  <c r="S113" i="7"/>
  <c r="R113" i="7"/>
  <c r="Q113" i="7"/>
  <c r="P113" i="7"/>
  <c r="O113" i="7"/>
  <c r="N113" i="7"/>
  <c r="M113" i="7"/>
  <c r="U112" i="7"/>
  <c r="T112" i="7"/>
  <c r="S112" i="7"/>
  <c r="R112" i="7"/>
  <c r="Q112" i="7"/>
  <c r="P112" i="7"/>
  <c r="O112" i="7"/>
  <c r="N112" i="7"/>
  <c r="M112" i="7"/>
  <c r="U111" i="7"/>
  <c r="T111" i="7"/>
  <c r="S111" i="7"/>
  <c r="R111" i="7"/>
  <c r="Q111" i="7"/>
  <c r="P111" i="7"/>
  <c r="O111" i="7"/>
  <c r="N111" i="7"/>
  <c r="M111" i="7"/>
  <c r="U110" i="7"/>
  <c r="T110" i="7"/>
  <c r="S110" i="7"/>
  <c r="R110" i="7"/>
  <c r="Q110" i="7"/>
  <c r="P110" i="7"/>
  <c r="O110" i="7"/>
  <c r="N110" i="7"/>
  <c r="M110" i="7"/>
  <c r="U109" i="7"/>
  <c r="T109" i="7"/>
  <c r="S109" i="7"/>
  <c r="R109" i="7"/>
  <c r="Q109" i="7"/>
  <c r="P109" i="7"/>
  <c r="O109" i="7"/>
  <c r="N109" i="7"/>
  <c r="M109" i="7"/>
  <c r="U108" i="7"/>
  <c r="T108" i="7"/>
  <c r="S108" i="7"/>
  <c r="R108" i="7"/>
  <c r="Q108" i="7"/>
  <c r="P108" i="7"/>
  <c r="O108" i="7"/>
  <c r="N108" i="7"/>
  <c r="M108" i="7"/>
  <c r="U107" i="7"/>
  <c r="T107" i="7"/>
  <c r="S107" i="7"/>
  <c r="R107" i="7"/>
  <c r="Q107" i="7"/>
  <c r="P107" i="7"/>
  <c r="O107" i="7"/>
  <c r="N107" i="7"/>
  <c r="M107" i="7"/>
  <c r="U106" i="7"/>
  <c r="T106" i="7"/>
  <c r="S106" i="7"/>
  <c r="R106" i="7"/>
  <c r="Q106" i="7"/>
  <c r="P106" i="7"/>
  <c r="O106" i="7"/>
  <c r="N106" i="7"/>
  <c r="M106" i="7"/>
  <c r="U105" i="7"/>
  <c r="T105" i="7"/>
  <c r="S105" i="7"/>
  <c r="R105" i="7"/>
  <c r="Q105" i="7"/>
  <c r="P105" i="7"/>
  <c r="O105" i="7"/>
  <c r="N105" i="7"/>
  <c r="M105" i="7"/>
  <c r="U104" i="7"/>
  <c r="T104" i="7"/>
  <c r="S104" i="7"/>
  <c r="R104" i="7"/>
  <c r="Q104" i="7"/>
  <c r="P104" i="7"/>
  <c r="O104" i="7"/>
  <c r="N104" i="7"/>
  <c r="M104" i="7"/>
  <c r="U103" i="7"/>
  <c r="T103" i="7"/>
  <c r="S103" i="7"/>
  <c r="R103" i="7"/>
  <c r="Q103" i="7"/>
  <c r="P103" i="7"/>
  <c r="O103" i="7"/>
  <c r="N103" i="7"/>
  <c r="M103" i="7"/>
  <c r="U102" i="7"/>
  <c r="T102" i="7"/>
  <c r="S102" i="7"/>
  <c r="R102" i="7"/>
  <c r="Q102" i="7"/>
  <c r="P102" i="7"/>
  <c r="O102" i="7"/>
  <c r="N102" i="7"/>
  <c r="M102" i="7"/>
  <c r="U101" i="7"/>
  <c r="T101" i="7"/>
  <c r="S101" i="7"/>
  <c r="R101" i="7"/>
  <c r="Q101" i="7"/>
  <c r="P101" i="7"/>
  <c r="O101" i="7"/>
  <c r="N101" i="7"/>
  <c r="M101" i="7"/>
  <c r="U100" i="7"/>
  <c r="T100" i="7"/>
  <c r="S100" i="7"/>
  <c r="R100" i="7"/>
  <c r="Q100" i="7"/>
  <c r="P100" i="7"/>
  <c r="O100" i="7"/>
  <c r="N100" i="7"/>
  <c r="M100" i="7"/>
  <c r="U99" i="7"/>
  <c r="T99" i="7"/>
  <c r="S99" i="7"/>
  <c r="R99" i="7"/>
  <c r="Q99" i="7"/>
  <c r="P99" i="7"/>
  <c r="O99" i="7"/>
  <c r="N99" i="7"/>
  <c r="M99" i="7"/>
  <c r="U98" i="7"/>
  <c r="T98" i="7"/>
  <c r="S98" i="7"/>
  <c r="R98" i="7"/>
  <c r="Q98" i="7"/>
  <c r="P98" i="7"/>
  <c r="O98" i="7"/>
  <c r="N98" i="7"/>
  <c r="M98" i="7"/>
  <c r="U97" i="7"/>
  <c r="T97" i="7"/>
  <c r="S97" i="7"/>
  <c r="R97" i="7"/>
  <c r="Q97" i="7"/>
  <c r="P97" i="7"/>
  <c r="O97" i="7"/>
  <c r="N97" i="7"/>
  <c r="M97" i="7"/>
  <c r="U96" i="7"/>
  <c r="T96" i="7"/>
  <c r="S96" i="7"/>
  <c r="R96" i="7"/>
  <c r="Q96" i="7"/>
  <c r="P96" i="7"/>
  <c r="O96" i="7"/>
  <c r="N96" i="7"/>
  <c r="M96" i="7"/>
  <c r="U95" i="7"/>
  <c r="T95" i="7"/>
  <c r="S95" i="7"/>
  <c r="R95" i="7"/>
  <c r="Q95" i="7"/>
  <c r="P95" i="7"/>
  <c r="O95" i="7"/>
  <c r="N95" i="7"/>
  <c r="M95" i="7"/>
  <c r="U94" i="7"/>
  <c r="T94" i="7"/>
  <c r="S94" i="7"/>
  <c r="R94" i="7"/>
  <c r="Q94" i="7"/>
  <c r="P94" i="7"/>
  <c r="O94" i="7"/>
  <c r="N94" i="7"/>
  <c r="M94" i="7"/>
  <c r="U93" i="7"/>
  <c r="T93" i="7"/>
  <c r="S93" i="7"/>
  <c r="R93" i="7"/>
  <c r="Q93" i="7"/>
  <c r="P93" i="7"/>
  <c r="O93" i="7"/>
  <c r="N93" i="7"/>
  <c r="M93" i="7"/>
  <c r="U92" i="7"/>
  <c r="T92" i="7"/>
  <c r="S92" i="7"/>
  <c r="R92" i="7"/>
  <c r="Q92" i="7"/>
  <c r="P92" i="7"/>
  <c r="O92" i="7"/>
  <c r="N92" i="7"/>
  <c r="M92" i="7"/>
  <c r="U91" i="7"/>
  <c r="T91" i="7"/>
  <c r="S91" i="7"/>
  <c r="R91" i="7"/>
  <c r="Q91" i="7"/>
  <c r="P91" i="7"/>
  <c r="O91" i="7"/>
  <c r="N91" i="7"/>
  <c r="M91" i="7"/>
  <c r="U90" i="7"/>
  <c r="T90" i="7"/>
  <c r="S90" i="7"/>
  <c r="R90" i="7"/>
  <c r="Q90" i="7"/>
  <c r="P90" i="7"/>
  <c r="O90" i="7"/>
  <c r="N90" i="7"/>
  <c r="M90" i="7"/>
  <c r="U89" i="7"/>
  <c r="T89" i="7"/>
  <c r="S89" i="7"/>
  <c r="R89" i="7"/>
  <c r="Q89" i="7"/>
  <c r="P89" i="7"/>
  <c r="O89" i="7"/>
  <c r="N89" i="7"/>
  <c r="M89" i="7"/>
  <c r="U88" i="7"/>
  <c r="T88" i="7"/>
  <c r="S88" i="7"/>
  <c r="R88" i="7"/>
  <c r="Q88" i="7"/>
  <c r="P88" i="7"/>
  <c r="O88" i="7"/>
  <c r="N88" i="7"/>
  <c r="M88" i="7"/>
  <c r="U87" i="7"/>
  <c r="T87" i="7"/>
  <c r="S87" i="7"/>
  <c r="R87" i="7"/>
  <c r="Q87" i="7"/>
  <c r="P87" i="7"/>
  <c r="O87" i="7"/>
  <c r="N87" i="7"/>
  <c r="M87" i="7"/>
  <c r="U86" i="7"/>
  <c r="T86" i="7"/>
  <c r="S86" i="7"/>
  <c r="R86" i="7"/>
  <c r="Q86" i="7"/>
  <c r="P86" i="7"/>
  <c r="O86" i="7"/>
  <c r="N86" i="7"/>
  <c r="M86" i="7"/>
  <c r="U85" i="7"/>
  <c r="T85" i="7"/>
  <c r="S85" i="7"/>
  <c r="R85" i="7"/>
  <c r="Q85" i="7"/>
  <c r="P85" i="7"/>
  <c r="O85" i="7"/>
  <c r="N85" i="7"/>
  <c r="M85" i="7"/>
  <c r="U84" i="7"/>
  <c r="T84" i="7"/>
  <c r="S84" i="7"/>
  <c r="R84" i="7"/>
  <c r="Q84" i="7"/>
  <c r="P84" i="7"/>
  <c r="O84" i="7"/>
  <c r="N84" i="7"/>
  <c r="M84" i="7"/>
  <c r="U83" i="7"/>
  <c r="T83" i="7"/>
  <c r="S83" i="7"/>
  <c r="R83" i="7"/>
  <c r="Q83" i="7"/>
  <c r="P83" i="7"/>
  <c r="O83" i="7"/>
  <c r="N83" i="7"/>
  <c r="M83" i="7"/>
  <c r="U82" i="7"/>
  <c r="T82" i="7"/>
  <c r="S82" i="7"/>
  <c r="R82" i="7"/>
  <c r="Q82" i="7"/>
  <c r="P82" i="7"/>
  <c r="O82" i="7"/>
  <c r="N82" i="7"/>
  <c r="M82" i="7"/>
  <c r="U81" i="7"/>
  <c r="T81" i="7"/>
  <c r="S81" i="7"/>
  <c r="R81" i="7"/>
  <c r="Q81" i="7"/>
  <c r="P81" i="7"/>
  <c r="O81" i="7"/>
  <c r="N81" i="7"/>
  <c r="M81" i="7"/>
  <c r="U80" i="7"/>
  <c r="T80" i="7"/>
  <c r="S80" i="7"/>
  <c r="R80" i="7"/>
  <c r="Q80" i="7"/>
  <c r="P80" i="7"/>
  <c r="O80" i="7"/>
  <c r="N80" i="7"/>
  <c r="M80" i="7"/>
  <c r="U79" i="7"/>
  <c r="T79" i="7"/>
  <c r="S79" i="7"/>
  <c r="R79" i="7"/>
  <c r="Q79" i="7"/>
  <c r="P79" i="7"/>
  <c r="O79" i="7"/>
  <c r="N79" i="7"/>
  <c r="M79" i="7"/>
  <c r="U78" i="7"/>
  <c r="T78" i="7"/>
  <c r="S78" i="7"/>
  <c r="R78" i="7"/>
  <c r="Q78" i="7"/>
  <c r="P78" i="7"/>
  <c r="O78" i="7"/>
  <c r="N78" i="7"/>
  <c r="M78" i="7"/>
  <c r="U77" i="7"/>
  <c r="T77" i="7"/>
  <c r="S77" i="7"/>
  <c r="R77" i="7"/>
  <c r="Q77" i="7"/>
  <c r="P77" i="7"/>
  <c r="O77" i="7"/>
  <c r="N77" i="7"/>
  <c r="M77" i="7"/>
  <c r="U76" i="7"/>
  <c r="T76" i="7"/>
  <c r="S76" i="7"/>
  <c r="R76" i="7"/>
  <c r="Q76" i="7"/>
  <c r="P76" i="7"/>
  <c r="O76" i="7"/>
  <c r="N76" i="7"/>
  <c r="M76" i="7"/>
  <c r="U75" i="7"/>
  <c r="T75" i="7"/>
  <c r="S75" i="7"/>
  <c r="R75" i="7"/>
  <c r="Q75" i="7"/>
  <c r="P75" i="7"/>
  <c r="O75" i="7"/>
  <c r="N75" i="7"/>
  <c r="M75" i="7"/>
  <c r="U74" i="7"/>
  <c r="T74" i="7"/>
  <c r="S74" i="7"/>
  <c r="R74" i="7"/>
  <c r="Q74" i="7"/>
  <c r="P74" i="7"/>
  <c r="O74" i="7"/>
  <c r="N74" i="7"/>
  <c r="M74" i="7"/>
  <c r="U73" i="7"/>
  <c r="T73" i="7"/>
  <c r="S73" i="7"/>
  <c r="R73" i="7"/>
  <c r="Q73" i="7"/>
  <c r="P73" i="7"/>
  <c r="O73" i="7"/>
  <c r="N73" i="7"/>
  <c r="M73" i="7"/>
  <c r="U72" i="7"/>
  <c r="T72" i="7"/>
  <c r="S72" i="7"/>
  <c r="R72" i="7"/>
  <c r="Q72" i="7"/>
  <c r="P72" i="7"/>
  <c r="O72" i="7"/>
  <c r="N72" i="7"/>
  <c r="M72" i="7"/>
  <c r="U71" i="7"/>
  <c r="T71" i="7"/>
  <c r="S71" i="7"/>
  <c r="R71" i="7"/>
  <c r="Q71" i="7"/>
  <c r="P71" i="7"/>
  <c r="O71" i="7"/>
  <c r="N71" i="7"/>
  <c r="M71" i="7"/>
  <c r="U70" i="7"/>
  <c r="T70" i="7"/>
  <c r="S70" i="7"/>
  <c r="R70" i="7"/>
  <c r="Q70" i="7"/>
  <c r="P70" i="7"/>
  <c r="O70" i="7"/>
  <c r="N70" i="7"/>
  <c r="M70" i="7"/>
  <c r="U69" i="7"/>
  <c r="T69" i="7"/>
  <c r="S69" i="7"/>
  <c r="R69" i="7"/>
  <c r="Q69" i="7"/>
  <c r="P69" i="7"/>
  <c r="O69" i="7"/>
  <c r="N69" i="7"/>
  <c r="M69" i="7"/>
  <c r="U68" i="7"/>
  <c r="T68" i="7"/>
  <c r="S68" i="7"/>
  <c r="R68" i="7"/>
  <c r="Q68" i="7"/>
  <c r="P68" i="7"/>
  <c r="O68" i="7"/>
  <c r="N68" i="7"/>
  <c r="M68" i="7"/>
  <c r="U67" i="7"/>
  <c r="T67" i="7"/>
  <c r="S67" i="7"/>
  <c r="R67" i="7"/>
  <c r="Q67" i="7"/>
  <c r="P67" i="7"/>
  <c r="O67" i="7"/>
  <c r="N67" i="7"/>
  <c r="M67" i="7"/>
  <c r="U66" i="7"/>
  <c r="T66" i="7"/>
  <c r="S66" i="7"/>
  <c r="R66" i="7"/>
  <c r="Q66" i="7"/>
  <c r="P66" i="7"/>
  <c r="O66" i="7"/>
  <c r="N66" i="7"/>
  <c r="M66" i="7"/>
  <c r="U65" i="7"/>
  <c r="T65" i="7"/>
  <c r="S65" i="7"/>
  <c r="R65" i="7"/>
  <c r="Q65" i="7"/>
  <c r="P65" i="7"/>
  <c r="O65" i="7"/>
  <c r="N65" i="7"/>
  <c r="M65" i="7"/>
  <c r="U64" i="7"/>
  <c r="T64" i="7"/>
  <c r="S64" i="7"/>
  <c r="R64" i="7"/>
  <c r="Q64" i="7"/>
  <c r="P64" i="7"/>
  <c r="O64" i="7"/>
  <c r="N64" i="7"/>
  <c r="M64" i="7"/>
  <c r="U63" i="7"/>
  <c r="T63" i="7"/>
  <c r="S63" i="7"/>
  <c r="R63" i="7"/>
  <c r="Q63" i="7"/>
  <c r="P63" i="7"/>
  <c r="O63" i="7"/>
  <c r="N63" i="7"/>
  <c r="M63" i="7"/>
  <c r="U62" i="7"/>
  <c r="T62" i="7"/>
  <c r="S62" i="7"/>
  <c r="R62" i="7"/>
  <c r="Q62" i="7"/>
  <c r="P62" i="7"/>
  <c r="O62" i="7"/>
  <c r="N62" i="7"/>
  <c r="M62" i="7"/>
  <c r="U61" i="7"/>
  <c r="T61" i="7"/>
  <c r="S61" i="7"/>
  <c r="R61" i="7"/>
  <c r="Q61" i="7"/>
  <c r="P61" i="7"/>
  <c r="O61" i="7"/>
  <c r="N61" i="7"/>
  <c r="M61" i="7"/>
  <c r="U60" i="7"/>
  <c r="T60" i="7"/>
  <c r="S60" i="7"/>
  <c r="R60" i="7"/>
  <c r="Q60" i="7"/>
  <c r="P60" i="7"/>
  <c r="O60" i="7"/>
  <c r="N60" i="7"/>
  <c r="M60" i="7"/>
  <c r="U59" i="7"/>
  <c r="T59" i="7"/>
  <c r="S59" i="7"/>
  <c r="R59" i="7"/>
  <c r="Q59" i="7"/>
  <c r="P59" i="7"/>
  <c r="O59" i="7"/>
  <c r="N59" i="7"/>
  <c r="M59" i="7"/>
  <c r="U58" i="7"/>
  <c r="T58" i="7"/>
  <c r="S58" i="7"/>
  <c r="R58" i="7"/>
  <c r="Q58" i="7"/>
  <c r="P58" i="7"/>
  <c r="O58" i="7"/>
  <c r="N58" i="7"/>
  <c r="M58" i="7"/>
  <c r="U57" i="7"/>
  <c r="T57" i="7"/>
  <c r="S57" i="7"/>
  <c r="R57" i="7"/>
  <c r="Q57" i="7"/>
  <c r="P57" i="7"/>
  <c r="O57" i="7"/>
  <c r="N57" i="7"/>
  <c r="M57" i="7"/>
  <c r="U56" i="7"/>
  <c r="T56" i="7"/>
  <c r="S56" i="7"/>
  <c r="R56" i="7"/>
  <c r="Q56" i="7"/>
  <c r="P56" i="7"/>
  <c r="O56" i="7"/>
  <c r="N56" i="7"/>
  <c r="M56" i="7"/>
  <c r="U55" i="7"/>
  <c r="T55" i="7"/>
  <c r="S55" i="7"/>
  <c r="R55" i="7"/>
  <c r="Q55" i="7"/>
  <c r="P55" i="7"/>
  <c r="O55" i="7"/>
  <c r="N55" i="7"/>
  <c r="M55" i="7"/>
  <c r="U54" i="7"/>
  <c r="T54" i="7"/>
  <c r="S54" i="7"/>
  <c r="R54" i="7"/>
  <c r="Q54" i="7"/>
  <c r="P54" i="7"/>
  <c r="O54" i="7"/>
  <c r="N54" i="7"/>
  <c r="M54" i="7"/>
  <c r="U53" i="7"/>
  <c r="T53" i="7"/>
  <c r="S53" i="7"/>
  <c r="R53" i="7"/>
  <c r="Q53" i="7"/>
  <c r="P53" i="7"/>
  <c r="O53" i="7"/>
  <c r="N53" i="7"/>
  <c r="M53" i="7"/>
  <c r="U52" i="7"/>
  <c r="T52" i="7"/>
  <c r="S52" i="7"/>
  <c r="R52" i="7"/>
  <c r="Q52" i="7"/>
  <c r="P52" i="7"/>
  <c r="O52" i="7"/>
  <c r="N52" i="7"/>
  <c r="M52" i="7"/>
  <c r="U51" i="7"/>
  <c r="T51" i="7"/>
  <c r="S51" i="7"/>
  <c r="R51" i="7"/>
  <c r="Q51" i="7"/>
  <c r="P51" i="7"/>
  <c r="O51" i="7"/>
  <c r="N51" i="7"/>
  <c r="M51" i="7"/>
  <c r="U50" i="7"/>
  <c r="T50" i="7"/>
  <c r="S50" i="7"/>
  <c r="R50" i="7"/>
  <c r="Q50" i="7"/>
  <c r="P50" i="7"/>
  <c r="O50" i="7"/>
  <c r="N50" i="7"/>
  <c r="M50" i="7"/>
  <c r="U49" i="7"/>
  <c r="T49" i="7"/>
  <c r="S49" i="7"/>
  <c r="R49" i="7"/>
  <c r="Q49" i="7"/>
  <c r="P49" i="7"/>
  <c r="O49" i="7"/>
  <c r="N49" i="7"/>
  <c r="M49" i="7"/>
  <c r="U48" i="7"/>
  <c r="T48" i="7"/>
  <c r="S48" i="7"/>
  <c r="R48" i="7"/>
  <c r="Q48" i="7"/>
  <c r="P48" i="7"/>
  <c r="O48" i="7"/>
  <c r="N48" i="7"/>
  <c r="M48" i="7"/>
  <c r="U47" i="7"/>
  <c r="T47" i="7"/>
  <c r="S47" i="7"/>
  <c r="R47" i="7"/>
  <c r="Q47" i="7"/>
  <c r="P47" i="7"/>
  <c r="O47" i="7"/>
  <c r="N47" i="7"/>
  <c r="M47" i="7"/>
  <c r="U46" i="7"/>
  <c r="T46" i="7"/>
  <c r="S46" i="7"/>
  <c r="R46" i="7"/>
  <c r="Q46" i="7"/>
  <c r="P46" i="7"/>
  <c r="O46" i="7"/>
  <c r="N46" i="7"/>
  <c r="M46" i="7"/>
  <c r="U45" i="7"/>
  <c r="T45" i="7"/>
  <c r="S45" i="7"/>
  <c r="R45" i="7"/>
  <c r="Q45" i="7"/>
  <c r="P45" i="7"/>
  <c r="O45" i="7"/>
  <c r="N45" i="7"/>
  <c r="M45" i="7"/>
  <c r="U44" i="7"/>
  <c r="T44" i="7"/>
  <c r="S44" i="7"/>
  <c r="R44" i="7"/>
  <c r="Q44" i="7"/>
  <c r="P44" i="7"/>
  <c r="O44" i="7"/>
  <c r="N44" i="7"/>
  <c r="M44" i="7"/>
  <c r="U43" i="7"/>
  <c r="T43" i="7"/>
  <c r="S43" i="7"/>
  <c r="R43" i="7"/>
  <c r="Q43" i="7"/>
  <c r="P43" i="7"/>
  <c r="O43" i="7"/>
  <c r="N43" i="7"/>
  <c r="M43" i="7"/>
  <c r="U42" i="7"/>
  <c r="T42" i="7"/>
  <c r="S42" i="7"/>
  <c r="R42" i="7"/>
  <c r="Q42" i="7"/>
  <c r="P42" i="7"/>
  <c r="O42" i="7"/>
  <c r="N42" i="7"/>
  <c r="M42" i="7"/>
  <c r="U41" i="7"/>
  <c r="T41" i="7"/>
  <c r="S41" i="7"/>
  <c r="R41" i="7"/>
  <c r="Q41" i="7"/>
  <c r="P41" i="7"/>
  <c r="O41" i="7"/>
  <c r="N41" i="7"/>
  <c r="M41" i="7"/>
  <c r="U40" i="7"/>
  <c r="T40" i="7"/>
  <c r="S40" i="7"/>
  <c r="R40" i="7"/>
  <c r="Q40" i="7"/>
  <c r="P40" i="7"/>
  <c r="O40" i="7"/>
  <c r="N40" i="7"/>
  <c r="M40" i="7"/>
  <c r="U39" i="7"/>
  <c r="T39" i="7"/>
  <c r="S39" i="7"/>
  <c r="R39" i="7"/>
  <c r="Q39" i="7"/>
  <c r="P39" i="7"/>
  <c r="O39" i="7"/>
  <c r="N39" i="7"/>
  <c r="M39" i="7"/>
  <c r="U38" i="7"/>
  <c r="T38" i="7"/>
  <c r="S38" i="7"/>
  <c r="R38" i="7"/>
  <c r="Q38" i="7"/>
  <c r="P38" i="7"/>
  <c r="O38" i="7"/>
  <c r="N38" i="7"/>
  <c r="M38" i="7"/>
  <c r="U37" i="7"/>
  <c r="T37" i="7"/>
  <c r="S37" i="7"/>
  <c r="R37" i="7"/>
  <c r="Q37" i="7"/>
  <c r="P37" i="7"/>
  <c r="O37" i="7"/>
  <c r="N37" i="7"/>
  <c r="M37" i="7"/>
  <c r="U36" i="7"/>
  <c r="T36" i="7"/>
  <c r="S36" i="7"/>
  <c r="R36" i="7"/>
  <c r="Q36" i="7"/>
  <c r="P36" i="7"/>
  <c r="O36" i="7"/>
  <c r="N36" i="7"/>
  <c r="M36" i="7"/>
  <c r="U35" i="7"/>
  <c r="T35" i="7"/>
  <c r="S35" i="7"/>
  <c r="R35" i="7"/>
  <c r="Q35" i="7"/>
  <c r="P35" i="7"/>
  <c r="O35" i="7"/>
  <c r="N35" i="7"/>
  <c r="M35" i="7"/>
  <c r="U34" i="7"/>
  <c r="T34" i="7"/>
  <c r="S34" i="7"/>
  <c r="R34" i="7"/>
  <c r="Q34" i="7"/>
  <c r="P34" i="7"/>
  <c r="O34" i="7"/>
  <c r="N34" i="7"/>
  <c r="M34" i="7"/>
  <c r="U33" i="7"/>
  <c r="T33" i="7"/>
  <c r="S33" i="7"/>
  <c r="R33" i="7"/>
  <c r="Q33" i="7"/>
  <c r="P33" i="7"/>
  <c r="O33" i="7"/>
  <c r="N33" i="7"/>
  <c r="M33" i="7"/>
  <c r="U32" i="7"/>
  <c r="T32" i="7"/>
  <c r="S32" i="7"/>
  <c r="R32" i="7"/>
  <c r="Q32" i="7"/>
  <c r="P32" i="7"/>
  <c r="O32" i="7"/>
  <c r="N32" i="7"/>
  <c r="M32" i="7"/>
  <c r="U31" i="7"/>
  <c r="T31" i="7"/>
  <c r="S31" i="7"/>
  <c r="R31" i="7"/>
  <c r="Q31" i="7"/>
  <c r="P31" i="7"/>
  <c r="O31" i="7"/>
  <c r="N31" i="7"/>
  <c r="M31" i="7"/>
  <c r="U30" i="7"/>
  <c r="T30" i="7"/>
  <c r="S30" i="7"/>
  <c r="R30" i="7"/>
  <c r="Q30" i="7"/>
  <c r="P30" i="7"/>
  <c r="O30" i="7"/>
  <c r="N30" i="7"/>
  <c r="M30" i="7"/>
  <c r="U29" i="7"/>
  <c r="T29" i="7"/>
  <c r="S29" i="7"/>
  <c r="R29" i="7"/>
  <c r="Q29" i="7"/>
  <c r="P29" i="7"/>
  <c r="O29" i="7"/>
  <c r="N29" i="7"/>
  <c r="M29" i="7"/>
  <c r="U28" i="7"/>
  <c r="T28" i="7"/>
  <c r="S28" i="7"/>
  <c r="R28" i="7"/>
  <c r="Q28" i="7"/>
  <c r="P28" i="7"/>
  <c r="O28" i="7"/>
  <c r="N28" i="7"/>
  <c r="M28" i="7"/>
  <c r="U27" i="7"/>
  <c r="T27" i="7"/>
  <c r="S27" i="7"/>
  <c r="R27" i="7"/>
  <c r="Q27" i="7"/>
  <c r="P27" i="7"/>
  <c r="O27" i="7"/>
  <c r="N27" i="7"/>
  <c r="M27" i="7"/>
  <c r="U26" i="7"/>
  <c r="T26" i="7"/>
  <c r="S26" i="7"/>
  <c r="R26" i="7"/>
  <c r="Q26" i="7"/>
  <c r="P26" i="7"/>
  <c r="O26" i="7"/>
  <c r="N26" i="7"/>
  <c r="M26" i="7"/>
  <c r="U25" i="7"/>
  <c r="T25" i="7"/>
  <c r="S25" i="7"/>
  <c r="R25" i="7"/>
  <c r="Q25" i="7"/>
  <c r="P25" i="7"/>
  <c r="O25" i="7"/>
  <c r="N25" i="7"/>
  <c r="M25" i="7"/>
  <c r="U24" i="7"/>
  <c r="T24" i="7"/>
  <c r="S24" i="7"/>
  <c r="R24" i="7"/>
  <c r="Q24" i="7"/>
  <c r="P24" i="7"/>
  <c r="O24" i="7"/>
  <c r="N24" i="7"/>
  <c r="M24" i="7"/>
  <c r="U23" i="7"/>
  <c r="T23" i="7"/>
  <c r="S23" i="7"/>
  <c r="R23" i="7"/>
  <c r="Q23" i="7"/>
  <c r="P23" i="7"/>
  <c r="O23" i="7"/>
  <c r="N23" i="7"/>
  <c r="M23" i="7"/>
  <c r="U22" i="7"/>
  <c r="T22" i="7"/>
  <c r="S22" i="7"/>
  <c r="R22" i="7"/>
  <c r="Q22" i="7"/>
  <c r="P22" i="7"/>
  <c r="O22" i="7"/>
  <c r="N22" i="7"/>
  <c r="M22" i="7"/>
  <c r="U21" i="7"/>
  <c r="T21" i="7"/>
  <c r="S21" i="7"/>
  <c r="R21" i="7"/>
  <c r="Q21" i="7"/>
  <c r="P21" i="7"/>
  <c r="O21" i="7"/>
  <c r="N21" i="7"/>
  <c r="M21" i="7"/>
  <c r="U20" i="7"/>
  <c r="T20" i="7"/>
  <c r="S20" i="7"/>
  <c r="R20" i="7"/>
  <c r="Q20" i="7"/>
  <c r="P20" i="7"/>
  <c r="O20" i="7"/>
  <c r="N20" i="7"/>
  <c r="M20" i="7"/>
  <c r="U19" i="7"/>
  <c r="T19" i="7"/>
  <c r="S19" i="7"/>
  <c r="R19" i="7"/>
  <c r="Q19" i="7"/>
  <c r="P19" i="7"/>
  <c r="O19" i="7"/>
  <c r="N19" i="7"/>
  <c r="M19" i="7"/>
  <c r="U18" i="7"/>
  <c r="T18" i="7"/>
  <c r="S18" i="7"/>
  <c r="R18" i="7"/>
  <c r="Q18" i="7"/>
  <c r="P18" i="7"/>
  <c r="O18" i="7"/>
  <c r="N18" i="7"/>
  <c r="M18" i="7"/>
  <c r="U17" i="7"/>
  <c r="T17" i="7"/>
  <c r="S17" i="7"/>
  <c r="R17" i="7"/>
  <c r="Q17" i="7"/>
  <c r="P17" i="7"/>
  <c r="O17" i="7"/>
  <c r="N17" i="7"/>
  <c r="M17" i="7"/>
  <c r="U16" i="7"/>
  <c r="T16" i="7"/>
  <c r="S16" i="7"/>
  <c r="R16" i="7"/>
  <c r="Q16" i="7"/>
  <c r="P16" i="7"/>
  <c r="O16" i="7"/>
  <c r="N16" i="7"/>
  <c r="M16" i="7"/>
  <c r="U15" i="7"/>
  <c r="T15" i="7"/>
  <c r="S15" i="7"/>
  <c r="R15" i="7"/>
  <c r="Q15" i="7"/>
  <c r="P15" i="7"/>
  <c r="O15" i="7"/>
  <c r="N15" i="7"/>
  <c r="M15" i="7"/>
  <c r="U14" i="7"/>
  <c r="T14" i="7"/>
  <c r="S14" i="7"/>
  <c r="R14" i="7"/>
  <c r="Q14" i="7"/>
  <c r="P14" i="7"/>
  <c r="O14" i="7"/>
  <c r="N14" i="7"/>
  <c r="M14" i="7"/>
  <c r="U13" i="7"/>
  <c r="T13" i="7"/>
  <c r="S13" i="7"/>
  <c r="R13" i="7"/>
  <c r="Q13" i="7"/>
  <c r="P13" i="7"/>
  <c r="O13" i="7"/>
  <c r="N13" i="7"/>
  <c r="M13" i="7"/>
  <c r="U12" i="7"/>
  <c r="T12" i="7"/>
  <c r="S12" i="7"/>
  <c r="R12" i="7"/>
  <c r="Q12" i="7"/>
  <c r="P12" i="7"/>
  <c r="O12" i="7"/>
  <c r="N12" i="7"/>
  <c r="M12" i="7"/>
  <c r="U11" i="7"/>
  <c r="T11" i="7"/>
  <c r="S11" i="7"/>
  <c r="R11" i="7"/>
  <c r="Q11" i="7"/>
  <c r="P11" i="7"/>
  <c r="O11" i="7"/>
  <c r="N11" i="7"/>
  <c r="M11" i="7"/>
  <c r="U10" i="7"/>
  <c r="T10" i="7"/>
  <c r="S10" i="7"/>
  <c r="R10" i="7"/>
  <c r="Q10" i="7"/>
  <c r="P10" i="7"/>
  <c r="O10" i="7"/>
  <c r="N10" i="7"/>
  <c r="M10" i="7"/>
  <c r="U9" i="7"/>
  <c r="T9" i="7"/>
  <c r="S9" i="7"/>
  <c r="R9" i="7"/>
  <c r="Q9" i="7"/>
  <c r="P9" i="7"/>
  <c r="O9" i="7"/>
  <c r="N9" i="7"/>
  <c r="M9" i="7"/>
  <c r="U8" i="7"/>
  <c r="T8" i="7"/>
  <c r="S8" i="7"/>
  <c r="R8" i="7"/>
  <c r="Q8" i="7"/>
  <c r="P8" i="7"/>
  <c r="O8" i="7"/>
  <c r="N8" i="7"/>
  <c r="V8" i="7"/>
  <c r="M8" i="7"/>
  <c r="AG5" i="6"/>
  <c r="AG6" i="6"/>
  <c r="AG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4" i="6"/>
  <c r="AF5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4" i="6"/>
  <c r="AE222" i="6"/>
  <c r="AD222" i="6"/>
  <c r="AC222" i="6"/>
  <c r="AB222" i="6"/>
  <c r="AA222" i="6"/>
  <c r="Z222" i="6"/>
  <c r="Y222" i="6"/>
  <c r="X222" i="6"/>
  <c r="AE221" i="6"/>
  <c r="AD221" i="6"/>
  <c r="AC221" i="6"/>
  <c r="AB221" i="6"/>
  <c r="AA221" i="6"/>
  <c r="Z221" i="6"/>
  <c r="Y221" i="6"/>
  <c r="X221" i="6"/>
  <c r="AE220" i="6"/>
  <c r="AD220" i="6"/>
  <c r="AC220" i="6"/>
  <c r="AB220" i="6"/>
  <c r="AA220" i="6"/>
  <c r="Z220" i="6"/>
  <c r="Y220" i="6"/>
  <c r="X220" i="6"/>
  <c r="AE219" i="6"/>
  <c r="AD219" i="6"/>
  <c r="AC219" i="6"/>
  <c r="AB219" i="6"/>
  <c r="AA219" i="6"/>
  <c r="Z219" i="6"/>
  <c r="Y219" i="6"/>
  <c r="X219" i="6"/>
  <c r="AE218" i="6"/>
  <c r="AD218" i="6"/>
  <c r="AC218" i="6"/>
  <c r="AB218" i="6"/>
  <c r="AA218" i="6"/>
  <c r="Z218" i="6"/>
  <c r="Y218" i="6"/>
  <c r="X218" i="6"/>
  <c r="AE217" i="6"/>
  <c r="AD217" i="6"/>
  <c r="AC217" i="6"/>
  <c r="AB217" i="6"/>
  <c r="AA217" i="6"/>
  <c r="Z217" i="6"/>
  <c r="Y217" i="6"/>
  <c r="X217" i="6"/>
  <c r="AE216" i="6"/>
  <c r="AD216" i="6"/>
  <c r="AC216" i="6"/>
  <c r="AB216" i="6"/>
  <c r="AA216" i="6"/>
  <c r="Z216" i="6"/>
  <c r="Y216" i="6"/>
  <c r="X216" i="6"/>
  <c r="AE215" i="6"/>
  <c r="AD215" i="6"/>
  <c r="AC215" i="6"/>
  <c r="AB215" i="6"/>
  <c r="AA215" i="6"/>
  <c r="Z215" i="6"/>
  <c r="Y215" i="6"/>
  <c r="X215" i="6"/>
  <c r="AE214" i="6"/>
  <c r="AD214" i="6"/>
  <c r="AC214" i="6"/>
  <c r="AB214" i="6"/>
  <c r="AA214" i="6"/>
  <c r="Z214" i="6"/>
  <c r="Y214" i="6"/>
  <c r="X214" i="6"/>
  <c r="AE213" i="6"/>
  <c r="AD213" i="6"/>
  <c r="AC213" i="6"/>
  <c r="AB213" i="6"/>
  <c r="AA213" i="6"/>
  <c r="Z213" i="6"/>
  <c r="Y213" i="6"/>
  <c r="X213" i="6"/>
  <c r="AE212" i="6"/>
  <c r="AD212" i="6"/>
  <c r="AC212" i="6"/>
  <c r="AB212" i="6"/>
  <c r="AA212" i="6"/>
  <c r="Z212" i="6"/>
  <c r="Y212" i="6"/>
  <c r="X212" i="6"/>
  <c r="AE211" i="6"/>
  <c r="AD211" i="6"/>
  <c r="AC211" i="6"/>
  <c r="AB211" i="6"/>
  <c r="AA211" i="6"/>
  <c r="Z211" i="6"/>
  <c r="Y211" i="6"/>
  <c r="X211" i="6"/>
  <c r="AE210" i="6"/>
  <c r="AD210" i="6"/>
  <c r="AC210" i="6"/>
  <c r="AB210" i="6"/>
  <c r="AA210" i="6"/>
  <c r="Z210" i="6"/>
  <c r="Y210" i="6"/>
  <c r="X210" i="6"/>
  <c r="AE209" i="6"/>
  <c r="AD209" i="6"/>
  <c r="AC209" i="6"/>
  <c r="AB209" i="6"/>
  <c r="AA209" i="6"/>
  <c r="Z209" i="6"/>
  <c r="Y209" i="6"/>
  <c r="X209" i="6"/>
  <c r="AE208" i="6"/>
  <c r="AD208" i="6"/>
  <c r="AC208" i="6"/>
  <c r="AB208" i="6"/>
  <c r="AA208" i="6"/>
  <c r="Z208" i="6"/>
  <c r="Y208" i="6"/>
  <c r="X208" i="6"/>
  <c r="AE207" i="6"/>
  <c r="AD207" i="6"/>
  <c r="AC207" i="6"/>
  <c r="AB207" i="6"/>
  <c r="AA207" i="6"/>
  <c r="Z207" i="6"/>
  <c r="Y207" i="6"/>
  <c r="X207" i="6"/>
  <c r="AE206" i="6"/>
  <c r="AD206" i="6"/>
  <c r="AC206" i="6"/>
  <c r="AB206" i="6"/>
  <c r="AA206" i="6"/>
  <c r="Z206" i="6"/>
  <c r="Y206" i="6"/>
  <c r="X206" i="6"/>
  <c r="AE205" i="6"/>
  <c r="AD205" i="6"/>
  <c r="AC205" i="6"/>
  <c r="AB205" i="6"/>
  <c r="AA205" i="6"/>
  <c r="Z205" i="6"/>
  <c r="Y205" i="6"/>
  <c r="X205" i="6"/>
  <c r="AE204" i="6"/>
  <c r="AD204" i="6"/>
  <c r="AC204" i="6"/>
  <c r="AB204" i="6"/>
  <c r="AA204" i="6"/>
  <c r="Z204" i="6"/>
  <c r="Y204" i="6"/>
  <c r="X204" i="6"/>
  <c r="AE203" i="6"/>
  <c r="AD203" i="6"/>
  <c r="AC203" i="6"/>
  <c r="AB203" i="6"/>
  <c r="AA203" i="6"/>
  <c r="Z203" i="6"/>
  <c r="Y203" i="6"/>
  <c r="X203" i="6"/>
  <c r="AE202" i="6"/>
  <c r="AD202" i="6"/>
  <c r="AC202" i="6"/>
  <c r="AB202" i="6"/>
  <c r="AA202" i="6"/>
  <c r="Z202" i="6"/>
  <c r="Y202" i="6"/>
  <c r="X202" i="6"/>
  <c r="AE201" i="6"/>
  <c r="AD201" i="6"/>
  <c r="AC201" i="6"/>
  <c r="AB201" i="6"/>
  <c r="AA201" i="6"/>
  <c r="Z201" i="6"/>
  <c r="Y201" i="6"/>
  <c r="X201" i="6"/>
  <c r="AE200" i="6"/>
  <c r="AD200" i="6"/>
  <c r="AC200" i="6"/>
  <c r="AB200" i="6"/>
  <c r="AA200" i="6"/>
  <c r="Z200" i="6"/>
  <c r="Y200" i="6"/>
  <c r="X200" i="6"/>
  <c r="AE199" i="6"/>
  <c r="AD199" i="6"/>
  <c r="AC199" i="6"/>
  <c r="AB199" i="6"/>
  <c r="AA199" i="6"/>
  <c r="Z199" i="6"/>
  <c r="Y199" i="6"/>
  <c r="X199" i="6"/>
  <c r="AE198" i="6"/>
  <c r="AD198" i="6"/>
  <c r="AC198" i="6"/>
  <c r="AB198" i="6"/>
  <c r="AA198" i="6"/>
  <c r="Z198" i="6"/>
  <c r="Y198" i="6"/>
  <c r="X198" i="6"/>
  <c r="AE197" i="6"/>
  <c r="AD197" i="6"/>
  <c r="AC197" i="6"/>
  <c r="AB197" i="6"/>
  <c r="AA197" i="6"/>
  <c r="Z197" i="6"/>
  <c r="Y197" i="6"/>
  <c r="X197" i="6"/>
  <c r="AE196" i="6"/>
  <c r="AD196" i="6"/>
  <c r="AC196" i="6"/>
  <c r="AB196" i="6"/>
  <c r="AA196" i="6"/>
  <c r="Z196" i="6"/>
  <c r="Y196" i="6"/>
  <c r="X196" i="6"/>
  <c r="AE195" i="6"/>
  <c r="AD195" i="6"/>
  <c r="AC195" i="6"/>
  <c r="AB195" i="6"/>
  <c r="AA195" i="6"/>
  <c r="Z195" i="6"/>
  <c r="Y195" i="6"/>
  <c r="X195" i="6"/>
  <c r="AE194" i="6"/>
  <c r="AD194" i="6"/>
  <c r="AC194" i="6"/>
  <c r="AB194" i="6"/>
  <c r="AA194" i="6"/>
  <c r="Z194" i="6"/>
  <c r="Y194" i="6"/>
  <c r="X194" i="6"/>
  <c r="AE193" i="6"/>
  <c r="AD193" i="6"/>
  <c r="AC193" i="6"/>
  <c r="AB193" i="6"/>
  <c r="AA193" i="6"/>
  <c r="Z193" i="6"/>
  <c r="Y193" i="6"/>
  <c r="X193" i="6"/>
  <c r="AE192" i="6"/>
  <c r="AD192" i="6"/>
  <c r="AC192" i="6"/>
  <c r="AB192" i="6"/>
  <c r="AA192" i="6"/>
  <c r="Z192" i="6"/>
  <c r="Y192" i="6"/>
  <c r="X192" i="6"/>
  <c r="AE191" i="6"/>
  <c r="AD191" i="6"/>
  <c r="AC191" i="6"/>
  <c r="AB191" i="6"/>
  <c r="AA191" i="6"/>
  <c r="Z191" i="6"/>
  <c r="Y191" i="6"/>
  <c r="X191" i="6"/>
  <c r="AE190" i="6"/>
  <c r="AD190" i="6"/>
  <c r="AC190" i="6"/>
  <c r="AB190" i="6"/>
  <c r="AA190" i="6"/>
  <c r="Z190" i="6"/>
  <c r="Y190" i="6"/>
  <c r="X190" i="6"/>
  <c r="AE189" i="6"/>
  <c r="AD189" i="6"/>
  <c r="AC189" i="6"/>
  <c r="AB189" i="6"/>
  <c r="AA189" i="6"/>
  <c r="Z189" i="6"/>
  <c r="Y189" i="6"/>
  <c r="X189" i="6"/>
  <c r="AE188" i="6"/>
  <c r="AD188" i="6"/>
  <c r="AC188" i="6"/>
  <c r="AB188" i="6"/>
  <c r="AA188" i="6"/>
  <c r="Z188" i="6"/>
  <c r="Y188" i="6"/>
  <c r="X188" i="6"/>
  <c r="AE187" i="6"/>
  <c r="AD187" i="6"/>
  <c r="AC187" i="6"/>
  <c r="AB187" i="6"/>
  <c r="AA187" i="6"/>
  <c r="Z187" i="6"/>
  <c r="Y187" i="6"/>
  <c r="X187" i="6"/>
  <c r="AE186" i="6"/>
  <c r="AD186" i="6"/>
  <c r="AC186" i="6"/>
  <c r="AB186" i="6"/>
  <c r="AA186" i="6"/>
  <c r="Z186" i="6"/>
  <c r="Y186" i="6"/>
  <c r="X186" i="6"/>
  <c r="AE185" i="6"/>
  <c r="AD185" i="6"/>
  <c r="AC185" i="6"/>
  <c r="AB185" i="6"/>
  <c r="AA185" i="6"/>
  <c r="Z185" i="6"/>
  <c r="Y185" i="6"/>
  <c r="X185" i="6"/>
  <c r="AE184" i="6"/>
  <c r="AD184" i="6"/>
  <c r="AC184" i="6"/>
  <c r="AB184" i="6"/>
  <c r="AA184" i="6"/>
  <c r="Z184" i="6"/>
  <c r="Y184" i="6"/>
  <c r="X184" i="6"/>
  <c r="AE183" i="6"/>
  <c r="AD183" i="6"/>
  <c r="AC183" i="6"/>
  <c r="AB183" i="6"/>
  <c r="AA183" i="6"/>
  <c r="Z183" i="6"/>
  <c r="Y183" i="6"/>
  <c r="X183" i="6"/>
  <c r="AE182" i="6"/>
  <c r="AD182" i="6"/>
  <c r="AC182" i="6"/>
  <c r="AB182" i="6"/>
  <c r="AA182" i="6"/>
  <c r="Z182" i="6"/>
  <c r="Y182" i="6"/>
  <c r="X182" i="6"/>
  <c r="AE181" i="6"/>
  <c r="AD181" i="6"/>
  <c r="AC181" i="6"/>
  <c r="AB181" i="6"/>
  <c r="AA181" i="6"/>
  <c r="Z181" i="6"/>
  <c r="Y181" i="6"/>
  <c r="X181" i="6"/>
  <c r="AE180" i="6"/>
  <c r="AD180" i="6"/>
  <c r="AC180" i="6"/>
  <c r="AB180" i="6"/>
  <c r="AA180" i="6"/>
  <c r="Z180" i="6"/>
  <c r="Y180" i="6"/>
  <c r="X180" i="6"/>
  <c r="AE179" i="6"/>
  <c r="AD179" i="6"/>
  <c r="AC179" i="6"/>
  <c r="AB179" i="6"/>
  <c r="AA179" i="6"/>
  <c r="Z179" i="6"/>
  <c r="Y179" i="6"/>
  <c r="X179" i="6"/>
  <c r="AE178" i="6"/>
  <c r="AD178" i="6"/>
  <c r="AC178" i="6"/>
  <c r="AB178" i="6"/>
  <c r="AA178" i="6"/>
  <c r="Z178" i="6"/>
  <c r="Y178" i="6"/>
  <c r="X178" i="6"/>
  <c r="AE177" i="6"/>
  <c r="AD177" i="6"/>
  <c r="AC177" i="6"/>
  <c r="AB177" i="6"/>
  <c r="AA177" i="6"/>
  <c r="Z177" i="6"/>
  <c r="Y177" i="6"/>
  <c r="X177" i="6"/>
  <c r="AE176" i="6"/>
  <c r="AD176" i="6"/>
  <c r="AC176" i="6"/>
  <c r="AB176" i="6"/>
  <c r="AA176" i="6"/>
  <c r="Z176" i="6"/>
  <c r="Y176" i="6"/>
  <c r="X176" i="6"/>
  <c r="AE175" i="6"/>
  <c r="AD175" i="6"/>
  <c r="AC175" i="6"/>
  <c r="AB175" i="6"/>
  <c r="AA175" i="6"/>
  <c r="Z175" i="6"/>
  <c r="Y175" i="6"/>
  <c r="X175" i="6"/>
  <c r="AE174" i="6"/>
  <c r="AD174" i="6"/>
  <c r="AC174" i="6"/>
  <c r="AB174" i="6"/>
  <c r="AA174" i="6"/>
  <c r="Z174" i="6"/>
  <c r="Y174" i="6"/>
  <c r="X174" i="6"/>
  <c r="AE173" i="6"/>
  <c r="AD173" i="6"/>
  <c r="AC173" i="6"/>
  <c r="AB173" i="6"/>
  <c r="AA173" i="6"/>
  <c r="Z173" i="6"/>
  <c r="Y173" i="6"/>
  <c r="X173" i="6"/>
  <c r="AE172" i="6"/>
  <c r="AD172" i="6"/>
  <c r="AC172" i="6"/>
  <c r="AB172" i="6"/>
  <c r="AA172" i="6"/>
  <c r="Z172" i="6"/>
  <c r="Y172" i="6"/>
  <c r="X172" i="6"/>
  <c r="AE171" i="6"/>
  <c r="AD171" i="6"/>
  <c r="AC171" i="6"/>
  <c r="AB171" i="6"/>
  <c r="AA171" i="6"/>
  <c r="Z171" i="6"/>
  <c r="Y171" i="6"/>
  <c r="X171" i="6"/>
  <c r="AE170" i="6"/>
  <c r="AD170" i="6"/>
  <c r="AC170" i="6"/>
  <c r="AB170" i="6"/>
  <c r="AA170" i="6"/>
  <c r="Z170" i="6"/>
  <c r="Y170" i="6"/>
  <c r="X170" i="6"/>
  <c r="AE169" i="6"/>
  <c r="AD169" i="6"/>
  <c r="AC169" i="6"/>
  <c r="AB169" i="6"/>
  <c r="AA169" i="6"/>
  <c r="Z169" i="6"/>
  <c r="Y169" i="6"/>
  <c r="X169" i="6"/>
  <c r="AE168" i="6"/>
  <c r="AD168" i="6"/>
  <c r="AC168" i="6"/>
  <c r="AB168" i="6"/>
  <c r="AA168" i="6"/>
  <c r="Z168" i="6"/>
  <c r="Y168" i="6"/>
  <c r="X168" i="6"/>
  <c r="AE167" i="6"/>
  <c r="AD167" i="6"/>
  <c r="AC167" i="6"/>
  <c r="AB167" i="6"/>
  <c r="AA167" i="6"/>
  <c r="Z167" i="6"/>
  <c r="Y167" i="6"/>
  <c r="X167" i="6"/>
  <c r="AE166" i="6"/>
  <c r="AD166" i="6"/>
  <c r="AC166" i="6"/>
  <c r="AB166" i="6"/>
  <c r="AA166" i="6"/>
  <c r="Z166" i="6"/>
  <c r="Y166" i="6"/>
  <c r="X166" i="6"/>
  <c r="AE165" i="6"/>
  <c r="AD165" i="6"/>
  <c r="AC165" i="6"/>
  <c r="AB165" i="6"/>
  <c r="AA165" i="6"/>
  <c r="Z165" i="6"/>
  <c r="Y165" i="6"/>
  <c r="X165" i="6"/>
  <c r="AE164" i="6"/>
  <c r="AD164" i="6"/>
  <c r="AC164" i="6"/>
  <c r="AB164" i="6"/>
  <c r="AA164" i="6"/>
  <c r="Z164" i="6"/>
  <c r="Y164" i="6"/>
  <c r="X164" i="6"/>
  <c r="AE163" i="6"/>
  <c r="AD163" i="6"/>
  <c r="AC163" i="6"/>
  <c r="AB163" i="6"/>
  <c r="AA163" i="6"/>
  <c r="Z163" i="6"/>
  <c r="Y163" i="6"/>
  <c r="X163" i="6"/>
  <c r="AE162" i="6"/>
  <c r="AD162" i="6"/>
  <c r="AC162" i="6"/>
  <c r="AB162" i="6"/>
  <c r="AA162" i="6"/>
  <c r="Z162" i="6"/>
  <c r="Y162" i="6"/>
  <c r="X162" i="6"/>
  <c r="AE161" i="6"/>
  <c r="AD161" i="6"/>
  <c r="AC161" i="6"/>
  <c r="AB161" i="6"/>
  <c r="AA161" i="6"/>
  <c r="Z161" i="6"/>
  <c r="Y161" i="6"/>
  <c r="X161" i="6"/>
  <c r="AE160" i="6"/>
  <c r="AD160" i="6"/>
  <c r="AC160" i="6"/>
  <c r="AB160" i="6"/>
  <c r="AA160" i="6"/>
  <c r="Z160" i="6"/>
  <c r="Y160" i="6"/>
  <c r="X160" i="6"/>
  <c r="AE159" i="6"/>
  <c r="AD159" i="6"/>
  <c r="AC159" i="6"/>
  <c r="AB159" i="6"/>
  <c r="AA159" i="6"/>
  <c r="Z159" i="6"/>
  <c r="Y159" i="6"/>
  <c r="X159" i="6"/>
  <c r="AE158" i="6"/>
  <c r="AD158" i="6"/>
  <c r="AC158" i="6"/>
  <c r="AB158" i="6"/>
  <c r="AA158" i="6"/>
  <c r="Z158" i="6"/>
  <c r="Y158" i="6"/>
  <c r="X158" i="6"/>
  <c r="AE157" i="6"/>
  <c r="AD157" i="6"/>
  <c r="AC157" i="6"/>
  <c r="AB157" i="6"/>
  <c r="AA157" i="6"/>
  <c r="Z157" i="6"/>
  <c r="Y157" i="6"/>
  <c r="X157" i="6"/>
  <c r="AE156" i="6"/>
  <c r="AD156" i="6"/>
  <c r="AC156" i="6"/>
  <c r="AB156" i="6"/>
  <c r="AA156" i="6"/>
  <c r="Z156" i="6"/>
  <c r="Y156" i="6"/>
  <c r="X156" i="6"/>
  <c r="AE155" i="6"/>
  <c r="AD155" i="6"/>
  <c r="AC155" i="6"/>
  <c r="AB155" i="6"/>
  <c r="AA155" i="6"/>
  <c r="Z155" i="6"/>
  <c r="Y155" i="6"/>
  <c r="X155" i="6"/>
  <c r="AE154" i="6"/>
  <c r="AD154" i="6"/>
  <c r="AC154" i="6"/>
  <c r="AB154" i="6"/>
  <c r="AA154" i="6"/>
  <c r="Z154" i="6"/>
  <c r="Y154" i="6"/>
  <c r="X154" i="6"/>
  <c r="AE153" i="6"/>
  <c r="AD153" i="6"/>
  <c r="AC153" i="6"/>
  <c r="AB153" i="6"/>
  <c r="AA153" i="6"/>
  <c r="Z153" i="6"/>
  <c r="Y153" i="6"/>
  <c r="X153" i="6"/>
  <c r="AE152" i="6"/>
  <c r="AD152" i="6"/>
  <c r="AC152" i="6"/>
  <c r="AB152" i="6"/>
  <c r="AA152" i="6"/>
  <c r="Z152" i="6"/>
  <c r="Y152" i="6"/>
  <c r="X152" i="6"/>
  <c r="AE151" i="6"/>
  <c r="AD151" i="6"/>
  <c r="AC151" i="6"/>
  <c r="AB151" i="6"/>
  <c r="AA151" i="6"/>
  <c r="Z151" i="6"/>
  <c r="Y151" i="6"/>
  <c r="X151" i="6"/>
  <c r="AE150" i="6"/>
  <c r="AD150" i="6"/>
  <c r="AC150" i="6"/>
  <c r="AB150" i="6"/>
  <c r="AA150" i="6"/>
  <c r="Z150" i="6"/>
  <c r="Y150" i="6"/>
  <c r="X150" i="6"/>
  <c r="AE149" i="6"/>
  <c r="AD149" i="6"/>
  <c r="AC149" i="6"/>
  <c r="AB149" i="6"/>
  <c r="AA149" i="6"/>
  <c r="Z149" i="6"/>
  <c r="Y149" i="6"/>
  <c r="X149" i="6"/>
  <c r="AE148" i="6"/>
  <c r="AD148" i="6"/>
  <c r="AC148" i="6"/>
  <c r="AB148" i="6"/>
  <c r="AA148" i="6"/>
  <c r="Z148" i="6"/>
  <c r="Y148" i="6"/>
  <c r="X148" i="6"/>
  <c r="AE147" i="6"/>
  <c r="AD147" i="6"/>
  <c r="AC147" i="6"/>
  <c r="AB147" i="6"/>
  <c r="AA147" i="6"/>
  <c r="Z147" i="6"/>
  <c r="Y147" i="6"/>
  <c r="X147" i="6"/>
  <c r="AE146" i="6"/>
  <c r="AD146" i="6"/>
  <c r="AC146" i="6"/>
  <c r="AB146" i="6"/>
  <c r="AA146" i="6"/>
  <c r="Z146" i="6"/>
  <c r="Y146" i="6"/>
  <c r="X146" i="6"/>
  <c r="AE145" i="6"/>
  <c r="AD145" i="6"/>
  <c r="AC145" i="6"/>
  <c r="AB145" i="6"/>
  <c r="AA145" i="6"/>
  <c r="Z145" i="6"/>
  <c r="Y145" i="6"/>
  <c r="X145" i="6"/>
  <c r="AE144" i="6"/>
  <c r="AD144" i="6"/>
  <c r="AC144" i="6"/>
  <c r="AB144" i="6"/>
  <c r="AA144" i="6"/>
  <c r="Z144" i="6"/>
  <c r="Y144" i="6"/>
  <c r="X144" i="6"/>
  <c r="AE143" i="6"/>
  <c r="AD143" i="6"/>
  <c r="AC143" i="6"/>
  <c r="AB143" i="6"/>
  <c r="AA143" i="6"/>
  <c r="Z143" i="6"/>
  <c r="Y143" i="6"/>
  <c r="X143" i="6"/>
  <c r="AE142" i="6"/>
  <c r="AD142" i="6"/>
  <c r="AC142" i="6"/>
  <c r="AB142" i="6"/>
  <c r="AA142" i="6"/>
  <c r="Z142" i="6"/>
  <c r="Y142" i="6"/>
  <c r="X142" i="6"/>
  <c r="AE141" i="6"/>
  <c r="AD141" i="6"/>
  <c r="AC141" i="6"/>
  <c r="AB141" i="6"/>
  <c r="AA141" i="6"/>
  <c r="Z141" i="6"/>
  <c r="Y141" i="6"/>
  <c r="X141" i="6"/>
  <c r="AE140" i="6"/>
  <c r="AD140" i="6"/>
  <c r="AC140" i="6"/>
  <c r="AB140" i="6"/>
  <c r="AA140" i="6"/>
  <c r="Z140" i="6"/>
  <c r="Y140" i="6"/>
  <c r="X140" i="6"/>
  <c r="AE139" i="6"/>
  <c r="AD139" i="6"/>
  <c r="AC139" i="6"/>
  <c r="AB139" i="6"/>
  <c r="AA139" i="6"/>
  <c r="Z139" i="6"/>
  <c r="Y139" i="6"/>
  <c r="X139" i="6"/>
  <c r="AE138" i="6"/>
  <c r="AD138" i="6"/>
  <c r="AC138" i="6"/>
  <c r="AB138" i="6"/>
  <c r="AA138" i="6"/>
  <c r="Z138" i="6"/>
  <c r="Y138" i="6"/>
  <c r="X138" i="6"/>
  <c r="AE137" i="6"/>
  <c r="AD137" i="6"/>
  <c r="AC137" i="6"/>
  <c r="AB137" i="6"/>
  <c r="AA137" i="6"/>
  <c r="Z137" i="6"/>
  <c r="Y137" i="6"/>
  <c r="X137" i="6"/>
  <c r="AE136" i="6"/>
  <c r="AD136" i="6"/>
  <c r="AC136" i="6"/>
  <c r="AB136" i="6"/>
  <c r="AA136" i="6"/>
  <c r="Z136" i="6"/>
  <c r="Y136" i="6"/>
  <c r="X136" i="6"/>
  <c r="AE135" i="6"/>
  <c r="AD135" i="6"/>
  <c r="AC135" i="6"/>
  <c r="AB135" i="6"/>
  <c r="AA135" i="6"/>
  <c r="Z135" i="6"/>
  <c r="Y135" i="6"/>
  <c r="X135" i="6"/>
  <c r="AE134" i="6"/>
  <c r="AD134" i="6"/>
  <c r="AC134" i="6"/>
  <c r="AB134" i="6"/>
  <c r="AA134" i="6"/>
  <c r="Z134" i="6"/>
  <c r="Y134" i="6"/>
  <c r="X134" i="6"/>
  <c r="AE133" i="6"/>
  <c r="AD133" i="6"/>
  <c r="AC133" i="6"/>
  <c r="AB133" i="6"/>
  <c r="AA133" i="6"/>
  <c r="Z133" i="6"/>
  <c r="Y133" i="6"/>
  <c r="X133" i="6"/>
  <c r="AE132" i="6"/>
  <c r="AD132" i="6"/>
  <c r="AC132" i="6"/>
  <c r="AB132" i="6"/>
  <c r="AA132" i="6"/>
  <c r="Z132" i="6"/>
  <c r="Y132" i="6"/>
  <c r="X132" i="6"/>
  <c r="AE131" i="6"/>
  <c r="AD131" i="6"/>
  <c r="AC131" i="6"/>
  <c r="AB131" i="6"/>
  <c r="AA131" i="6"/>
  <c r="Z131" i="6"/>
  <c r="Y131" i="6"/>
  <c r="X131" i="6"/>
  <c r="AE130" i="6"/>
  <c r="AD130" i="6"/>
  <c r="AC130" i="6"/>
  <c r="AB130" i="6"/>
  <c r="AA130" i="6"/>
  <c r="Z130" i="6"/>
  <c r="Y130" i="6"/>
  <c r="X130" i="6"/>
  <c r="AE129" i="6"/>
  <c r="AD129" i="6"/>
  <c r="AC129" i="6"/>
  <c r="AB129" i="6"/>
  <c r="AA129" i="6"/>
  <c r="Z129" i="6"/>
  <c r="Y129" i="6"/>
  <c r="X129" i="6"/>
  <c r="AE128" i="6"/>
  <c r="AD128" i="6"/>
  <c r="AC128" i="6"/>
  <c r="AB128" i="6"/>
  <c r="AA128" i="6"/>
  <c r="Z128" i="6"/>
  <c r="Y128" i="6"/>
  <c r="X128" i="6"/>
  <c r="AE127" i="6"/>
  <c r="AD127" i="6"/>
  <c r="AC127" i="6"/>
  <c r="AB127" i="6"/>
  <c r="AA127" i="6"/>
  <c r="Z127" i="6"/>
  <c r="Y127" i="6"/>
  <c r="X127" i="6"/>
  <c r="AE126" i="6"/>
  <c r="AD126" i="6"/>
  <c r="AC126" i="6"/>
  <c r="AB126" i="6"/>
  <c r="AA126" i="6"/>
  <c r="Z126" i="6"/>
  <c r="Y126" i="6"/>
  <c r="X126" i="6"/>
  <c r="AE125" i="6"/>
  <c r="AD125" i="6"/>
  <c r="AC125" i="6"/>
  <c r="AB125" i="6"/>
  <c r="AA125" i="6"/>
  <c r="Z125" i="6"/>
  <c r="Y125" i="6"/>
  <c r="X125" i="6"/>
  <c r="AE124" i="6"/>
  <c r="AD124" i="6"/>
  <c r="AC124" i="6"/>
  <c r="AB124" i="6"/>
  <c r="AA124" i="6"/>
  <c r="Z124" i="6"/>
  <c r="Y124" i="6"/>
  <c r="X124" i="6"/>
  <c r="AE123" i="6"/>
  <c r="AD123" i="6"/>
  <c r="AC123" i="6"/>
  <c r="AB123" i="6"/>
  <c r="AA123" i="6"/>
  <c r="Z123" i="6"/>
  <c r="Y123" i="6"/>
  <c r="X123" i="6"/>
  <c r="AE122" i="6"/>
  <c r="AD122" i="6"/>
  <c r="AC122" i="6"/>
  <c r="AB122" i="6"/>
  <c r="AA122" i="6"/>
  <c r="Z122" i="6"/>
  <c r="Y122" i="6"/>
  <c r="X122" i="6"/>
  <c r="AE121" i="6"/>
  <c r="AD121" i="6"/>
  <c r="AC121" i="6"/>
  <c r="AB121" i="6"/>
  <c r="AA121" i="6"/>
  <c r="Z121" i="6"/>
  <c r="Y121" i="6"/>
  <c r="X121" i="6"/>
  <c r="AE120" i="6"/>
  <c r="AD120" i="6"/>
  <c r="AC120" i="6"/>
  <c r="AB120" i="6"/>
  <c r="AA120" i="6"/>
  <c r="Z120" i="6"/>
  <c r="Y120" i="6"/>
  <c r="X120" i="6"/>
  <c r="AE119" i="6"/>
  <c r="AD119" i="6"/>
  <c r="AC119" i="6"/>
  <c r="AB119" i="6"/>
  <c r="AA119" i="6"/>
  <c r="Z119" i="6"/>
  <c r="Y119" i="6"/>
  <c r="X119" i="6"/>
  <c r="AE118" i="6"/>
  <c r="AD118" i="6"/>
  <c r="AC118" i="6"/>
  <c r="AB118" i="6"/>
  <c r="AA118" i="6"/>
  <c r="Z118" i="6"/>
  <c r="Y118" i="6"/>
  <c r="X118" i="6"/>
  <c r="AE117" i="6"/>
  <c r="AD117" i="6"/>
  <c r="AC117" i="6"/>
  <c r="AB117" i="6"/>
  <c r="AA117" i="6"/>
  <c r="Z117" i="6"/>
  <c r="Y117" i="6"/>
  <c r="X117" i="6"/>
  <c r="AE116" i="6"/>
  <c r="AD116" i="6"/>
  <c r="AC116" i="6"/>
  <c r="AB116" i="6"/>
  <c r="AA116" i="6"/>
  <c r="Z116" i="6"/>
  <c r="Y116" i="6"/>
  <c r="X116" i="6"/>
  <c r="AE115" i="6"/>
  <c r="AD115" i="6"/>
  <c r="AC115" i="6"/>
  <c r="AB115" i="6"/>
  <c r="AA115" i="6"/>
  <c r="Z115" i="6"/>
  <c r="Y115" i="6"/>
  <c r="X115" i="6"/>
  <c r="AE114" i="6"/>
  <c r="AD114" i="6"/>
  <c r="AC114" i="6"/>
  <c r="AB114" i="6"/>
  <c r="AA114" i="6"/>
  <c r="Z114" i="6"/>
  <c r="Y114" i="6"/>
  <c r="X114" i="6"/>
  <c r="AE113" i="6"/>
  <c r="AD113" i="6"/>
  <c r="AC113" i="6"/>
  <c r="AB113" i="6"/>
  <c r="AA113" i="6"/>
  <c r="Z113" i="6"/>
  <c r="Y113" i="6"/>
  <c r="X113" i="6"/>
  <c r="AE112" i="6"/>
  <c r="AD112" i="6"/>
  <c r="AC112" i="6"/>
  <c r="AB112" i="6"/>
  <c r="AA112" i="6"/>
  <c r="Z112" i="6"/>
  <c r="Y112" i="6"/>
  <c r="X112" i="6"/>
  <c r="AE111" i="6"/>
  <c r="AD111" i="6"/>
  <c r="AC111" i="6"/>
  <c r="AB111" i="6"/>
  <c r="AA111" i="6"/>
  <c r="Z111" i="6"/>
  <c r="Y111" i="6"/>
  <c r="X111" i="6"/>
  <c r="AE110" i="6"/>
  <c r="AD110" i="6"/>
  <c r="AC110" i="6"/>
  <c r="AB110" i="6"/>
  <c r="AA110" i="6"/>
  <c r="Z110" i="6"/>
  <c r="Y110" i="6"/>
  <c r="X110" i="6"/>
  <c r="AE109" i="6"/>
  <c r="AD109" i="6"/>
  <c r="AC109" i="6"/>
  <c r="AB109" i="6"/>
  <c r="AA109" i="6"/>
  <c r="Z109" i="6"/>
  <c r="Y109" i="6"/>
  <c r="X109" i="6"/>
  <c r="AE108" i="6"/>
  <c r="AD108" i="6"/>
  <c r="AC108" i="6"/>
  <c r="AB108" i="6"/>
  <c r="AA108" i="6"/>
  <c r="Z108" i="6"/>
  <c r="Y108" i="6"/>
  <c r="X108" i="6"/>
  <c r="AE107" i="6"/>
  <c r="AD107" i="6"/>
  <c r="AC107" i="6"/>
  <c r="AB107" i="6"/>
  <c r="AA107" i="6"/>
  <c r="Z107" i="6"/>
  <c r="Y107" i="6"/>
  <c r="X107" i="6"/>
  <c r="AE106" i="6"/>
  <c r="AD106" i="6"/>
  <c r="AC106" i="6"/>
  <c r="AB106" i="6"/>
  <c r="AA106" i="6"/>
  <c r="Z106" i="6"/>
  <c r="Y106" i="6"/>
  <c r="X106" i="6"/>
  <c r="AE105" i="6"/>
  <c r="AD105" i="6"/>
  <c r="AC105" i="6"/>
  <c r="AB105" i="6"/>
  <c r="AA105" i="6"/>
  <c r="Z105" i="6"/>
  <c r="Y105" i="6"/>
  <c r="X105" i="6"/>
  <c r="AE104" i="6"/>
  <c r="AD104" i="6"/>
  <c r="AC104" i="6"/>
  <c r="AB104" i="6"/>
  <c r="AA104" i="6"/>
  <c r="Z104" i="6"/>
  <c r="Y104" i="6"/>
  <c r="X104" i="6"/>
  <c r="AE103" i="6"/>
  <c r="AD103" i="6"/>
  <c r="AC103" i="6"/>
  <c r="AB103" i="6"/>
  <c r="AA103" i="6"/>
  <c r="Z103" i="6"/>
  <c r="Y103" i="6"/>
  <c r="X103" i="6"/>
  <c r="AE102" i="6"/>
  <c r="AD102" i="6"/>
  <c r="AC102" i="6"/>
  <c r="AB102" i="6"/>
  <c r="AA102" i="6"/>
  <c r="Z102" i="6"/>
  <c r="Y102" i="6"/>
  <c r="X102" i="6"/>
  <c r="AE101" i="6"/>
  <c r="AD101" i="6"/>
  <c r="AC101" i="6"/>
  <c r="AB101" i="6"/>
  <c r="AA101" i="6"/>
  <c r="Z101" i="6"/>
  <c r="Y101" i="6"/>
  <c r="X101" i="6"/>
  <c r="AE100" i="6"/>
  <c r="AD100" i="6"/>
  <c r="AC100" i="6"/>
  <c r="AB100" i="6"/>
  <c r="AA100" i="6"/>
  <c r="Z100" i="6"/>
  <c r="Y100" i="6"/>
  <c r="X100" i="6"/>
  <c r="AE99" i="6"/>
  <c r="AD99" i="6"/>
  <c r="AC99" i="6"/>
  <c r="AB99" i="6"/>
  <c r="AA99" i="6"/>
  <c r="Z99" i="6"/>
  <c r="Y99" i="6"/>
  <c r="X99" i="6"/>
  <c r="AE98" i="6"/>
  <c r="AD98" i="6"/>
  <c r="AC98" i="6"/>
  <c r="AB98" i="6"/>
  <c r="AA98" i="6"/>
  <c r="Z98" i="6"/>
  <c r="Y98" i="6"/>
  <c r="X98" i="6"/>
  <c r="AE97" i="6"/>
  <c r="AD97" i="6"/>
  <c r="AC97" i="6"/>
  <c r="AB97" i="6"/>
  <c r="AA97" i="6"/>
  <c r="Z97" i="6"/>
  <c r="Y97" i="6"/>
  <c r="X97" i="6"/>
  <c r="AE96" i="6"/>
  <c r="AD96" i="6"/>
  <c r="AC96" i="6"/>
  <c r="AB96" i="6"/>
  <c r="AA96" i="6"/>
  <c r="Z96" i="6"/>
  <c r="Y96" i="6"/>
  <c r="X96" i="6"/>
  <c r="AE95" i="6"/>
  <c r="AD95" i="6"/>
  <c r="AC95" i="6"/>
  <c r="AB95" i="6"/>
  <c r="AA95" i="6"/>
  <c r="Z95" i="6"/>
  <c r="Y95" i="6"/>
  <c r="X95" i="6"/>
  <c r="AE94" i="6"/>
  <c r="AD94" i="6"/>
  <c r="AC94" i="6"/>
  <c r="AB94" i="6"/>
  <c r="AA94" i="6"/>
  <c r="Z94" i="6"/>
  <c r="Y94" i="6"/>
  <c r="X94" i="6"/>
  <c r="AE93" i="6"/>
  <c r="AD93" i="6"/>
  <c r="AC93" i="6"/>
  <c r="AB93" i="6"/>
  <c r="AA93" i="6"/>
  <c r="Z93" i="6"/>
  <c r="Y93" i="6"/>
  <c r="X93" i="6"/>
  <c r="AE92" i="6"/>
  <c r="AD92" i="6"/>
  <c r="AC92" i="6"/>
  <c r="AB92" i="6"/>
  <c r="AA92" i="6"/>
  <c r="Z92" i="6"/>
  <c r="Y92" i="6"/>
  <c r="X92" i="6"/>
  <c r="AE91" i="6"/>
  <c r="AD91" i="6"/>
  <c r="AC91" i="6"/>
  <c r="AB91" i="6"/>
  <c r="AA91" i="6"/>
  <c r="Z91" i="6"/>
  <c r="Y91" i="6"/>
  <c r="X91" i="6"/>
  <c r="AE90" i="6"/>
  <c r="AD90" i="6"/>
  <c r="AC90" i="6"/>
  <c r="AB90" i="6"/>
  <c r="AA90" i="6"/>
  <c r="Z90" i="6"/>
  <c r="Y90" i="6"/>
  <c r="X90" i="6"/>
  <c r="AE89" i="6"/>
  <c r="AD89" i="6"/>
  <c r="AC89" i="6"/>
  <c r="AB89" i="6"/>
  <c r="AA89" i="6"/>
  <c r="Z89" i="6"/>
  <c r="Y89" i="6"/>
  <c r="X89" i="6"/>
  <c r="AE88" i="6"/>
  <c r="AD88" i="6"/>
  <c r="AC88" i="6"/>
  <c r="AB88" i="6"/>
  <c r="AA88" i="6"/>
  <c r="Z88" i="6"/>
  <c r="Y88" i="6"/>
  <c r="X88" i="6"/>
  <c r="AE87" i="6"/>
  <c r="AD87" i="6"/>
  <c r="AC87" i="6"/>
  <c r="AB87" i="6"/>
  <c r="AA87" i="6"/>
  <c r="Z87" i="6"/>
  <c r="Y87" i="6"/>
  <c r="X87" i="6"/>
  <c r="AE86" i="6"/>
  <c r="AD86" i="6"/>
  <c r="AC86" i="6"/>
  <c r="AB86" i="6"/>
  <c r="AA86" i="6"/>
  <c r="Z86" i="6"/>
  <c r="Y86" i="6"/>
  <c r="X86" i="6"/>
  <c r="AE85" i="6"/>
  <c r="AD85" i="6"/>
  <c r="AC85" i="6"/>
  <c r="AB85" i="6"/>
  <c r="AA85" i="6"/>
  <c r="Z85" i="6"/>
  <c r="Y85" i="6"/>
  <c r="X85" i="6"/>
  <c r="AE84" i="6"/>
  <c r="AD84" i="6"/>
  <c r="AC84" i="6"/>
  <c r="AB84" i="6"/>
  <c r="AA84" i="6"/>
  <c r="Z84" i="6"/>
  <c r="Y84" i="6"/>
  <c r="X84" i="6"/>
  <c r="AE83" i="6"/>
  <c r="AD83" i="6"/>
  <c r="AC83" i="6"/>
  <c r="AB83" i="6"/>
  <c r="AA83" i="6"/>
  <c r="Z83" i="6"/>
  <c r="Y83" i="6"/>
  <c r="X83" i="6"/>
  <c r="AE82" i="6"/>
  <c r="AD82" i="6"/>
  <c r="AC82" i="6"/>
  <c r="AB82" i="6"/>
  <c r="AA82" i="6"/>
  <c r="Z82" i="6"/>
  <c r="Y82" i="6"/>
  <c r="X82" i="6"/>
  <c r="AE81" i="6"/>
  <c r="AD81" i="6"/>
  <c r="AC81" i="6"/>
  <c r="AB81" i="6"/>
  <c r="AA81" i="6"/>
  <c r="Z81" i="6"/>
  <c r="Y81" i="6"/>
  <c r="X81" i="6"/>
  <c r="AE80" i="6"/>
  <c r="AD80" i="6"/>
  <c r="AC80" i="6"/>
  <c r="AB80" i="6"/>
  <c r="AA80" i="6"/>
  <c r="Z80" i="6"/>
  <c r="Y80" i="6"/>
  <c r="X80" i="6"/>
  <c r="AE79" i="6"/>
  <c r="AD79" i="6"/>
  <c r="AC79" i="6"/>
  <c r="AB79" i="6"/>
  <c r="AA79" i="6"/>
  <c r="Z79" i="6"/>
  <c r="Y79" i="6"/>
  <c r="X79" i="6"/>
  <c r="AE78" i="6"/>
  <c r="AD78" i="6"/>
  <c r="AC78" i="6"/>
  <c r="AB78" i="6"/>
  <c r="AA78" i="6"/>
  <c r="Z78" i="6"/>
  <c r="Y78" i="6"/>
  <c r="X78" i="6"/>
  <c r="AE77" i="6"/>
  <c r="AD77" i="6"/>
  <c r="AC77" i="6"/>
  <c r="AB77" i="6"/>
  <c r="AA77" i="6"/>
  <c r="Z77" i="6"/>
  <c r="Y77" i="6"/>
  <c r="X77" i="6"/>
  <c r="AE76" i="6"/>
  <c r="AD76" i="6"/>
  <c r="AC76" i="6"/>
  <c r="AB76" i="6"/>
  <c r="AA76" i="6"/>
  <c r="Z76" i="6"/>
  <c r="Y76" i="6"/>
  <c r="X76" i="6"/>
  <c r="AE75" i="6"/>
  <c r="AD75" i="6"/>
  <c r="AC75" i="6"/>
  <c r="AB75" i="6"/>
  <c r="AA75" i="6"/>
  <c r="Z75" i="6"/>
  <c r="Y75" i="6"/>
  <c r="X75" i="6"/>
  <c r="AE74" i="6"/>
  <c r="AD74" i="6"/>
  <c r="AC74" i="6"/>
  <c r="AB74" i="6"/>
  <c r="AA74" i="6"/>
  <c r="Z74" i="6"/>
  <c r="Y74" i="6"/>
  <c r="X74" i="6"/>
  <c r="AE73" i="6"/>
  <c r="AD73" i="6"/>
  <c r="AC73" i="6"/>
  <c r="AB73" i="6"/>
  <c r="AA73" i="6"/>
  <c r="Z73" i="6"/>
  <c r="Y73" i="6"/>
  <c r="X73" i="6"/>
  <c r="AE72" i="6"/>
  <c r="AD72" i="6"/>
  <c r="AC72" i="6"/>
  <c r="AB72" i="6"/>
  <c r="AA72" i="6"/>
  <c r="Z72" i="6"/>
  <c r="Y72" i="6"/>
  <c r="X72" i="6"/>
  <c r="AE71" i="6"/>
  <c r="AD71" i="6"/>
  <c r="AC71" i="6"/>
  <c r="AB71" i="6"/>
  <c r="AA71" i="6"/>
  <c r="Z71" i="6"/>
  <c r="Y71" i="6"/>
  <c r="X71" i="6"/>
  <c r="AE70" i="6"/>
  <c r="AD70" i="6"/>
  <c r="AC70" i="6"/>
  <c r="AB70" i="6"/>
  <c r="AA70" i="6"/>
  <c r="Z70" i="6"/>
  <c r="Y70" i="6"/>
  <c r="X70" i="6"/>
  <c r="AE69" i="6"/>
  <c r="AD69" i="6"/>
  <c r="AC69" i="6"/>
  <c r="AB69" i="6"/>
  <c r="AA69" i="6"/>
  <c r="Z69" i="6"/>
  <c r="Y69" i="6"/>
  <c r="X69" i="6"/>
  <c r="AE68" i="6"/>
  <c r="AD68" i="6"/>
  <c r="AC68" i="6"/>
  <c r="AB68" i="6"/>
  <c r="AA68" i="6"/>
  <c r="Z68" i="6"/>
  <c r="Y68" i="6"/>
  <c r="X68" i="6"/>
  <c r="AE67" i="6"/>
  <c r="AD67" i="6"/>
  <c r="AC67" i="6"/>
  <c r="AB67" i="6"/>
  <c r="AA67" i="6"/>
  <c r="Z67" i="6"/>
  <c r="Y67" i="6"/>
  <c r="X67" i="6"/>
  <c r="AE66" i="6"/>
  <c r="AD66" i="6"/>
  <c r="AC66" i="6"/>
  <c r="AB66" i="6"/>
  <c r="AA66" i="6"/>
  <c r="Z66" i="6"/>
  <c r="Y66" i="6"/>
  <c r="X66" i="6"/>
  <c r="AE65" i="6"/>
  <c r="AD65" i="6"/>
  <c r="AC65" i="6"/>
  <c r="AB65" i="6"/>
  <c r="AA65" i="6"/>
  <c r="Z65" i="6"/>
  <c r="Y65" i="6"/>
  <c r="X65" i="6"/>
  <c r="AE64" i="6"/>
  <c r="AD64" i="6"/>
  <c r="AC64" i="6"/>
  <c r="AB64" i="6"/>
  <c r="AA64" i="6"/>
  <c r="Z64" i="6"/>
  <c r="Y64" i="6"/>
  <c r="X64" i="6"/>
  <c r="AE63" i="6"/>
  <c r="AD63" i="6"/>
  <c r="AC63" i="6"/>
  <c r="AB63" i="6"/>
  <c r="AA63" i="6"/>
  <c r="Z63" i="6"/>
  <c r="Y63" i="6"/>
  <c r="X63" i="6"/>
  <c r="AE62" i="6"/>
  <c r="AD62" i="6"/>
  <c r="AC62" i="6"/>
  <c r="AB62" i="6"/>
  <c r="AA62" i="6"/>
  <c r="Z62" i="6"/>
  <c r="Y62" i="6"/>
  <c r="X62" i="6"/>
  <c r="AE61" i="6"/>
  <c r="AD61" i="6"/>
  <c r="AC61" i="6"/>
  <c r="AB61" i="6"/>
  <c r="AA61" i="6"/>
  <c r="Z61" i="6"/>
  <c r="Y61" i="6"/>
  <c r="X61" i="6"/>
  <c r="AE60" i="6"/>
  <c r="AD60" i="6"/>
  <c r="AC60" i="6"/>
  <c r="AB60" i="6"/>
  <c r="AA60" i="6"/>
  <c r="Z60" i="6"/>
  <c r="Y60" i="6"/>
  <c r="X60" i="6"/>
  <c r="AE59" i="6"/>
  <c r="AD59" i="6"/>
  <c r="AC59" i="6"/>
  <c r="AB59" i="6"/>
  <c r="AA59" i="6"/>
  <c r="Z59" i="6"/>
  <c r="Y59" i="6"/>
  <c r="X59" i="6"/>
  <c r="AE58" i="6"/>
  <c r="AD58" i="6"/>
  <c r="AC58" i="6"/>
  <c r="AB58" i="6"/>
  <c r="AA58" i="6"/>
  <c r="Z58" i="6"/>
  <c r="Y58" i="6"/>
  <c r="X58" i="6"/>
  <c r="AE57" i="6"/>
  <c r="AD57" i="6"/>
  <c r="AC57" i="6"/>
  <c r="AB57" i="6"/>
  <c r="AA57" i="6"/>
  <c r="Z57" i="6"/>
  <c r="Y57" i="6"/>
  <c r="X57" i="6"/>
  <c r="AE56" i="6"/>
  <c r="AD56" i="6"/>
  <c r="AC56" i="6"/>
  <c r="AB56" i="6"/>
  <c r="AA56" i="6"/>
  <c r="Z56" i="6"/>
  <c r="Y56" i="6"/>
  <c r="X56" i="6"/>
  <c r="AE55" i="6"/>
  <c r="AD55" i="6"/>
  <c r="AC55" i="6"/>
  <c r="AB55" i="6"/>
  <c r="AA55" i="6"/>
  <c r="Z55" i="6"/>
  <c r="Y55" i="6"/>
  <c r="X55" i="6"/>
  <c r="AE54" i="6"/>
  <c r="AD54" i="6"/>
  <c r="AC54" i="6"/>
  <c r="AB54" i="6"/>
  <c r="AA54" i="6"/>
  <c r="Z54" i="6"/>
  <c r="Y54" i="6"/>
  <c r="X54" i="6"/>
  <c r="AE53" i="6"/>
  <c r="AD53" i="6"/>
  <c r="AC53" i="6"/>
  <c r="AB53" i="6"/>
  <c r="AA53" i="6"/>
  <c r="Z53" i="6"/>
  <c r="Y53" i="6"/>
  <c r="X53" i="6"/>
  <c r="AE52" i="6"/>
  <c r="AD52" i="6"/>
  <c r="AC52" i="6"/>
  <c r="AB52" i="6"/>
  <c r="AA52" i="6"/>
  <c r="Z52" i="6"/>
  <c r="Y52" i="6"/>
  <c r="X52" i="6"/>
  <c r="AE51" i="6"/>
  <c r="AD51" i="6"/>
  <c r="AC51" i="6"/>
  <c r="AB51" i="6"/>
  <c r="AA51" i="6"/>
  <c r="Z51" i="6"/>
  <c r="Y51" i="6"/>
  <c r="X51" i="6"/>
  <c r="AE50" i="6"/>
  <c r="AD50" i="6"/>
  <c r="AC50" i="6"/>
  <c r="AB50" i="6"/>
  <c r="AA50" i="6"/>
  <c r="Z50" i="6"/>
  <c r="Y50" i="6"/>
  <c r="X50" i="6"/>
  <c r="AE49" i="6"/>
  <c r="AD49" i="6"/>
  <c r="AC49" i="6"/>
  <c r="AB49" i="6"/>
  <c r="AA49" i="6"/>
  <c r="Z49" i="6"/>
  <c r="Y49" i="6"/>
  <c r="X49" i="6"/>
  <c r="AE48" i="6"/>
  <c r="AD48" i="6"/>
  <c r="AC48" i="6"/>
  <c r="AB48" i="6"/>
  <c r="AA48" i="6"/>
  <c r="Z48" i="6"/>
  <c r="Y48" i="6"/>
  <c r="X48" i="6"/>
  <c r="AE47" i="6"/>
  <c r="AD47" i="6"/>
  <c r="AC47" i="6"/>
  <c r="AB47" i="6"/>
  <c r="AA47" i="6"/>
  <c r="Z47" i="6"/>
  <c r="Y47" i="6"/>
  <c r="X47" i="6"/>
  <c r="AE46" i="6"/>
  <c r="AD46" i="6"/>
  <c r="AC46" i="6"/>
  <c r="AB46" i="6"/>
  <c r="AA46" i="6"/>
  <c r="Z46" i="6"/>
  <c r="Y46" i="6"/>
  <c r="X46" i="6"/>
  <c r="AE45" i="6"/>
  <c r="AD45" i="6"/>
  <c r="AC45" i="6"/>
  <c r="AB45" i="6"/>
  <c r="AA45" i="6"/>
  <c r="Z45" i="6"/>
  <c r="Y45" i="6"/>
  <c r="X45" i="6"/>
  <c r="AE44" i="6"/>
  <c r="AD44" i="6"/>
  <c r="AC44" i="6"/>
  <c r="AB44" i="6"/>
  <c r="AA44" i="6"/>
  <c r="Z44" i="6"/>
  <c r="Y44" i="6"/>
  <c r="X44" i="6"/>
  <c r="AE43" i="6"/>
  <c r="AD43" i="6"/>
  <c r="AC43" i="6"/>
  <c r="AB43" i="6"/>
  <c r="AA43" i="6"/>
  <c r="Z43" i="6"/>
  <c r="Y43" i="6"/>
  <c r="X43" i="6"/>
  <c r="AE42" i="6"/>
  <c r="AD42" i="6"/>
  <c r="AC42" i="6"/>
  <c r="AB42" i="6"/>
  <c r="AA42" i="6"/>
  <c r="Z42" i="6"/>
  <c r="Y42" i="6"/>
  <c r="X42" i="6"/>
  <c r="AE41" i="6"/>
  <c r="AD41" i="6"/>
  <c r="AC41" i="6"/>
  <c r="AB41" i="6"/>
  <c r="AA41" i="6"/>
  <c r="Z41" i="6"/>
  <c r="Y41" i="6"/>
  <c r="X41" i="6"/>
  <c r="AE40" i="6"/>
  <c r="AD40" i="6"/>
  <c r="AC40" i="6"/>
  <c r="AB40" i="6"/>
  <c r="AA40" i="6"/>
  <c r="Z40" i="6"/>
  <c r="Y40" i="6"/>
  <c r="X40" i="6"/>
  <c r="AE39" i="6"/>
  <c r="AD39" i="6"/>
  <c r="AC39" i="6"/>
  <c r="AB39" i="6"/>
  <c r="AA39" i="6"/>
  <c r="Z39" i="6"/>
  <c r="Y39" i="6"/>
  <c r="X39" i="6"/>
  <c r="AE38" i="6"/>
  <c r="AD38" i="6"/>
  <c r="AC38" i="6"/>
  <c r="AB38" i="6"/>
  <c r="AA38" i="6"/>
  <c r="Z38" i="6"/>
  <c r="Y38" i="6"/>
  <c r="X38" i="6"/>
  <c r="AE37" i="6"/>
  <c r="AD37" i="6"/>
  <c r="AC37" i="6"/>
  <c r="AB37" i="6"/>
  <c r="AA37" i="6"/>
  <c r="Z37" i="6"/>
  <c r="Y37" i="6"/>
  <c r="X37" i="6"/>
  <c r="AE36" i="6"/>
  <c r="AD36" i="6"/>
  <c r="AC36" i="6"/>
  <c r="AB36" i="6"/>
  <c r="AA36" i="6"/>
  <c r="Z36" i="6"/>
  <c r="Y36" i="6"/>
  <c r="X36" i="6"/>
  <c r="AE35" i="6"/>
  <c r="AD35" i="6"/>
  <c r="AC35" i="6"/>
  <c r="AB35" i="6"/>
  <c r="AA35" i="6"/>
  <c r="Z35" i="6"/>
  <c r="Y35" i="6"/>
  <c r="X35" i="6"/>
  <c r="AE34" i="6"/>
  <c r="AD34" i="6"/>
  <c r="AC34" i="6"/>
  <c r="AB34" i="6"/>
  <c r="AA34" i="6"/>
  <c r="Z34" i="6"/>
  <c r="Y34" i="6"/>
  <c r="X34" i="6"/>
  <c r="AE33" i="6"/>
  <c r="AD33" i="6"/>
  <c r="AC33" i="6"/>
  <c r="AB33" i="6"/>
  <c r="AA33" i="6"/>
  <c r="Z33" i="6"/>
  <c r="Y33" i="6"/>
  <c r="X33" i="6"/>
  <c r="AE32" i="6"/>
  <c r="AD32" i="6"/>
  <c r="AC32" i="6"/>
  <c r="AB32" i="6"/>
  <c r="AA32" i="6"/>
  <c r="Z32" i="6"/>
  <c r="Y32" i="6"/>
  <c r="X32" i="6"/>
  <c r="AE31" i="6"/>
  <c r="AD31" i="6"/>
  <c r="AC31" i="6"/>
  <c r="AB31" i="6"/>
  <c r="AA31" i="6"/>
  <c r="Z31" i="6"/>
  <c r="Y31" i="6"/>
  <c r="X31" i="6"/>
  <c r="AE30" i="6"/>
  <c r="AD30" i="6"/>
  <c r="AC30" i="6"/>
  <c r="AB30" i="6"/>
  <c r="AA30" i="6"/>
  <c r="Z30" i="6"/>
  <c r="Y30" i="6"/>
  <c r="X30" i="6"/>
  <c r="AE29" i="6"/>
  <c r="AD29" i="6"/>
  <c r="AC29" i="6"/>
  <c r="AB29" i="6"/>
  <c r="AA29" i="6"/>
  <c r="Z29" i="6"/>
  <c r="Y29" i="6"/>
  <c r="X29" i="6"/>
  <c r="AE28" i="6"/>
  <c r="AD28" i="6"/>
  <c r="AC28" i="6"/>
  <c r="AB28" i="6"/>
  <c r="AA28" i="6"/>
  <c r="Z28" i="6"/>
  <c r="Y28" i="6"/>
  <c r="X28" i="6"/>
  <c r="AE27" i="6"/>
  <c r="AD27" i="6"/>
  <c r="AC27" i="6"/>
  <c r="AB27" i="6"/>
  <c r="AA27" i="6"/>
  <c r="Z27" i="6"/>
  <c r="Y27" i="6"/>
  <c r="X27" i="6"/>
  <c r="AE26" i="6"/>
  <c r="AD26" i="6"/>
  <c r="AC26" i="6"/>
  <c r="AB26" i="6"/>
  <c r="AA26" i="6"/>
  <c r="Z26" i="6"/>
  <c r="Y26" i="6"/>
  <c r="X26" i="6"/>
  <c r="AE25" i="6"/>
  <c r="AD25" i="6"/>
  <c r="AC25" i="6"/>
  <c r="AB25" i="6"/>
  <c r="AA25" i="6"/>
  <c r="Z25" i="6"/>
  <c r="Y25" i="6"/>
  <c r="X25" i="6"/>
  <c r="AE24" i="6"/>
  <c r="AD24" i="6"/>
  <c r="AC24" i="6"/>
  <c r="AB24" i="6"/>
  <c r="AA24" i="6"/>
  <c r="Z24" i="6"/>
  <c r="Y24" i="6"/>
  <c r="X24" i="6"/>
  <c r="AE23" i="6"/>
  <c r="AD23" i="6"/>
  <c r="AC23" i="6"/>
  <c r="AB23" i="6"/>
  <c r="AA23" i="6"/>
  <c r="Z23" i="6"/>
  <c r="Y23" i="6"/>
  <c r="X23" i="6"/>
  <c r="AE22" i="6"/>
  <c r="AD22" i="6"/>
  <c r="AC22" i="6"/>
  <c r="AB22" i="6"/>
  <c r="AA22" i="6"/>
  <c r="Z22" i="6"/>
  <c r="Y22" i="6"/>
  <c r="X22" i="6"/>
  <c r="AE21" i="6"/>
  <c r="AD21" i="6"/>
  <c r="AC21" i="6"/>
  <c r="AB21" i="6"/>
  <c r="AA21" i="6"/>
  <c r="Z21" i="6"/>
  <c r="Y21" i="6"/>
  <c r="X21" i="6"/>
  <c r="AE20" i="6"/>
  <c r="AD20" i="6"/>
  <c r="AC20" i="6"/>
  <c r="AB20" i="6"/>
  <c r="AA20" i="6"/>
  <c r="Z20" i="6"/>
  <c r="Y20" i="6"/>
  <c r="X20" i="6"/>
  <c r="AE19" i="6"/>
  <c r="AD19" i="6"/>
  <c r="AC19" i="6"/>
  <c r="AB19" i="6"/>
  <c r="AA19" i="6"/>
  <c r="Z19" i="6"/>
  <c r="Y19" i="6"/>
  <c r="X19" i="6"/>
  <c r="AE18" i="6"/>
  <c r="AD18" i="6"/>
  <c r="AC18" i="6"/>
  <c r="AB18" i="6"/>
  <c r="AA18" i="6"/>
  <c r="Z18" i="6"/>
  <c r="Y18" i="6"/>
  <c r="X18" i="6"/>
  <c r="AE17" i="6"/>
  <c r="AD17" i="6"/>
  <c r="AC17" i="6"/>
  <c r="AB17" i="6"/>
  <c r="AA17" i="6"/>
  <c r="Z17" i="6"/>
  <c r="Y17" i="6"/>
  <c r="X17" i="6"/>
  <c r="AE16" i="6"/>
  <c r="AD16" i="6"/>
  <c r="AC16" i="6"/>
  <c r="AB16" i="6"/>
  <c r="AA16" i="6"/>
  <c r="Z16" i="6"/>
  <c r="Y16" i="6"/>
  <c r="X16" i="6"/>
  <c r="AE15" i="6"/>
  <c r="AD15" i="6"/>
  <c r="AC15" i="6"/>
  <c r="AB15" i="6"/>
  <c r="AA15" i="6"/>
  <c r="Z15" i="6"/>
  <c r="Y15" i="6"/>
  <c r="X15" i="6"/>
  <c r="AE14" i="6"/>
  <c r="AD14" i="6"/>
  <c r="AC14" i="6"/>
  <c r="AB14" i="6"/>
  <c r="AA14" i="6"/>
  <c r="Z14" i="6"/>
  <c r="Y14" i="6"/>
  <c r="X14" i="6"/>
  <c r="AE13" i="6"/>
  <c r="AD13" i="6"/>
  <c r="AC13" i="6"/>
  <c r="AB13" i="6"/>
  <c r="AA13" i="6"/>
  <c r="Z13" i="6"/>
  <c r="Y13" i="6"/>
  <c r="X13" i="6"/>
  <c r="AE12" i="6"/>
  <c r="AD12" i="6"/>
  <c r="AC12" i="6"/>
  <c r="AB12" i="6"/>
  <c r="AA12" i="6"/>
  <c r="Z12" i="6"/>
  <c r="Y12" i="6"/>
  <c r="X12" i="6"/>
  <c r="AE11" i="6"/>
  <c r="AD11" i="6"/>
  <c r="AC11" i="6"/>
  <c r="AB11" i="6"/>
  <c r="AA11" i="6"/>
  <c r="Z11" i="6"/>
  <c r="Y11" i="6"/>
  <c r="X11" i="6"/>
  <c r="AE10" i="6"/>
  <c r="AD10" i="6"/>
  <c r="AC10" i="6"/>
  <c r="AB10" i="6"/>
  <c r="AA10" i="6"/>
  <c r="Z10" i="6"/>
  <c r="Y10" i="6"/>
  <c r="X10" i="6"/>
  <c r="AE9" i="6"/>
  <c r="AD9" i="6"/>
  <c r="AC9" i="6"/>
  <c r="AB9" i="6"/>
  <c r="AA9" i="6"/>
  <c r="Z9" i="6"/>
  <c r="Y9" i="6"/>
  <c r="X9" i="6"/>
  <c r="AE8" i="6"/>
  <c r="AD8" i="6"/>
  <c r="AC8" i="6"/>
  <c r="AB8" i="6"/>
  <c r="AA8" i="6"/>
  <c r="Z8" i="6"/>
  <c r="Y8" i="6"/>
  <c r="X8" i="6"/>
  <c r="AE7" i="6"/>
  <c r="AD7" i="6"/>
  <c r="AC7" i="6"/>
  <c r="AB7" i="6"/>
  <c r="AA7" i="6"/>
  <c r="Z7" i="6"/>
  <c r="Y7" i="6"/>
  <c r="X7" i="6"/>
  <c r="AE6" i="6"/>
  <c r="AD6" i="6"/>
  <c r="AC6" i="6"/>
  <c r="AB6" i="6"/>
  <c r="AA6" i="6"/>
  <c r="Z6" i="6"/>
  <c r="Y6" i="6"/>
  <c r="X6" i="6"/>
  <c r="AE5" i="6"/>
  <c r="AD5" i="6"/>
  <c r="AC5" i="6"/>
  <c r="AB5" i="6"/>
  <c r="AA5" i="6"/>
  <c r="Z5" i="6"/>
  <c r="Y5" i="6"/>
  <c r="X5" i="6"/>
  <c r="AE4" i="6"/>
  <c r="AD4" i="6"/>
  <c r="AC4" i="6"/>
  <c r="AB4" i="6"/>
  <c r="AA4" i="6"/>
  <c r="Z4" i="6"/>
  <c r="Y4" i="6"/>
  <c r="X4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AF2" i="6"/>
  <c r="AE2" i="6"/>
  <c r="AD2" i="6"/>
  <c r="AC2" i="6"/>
  <c r="AB2" i="6"/>
  <c r="AA2" i="6"/>
  <c r="Z2" i="6"/>
  <c r="Y2" i="6"/>
  <c r="X2" i="6"/>
  <c r="W2" i="6"/>
  <c r="T1" i="6"/>
  <c r="S1" i="6"/>
  <c r="R1" i="6"/>
  <c r="Q1" i="6"/>
  <c r="P1" i="6"/>
  <c r="O1" i="6"/>
  <c r="N1" i="6"/>
  <c r="M1" i="6"/>
  <c r="L1" i="6"/>
  <c r="T222" i="6"/>
  <c r="S222" i="6"/>
  <c r="R222" i="6"/>
  <c r="Q222" i="6"/>
  <c r="P222" i="6"/>
  <c r="O222" i="6"/>
  <c r="N222" i="6"/>
  <c r="M222" i="6"/>
  <c r="L222" i="6"/>
  <c r="T221" i="6"/>
  <c r="S221" i="6"/>
  <c r="R221" i="6"/>
  <c r="Q221" i="6"/>
  <c r="P221" i="6"/>
  <c r="O221" i="6"/>
  <c r="N221" i="6"/>
  <c r="M221" i="6"/>
  <c r="L221" i="6"/>
  <c r="T220" i="6"/>
  <c r="S220" i="6"/>
  <c r="R220" i="6"/>
  <c r="Q220" i="6"/>
  <c r="P220" i="6"/>
  <c r="O220" i="6"/>
  <c r="N220" i="6"/>
  <c r="M220" i="6"/>
  <c r="L220" i="6"/>
  <c r="T219" i="6"/>
  <c r="S219" i="6"/>
  <c r="R219" i="6"/>
  <c r="Q219" i="6"/>
  <c r="P219" i="6"/>
  <c r="O219" i="6"/>
  <c r="N219" i="6"/>
  <c r="M219" i="6"/>
  <c r="L219" i="6"/>
  <c r="T218" i="6"/>
  <c r="S218" i="6"/>
  <c r="R218" i="6"/>
  <c r="Q218" i="6"/>
  <c r="P218" i="6"/>
  <c r="O218" i="6"/>
  <c r="N218" i="6"/>
  <c r="M218" i="6"/>
  <c r="L218" i="6"/>
  <c r="T217" i="6"/>
  <c r="S217" i="6"/>
  <c r="R217" i="6"/>
  <c r="Q217" i="6"/>
  <c r="P217" i="6"/>
  <c r="O217" i="6"/>
  <c r="N217" i="6"/>
  <c r="M217" i="6"/>
  <c r="L217" i="6"/>
  <c r="T216" i="6"/>
  <c r="S216" i="6"/>
  <c r="R216" i="6"/>
  <c r="Q216" i="6"/>
  <c r="P216" i="6"/>
  <c r="O216" i="6"/>
  <c r="N216" i="6"/>
  <c r="M216" i="6"/>
  <c r="L216" i="6"/>
  <c r="T215" i="6"/>
  <c r="S215" i="6"/>
  <c r="R215" i="6"/>
  <c r="Q215" i="6"/>
  <c r="P215" i="6"/>
  <c r="O215" i="6"/>
  <c r="N215" i="6"/>
  <c r="M215" i="6"/>
  <c r="L215" i="6"/>
  <c r="T214" i="6"/>
  <c r="S214" i="6"/>
  <c r="R214" i="6"/>
  <c r="Q214" i="6"/>
  <c r="P214" i="6"/>
  <c r="O214" i="6"/>
  <c r="N214" i="6"/>
  <c r="M214" i="6"/>
  <c r="L214" i="6"/>
  <c r="T213" i="6"/>
  <c r="S213" i="6"/>
  <c r="R213" i="6"/>
  <c r="Q213" i="6"/>
  <c r="P213" i="6"/>
  <c r="O213" i="6"/>
  <c r="N213" i="6"/>
  <c r="M213" i="6"/>
  <c r="L213" i="6"/>
  <c r="T212" i="6"/>
  <c r="S212" i="6"/>
  <c r="R212" i="6"/>
  <c r="Q212" i="6"/>
  <c r="P212" i="6"/>
  <c r="O212" i="6"/>
  <c r="N212" i="6"/>
  <c r="M212" i="6"/>
  <c r="L212" i="6"/>
  <c r="T211" i="6"/>
  <c r="S211" i="6"/>
  <c r="R211" i="6"/>
  <c r="Q211" i="6"/>
  <c r="P211" i="6"/>
  <c r="O211" i="6"/>
  <c r="N211" i="6"/>
  <c r="M211" i="6"/>
  <c r="L211" i="6"/>
  <c r="T210" i="6"/>
  <c r="S210" i="6"/>
  <c r="R210" i="6"/>
  <c r="Q210" i="6"/>
  <c r="P210" i="6"/>
  <c r="O210" i="6"/>
  <c r="N210" i="6"/>
  <c r="M210" i="6"/>
  <c r="L210" i="6"/>
  <c r="T209" i="6"/>
  <c r="S209" i="6"/>
  <c r="R209" i="6"/>
  <c r="Q209" i="6"/>
  <c r="P209" i="6"/>
  <c r="O209" i="6"/>
  <c r="N209" i="6"/>
  <c r="M209" i="6"/>
  <c r="L209" i="6"/>
  <c r="T208" i="6"/>
  <c r="S208" i="6"/>
  <c r="R208" i="6"/>
  <c r="Q208" i="6"/>
  <c r="P208" i="6"/>
  <c r="O208" i="6"/>
  <c r="N208" i="6"/>
  <c r="M208" i="6"/>
  <c r="L208" i="6"/>
  <c r="T207" i="6"/>
  <c r="S207" i="6"/>
  <c r="R207" i="6"/>
  <c r="Q207" i="6"/>
  <c r="P207" i="6"/>
  <c r="O207" i="6"/>
  <c r="N207" i="6"/>
  <c r="M207" i="6"/>
  <c r="L207" i="6"/>
  <c r="T206" i="6"/>
  <c r="S206" i="6"/>
  <c r="R206" i="6"/>
  <c r="Q206" i="6"/>
  <c r="P206" i="6"/>
  <c r="O206" i="6"/>
  <c r="N206" i="6"/>
  <c r="M206" i="6"/>
  <c r="L206" i="6"/>
  <c r="T205" i="6"/>
  <c r="S205" i="6"/>
  <c r="R205" i="6"/>
  <c r="Q205" i="6"/>
  <c r="P205" i="6"/>
  <c r="O205" i="6"/>
  <c r="N205" i="6"/>
  <c r="M205" i="6"/>
  <c r="L205" i="6"/>
  <c r="T204" i="6"/>
  <c r="S204" i="6"/>
  <c r="R204" i="6"/>
  <c r="Q204" i="6"/>
  <c r="P204" i="6"/>
  <c r="O204" i="6"/>
  <c r="N204" i="6"/>
  <c r="M204" i="6"/>
  <c r="L204" i="6"/>
  <c r="T203" i="6"/>
  <c r="S203" i="6"/>
  <c r="R203" i="6"/>
  <c r="Q203" i="6"/>
  <c r="P203" i="6"/>
  <c r="O203" i="6"/>
  <c r="N203" i="6"/>
  <c r="M203" i="6"/>
  <c r="L203" i="6"/>
  <c r="T202" i="6"/>
  <c r="S202" i="6"/>
  <c r="R202" i="6"/>
  <c r="Q202" i="6"/>
  <c r="P202" i="6"/>
  <c r="O202" i="6"/>
  <c r="N202" i="6"/>
  <c r="M202" i="6"/>
  <c r="L202" i="6"/>
  <c r="T201" i="6"/>
  <c r="S201" i="6"/>
  <c r="R201" i="6"/>
  <c r="Q201" i="6"/>
  <c r="P201" i="6"/>
  <c r="O201" i="6"/>
  <c r="N201" i="6"/>
  <c r="M201" i="6"/>
  <c r="L201" i="6"/>
  <c r="T200" i="6"/>
  <c r="S200" i="6"/>
  <c r="R200" i="6"/>
  <c r="Q200" i="6"/>
  <c r="P200" i="6"/>
  <c r="O200" i="6"/>
  <c r="N200" i="6"/>
  <c r="M200" i="6"/>
  <c r="L200" i="6"/>
  <c r="T199" i="6"/>
  <c r="S199" i="6"/>
  <c r="R199" i="6"/>
  <c r="Q199" i="6"/>
  <c r="P199" i="6"/>
  <c r="O199" i="6"/>
  <c r="N199" i="6"/>
  <c r="M199" i="6"/>
  <c r="L199" i="6"/>
  <c r="T198" i="6"/>
  <c r="S198" i="6"/>
  <c r="R198" i="6"/>
  <c r="Q198" i="6"/>
  <c r="P198" i="6"/>
  <c r="O198" i="6"/>
  <c r="N198" i="6"/>
  <c r="M198" i="6"/>
  <c r="L198" i="6"/>
  <c r="T197" i="6"/>
  <c r="S197" i="6"/>
  <c r="R197" i="6"/>
  <c r="Q197" i="6"/>
  <c r="P197" i="6"/>
  <c r="O197" i="6"/>
  <c r="N197" i="6"/>
  <c r="M197" i="6"/>
  <c r="L197" i="6"/>
  <c r="T196" i="6"/>
  <c r="S196" i="6"/>
  <c r="R196" i="6"/>
  <c r="Q196" i="6"/>
  <c r="P196" i="6"/>
  <c r="O196" i="6"/>
  <c r="N196" i="6"/>
  <c r="M196" i="6"/>
  <c r="L196" i="6"/>
  <c r="T195" i="6"/>
  <c r="S195" i="6"/>
  <c r="R195" i="6"/>
  <c r="Q195" i="6"/>
  <c r="P195" i="6"/>
  <c r="O195" i="6"/>
  <c r="N195" i="6"/>
  <c r="M195" i="6"/>
  <c r="L195" i="6"/>
  <c r="T194" i="6"/>
  <c r="S194" i="6"/>
  <c r="R194" i="6"/>
  <c r="Q194" i="6"/>
  <c r="P194" i="6"/>
  <c r="O194" i="6"/>
  <c r="N194" i="6"/>
  <c r="M194" i="6"/>
  <c r="L194" i="6"/>
  <c r="T193" i="6"/>
  <c r="S193" i="6"/>
  <c r="R193" i="6"/>
  <c r="Q193" i="6"/>
  <c r="P193" i="6"/>
  <c r="O193" i="6"/>
  <c r="N193" i="6"/>
  <c r="M193" i="6"/>
  <c r="L193" i="6"/>
  <c r="T192" i="6"/>
  <c r="S192" i="6"/>
  <c r="R192" i="6"/>
  <c r="Q192" i="6"/>
  <c r="P192" i="6"/>
  <c r="O192" i="6"/>
  <c r="N192" i="6"/>
  <c r="M192" i="6"/>
  <c r="L192" i="6"/>
  <c r="T191" i="6"/>
  <c r="S191" i="6"/>
  <c r="R191" i="6"/>
  <c r="Q191" i="6"/>
  <c r="P191" i="6"/>
  <c r="O191" i="6"/>
  <c r="N191" i="6"/>
  <c r="M191" i="6"/>
  <c r="L191" i="6"/>
  <c r="T190" i="6"/>
  <c r="S190" i="6"/>
  <c r="R190" i="6"/>
  <c r="Q190" i="6"/>
  <c r="P190" i="6"/>
  <c r="O190" i="6"/>
  <c r="N190" i="6"/>
  <c r="M190" i="6"/>
  <c r="L190" i="6"/>
  <c r="T189" i="6"/>
  <c r="S189" i="6"/>
  <c r="R189" i="6"/>
  <c r="Q189" i="6"/>
  <c r="P189" i="6"/>
  <c r="O189" i="6"/>
  <c r="N189" i="6"/>
  <c r="M189" i="6"/>
  <c r="L189" i="6"/>
  <c r="T188" i="6"/>
  <c r="S188" i="6"/>
  <c r="R188" i="6"/>
  <c r="Q188" i="6"/>
  <c r="P188" i="6"/>
  <c r="O188" i="6"/>
  <c r="N188" i="6"/>
  <c r="M188" i="6"/>
  <c r="L188" i="6"/>
  <c r="T187" i="6"/>
  <c r="S187" i="6"/>
  <c r="R187" i="6"/>
  <c r="Q187" i="6"/>
  <c r="P187" i="6"/>
  <c r="O187" i="6"/>
  <c r="N187" i="6"/>
  <c r="M187" i="6"/>
  <c r="L187" i="6"/>
  <c r="T186" i="6"/>
  <c r="S186" i="6"/>
  <c r="R186" i="6"/>
  <c r="Q186" i="6"/>
  <c r="P186" i="6"/>
  <c r="O186" i="6"/>
  <c r="N186" i="6"/>
  <c r="M186" i="6"/>
  <c r="L186" i="6"/>
  <c r="T185" i="6"/>
  <c r="S185" i="6"/>
  <c r="R185" i="6"/>
  <c r="Q185" i="6"/>
  <c r="P185" i="6"/>
  <c r="O185" i="6"/>
  <c r="N185" i="6"/>
  <c r="M185" i="6"/>
  <c r="L185" i="6"/>
  <c r="T184" i="6"/>
  <c r="S184" i="6"/>
  <c r="R184" i="6"/>
  <c r="Q184" i="6"/>
  <c r="P184" i="6"/>
  <c r="O184" i="6"/>
  <c r="N184" i="6"/>
  <c r="M184" i="6"/>
  <c r="L184" i="6"/>
  <c r="T183" i="6"/>
  <c r="S183" i="6"/>
  <c r="R183" i="6"/>
  <c r="Q183" i="6"/>
  <c r="P183" i="6"/>
  <c r="O183" i="6"/>
  <c r="N183" i="6"/>
  <c r="M183" i="6"/>
  <c r="L183" i="6"/>
  <c r="T182" i="6"/>
  <c r="S182" i="6"/>
  <c r="R182" i="6"/>
  <c r="Q182" i="6"/>
  <c r="P182" i="6"/>
  <c r="O182" i="6"/>
  <c r="N182" i="6"/>
  <c r="M182" i="6"/>
  <c r="L182" i="6"/>
  <c r="T181" i="6"/>
  <c r="S181" i="6"/>
  <c r="R181" i="6"/>
  <c r="Q181" i="6"/>
  <c r="P181" i="6"/>
  <c r="O181" i="6"/>
  <c r="N181" i="6"/>
  <c r="M181" i="6"/>
  <c r="L181" i="6"/>
  <c r="T180" i="6"/>
  <c r="S180" i="6"/>
  <c r="R180" i="6"/>
  <c r="Q180" i="6"/>
  <c r="P180" i="6"/>
  <c r="O180" i="6"/>
  <c r="N180" i="6"/>
  <c r="M180" i="6"/>
  <c r="L180" i="6"/>
  <c r="T179" i="6"/>
  <c r="S179" i="6"/>
  <c r="R179" i="6"/>
  <c r="Q179" i="6"/>
  <c r="P179" i="6"/>
  <c r="O179" i="6"/>
  <c r="N179" i="6"/>
  <c r="M179" i="6"/>
  <c r="L179" i="6"/>
  <c r="T178" i="6"/>
  <c r="S178" i="6"/>
  <c r="R178" i="6"/>
  <c r="Q178" i="6"/>
  <c r="P178" i="6"/>
  <c r="O178" i="6"/>
  <c r="N178" i="6"/>
  <c r="M178" i="6"/>
  <c r="L178" i="6"/>
  <c r="T177" i="6"/>
  <c r="S177" i="6"/>
  <c r="R177" i="6"/>
  <c r="Q177" i="6"/>
  <c r="P177" i="6"/>
  <c r="O177" i="6"/>
  <c r="N177" i="6"/>
  <c r="M177" i="6"/>
  <c r="L177" i="6"/>
  <c r="T176" i="6"/>
  <c r="S176" i="6"/>
  <c r="R176" i="6"/>
  <c r="Q176" i="6"/>
  <c r="P176" i="6"/>
  <c r="O176" i="6"/>
  <c r="N176" i="6"/>
  <c r="M176" i="6"/>
  <c r="L176" i="6"/>
  <c r="T175" i="6"/>
  <c r="S175" i="6"/>
  <c r="R175" i="6"/>
  <c r="Q175" i="6"/>
  <c r="P175" i="6"/>
  <c r="O175" i="6"/>
  <c r="N175" i="6"/>
  <c r="M175" i="6"/>
  <c r="L175" i="6"/>
  <c r="T174" i="6"/>
  <c r="S174" i="6"/>
  <c r="R174" i="6"/>
  <c r="Q174" i="6"/>
  <c r="P174" i="6"/>
  <c r="O174" i="6"/>
  <c r="N174" i="6"/>
  <c r="M174" i="6"/>
  <c r="L174" i="6"/>
  <c r="T173" i="6"/>
  <c r="S173" i="6"/>
  <c r="R173" i="6"/>
  <c r="Q173" i="6"/>
  <c r="P173" i="6"/>
  <c r="O173" i="6"/>
  <c r="N173" i="6"/>
  <c r="M173" i="6"/>
  <c r="L173" i="6"/>
  <c r="T172" i="6"/>
  <c r="S172" i="6"/>
  <c r="R172" i="6"/>
  <c r="Q172" i="6"/>
  <c r="P172" i="6"/>
  <c r="O172" i="6"/>
  <c r="N172" i="6"/>
  <c r="M172" i="6"/>
  <c r="L172" i="6"/>
  <c r="T171" i="6"/>
  <c r="S171" i="6"/>
  <c r="R171" i="6"/>
  <c r="Q171" i="6"/>
  <c r="P171" i="6"/>
  <c r="O171" i="6"/>
  <c r="N171" i="6"/>
  <c r="M171" i="6"/>
  <c r="L171" i="6"/>
  <c r="T170" i="6"/>
  <c r="S170" i="6"/>
  <c r="R170" i="6"/>
  <c r="Q170" i="6"/>
  <c r="P170" i="6"/>
  <c r="O170" i="6"/>
  <c r="N170" i="6"/>
  <c r="M170" i="6"/>
  <c r="L170" i="6"/>
  <c r="T169" i="6"/>
  <c r="S169" i="6"/>
  <c r="R169" i="6"/>
  <c r="Q169" i="6"/>
  <c r="P169" i="6"/>
  <c r="O169" i="6"/>
  <c r="N169" i="6"/>
  <c r="M169" i="6"/>
  <c r="L169" i="6"/>
  <c r="T168" i="6"/>
  <c r="S168" i="6"/>
  <c r="R168" i="6"/>
  <c r="Q168" i="6"/>
  <c r="P168" i="6"/>
  <c r="O168" i="6"/>
  <c r="N168" i="6"/>
  <c r="M168" i="6"/>
  <c r="L168" i="6"/>
  <c r="T167" i="6"/>
  <c r="S167" i="6"/>
  <c r="R167" i="6"/>
  <c r="Q167" i="6"/>
  <c r="P167" i="6"/>
  <c r="O167" i="6"/>
  <c r="N167" i="6"/>
  <c r="M167" i="6"/>
  <c r="L167" i="6"/>
  <c r="T166" i="6"/>
  <c r="S166" i="6"/>
  <c r="R166" i="6"/>
  <c r="Q166" i="6"/>
  <c r="P166" i="6"/>
  <c r="O166" i="6"/>
  <c r="N166" i="6"/>
  <c r="M166" i="6"/>
  <c r="L166" i="6"/>
  <c r="T165" i="6"/>
  <c r="S165" i="6"/>
  <c r="R165" i="6"/>
  <c r="Q165" i="6"/>
  <c r="P165" i="6"/>
  <c r="O165" i="6"/>
  <c r="N165" i="6"/>
  <c r="M165" i="6"/>
  <c r="L165" i="6"/>
  <c r="T164" i="6"/>
  <c r="S164" i="6"/>
  <c r="R164" i="6"/>
  <c r="Q164" i="6"/>
  <c r="P164" i="6"/>
  <c r="O164" i="6"/>
  <c r="N164" i="6"/>
  <c r="M164" i="6"/>
  <c r="L164" i="6"/>
  <c r="T163" i="6"/>
  <c r="S163" i="6"/>
  <c r="R163" i="6"/>
  <c r="Q163" i="6"/>
  <c r="P163" i="6"/>
  <c r="O163" i="6"/>
  <c r="N163" i="6"/>
  <c r="M163" i="6"/>
  <c r="L163" i="6"/>
  <c r="T162" i="6"/>
  <c r="S162" i="6"/>
  <c r="R162" i="6"/>
  <c r="Q162" i="6"/>
  <c r="P162" i="6"/>
  <c r="O162" i="6"/>
  <c r="N162" i="6"/>
  <c r="M162" i="6"/>
  <c r="L162" i="6"/>
  <c r="T161" i="6"/>
  <c r="S161" i="6"/>
  <c r="R161" i="6"/>
  <c r="Q161" i="6"/>
  <c r="P161" i="6"/>
  <c r="O161" i="6"/>
  <c r="N161" i="6"/>
  <c r="M161" i="6"/>
  <c r="L161" i="6"/>
  <c r="T160" i="6"/>
  <c r="S160" i="6"/>
  <c r="R160" i="6"/>
  <c r="Q160" i="6"/>
  <c r="P160" i="6"/>
  <c r="O160" i="6"/>
  <c r="N160" i="6"/>
  <c r="M160" i="6"/>
  <c r="L160" i="6"/>
  <c r="T159" i="6"/>
  <c r="S159" i="6"/>
  <c r="R159" i="6"/>
  <c r="Q159" i="6"/>
  <c r="P159" i="6"/>
  <c r="O159" i="6"/>
  <c r="N159" i="6"/>
  <c r="M159" i="6"/>
  <c r="L159" i="6"/>
  <c r="T158" i="6"/>
  <c r="S158" i="6"/>
  <c r="R158" i="6"/>
  <c r="Q158" i="6"/>
  <c r="P158" i="6"/>
  <c r="O158" i="6"/>
  <c r="N158" i="6"/>
  <c r="M158" i="6"/>
  <c r="L158" i="6"/>
  <c r="T157" i="6"/>
  <c r="S157" i="6"/>
  <c r="R157" i="6"/>
  <c r="Q157" i="6"/>
  <c r="P157" i="6"/>
  <c r="O157" i="6"/>
  <c r="N157" i="6"/>
  <c r="M157" i="6"/>
  <c r="L157" i="6"/>
  <c r="T156" i="6"/>
  <c r="S156" i="6"/>
  <c r="R156" i="6"/>
  <c r="Q156" i="6"/>
  <c r="P156" i="6"/>
  <c r="O156" i="6"/>
  <c r="N156" i="6"/>
  <c r="M156" i="6"/>
  <c r="L156" i="6"/>
  <c r="T155" i="6"/>
  <c r="S155" i="6"/>
  <c r="R155" i="6"/>
  <c r="Q155" i="6"/>
  <c r="P155" i="6"/>
  <c r="O155" i="6"/>
  <c r="N155" i="6"/>
  <c r="M155" i="6"/>
  <c r="L155" i="6"/>
  <c r="T154" i="6"/>
  <c r="S154" i="6"/>
  <c r="R154" i="6"/>
  <c r="Q154" i="6"/>
  <c r="P154" i="6"/>
  <c r="O154" i="6"/>
  <c r="N154" i="6"/>
  <c r="M154" i="6"/>
  <c r="L154" i="6"/>
  <c r="T153" i="6"/>
  <c r="S153" i="6"/>
  <c r="R153" i="6"/>
  <c r="Q153" i="6"/>
  <c r="P153" i="6"/>
  <c r="O153" i="6"/>
  <c r="N153" i="6"/>
  <c r="M153" i="6"/>
  <c r="L153" i="6"/>
  <c r="T152" i="6"/>
  <c r="S152" i="6"/>
  <c r="R152" i="6"/>
  <c r="Q152" i="6"/>
  <c r="P152" i="6"/>
  <c r="O152" i="6"/>
  <c r="N152" i="6"/>
  <c r="M152" i="6"/>
  <c r="L152" i="6"/>
  <c r="T151" i="6"/>
  <c r="S151" i="6"/>
  <c r="R151" i="6"/>
  <c r="Q151" i="6"/>
  <c r="P151" i="6"/>
  <c r="O151" i="6"/>
  <c r="N151" i="6"/>
  <c r="M151" i="6"/>
  <c r="L151" i="6"/>
  <c r="T150" i="6"/>
  <c r="S150" i="6"/>
  <c r="R150" i="6"/>
  <c r="Q150" i="6"/>
  <c r="P150" i="6"/>
  <c r="O150" i="6"/>
  <c r="N150" i="6"/>
  <c r="M150" i="6"/>
  <c r="L150" i="6"/>
  <c r="T149" i="6"/>
  <c r="S149" i="6"/>
  <c r="R149" i="6"/>
  <c r="Q149" i="6"/>
  <c r="P149" i="6"/>
  <c r="O149" i="6"/>
  <c r="N149" i="6"/>
  <c r="M149" i="6"/>
  <c r="L149" i="6"/>
  <c r="T148" i="6"/>
  <c r="S148" i="6"/>
  <c r="R148" i="6"/>
  <c r="Q148" i="6"/>
  <c r="P148" i="6"/>
  <c r="O148" i="6"/>
  <c r="N148" i="6"/>
  <c r="M148" i="6"/>
  <c r="L148" i="6"/>
  <c r="T147" i="6"/>
  <c r="S147" i="6"/>
  <c r="R147" i="6"/>
  <c r="Q147" i="6"/>
  <c r="P147" i="6"/>
  <c r="O147" i="6"/>
  <c r="N147" i="6"/>
  <c r="M147" i="6"/>
  <c r="L147" i="6"/>
  <c r="T146" i="6"/>
  <c r="S146" i="6"/>
  <c r="R146" i="6"/>
  <c r="Q146" i="6"/>
  <c r="P146" i="6"/>
  <c r="O146" i="6"/>
  <c r="N146" i="6"/>
  <c r="M146" i="6"/>
  <c r="L146" i="6"/>
  <c r="T145" i="6"/>
  <c r="S145" i="6"/>
  <c r="R145" i="6"/>
  <c r="Q145" i="6"/>
  <c r="P145" i="6"/>
  <c r="O145" i="6"/>
  <c r="N145" i="6"/>
  <c r="M145" i="6"/>
  <c r="L145" i="6"/>
  <c r="T144" i="6"/>
  <c r="S144" i="6"/>
  <c r="R144" i="6"/>
  <c r="Q144" i="6"/>
  <c r="P144" i="6"/>
  <c r="O144" i="6"/>
  <c r="N144" i="6"/>
  <c r="M144" i="6"/>
  <c r="L144" i="6"/>
  <c r="T143" i="6"/>
  <c r="S143" i="6"/>
  <c r="R143" i="6"/>
  <c r="Q143" i="6"/>
  <c r="P143" i="6"/>
  <c r="O143" i="6"/>
  <c r="N143" i="6"/>
  <c r="M143" i="6"/>
  <c r="L143" i="6"/>
  <c r="T142" i="6"/>
  <c r="S142" i="6"/>
  <c r="R142" i="6"/>
  <c r="Q142" i="6"/>
  <c r="P142" i="6"/>
  <c r="O142" i="6"/>
  <c r="N142" i="6"/>
  <c r="M142" i="6"/>
  <c r="L142" i="6"/>
  <c r="T141" i="6"/>
  <c r="S141" i="6"/>
  <c r="R141" i="6"/>
  <c r="Q141" i="6"/>
  <c r="P141" i="6"/>
  <c r="O141" i="6"/>
  <c r="N141" i="6"/>
  <c r="M141" i="6"/>
  <c r="L141" i="6"/>
  <c r="T140" i="6"/>
  <c r="S140" i="6"/>
  <c r="R140" i="6"/>
  <c r="Q140" i="6"/>
  <c r="P140" i="6"/>
  <c r="O140" i="6"/>
  <c r="N140" i="6"/>
  <c r="M140" i="6"/>
  <c r="L140" i="6"/>
  <c r="T139" i="6"/>
  <c r="S139" i="6"/>
  <c r="R139" i="6"/>
  <c r="Q139" i="6"/>
  <c r="P139" i="6"/>
  <c r="O139" i="6"/>
  <c r="N139" i="6"/>
  <c r="M139" i="6"/>
  <c r="L139" i="6"/>
  <c r="T138" i="6"/>
  <c r="S138" i="6"/>
  <c r="R138" i="6"/>
  <c r="Q138" i="6"/>
  <c r="P138" i="6"/>
  <c r="O138" i="6"/>
  <c r="N138" i="6"/>
  <c r="M138" i="6"/>
  <c r="L138" i="6"/>
  <c r="T137" i="6"/>
  <c r="S137" i="6"/>
  <c r="R137" i="6"/>
  <c r="Q137" i="6"/>
  <c r="P137" i="6"/>
  <c r="O137" i="6"/>
  <c r="N137" i="6"/>
  <c r="M137" i="6"/>
  <c r="L137" i="6"/>
  <c r="T136" i="6"/>
  <c r="S136" i="6"/>
  <c r="R136" i="6"/>
  <c r="Q136" i="6"/>
  <c r="P136" i="6"/>
  <c r="O136" i="6"/>
  <c r="N136" i="6"/>
  <c r="M136" i="6"/>
  <c r="L136" i="6"/>
  <c r="T135" i="6"/>
  <c r="S135" i="6"/>
  <c r="R135" i="6"/>
  <c r="Q135" i="6"/>
  <c r="P135" i="6"/>
  <c r="O135" i="6"/>
  <c r="N135" i="6"/>
  <c r="M135" i="6"/>
  <c r="L135" i="6"/>
  <c r="T134" i="6"/>
  <c r="S134" i="6"/>
  <c r="R134" i="6"/>
  <c r="Q134" i="6"/>
  <c r="P134" i="6"/>
  <c r="O134" i="6"/>
  <c r="N134" i="6"/>
  <c r="M134" i="6"/>
  <c r="L134" i="6"/>
  <c r="T133" i="6"/>
  <c r="S133" i="6"/>
  <c r="R133" i="6"/>
  <c r="Q133" i="6"/>
  <c r="P133" i="6"/>
  <c r="O133" i="6"/>
  <c r="N133" i="6"/>
  <c r="M133" i="6"/>
  <c r="L133" i="6"/>
  <c r="T132" i="6"/>
  <c r="S132" i="6"/>
  <c r="R132" i="6"/>
  <c r="Q132" i="6"/>
  <c r="P132" i="6"/>
  <c r="O132" i="6"/>
  <c r="N132" i="6"/>
  <c r="M132" i="6"/>
  <c r="L132" i="6"/>
  <c r="T131" i="6"/>
  <c r="S131" i="6"/>
  <c r="R131" i="6"/>
  <c r="Q131" i="6"/>
  <c r="P131" i="6"/>
  <c r="O131" i="6"/>
  <c r="N131" i="6"/>
  <c r="M131" i="6"/>
  <c r="L131" i="6"/>
  <c r="T130" i="6"/>
  <c r="S130" i="6"/>
  <c r="R130" i="6"/>
  <c r="Q130" i="6"/>
  <c r="P130" i="6"/>
  <c r="O130" i="6"/>
  <c r="N130" i="6"/>
  <c r="M130" i="6"/>
  <c r="L130" i="6"/>
  <c r="T129" i="6"/>
  <c r="S129" i="6"/>
  <c r="R129" i="6"/>
  <c r="Q129" i="6"/>
  <c r="P129" i="6"/>
  <c r="O129" i="6"/>
  <c r="N129" i="6"/>
  <c r="M129" i="6"/>
  <c r="L129" i="6"/>
  <c r="T128" i="6"/>
  <c r="S128" i="6"/>
  <c r="R128" i="6"/>
  <c r="Q128" i="6"/>
  <c r="P128" i="6"/>
  <c r="O128" i="6"/>
  <c r="N128" i="6"/>
  <c r="M128" i="6"/>
  <c r="L128" i="6"/>
  <c r="T127" i="6"/>
  <c r="S127" i="6"/>
  <c r="R127" i="6"/>
  <c r="Q127" i="6"/>
  <c r="P127" i="6"/>
  <c r="O127" i="6"/>
  <c r="N127" i="6"/>
  <c r="M127" i="6"/>
  <c r="L127" i="6"/>
  <c r="T126" i="6"/>
  <c r="S126" i="6"/>
  <c r="R126" i="6"/>
  <c r="Q126" i="6"/>
  <c r="P126" i="6"/>
  <c r="O126" i="6"/>
  <c r="N126" i="6"/>
  <c r="M126" i="6"/>
  <c r="L126" i="6"/>
  <c r="T125" i="6"/>
  <c r="S125" i="6"/>
  <c r="R125" i="6"/>
  <c r="Q125" i="6"/>
  <c r="P125" i="6"/>
  <c r="O125" i="6"/>
  <c r="N125" i="6"/>
  <c r="M125" i="6"/>
  <c r="L125" i="6"/>
  <c r="T124" i="6"/>
  <c r="S124" i="6"/>
  <c r="R124" i="6"/>
  <c r="Q124" i="6"/>
  <c r="P124" i="6"/>
  <c r="O124" i="6"/>
  <c r="N124" i="6"/>
  <c r="M124" i="6"/>
  <c r="L124" i="6"/>
  <c r="T123" i="6"/>
  <c r="S123" i="6"/>
  <c r="R123" i="6"/>
  <c r="Q123" i="6"/>
  <c r="P123" i="6"/>
  <c r="O123" i="6"/>
  <c r="N123" i="6"/>
  <c r="M123" i="6"/>
  <c r="L123" i="6"/>
  <c r="T122" i="6"/>
  <c r="S122" i="6"/>
  <c r="R122" i="6"/>
  <c r="Q122" i="6"/>
  <c r="P122" i="6"/>
  <c r="O122" i="6"/>
  <c r="N122" i="6"/>
  <c r="M122" i="6"/>
  <c r="L122" i="6"/>
  <c r="T121" i="6"/>
  <c r="S121" i="6"/>
  <c r="R121" i="6"/>
  <c r="Q121" i="6"/>
  <c r="P121" i="6"/>
  <c r="O121" i="6"/>
  <c r="N121" i="6"/>
  <c r="M121" i="6"/>
  <c r="L121" i="6"/>
  <c r="T120" i="6"/>
  <c r="S120" i="6"/>
  <c r="R120" i="6"/>
  <c r="Q120" i="6"/>
  <c r="P120" i="6"/>
  <c r="O120" i="6"/>
  <c r="N120" i="6"/>
  <c r="M120" i="6"/>
  <c r="L120" i="6"/>
  <c r="T119" i="6"/>
  <c r="S119" i="6"/>
  <c r="R119" i="6"/>
  <c r="Q119" i="6"/>
  <c r="P119" i="6"/>
  <c r="O119" i="6"/>
  <c r="N119" i="6"/>
  <c r="M119" i="6"/>
  <c r="L119" i="6"/>
  <c r="T118" i="6"/>
  <c r="S118" i="6"/>
  <c r="R118" i="6"/>
  <c r="Q118" i="6"/>
  <c r="P118" i="6"/>
  <c r="O118" i="6"/>
  <c r="N118" i="6"/>
  <c r="M118" i="6"/>
  <c r="L118" i="6"/>
  <c r="T117" i="6"/>
  <c r="S117" i="6"/>
  <c r="R117" i="6"/>
  <c r="Q117" i="6"/>
  <c r="P117" i="6"/>
  <c r="O117" i="6"/>
  <c r="N117" i="6"/>
  <c r="M117" i="6"/>
  <c r="L117" i="6"/>
  <c r="T116" i="6"/>
  <c r="S116" i="6"/>
  <c r="R116" i="6"/>
  <c r="Q116" i="6"/>
  <c r="P116" i="6"/>
  <c r="O116" i="6"/>
  <c r="N116" i="6"/>
  <c r="M116" i="6"/>
  <c r="L116" i="6"/>
  <c r="T115" i="6"/>
  <c r="S115" i="6"/>
  <c r="R115" i="6"/>
  <c r="Q115" i="6"/>
  <c r="P115" i="6"/>
  <c r="O115" i="6"/>
  <c r="N115" i="6"/>
  <c r="M115" i="6"/>
  <c r="L115" i="6"/>
  <c r="T114" i="6"/>
  <c r="S114" i="6"/>
  <c r="R114" i="6"/>
  <c r="Q114" i="6"/>
  <c r="P114" i="6"/>
  <c r="O114" i="6"/>
  <c r="N114" i="6"/>
  <c r="M114" i="6"/>
  <c r="L114" i="6"/>
  <c r="T113" i="6"/>
  <c r="S113" i="6"/>
  <c r="R113" i="6"/>
  <c r="Q113" i="6"/>
  <c r="P113" i="6"/>
  <c r="O113" i="6"/>
  <c r="N113" i="6"/>
  <c r="M113" i="6"/>
  <c r="L113" i="6"/>
  <c r="T112" i="6"/>
  <c r="S112" i="6"/>
  <c r="R112" i="6"/>
  <c r="Q112" i="6"/>
  <c r="P112" i="6"/>
  <c r="O112" i="6"/>
  <c r="N112" i="6"/>
  <c r="M112" i="6"/>
  <c r="L112" i="6"/>
  <c r="T111" i="6"/>
  <c r="S111" i="6"/>
  <c r="R111" i="6"/>
  <c r="Q111" i="6"/>
  <c r="P111" i="6"/>
  <c r="O111" i="6"/>
  <c r="N111" i="6"/>
  <c r="M111" i="6"/>
  <c r="L111" i="6"/>
  <c r="T110" i="6"/>
  <c r="S110" i="6"/>
  <c r="R110" i="6"/>
  <c r="Q110" i="6"/>
  <c r="P110" i="6"/>
  <c r="O110" i="6"/>
  <c r="N110" i="6"/>
  <c r="M110" i="6"/>
  <c r="L110" i="6"/>
  <c r="T109" i="6"/>
  <c r="S109" i="6"/>
  <c r="R109" i="6"/>
  <c r="Q109" i="6"/>
  <c r="P109" i="6"/>
  <c r="O109" i="6"/>
  <c r="N109" i="6"/>
  <c r="M109" i="6"/>
  <c r="L109" i="6"/>
  <c r="T108" i="6"/>
  <c r="S108" i="6"/>
  <c r="R108" i="6"/>
  <c r="Q108" i="6"/>
  <c r="P108" i="6"/>
  <c r="O108" i="6"/>
  <c r="N108" i="6"/>
  <c r="M108" i="6"/>
  <c r="L108" i="6"/>
  <c r="T107" i="6"/>
  <c r="S107" i="6"/>
  <c r="R107" i="6"/>
  <c r="Q107" i="6"/>
  <c r="P107" i="6"/>
  <c r="O107" i="6"/>
  <c r="N107" i="6"/>
  <c r="M107" i="6"/>
  <c r="L107" i="6"/>
  <c r="T106" i="6"/>
  <c r="S106" i="6"/>
  <c r="R106" i="6"/>
  <c r="Q106" i="6"/>
  <c r="P106" i="6"/>
  <c r="O106" i="6"/>
  <c r="N106" i="6"/>
  <c r="M106" i="6"/>
  <c r="L106" i="6"/>
  <c r="T105" i="6"/>
  <c r="S105" i="6"/>
  <c r="R105" i="6"/>
  <c r="Q105" i="6"/>
  <c r="P105" i="6"/>
  <c r="O105" i="6"/>
  <c r="N105" i="6"/>
  <c r="M105" i="6"/>
  <c r="L105" i="6"/>
  <c r="T104" i="6"/>
  <c r="S104" i="6"/>
  <c r="R104" i="6"/>
  <c r="Q104" i="6"/>
  <c r="P104" i="6"/>
  <c r="O104" i="6"/>
  <c r="N104" i="6"/>
  <c r="M104" i="6"/>
  <c r="L104" i="6"/>
  <c r="T103" i="6"/>
  <c r="S103" i="6"/>
  <c r="R103" i="6"/>
  <c r="Q103" i="6"/>
  <c r="P103" i="6"/>
  <c r="O103" i="6"/>
  <c r="N103" i="6"/>
  <c r="M103" i="6"/>
  <c r="L103" i="6"/>
  <c r="T102" i="6"/>
  <c r="S102" i="6"/>
  <c r="R102" i="6"/>
  <c r="Q102" i="6"/>
  <c r="P102" i="6"/>
  <c r="O102" i="6"/>
  <c r="N102" i="6"/>
  <c r="M102" i="6"/>
  <c r="L102" i="6"/>
  <c r="T101" i="6"/>
  <c r="S101" i="6"/>
  <c r="R101" i="6"/>
  <c r="Q101" i="6"/>
  <c r="P101" i="6"/>
  <c r="O101" i="6"/>
  <c r="N101" i="6"/>
  <c r="M101" i="6"/>
  <c r="L101" i="6"/>
  <c r="T100" i="6"/>
  <c r="S100" i="6"/>
  <c r="R100" i="6"/>
  <c r="Q100" i="6"/>
  <c r="P100" i="6"/>
  <c r="O100" i="6"/>
  <c r="N100" i="6"/>
  <c r="M100" i="6"/>
  <c r="L100" i="6"/>
  <c r="T99" i="6"/>
  <c r="S99" i="6"/>
  <c r="R99" i="6"/>
  <c r="Q99" i="6"/>
  <c r="P99" i="6"/>
  <c r="O99" i="6"/>
  <c r="N99" i="6"/>
  <c r="M99" i="6"/>
  <c r="L99" i="6"/>
  <c r="T98" i="6"/>
  <c r="S98" i="6"/>
  <c r="R98" i="6"/>
  <c r="Q98" i="6"/>
  <c r="P98" i="6"/>
  <c r="O98" i="6"/>
  <c r="N98" i="6"/>
  <c r="M98" i="6"/>
  <c r="L98" i="6"/>
  <c r="T97" i="6"/>
  <c r="S97" i="6"/>
  <c r="R97" i="6"/>
  <c r="Q97" i="6"/>
  <c r="P97" i="6"/>
  <c r="O97" i="6"/>
  <c r="N97" i="6"/>
  <c r="M97" i="6"/>
  <c r="L97" i="6"/>
  <c r="T96" i="6"/>
  <c r="S96" i="6"/>
  <c r="R96" i="6"/>
  <c r="Q96" i="6"/>
  <c r="P96" i="6"/>
  <c r="O96" i="6"/>
  <c r="N96" i="6"/>
  <c r="M96" i="6"/>
  <c r="L96" i="6"/>
  <c r="T95" i="6"/>
  <c r="S95" i="6"/>
  <c r="R95" i="6"/>
  <c r="Q95" i="6"/>
  <c r="P95" i="6"/>
  <c r="O95" i="6"/>
  <c r="N95" i="6"/>
  <c r="M95" i="6"/>
  <c r="L95" i="6"/>
  <c r="T94" i="6"/>
  <c r="S94" i="6"/>
  <c r="R94" i="6"/>
  <c r="Q94" i="6"/>
  <c r="P94" i="6"/>
  <c r="O94" i="6"/>
  <c r="N94" i="6"/>
  <c r="M94" i="6"/>
  <c r="L94" i="6"/>
  <c r="T93" i="6"/>
  <c r="S93" i="6"/>
  <c r="R93" i="6"/>
  <c r="Q93" i="6"/>
  <c r="P93" i="6"/>
  <c r="O93" i="6"/>
  <c r="N93" i="6"/>
  <c r="M93" i="6"/>
  <c r="L93" i="6"/>
  <c r="T92" i="6"/>
  <c r="S92" i="6"/>
  <c r="R92" i="6"/>
  <c r="Q92" i="6"/>
  <c r="P92" i="6"/>
  <c r="O92" i="6"/>
  <c r="N92" i="6"/>
  <c r="M92" i="6"/>
  <c r="L92" i="6"/>
  <c r="T91" i="6"/>
  <c r="S91" i="6"/>
  <c r="R91" i="6"/>
  <c r="Q91" i="6"/>
  <c r="P91" i="6"/>
  <c r="O91" i="6"/>
  <c r="N91" i="6"/>
  <c r="M91" i="6"/>
  <c r="L91" i="6"/>
  <c r="T90" i="6"/>
  <c r="S90" i="6"/>
  <c r="R90" i="6"/>
  <c r="Q90" i="6"/>
  <c r="P90" i="6"/>
  <c r="O90" i="6"/>
  <c r="N90" i="6"/>
  <c r="M90" i="6"/>
  <c r="L90" i="6"/>
  <c r="T89" i="6"/>
  <c r="S89" i="6"/>
  <c r="R89" i="6"/>
  <c r="Q89" i="6"/>
  <c r="P89" i="6"/>
  <c r="O89" i="6"/>
  <c r="N89" i="6"/>
  <c r="M89" i="6"/>
  <c r="L89" i="6"/>
  <c r="T88" i="6"/>
  <c r="S88" i="6"/>
  <c r="R88" i="6"/>
  <c r="Q88" i="6"/>
  <c r="P88" i="6"/>
  <c r="O88" i="6"/>
  <c r="N88" i="6"/>
  <c r="M88" i="6"/>
  <c r="L88" i="6"/>
  <c r="T87" i="6"/>
  <c r="S87" i="6"/>
  <c r="R87" i="6"/>
  <c r="Q87" i="6"/>
  <c r="P87" i="6"/>
  <c r="O87" i="6"/>
  <c r="N87" i="6"/>
  <c r="M87" i="6"/>
  <c r="L87" i="6"/>
  <c r="T86" i="6"/>
  <c r="S86" i="6"/>
  <c r="R86" i="6"/>
  <c r="Q86" i="6"/>
  <c r="P86" i="6"/>
  <c r="O86" i="6"/>
  <c r="N86" i="6"/>
  <c r="M86" i="6"/>
  <c r="L86" i="6"/>
  <c r="T85" i="6"/>
  <c r="S85" i="6"/>
  <c r="R85" i="6"/>
  <c r="Q85" i="6"/>
  <c r="P85" i="6"/>
  <c r="O85" i="6"/>
  <c r="N85" i="6"/>
  <c r="M85" i="6"/>
  <c r="L85" i="6"/>
  <c r="T84" i="6"/>
  <c r="S84" i="6"/>
  <c r="R84" i="6"/>
  <c r="Q84" i="6"/>
  <c r="P84" i="6"/>
  <c r="O84" i="6"/>
  <c r="N84" i="6"/>
  <c r="M84" i="6"/>
  <c r="L84" i="6"/>
  <c r="T83" i="6"/>
  <c r="S83" i="6"/>
  <c r="R83" i="6"/>
  <c r="Q83" i="6"/>
  <c r="P83" i="6"/>
  <c r="O83" i="6"/>
  <c r="N83" i="6"/>
  <c r="M83" i="6"/>
  <c r="L83" i="6"/>
  <c r="T82" i="6"/>
  <c r="S82" i="6"/>
  <c r="R82" i="6"/>
  <c r="Q82" i="6"/>
  <c r="P82" i="6"/>
  <c r="O82" i="6"/>
  <c r="N82" i="6"/>
  <c r="M82" i="6"/>
  <c r="L82" i="6"/>
  <c r="T81" i="6"/>
  <c r="S81" i="6"/>
  <c r="R81" i="6"/>
  <c r="Q81" i="6"/>
  <c r="P81" i="6"/>
  <c r="O81" i="6"/>
  <c r="N81" i="6"/>
  <c r="M81" i="6"/>
  <c r="L81" i="6"/>
  <c r="T80" i="6"/>
  <c r="S80" i="6"/>
  <c r="R80" i="6"/>
  <c r="Q80" i="6"/>
  <c r="P80" i="6"/>
  <c r="O80" i="6"/>
  <c r="N80" i="6"/>
  <c r="M80" i="6"/>
  <c r="L80" i="6"/>
  <c r="T79" i="6"/>
  <c r="S79" i="6"/>
  <c r="R79" i="6"/>
  <c r="Q79" i="6"/>
  <c r="P79" i="6"/>
  <c r="O79" i="6"/>
  <c r="N79" i="6"/>
  <c r="M79" i="6"/>
  <c r="L79" i="6"/>
  <c r="T78" i="6"/>
  <c r="S78" i="6"/>
  <c r="R78" i="6"/>
  <c r="Q78" i="6"/>
  <c r="P78" i="6"/>
  <c r="O78" i="6"/>
  <c r="N78" i="6"/>
  <c r="M78" i="6"/>
  <c r="L78" i="6"/>
  <c r="T77" i="6"/>
  <c r="S77" i="6"/>
  <c r="R77" i="6"/>
  <c r="Q77" i="6"/>
  <c r="P77" i="6"/>
  <c r="O77" i="6"/>
  <c r="N77" i="6"/>
  <c r="M77" i="6"/>
  <c r="L77" i="6"/>
  <c r="T76" i="6"/>
  <c r="S76" i="6"/>
  <c r="R76" i="6"/>
  <c r="Q76" i="6"/>
  <c r="P76" i="6"/>
  <c r="O76" i="6"/>
  <c r="N76" i="6"/>
  <c r="M76" i="6"/>
  <c r="L76" i="6"/>
  <c r="T75" i="6"/>
  <c r="S75" i="6"/>
  <c r="R75" i="6"/>
  <c r="Q75" i="6"/>
  <c r="P75" i="6"/>
  <c r="O75" i="6"/>
  <c r="N75" i="6"/>
  <c r="M75" i="6"/>
  <c r="L75" i="6"/>
  <c r="T74" i="6"/>
  <c r="S74" i="6"/>
  <c r="R74" i="6"/>
  <c r="Q74" i="6"/>
  <c r="P74" i="6"/>
  <c r="O74" i="6"/>
  <c r="N74" i="6"/>
  <c r="M74" i="6"/>
  <c r="L74" i="6"/>
  <c r="T73" i="6"/>
  <c r="S73" i="6"/>
  <c r="R73" i="6"/>
  <c r="Q73" i="6"/>
  <c r="P73" i="6"/>
  <c r="O73" i="6"/>
  <c r="N73" i="6"/>
  <c r="M73" i="6"/>
  <c r="L73" i="6"/>
  <c r="T72" i="6"/>
  <c r="S72" i="6"/>
  <c r="R72" i="6"/>
  <c r="Q72" i="6"/>
  <c r="P72" i="6"/>
  <c r="O72" i="6"/>
  <c r="N72" i="6"/>
  <c r="M72" i="6"/>
  <c r="L72" i="6"/>
  <c r="T71" i="6"/>
  <c r="S71" i="6"/>
  <c r="R71" i="6"/>
  <c r="Q71" i="6"/>
  <c r="P71" i="6"/>
  <c r="O71" i="6"/>
  <c r="N71" i="6"/>
  <c r="M71" i="6"/>
  <c r="L71" i="6"/>
  <c r="T70" i="6"/>
  <c r="S70" i="6"/>
  <c r="R70" i="6"/>
  <c r="Q70" i="6"/>
  <c r="P70" i="6"/>
  <c r="O70" i="6"/>
  <c r="N70" i="6"/>
  <c r="M70" i="6"/>
  <c r="L70" i="6"/>
  <c r="T69" i="6"/>
  <c r="S69" i="6"/>
  <c r="R69" i="6"/>
  <c r="Q69" i="6"/>
  <c r="P69" i="6"/>
  <c r="O69" i="6"/>
  <c r="N69" i="6"/>
  <c r="M69" i="6"/>
  <c r="L69" i="6"/>
  <c r="T68" i="6"/>
  <c r="S68" i="6"/>
  <c r="R68" i="6"/>
  <c r="Q68" i="6"/>
  <c r="P68" i="6"/>
  <c r="O68" i="6"/>
  <c r="N68" i="6"/>
  <c r="M68" i="6"/>
  <c r="L68" i="6"/>
  <c r="T67" i="6"/>
  <c r="S67" i="6"/>
  <c r="R67" i="6"/>
  <c r="Q67" i="6"/>
  <c r="P67" i="6"/>
  <c r="O67" i="6"/>
  <c r="N67" i="6"/>
  <c r="M67" i="6"/>
  <c r="L67" i="6"/>
  <c r="T66" i="6"/>
  <c r="S66" i="6"/>
  <c r="R66" i="6"/>
  <c r="Q66" i="6"/>
  <c r="P66" i="6"/>
  <c r="O66" i="6"/>
  <c r="N66" i="6"/>
  <c r="M66" i="6"/>
  <c r="L66" i="6"/>
  <c r="T65" i="6"/>
  <c r="S65" i="6"/>
  <c r="R65" i="6"/>
  <c r="Q65" i="6"/>
  <c r="P65" i="6"/>
  <c r="O65" i="6"/>
  <c r="N65" i="6"/>
  <c r="M65" i="6"/>
  <c r="L65" i="6"/>
  <c r="T64" i="6"/>
  <c r="S64" i="6"/>
  <c r="R64" i="6"/>
  <c r="Q64" i="6"/>
  <c r="P64" i="6"/>
  <c r="O64" i="6"/>
  <c r="N64" i="6"/>
  <c r="M64" i="6"/>
  <c r="L64" i="6"/>
  <c r="T63" i="6"/>
  <c r="S63" i="6"/>
  <c r="R63" i="6"/>
  <c r="Q63" i="6"/>
  <c r="P63" i="6"/>
  <c r="O63" i="6"/>
  <c r="N63" i="6"/>
  <c r="M63" i="6"/>
  <c r="L63" i="6"/>
  <c r="T62" i="6"/>
  <c r="S62" i="6"/>
  <c r="R62" i="6"/>
  <c r="Q62" i="6"/>
  <c r="P62" i="6"/>
  <c r="O62" i="6"/>
  <c r="N62" i="6"/>
  <c r="M62" i="6"/>
  <c r="L62" i="6"/>
  <c r="T61" i="6"/>
  <c r="S61" i="6"/>
  <c r="R61" i="6"/>
  <c r="Q61" i="6"/>
  <c r="P61" i="6"/>
  <c r="O61" i="6"/>
  <c r="N61" i="6"/>
  <c r="M61" i="6"/>
  <c r="L61" i="6"/>
  <c r="T60" i="6"/>
  <c r="S60" i="6"/>
  <c r="R60" i="6"/>
  <c r="Q60" i="6"/>
  <c r="P60" i="6"/>
  <c r="O60" i="6"/>
  <c r="N60" i="6"/>
  <c r="M60" i="6"/>
  <c r="L60" i="6"/>
  <c r="T59" i="6"/>
  <c r="S59" i="6"/>
  <c r="R59" i="6"/>
  <c r="Q59" i="6"/>
  <c r="P59" i="6"/>
  <c r="O59" i="6"/>
  <c r="N59" i="6"/>
  <c r="M59" i="6"/>
  <c r="L59" i="6"/>
  <c r="T58" i="6"/>
  <c r="S58" i="6"/>
  <c r="R58" i="6"/>
  <c r="Q58" i="6"/>
  <c r="P58" i="6"/>
  <c r="O58" i="6"/>
  <c r="N58" i="6"/>
  <c r="M58" i="6"/>
  <c r="L58" i="6"/>
  <c r="T57" i="6"/>
  <c r="S57" i="6"/>
  <c r="R57" i="6"/>
  <c r="Q57" i="6"/>
  <c r="P57" i="6"/>
  <c r="O57" i="6"/>
  <c r="N57" i="6"/>
  <c r="M57" i="6"/>
  <c r="L57" i="6"/>
  <c r="T56" i="6"/>
  <c r="S56" i="6"/>
  <c r="R56" i="6"/>
  <c r="Q56" i="6"/>
  <c r="P56" i="6"/>
  <c r="O56" i="6"/>
  <c r="N56" i="6"/>
  <c r="M56" i="6"/>
  <c r="L56" i="6"/>
  <c r="T55" i="6"/>
  <c r="S55" i="6"/>
  <c r="R55" i="6"/>
  <c r="Q55" i="6"/>
  <c r="P55" i="6"/>
  <c r="O55" i="6"/>
  <c r="N55" i="6"/>
  <c r="M55" i="6"/>
  <c r="L55" i="6"/>
  <c r="T54" i="6"/>
  <c r="S54" i="6"/>
  <c r="R54" i="6"/>
  <c r="Q54" i="6"/>
  <c r="P54" i="6"/>
  <c r="O54" i="6"/>
  <c r="N54" i="6"/>
  <c r="M54" i="6"/>
  <c r="L54" i="6"/>
  <c r="T53" i="6"/>
  <c r="S53" i="6"/>
  <c r="R53" i="6"/>
  <c r="Q53" i="6"/>
  <c r="P53" i="6"/>
  <c r="O53" i="6"/>
  <c r="N53" i="6"/>
  <c r="M53" i="6"/>
  <c r="L53" i="6"/>
  <c r="T52" i="6"/>
  <c r="S52" i="6"/>
  <c r="R52" i="6"/>
  <c r="Q52" i="6"/>
  <c r="P52" i="6"/>
  <c r="O52" i="6"/>
  <c r="N52" i="6"/>
  <c r="M52" i="6"/>
  <c r="L52" i="6"/>
  <c r="T51" i="6"/>
  <c r="S51" i="6"/>
  <c r="R51" i="6"/>
  <c r="Q51" i="6"/>
  <c r="P51" i="6"/>
  <c r="O51" i="6"/>
  <c r="N51" i="6"/>
  <c r="M51" i="6"/>
  <c r="L51" i="6"/>
  <c r="T50" i="6"/>
  <c r="S50" i="6"/>
  <c r="R50" i="6"/>
  <c r="Q50" i="6"/>
  <c r="P50" i="6"/>
  <c r="O50" i="6"/>
  <c r="N50" i="6"/>
  <c r="M50" i="6"/>
  <c r="L50" i="6"/>
  <c r="T49" i="6"/>
  <c r="S49" i="6"/>
  <c r="R49" i="6"/>
  <c r="Q49" i="6"/>
  <c r="P49" i="6"/>
  <c r="O49" i="6"/>
  <c r="N49" i="6"/>
  <c r="M49" i="6"/>
  <c r="L49" i="6"/>
  <c r="T48" i="6"/>
  <c r="S48" i="6"/>
  <c r="R48" i="6"/>
  <c r="Q48" i="6"/>
  <c r="P48" i="6"/>
  <c r="O48" i="6"/>
  <c r="N48" i="6"/>
  <c r="M48" i="6"/>
  <c r="L48" i="6"/>
  <c r="T47" i="6"/>
  <c r="S47" i="6"/>
  <c r="R47" i="6"/>
  <c r="Q47" i="6"/>
  <c r="P47" i="6"/>
  <c r="O47" i="6"/>
  <c r="N47" i="6"/>
  <c r="M47" i="6"/>
  <c r="L47" i="6"/>
  <c r="T46" i="6"/>
  <c r="S46" i="6"/>
  <c r="R46" i="6"/>
  <c r="Q46" i="6"/>
  <c r="P46" i="6"/>
  <c r="O46" i="6"/>
  <c r="N46" i="6"/>
  <c r="M46" i="6"/>
  <c r="L46" i="6"/>
  <c r="T45" i="6"/>
  <c r="S45" i="6"/>
  <c r="R45" i="6"/>
  <c r="Q45" i="6"/>
  <c r="P45" i="6"/>
  <c r="O45" i="6"/>
  <c r="N45" i="6"/>
  <c r="M45" i="6"/>
  <c r="L45" i="6"/>
  <c r="T44" i="6"/>
  <c r="S44" i="6"/>
  <c r="R44" i="6"/>
  <c r="Q44" i="6"/>
  <c r="P44" i="6"/>
  <c r="O44" i="6"/>
  <c r="N44" i="6"/>
  <c r="M44" i="6"/>
  <c r="L44" i="6"/>
  <c r="T43" i="6"/>
  <c r="S43" i="6"/>
  <c r="R43" i="6"/>
  <c r="Q43" i="6"/>
  <c r="P43" i="6"/>
  <c r="O43" i="6"/>
  <c r="N43" i="6"/>
  <c r="M43" i="6"/>
  <c r="L43" i="6"/>
  <c r="T42" i="6"/>
  <c r="S42" i="6"/>
  <c r="R42" i="6"/>
  <c r="Q42" i="6"/>
  <c r="P42" i="6"/>
  <c r="O42" i="6"/>
  <c r="N42" i="6"/>
  <c r="M42" i="6"/>
  <c r="L42" i="6"/>
  <c r="T41" i="6"/>
  <c r="S41" i="6"/>
  <c r="R41" i="6"/>
  <c r="Q41" i="6"/>
  <c r="P41" i="6"/>
  <c r="O41" i="6"/>
  <c r="N41" i="6"/>
  <c r="M41" i="6"/>
  <c r="L41" i="6"/>
  <c r="T40" i="6"/>
  <c r="S40" i="6"/>
  <c r="R40" i="6"/>
  <c r="Q40" i="6"/>
  <c r="P40" i="6"/>
  <c r="O40" i="6"/>
  <c r="N40" i="6"/>
  <c r="M40" i="6"/>
  <c r="L40" i="6"/>
  <c r="T39" i="6"/>
  <c r="S39" i="6"/>
  <c r="R39" i="6"/>
  <c r="Q39" i="6"/>
  <c r="P39" i="6"/>
  <c r="O39" i="6"/>
  <c r="N39" i="6"/>
  <c r="M39" i="6"/>
  <c r="L39" i="6"/>
  <c r="T38" i="6"/>
  <c r="S38" i="6"/>
  <c r="R38" i="6"/>
  <c r="Q38" i="6"/>
  <c r="P38" i="6"/>
  <c r="O38" i="6"/>
  <c r="N38" i="6"/>
  <c r="M38" i="6"/>
  <c r="L38" i="6"/>
  <c r="T37" i="6"/>
  <c r="S37" i="6"/>
  <c r="R37" i="6"/>
  <c r="Q37" i="6"/>
  <c r="P37" i="6"/>
  <c r="O37" i="6"/>
  <c r="N37" i="6"/>
  <c r="M37" i="6"/>
  <c r="L37" i="6"/>
  <c r="T36" i="6"/>
  <c r="S36" i="6"/>
  <c r="R36" i="6"/>
  <c r="Q36" i="6"/>
  <c r="P36" i="6"/>
  <c r="O36" i="6"/>
  <c r="N36" i="6"/>
  <c r="M36" i="6"/>
  <c r="L36" i="6"/>
  <c r="T35" i="6"/>
  <c r="S35" i="6"/>
  <c r="R35" i="6"/>
  <c r="Q35" i="6"/>
  <c r="P35" i="6"/>
  <c r="O35" i="6"/>
  <c r="N35" i="6"/>
  <c r="M35" i="6"/>
  <c r="L35" i="6"/>
  <c r="T34" i="6"/>
  <c r="S34" i="6"/>
  <c r="R34" i="6"/>
  <c r="Q34" i="6"/>
  <c r="P34" i="6"/>
  <c r="O34" i="6"/>
  <c r="N34" i="6"/>
  <c r="M34" i="6"/>
  <c r="L34" i="6"/>
  <c r="T33" i="6"/>
  <c r="S33" i="6"/>
  <c r="R33" i="6"/>
  <c r="Q33" i="6"/>
  <c r="P33" i="6"/>
  <c r="O33" i="6"/>
  <c r="N33" i="6"/>
  <c r="M33" i="6"/>
  <c r="L33" i="6"/>
  <c r="T32" i="6"/>
  <c r="S32" i="6"/>
  <c r="R32" i="6"/>
  <c r="Q32" i="6"/>
  <c r="P32" i="6"/>
  <c r="O32" i="6"/>
  <c r="N32" i="6"/>
  <c r="M32" i="6"/>
  <c r="L32" i="6"/>
  <c r="T31" i="6"/>
  <c r="S31" i="6"/>
  <c r="R31" i="6"/>
  <c r="Q31" i="6"/>
  <c r="P31" i="6"/>
  <c r="O31" i="6"/>
  <c r="N31" i="6"/>
  <c r="M31" i="6"/>
  <c r="L31" i="6"/>
  <c r="T30" i="6"/>
  <c r="S30" i="6"/>
  <c r="R30" i="6"/>
  <c r="Q30" i="6"/>
  <c r="P30" i="6"/>
  <c r="O30" i="6"/>
  <c r="N30" i="6"/>
  <c r="M30" i="6"/>
  <c r="L30" i="6"/>
  <c r="T29" i="6"/>
  <c r="S29" i="6"/>
  <c r="R29" i="6"/>
  <c r="Q29" i="6"/>
  <c r="P29" i="6"/>
  <c r="O29" i="6"/>
  <c r="N29" i="6"/>
  <c r="M29" i="6"/>
  <c r="L29" i="6"/>
  <c r="T28" i="6"/>
  <c r="S28" i="6"/>
  <c r="R28" i="6"/>
  <c r="Q28" i="6"/>
  <c r="P28" i="6"/>
  <c r="O28" i="6"/>
  <c r="N28" i="6"/>
  <c r="M28" i="6"/>
  <c r="L28" i="6"/>
  <c r="T27" i="6"/>
  <c r="S27" i="6"/>
  <c r="R27" i="6"/>
  <c r="Q27" i="6"/>
  <c r="P27" i="6"/>
  <c r="O27" i="6"/>
  <c r="N27" i="6"/>
  <c r="M27" i="6"/>
  <c r="L27" i="6"/>
  <c r="T26" i="6"/>
  <c r="S26" i="6"/>
  <c r="R26" i="6"/>
  <c r="Q26" i="6"/>
  <c r="P26" i="6"/>
  <c r="O26" i="6"/>
  <c r="N26" i="6"/>
  <c r="M26" i="6"/>
  <c r="L26" i="6"/>
  <c r="T25" i="6"/>
  <c r="S25" i="6"/>
  <c r="R25" i="6"/>
  <c r="Q25" i="6"/>
  <c r="P25" i="6"/>
  <c r="O25" i="6"/>
  <c r="N25" i="6"/>
  <c r="M25" i="6"/>
  <c r="L25" i="6"/>
  <c r="T24" i="6"/>
  <c r="S24" i="6"/>
  <c r="R24" i="6"/>
  <c r="Q24" i="6"/>
  <c r="P24" i="6"/>
  <c r="O24" i="6"/>
  <c r="N24" i="6"/>
  <c r="M24" i="6"/>
  <c r="L24" i="6"/>
  <c r="T23" i="6"/>
  <c r="S23" i="6"/>
  <c r="R23" i="6"/>
  <c r="Q23" i="6"/>
  <c r="P23" i="6"/>
  <c r="O23" i="6"/>
  <c r="N23" i="6"/>
  <c r="M23" i="6"/>
  <c r="L23" i="6"/>
  <c r="T22" i="6"/>
  <c r="S22" i="6"/>
  <c r="R22" i="6"/>
  <c r="Q22" i="6"/>
  <c r="P22" i="6"/>
  <c r="O22" i="6"/>
  <c r="N22" i="6"/>
  <c r="M22" i="6"/>
  <c r="L22" i="6"/>
  <c r="T21" i="6"/>
  <c r="S21" i="6"/>
  <c r="R21" i="6"/>
  <c r="Q21" i="6"/>
  <c r="P21" i="6"/>
  <c r="O21" i="6"/>
  <c r="N21" i="6"/>
  <c r="M21" i="6"/>
  <c r="L21" i="6"/>
  <c r="T20" i="6"/>
  <c r="S20" i="6"/>
  <c r="R20" i="6"/>
  <c r="Q20" i="6"/>
  <c r="P20" i="6"/>
  <c r="O20" i="6"/>
  <c r="N20" i="6"/>
  <c r="M20" i="6"/>
  <c r="L20" i="6"/>
  <c r="T19" i="6"/>
  <c r="S19" i="6"/>
  <c r="R19" i="6"/>
  <c r="Q19" i="6"/>
  <c r="P19" i="6"/>
  <c r="O19" i="6"/>
  <c r="N19" i="6"/>
  <c r="M19" i="6"/>
  <c r="L19" i="6"/>
  <c r="T18" i="6"/>
  <c r="S18" i="6"/>
  <c r="R18" i="6"/>
  <c r="Q18" i="6"/>
  <c r="P18" i="6"/>
  <c r="O18" i="6"/>
  <c r="N18" i="6"/>
  <c r="M18" i="6"/>
  <c r="L18" i="6"/>
  <c r="T17" i="6"/>
  <c r="S17" i="6"/>
  <c r="R17" i="6"/>
  <c r="Q17" i="6"/>
  <c r="P17" i="6"/>
  <c r="O17" i="6"/>
  <c r="N17" i="6"/>
  <c r="M17" i="6"/>
  <c r="L17" i="6"/>
  <c r="T16" i="6"/>
  <c r="S16" i="6"/>
  <c r="R16" i="6"/>
  <c r="Q16" i="6"/>
  <c r="P16" i="6"/>
  <c r="O16" i="6"/>
  <c r="N16" i="6"/>
  <c r="M16" i="6"/>
  <c r="L16" i="6"/>
  <c r="T15" i="6"/>
  <c r="S15" i="6"/>
  <c r="R15" i="6"/>
  <c r="Q15" i="6"/>
  <c r="P15" i="6"/>
  <c r="O15" i="6"/>
  <c r="N15" i="6"/>
  <c r="M15" i="6"/>
  <c r="L15" i="6"/>
  <c r="T14" i="6"/>
  <c r="S14" i="6"/>
  <c r="R14" i="6"/>
  <c r="Q14" i="6"/>
  <c r="P14" i="6"/>
  <c r="O14" i="6"/>
  <c r="N14" i="6"/>
  <c r="M14" i="6"/>
  <c r="L14" i="6"/>
  <c r="T13" i="6"/>
  <c r="S13" i="6"/>
  <c r="R13" i="6"/>
  <c r="Q13" i="6"/>
  <c r="P13" i="6"/>
  <c r="O13" i="6"/>
  <c r="N13" i="6"/>
  <c r="M13" i="6"/>
  <c r="L13" i="6"/>
  <c r="T12" i="6"/>
  <c r="S12" i="6"/>
  <c r="R12" i="6"/>
  <c r="Q12" i="6"/>
  <c r="P12" i="6"/>
  <c r="O12" i="6"/>
  <c r="N12" i="6"/>
  <c r="M12" i="6"/>
  <c r="L12" i="6"/>
  <c r="T11" i="6"/>
  <c r="S11" i="6"/>
  <c r="R11" i="6"/>
  <c r="Q11" i="6"/>
  <c r="P11" i="6"/>
  <c r="O11" i="6"/>
  <c r="N11" i="6"/>
  <c r="M11" i="6"/>
  <c r="L11" i="6"/>
  <c r="T10" i="6"/>
  <c r="S10" i="6"/>
  <c r="R10" i="6"/>
  <c r="Q10" i="6"/>
  <c r="P10" i="6"/>
  <c r="O10" i="6"/>
  <c r="N10" i="6"/>
  <c r="M10" i="6"/>
  <c r="L10" i="6"/>
  <c r="T9" i="6"/>
  <c r="S9" i="6"/>
  <c r="R9" i="6"/>
  <c r="Q9" i="6"/>
  <c r="P9" i="6"/>
  <c r="O9" i="6"/>
  <c r="N9" i="6"/>
  <c r="M9" i="6"/>
  <c r="L9" i="6"/>
  <c r="T8" i="6"/>
  <c r="S8" i="6"/>
  <c r="R8" i="6"/>
  <c r="Q8" i="6"/>
  <c r="P8" i="6"/>
  <c r="O8" i="6"/>
  <c r="N8" i="6"/>
  <c r="M8" i="6"/>
  <c r="L8" i="6"/>
  <c r="T7" i="6"/>
  <c r="S7" i="6"/>
  <c r="R7" i="6"/>
  <c r="Q7" i="6"/>
  <c r="P7" i="6"/>
  <c r="O7" i="6"/>
  <c r="N7" i="6"/>
  <c r="M7" i="6"/>
  <c r="L7" i="6"/>
  <c r="T6" i="6"/>
  <c r="S6" i="6"/>
  <c r="R6" i="6"/>
  <c r="Q6" i="6"/>
  <c r="P6" i="6"/>
  <c r="O6" i="6"/>
  <c r="N6" i="6"/>
  <c r="M6" i="6"/>
  <c r="L6" i="6"/>
  <c r="T5" i="6"/>
  <c r="S5" i="6"/>
  <c r="R5" i="6"/>
  <c r="Q5" i="6"/>
  <c r="P5" i="6"/>
  <c r="O5" i="6"/>
  <c r="N5" i="6"/>
  <c r="M5" i="6"/>
  <c r="L5" i="6"/>
  <c r="T4" i="6"/>
  <c r="S4" i="6"/>
  <c r="R4" i="6"/>
  <c r="Q4" i="6"/>
  <c r="P4" i="6"/>
  <c r="O4" i="6"/>
  <c r="N4" i="6"/>
  <c r="M4" i="6"/>
  <c r="L4" i="6"/>
  <c r="T2" i="6"/>
  <c r="S2" i="6"/>
  <c r="R2" i="6"/>
  <c r="Q2" i="6"/>
  <c r="P2" i="6"/>
  <c r="O2" i="6"/>
  <c r="N2" i="6"/>
  <c r="M2" i="6"/>
  <c r="L2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12" i="6"/>
  <c r="HO6" i="5"/>
  <c r="HN6" i="5"/>
  <c r="HM6" i="5"/>
  <c r="HL6" i="5"/>
  <c r="HK6" i="5"/>
  <c r="HJ6" i="5"/>
  <c r="HI6" i="5"/>
  <c r="HH6" i="5"/>
  <c r="HG6" i="5"/>
  <c r="HF6" i="5"/>
  <c r="HE6" i="5"/>
  <c r="HD6" i="5"/>
  <c r="HC6" i="5"/>
  <c r="HB6" i="5"/>
  <c r="HA6" i="5"/>
  <c r="GZ6" i="5"/>
  <c r="GY6" i="5"/>
  <c r="GX6" i="5"/>
  <c r="GW6" i="5"/>
  <c r="GV6" i="5"/>
  <c r="GU6" i="5"/>
  <c r="GT6" i="5"/>
  <c r="GS6" i="5"/>
  <c r="GR6" i="5"/>
  <c r="GQ6" i="5"/>
  <c r="GP6" i="5"/>
  <c r="GO6" i="5"/>
  <c r="GN6" i="5"/>
  <c r="GM6" i="5"/>
  <c r="GL6" i="5"/>
  <c r="GK6" i="5"/>
  <c r="GJ6" i="5"/>
  <c r="GI6" i="5"/>
  <c r="GH6" i="5"/>
  <c r="GG6" i="5"/>
  <c r="GF6" i="5"/>
  <c r="GE6" i="5"/>
  <c r="GD6" i="5"/>
  <c r="GC6" i="5"/>
  <c r="GB6" i="5"/>
  <c r="GA6" i="5"/>
  <c r="FZ6" i="5"/>
  <c r="FY6" i="5"/>
  <c r="FX6" i="5"/>
  <c r="FW6" i="5"/>
  <c r="FV6" i="5"/>
  <c r="FU6" i="5"/>
  <c r="FT6" i="5"/>
  <c r="FS6" i="5"/>
  <c r="FR6" i="5"/>
  <c r="FQ6" i="5"/>
  <c r="FP6" i="5"/>
  <c r="FO6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HN6" i="3"/>
  <c r="HM6" i="3"/>
  <c r="HL6" i="3"/>
  <c r="HK6" i="3"/>
  <c r="HJ6" i="3"/>
  <c r="HI6" i="3"/>
  <c r="HH6" i="3"/>
  <c r="HG6" i="3"/>
  <c r="HF6" i="3"/>
  <c r="HE6" i="3"/>
  <c r="HD6" i="3"/>
  <c r="HC6" i="3"/>
  <c r="HB6" i="3"/>
  <c r="HA6" i="3"/>
  <c r="GZ6" i="3"/>
  <c r="GY6" i="3"/>
  <c r="GX6" i="3"/>
  <c r="GW6" i="3"/>
  <c r="GV6" i="3"/>
  <c r="GU6" i="3"/>
  <c r="GT6" i="3"/>
  <c r="GS6" i="3"/>
  <c r="GR6" i="3"/>
  <c r="GQ6" i="3"/>
  <c r="GP6" i="3"/>
  <c r="GO6" i="3"/>
  <c r="GN6" i="3"/>
  <c r="GM6" i="3"/>
  <c r="GL6" i="3"/>
  <c r="GK6" i="3"/>
  <c r="GJ6" i="3"/>
  <c r="GI6" i="3"/>
  <c r="GH6" i="3"/>
  <c r="GG6" i="3"/>
  <c r="GF6" i="3"/>
  <c r="GE6" i="3"/>
  <c r="GD6" i="3"/>
  <c r="GC6" i="3"/>
  <c r="GB6" i="3"/>
  <c r="GA6" i="3"/>
  <c r="FZ6" i="3"/>
  <c r="FY6" i="3"/>
  <c r="FX6" i="3"/>
  <c r="FW6" i="3"/>
  <c r="FV6" i="3"/>
  <c r="FU6" i="3"/>
  <c r="FT6" i="3"/>
  <c r="FS6" i="3"/>
  <c r="FR6" i="3"/>
  <c r="FQ6" i="3"/>
  <c r="FP6" i="3"/>
  <c r="FO6" i="3"/>
  <c r="FN6" i="3"/>
  <c r="FM6" i="3"/>
  <c r="FL6" i="3"/>
  <c r="FK6" i="3"/>
  <c r="FJ6" i="3"/>
  <c r="FI6" i="3"/>
  <c r="FH6" i="3"/>
  <c r="FG6" i="3"/>
  <c r="FF6" i="3"/>
  <c r="FE6" i="3"/>
  <c r="FD6" i="3"/>
  <c r="FC6" i="3"/>
  <c r="FB6" i="3"/>
  <c r="FA6" i="3"/>
  <c r="EZ6" i="3"/>
  <c r="EY6" i="3"/>
  <c r="EX6" i="3"/>
  <c r="EW6" i="3"/>
  <c r="EV6" i="3"/>
  <c r="EU6" i="3"/>
  <c r="ET6" i="3"/>
  <c r="ES6" i="3"/>
  <c r="ER6" i="3"/>
  <c r="EQ6" i="3"/>
  <c r="EP6" i="3"/>
  <c r="EO6" i="3"/>
  <c r="EN6" i="3"/>
  <c r="EM6" i="3"/>
  <c r="EL6" i="3"/>
  <c r="EK6" i="3"/>
  <c r="EJ6" i="3"/>
  <c r="EI6" i="3"/>
  <c r="EH6" i="3"/>
  <c r="EG6" i="3"/>
  <c r="EF6" i="3"/>
  <c r="EE6" i="3"/>
  <c r="ED6" i="3"/>
  <c r="EC6" i="3"/>
  <c r="EB6" i="3"/>
  <c r="EA6" i="3"/>
  <c r="DZ6" i="3"/>
  <c r="DY6" i="3"/>
  <c r="DX6" i="3"/>
  <c r="DW6" i="3"/>
  <c r="DV6" i="3"/>
  <c r="DU6" i="3"/>
  <c r="DT6" i="3"/>
  <c r="DS6" i="3"/>
  <c r="DR6" i="3"/>
  <c r="DQ6" i="3"/>
  <c r="DP6" i="3"/>
  <c r="DO6" i="3"/>
  <c r="DN6" i="3"/>
  <c r="DM6" i="3"/>
  <c r="DL6" i="3"/>
  <c r="DK6" i="3"/>
  <c r="DJ6" i="3"/>
  <c r="DI6" i="3"/>
  <c r="DH6" i="3"/>
  <c r="DG6" i="3"/>
  <c r="DF6" i="3"/>
  <c r="DE6" i="3"/>
  <c r="DD6" i="3"/>
  <c r="DC6" i="3"/>
  <c r="DB6" i="3"/>
  <c r="DA6" i="3"/>
  <c r="CZ6" i="3"/>
  <c r="CY6" i="3"/>
  <c r="CX6" i="3"/>
  <c r="CW6" i="3"/>
  <c r="CV6" i="3"/>
  <c r="CU6" i="3"/>
  <c r="CT6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HO6" i="3"/>
  <c r="G246" i="14" l="1"/>
  <c r="C246" i="14"/>
  <c r="B246" i="14"/>
  <c r="I245" i="10"/>
  <c r="I246" i="10" s="1"/>
  <c r="J245" i="10"/>
  <c r="J246" i="10" s="1"/>
  <c r="D245" i="10"/>
  <c r="D246" i="10" s="1"/>
  <c r="C245" i="10"/>
  <c r="C246" i="10" s="1"/>
  <c r="G245" i="10"/>
  <c r="G246" i="10" s="1"/>
  <c r="B245" i="10"/>
  <c r="B246" i="10" s="1"/>
  <c r="J245" i="8"/>
  <c r="J246" i="8" s="1"/>
  <c r="C245" i="8"/>
  <c r="C246" i="8" s="1"/>
  <c r="B245" i="8"/>
  <c r="B246" i="8" s="1"/>
  <c r="I245" i="8"/>
  <c r="I246" i="8" s="1"/>
  <c r="F245" i="8"/>
  <c r="F246" i="8" s="1"/>
  <c r="G245" i="8"/>
  <c r="G246" i="8" s="1"/>
  <c r="H245" i="8"/>
  <c r="H246" i="8" s="1"/>
  <c r="M246" i="9"/>
  <c r="M246" i="14" l="1"/>
  <c r="H245" i="10"/>
  <c r="H246" i="10" s="1"/>
  <c r="F245" i="10"/>
  <c r="F246" i="10" s="1"/>
  <c r="D245" i="8"/>
  <c r="D246" i="8" s="1"/>
  <c r="E245" i="8" l="1"/>
  <c r="E246" i="8" s="1"/>
  <c r="M246" i="8" s="1"/>
  <c r="H248" i="8" l="1"/>
  <c r="E248" i="8"/>
  <c r="B248" i="8"/>
  <c r="C248" i="8"/>
  <c r="F248" i="8"/>
  <c r="E245" i="10" l="1"/>
  <c r="E246" i="10" s="1"/>
  <c r="M246" i="10" s="1"/>
  <c r="H248" i="10" l="1"/>
  <c r="B248" i="10"/>
  <c r="C248" i="10"/>
  <c r="F248" i="10"/>
  <c r="E248" i="10"/>
</calcChain>
</file>

<file path=xl/sharedStrings.xml><?xml version="1.0" encoding="utf-8"?>
<sst xmlns="http://schemas.openxmlformats.org/spreadsheetml/2006/main" count="12270" uniqueCount="4645">
  <si>
    <t>&lt;script id="ngrams-data" type="application/json"&gt;[{"ngram": "liberalism", "parent": "", "type": "NGRAM", "timeseries": [3.1956277624090035e-08, 2.7515251943555087e-08, 2.3942339148301055e-08, 2.087300494351447e-08, 1.0668379988944463e-08, 5.720147197177791e-09, 4.7771581135336305e-09, 3.130502476292715e-09, 1.9728443640636736e-09, 7.97973376265304e-09, 7.846671455448626e-09, 8.08105541213625e-09, 9.014919176232792e-09, 9.532286690142452e-09, 9.741244826650636e-09, 1.3948118168397424e-08, 1.0305911632027938e-08, 1.8484004263693724e-08, 2.9170747420767133e-08, 3.879862280659856e-08, 7.280838048335475e-08, 1.0576642038375082e-07, 1.276504215346514e-07, 1.4506551185685827e-07, 1.6698060534281467e-07, 2.1202411001500616e-07, 2.6305877603200703e-07, 2.8766920325194535e-07, 3.3316700052767244e-07, 3.71001180253318e-07, 4.2821696817035057e-07, 4.943305051645959e-07, 5.175548705795206e-07, 5.401565285215579e-07, 5.653157018059574e-07, 5.777234670339177e-07, 5.907259443509767e-07, 5.824045144566168e-07, 5.597868429114377e-07, 5.409956510707811e-07, 5.256990708143608e-07, 5.207083485661965e-07, 5.069930304151577e-07, 5.154704630123368e-07, 5.280709923941426e-07, 5.896769558993193e-07, 6.400887774101907e-07, 6.655933475485654e-07, 6.820603500403064e-07, 6.987473040810852e-07, 6.726342413847825e-07, 6.616663605590085e-07, 5.955227574564301e-07, 5.619763377191183e-07, 5.197315390757597e-07, 4.77041757968826e-07, 4.5019034392420766e-07, 4.548259978167023e-07, 4.786391676654083e-07, 4.946100326768439e-07, 5.17134992605861e-07, 5.643000845014155e-07, 6.261836956257736e-07, 6.545144028028258e-07, 6.842591590481919e-07, 6.876750343768176e-07, 7.020182043301507e-07, 7.037360936530084e-07, 6.979409477025911e-07, 6.796613953546122e-07, 6.64429413583483e-07, 6.585717967157377e-07, 6.314646563103971e-07, 6.08104374220732e-07, 5.99790293368382e-07, 6.031178908675169e-07, 5.986288036703107e-07, 6.078135795308169e-07, 6.017684362242497e-07, 5.979948127787793e-07, 6.066851239795921e-07, 5.828111966366123e-07, 5.430252656424273e-07, 5.075540627785813e-07, 4.887105262696423e-07, 4.6362025532939046e-07, 4.554124635498218e-07, 4.546997526436566e-07, 4.510526179858841e-07, 4.714999793772482e-07, 4.815227206173793e-07, 4.774887096508402e-07, 4.893595806671718e-07, 4.97038213000321e-07, 4.77632681850082e-07, 4.781217910476698e-07, 4.771077531781234e-07, 4.842764513211608e-07, 4.851945781021121e-07, 4.866054561197026e-07, 4.99212315422223e-07, 5.088246349974465e-07, 5.225058227357035e-07, 5.294842212931274e-07, 5.372235096144453e-07, 5.343076005764098e-07, 5.275985301977926e-07, 5.264052487876012e-07, 5.169418792710141e-07, 5.00796488722699e-07, 4.7470972422810777e-07, 4.546038659165268e-07, 4.6100680606286915e-07, 4.7514288326055976e-07, 4.998544877058261e-07, 5.669626789637862e-07, 6.643067495458257e-07, 7.434855189915522e-07, 8.035763942513898e-07, 8.395701830262883e-07, 8.943818313257777e-07, 9.272383424883759e-07, 9.160391170683267e-07, 9.043578269743843e-07, 9.402306042310167e-07, 9.623417115887735e-07, 1.010005275605051e-06, 1.0966317712960257e-06, 1.1339167745713245e-06, 1.2180050816823496e-06, 1.2967848143879174e-06, 1.4308708062214594e-06, 1.6052620139817009e-06, 1.801050383879296e-06, 1.9878035573128727e-06, 2.179477844167975e-06, 2.355786169313693e-06, 2.489060534571763e-06, 2.519316629851736e-06, 2.5425586370277287e-06, 2.5570321083380676e-06, 2.528299189309889e-06, 2.4938191082973e-06, 2.4769326825792504e-06, 2.457193496801275e-06, 2.4806278621066928e-06, 2.4917712835303973e-06, 2.482260242686607e-06, 2.392099336897705e-06, 2.3660035952031777e-06, 2.3104636446597785e-06, 2.334641034654591e-06, 2.333349324804398e-06, 2.2971690733746593e-06, 2.2940156928338444e-06, 2.34475286171281e-06, 2.336581928830128e-06, 2.3975305144371565e-06, 2.4029089088019518e-06, 2.468446284962868e-06, 2.5450494831602555e-06, 2.6167430665477047e-06, 2.6183239957130614e-06, 2.6864687957381e-06, 2.681231697871616e-06, 2.721375819549264e-06, 2.688710115502805e-06, 2.6789768980961526e-06, 2.605504570445711e-06, 2.6182133621789816e-06, 2.6200510287058672e-06, 2.5892236408253666e-06, 2.486868944678073e-06, 2.3978278867226825e-06, 2.327433256661087e-06, 2.3298706374979313e-06, 2.279642655724144e-06, 2.230723729163791e-06, 2.2187051464633053e-06, 2.232201723018079e-06, 2.2470155077566493e-06, 2.260082380546789e-06, 2.239526176189039e-06, 2.317347675021405e-06, 2.399321179577133e-06, 2.4678166222916583e-06, 2.5350750872478656e-06, 2.630616011499244e-06, 2.7394317255259793e-06, 2.881006464251966e-06, 3.0096358776583136e-06, 3.112801810597635e-06, 3.2604075386188924e-06, 3.5054039082232132e-06, 3.666530769156192e-06, 3.862159149191159e-06, 4.05039125845568e-06, 4.1998089272965444e-06, 4.332604378630224e-06, 4.527489116818677e-06, 4.550007750887224e-06, 4.672742371829892e-06, 4.702849829690032e-06, 4.705684399855922e-06, 4.8075053200591356e-06, 4.8749670895631425e-06, 4.865529782754103e-06, 4.939081983528533e-06, 4.849320833143013e-06, 4.78078001313926e-06, 4.8784008218457786e-06, 4.788977613705876e-06, 4.800129123136035e-06, 4.894993448293203e-06, 4.9026503542596145e-06, 4.96232886299757e-06, 5.095663254905958e-06, 5.055213250670931e-06, 5.128275370225311e-06, 5.161194053471263e-06]}, {"ngram": "democracy", "parent": "", "type": "NGRAM", "timeseries": [3.7333228988245537e-06, 3.824607074420783e-06, 3.727588061034718e-06, 3.686475435772861e-06, 3.5481450270578663e-06, 3.2986626073190043e-06, 3.28131519771497e-06, 3.1753651066018004e-06, 3.0138997512299933e-06, 2.8658574982338384e-06, 2.7421183728750165e-06, 2.9183179321989883e-06, 2.820354698737252e-06, 2.6288007575203665e-06, 2.805802621099117e-06, 3.018072220584145e-06, 3.0836270070722094e-06, 3.124972798624575e-06, 2.8863658891558382e-06, 3.0370516534666033e-06, 3.4183077722056102e-06, 3.196366508616068e-06, 3.019028196961569e-06, 2.992409008584218e-06, 2.945928794620808e-06, 2.93715941422436e-06, 3.1421284022923956e-06, 3.1322999477976865e-06, 3.579723267778588e-06, 3.860149230864149e-06, 4.112465408720059e-06, 4.2719140895185e-06, 4.85022750191482e-06, 5.16541737332383e-06, 5.530042374500356e-06, 5.716081919412577e-06, 5.873922126348978e-06, 6.311099793622686e-06, 6.723428084244785e-06, 6.472599384973624e-06, 6.433267117245123e-06, 6.19171253544794e-06, 6.044747676371896e-06, 5.9310145193843966e-06, 5.446386564601978e-06, 5.467582078771167e-06, 5.9559024521149695e-06, 5.889178802525359e-06, 6.1093783187970985e-06, 6.192304811390516e-06, 6.174752278249278e-06, 6.383058722089377e-06, 6.123438717103065e-06, 5.739304664790065e-06, 5.3955020900632785e-06, 4.884926251439278e-06, 4.613019947490622e-06, 4.451600813938837e-06, 4.48604760094895e-06, 4.554710683026185e-06, 4.544736774343099e-06, 4.670936764991243e-06, 4.9047191298866115e-06, 5.199451477113014e-06, 5.414436925223397e-06, 5.209548492400375e-06, 5.089975924680143e-06, 4.829453083792552e-06, 4.747908308542849e-06, 4.638202394094801e-06, 4.299379887535386e-06, 4.039969196258296e-06, 4.005235138850237e-06, 3.909469959190963e-06, 4.016204327074645e-06, 4.060723637979079e-06, 3.955303424975552e-06, 4.0495470849626666e-06, 4.050299496936662e-06, 3.973777568587268e-06, 3.934580036002444e-06, 3.999426618455411e-06, 4.250869486505897e-06, 4.487226988203474e-06, 4.467390648902178e-06, 4.514454336198728e-06, 4.6908342353292805e-06, 4.930620044823237e-06, 5.014969831661022e-06, 4.899229809650153e-06, 4.890932424521972e-06, 5.002444985231185e-06, 5.065212397831991e-06, 5.14948071993006e-06, 5.148091206917473e-06, 5.214029118048659e-06, 5.409130218530274e-06, 5.584849012458497e-06, 5.710921543920579e-06, 5.903162608384653e-06, 5.990475853780351e-06, 6.096268147562764e-06, 6.106657565396745e-06, 6.093435266458462e-06, 6.262776618573948e-06, 6.397393333047928e-06, 6.522024380371606e-06, 6.8917736046257365e-06, 7.179988252963605e-06, 7.718418081432382e-06, 8.099810721822515e-06, 8.48364223721936e-06, 9.188255262415623e-06, 1.0262576844460064e-05, 1.2582750449447694e-05, 1.6184357913776432e-05, 1.910903834608949e-05, 2.0849039823847954e-05, 2.1650819430111108e-05, 2.191684779973002e-05, 2.173495678497212e-05, 2.0255233201688888e-05, 1.714348114286882e-05, 1.4642983452566633e-05, 1.3496195216638235e-05, 1.292730719017397e-05, 1.2705140241970575e-05, 1.2659132932770132e-05, 1.2392614735290408e-05, 1.2564263410500384e-05, 1.2647695647111895e-05, 1.3204284706651898e-05, 1.406182660243108e-05, 1.5102008157035535e-05, 1.677458463486151e-05, 1.9147225819844088e-05, 2.25732940504843e-05, 2.662112949890018e-05, 3.069648768619767e-05, 3.4115491091922324e-05, 3.6731421330062274e-05, 3.814315303835818e-05, 3.884569897698904e-05, 3.7909471367519086e-05, 3.643749836815654e-05, 3.424208469888461e-05, 3.2271763172632616e-05, 3.084589999551619e-05, 2.9558962393951204e-05, 2.8258322864920566e-05, 2.7140700954727697e-05, 2.5617690230969208e-05, 2.4138838073538083e-05, 2.3169479650927576e-05, 2.1883152450235294e-05, 2.1053259843029082e-05, 2.039438913925551e-05, 2.0384371185043294e-05, 2.0490737110126895e-05, 2.083514118567109e-05, 2.092075062267083e-05, 2.1399301268892096e-05, 2.1667421086541644e-05, 2.170390273801916e-05, 2.142100726944461e-05, 2.143998868372624e-05, 2.1163670680834912e-05, 2.09124089971218e-05, 2.0522230313093003e-05, 2.001719492130048e-05, 1.9573073846653904e-05, 1.91730131129069e-05, 1.859875296109489e-05, 1.8091051190692398e-05, 1.767890145336943e-05, 1.7383939848514274e-05, 1.7177076837729794e-05, 1.7009297152981162e-05, 1.6766185841074082e-05, 1.6666300715379684e-05, 1.6627672396550353e-05, 1.6781917500858462e-05, 1.6842970580910333e-05, 1.727114301632225e-05, 1.790274161196846e-05, 1.87319892575033e-05, 1.981961005575223e-05, 2.1189012061638224e-05, 2.2458063280542513e-05, 2.380969791764593e-05, 2.498636682243419e-05, 2.601461736568516e-05, 2.7011396014131606e-05, 2.7645639680226202e-05, 2.8027459848090075e-05, 2.8267595553188585e-05, 2.8685818896129994e-05, 2.912132731580641e-05, 2.9425683741075253e-05, 2.994592276601387e-05, 3.0392907449692886e-05, 3.100121154732603e-05, 3.168300801397501e-05, 3.208740210019252e-05, 3.25668492483341e-05, 3.287708126923202e-05, 3.269611105289576e-05, 3.2328308017375616e-05, 3.117295896767506e-05, 2.9830989920550826e-05, 2.9380970382979804e-05, 2.8265637021312224e-05, 2.784723827582119e-05, 2.8085015531230185e-05, 2.7911483682276283e-05, 2.8222842956893146e-05, 2.8659838010623518e-05, 2.8481486879172735e-05, 2.889253410103265e-05, 2.8812006803491386e-05]}, {"ngram": "hegemony", "parent": "", "type": "NGRAM", "timeseries": [9.921162558157448e-09, 7.936930046525959e-09, 6.614108372104965e-09, 5.669235747518542e-09, 0.0, 1.0387100068953714e-09, 1.0387100068953714e-09, 1.2479312504000616e-09, 1.2479312504000616e-09, 1.2479312504000616e-09, 1.2479312504000616e-09, 1.4823152070876843e-09, 4.436052001923128e-10, 4.436052001923128e-10, 2.343839566876227e-10, 2.343839566876227e-10, 8.049021925162134e-10, 2.5183777761585345e-09, 2.283993819470912e-09, 2.283993819470912e-09, 2.4313907553974445e-09, 3.3312705451292247e-09, 3.7055772577383142e-09, 3.1350590219097238e-09, 1.555703454947377e-09, 1.555703454947377e-09, 1.555703454947377e-09, 1.4083065190208443e-09, 6.18756038469773e-10, 2.0715805340972995e-09, 2.1668850761332894e-09, 3.70486891165811e-09, 6.259352774191334e-09, 8.238831069754378e-09, 2.7841036389007556e-08, 2.999285894248313e-08, 3.0267440823524994e-08, 3.048190192319769e-08, 2.9038775289131584e-08, 2.943976754440517e-08, 2.7460289248842125e-08, 9.397591498634078e-09, 8.655825611825207e-09, 1.3242714195068776e-08, 1.373434280590605e-08, 1.7242736381563517e-08, 2.6613934294467915e-08, 3.012905112699725e-08, 3.4331749506780595e-08, 3.4638507934963466e-08, 3.0703160902589843e-08, 3.663391291906594e-08, 3.587967485023975e-08, 3.016453042903322e-08, 3.281064080746481e-08, 3.17935917593104e-08, 3.911102781322435e-08, 4.665849700253537e-08, 5.743782059499024e-08, 7.151491640148119e-08, 7.893228572340507e-08, 8.58194825679805e-08, 9.006496729365868e-08, 1.014954124554736e-07, 1.0518193960251665e-07, 1.04565011887254e-07, 1.059969443011661e-07, 1.099444253733444e-07, 1.2176649123927875e-07, 1.291844061565176e-07, 1.2622198499099924e-07, 1.3163009222288175e-07, 1.313209939520935e-07, 1.39861898316797e-07, 1.38815062809629e-07, 1.2758368228560357e-07, 1.2269472092287158e-07, 1.3276384030242688e-07, 1.3760710260157794e-07, 1.38269082786532e-07, 1.3218483526803278e-07, 1.31164350745751e-07, 1.430315797230313e-07, 1.5880409469965733e-07, 1.5000862317395202e-07, 1.4507048108823385e-07, 1.4859728431864433e-07, 1.5785239375938026e-07, 1.7761408953122425e-07, 1.805555151739619e-07, 1.7367173045710972e-07, 1.7811167854883285e-07, 1.9170959676882505e-07, 2.0188413226865771e-07, 1.9973675640423088e-07, 1.9252010271689608e-07, 1.9296855262902162e-07, 1.994422161390373e-07, 2.0319130555890297e-07, 1.9783233540238143e-07, 1.9429667880948337e-07, 1.961607836165058e-07, 2.0303861398523232e-07, 2.0662637772212683e-07, 2.1554628152184056e-07, 2.275486983600266e-07, 2.3335097612938886e-07, 2.5081135187779833e-07, 2.6582456160083113e-07, 2.5833026638468125e-07, 2.637382578996039e-07, 2.877260020081199e-07, 3.344266547498721e-07, 3.829262372586787e-07, 4.2624865719582364e-07, 4.840398548010074e-07, 5.363834978717412e-07, 5.619378587847937e-07, 5.618318336278858e-07, 5.38416701699264e-07, 5.207047877320292e-07, 5.056271764455492e-07, 4.5243642229512003e-07, 4.5227481645529875e-07, 4.568180226475046e-07, 4.786617426231845e-07, 4.868554006926778e-07, 4.983538742310754e-07, 5.14831238466026e-07, 5.529880776781024e-07, 5.618113862380727e-07, 6.024789789600098e-07, 6.242453472233527e-07, 6.430905240709503e-07, 6.649507814212743e-07, 6.875779052149613e-07, 7.2890321689556e-07, 7.682513195764582e-07, 7.832557327804222e-07, 7.91158746389036e-07, 8.186517480420921e-07, 8.306229882951552e-07, 8.074464728581785e-07, 7.751630651650235e-07, 7.435170427275548e-07, 7.089351713927629e-07, 6.805320741217916e-07, 6.486901936243937e-07, 6.367863534251228e-07, 6.396414034627793e-07, 6.364250404138667e-07, 6.419382673681997e-07, 6.407671224094104e-07, 6.464337291488067e-07, 6.541084677077638e-07, 6.485914566058324e-07, 6.564880712695802e-07, 6.759317605948516e-07, 6.949267604535894e-07, 7.370001802493269e-07, 8.0047457881197e-07, 8.611150406068191e-07, 9.325392836347289e-07, 1.0008494168037681e-06, 1.0544541412725396e-06, 1.1154146639975288e-06, 1.1654708487185417e-06, 1.197224833049404e-06, 1.2529062587418593e-06, 1.3177706088234636e-06, 1.3959454301064916e-06, 1.4775350629341638e-06, 1.5822796350611107e-06, 1.668592955996116e-06, 1.7529446267872117e-06, 1.844043627638062e-06, 1.926983600242238e-06, 1.9762171145235437e-06, 2.0246512966488287e-06, 2.027084649723422e-06, 2.053869707197009e-06, 2.0735004519727748e-06, 2.047265687516691e-06, 2.0525519955429317e-06, 2.0742578012037223e-06, 2.1366381588450167e-06, 2.2167708786063097e-06, 2.3144700337849955e-06, 2.430199304269211e-06, 2.5812689403080313e-06, 2.71220353299993e-06, 2.83811134847513e-06, 2.9346987763087133e-06, 3.0461444566753926e-06, 3.1371776978111095e-06, 3.22029242332584e-06, 3.307217119592159e-06, 3.4149340990552446e-06, 3.4910422722792385e-06, 3.656929655854973e-06, 3.755795562808219e-06, 3.868236490234267e-06, 3.965711260077244e-06, 4.0174944453091096e-06, 4.060068022226915e-06, 4.1133757804345805e-06, 4.040463669038477e-06, 3.978431258084518e-06, 3.815884091246906e-06, 3.6629994286028833e-06, 3.6877194945970715e-06, 3.623872349375493e-06, 3.6003331972876495e-06, 3.7322318868453815e-06, 3.7476238178766963e-06, 3.7971869915054413e-06, 3.894305499280952e-06, 3.856876181392484e-06, 3.880747499351855e-06, 3.8901724792594905e-06]}, {"ngram": "conservatism", "parent": "", "type": "NGRAM", "timeseries": [4.889964966281468e-08, 3.911971973025174e-08, 3.2599766441876454e-08, 3.110165661520828e-08, 1.2479640685926694e-08, 1.621936895901399e-08, 1.6143241410304654e-08, 1.4496585773063738e-08, 1.4731948978179738e-08, 1.5998422634285906e-08, 1.3929111181936499e-08, 1.2943184936529763e-08, 8.97219200522516e-09, 7.033199990656515e-09, 7.242158127164698e-09, 7.779357761147513e-09, 6.893229574446634e-09, 5.974888916959742e-09, 6.993749071934222e-09, 3.925904173180632e-09, 5.748899324840652e-09, 6.568375224677173e-09, 6.170119098187448e-09, 8.599028933353736e-09, 1.0439481628361186e-08, 1.361782607313598e-08, 1.4051321217678492e-08, 1.267693210722192e-08, 1.2531132544322889e-08, 2.4454824387731833e-08, 2.5648359816951175e-08, 3.4226550419244206e-08, 5.150807393304392e-08, 7.193239534178783e-08, 9.50171652469578e-08, 1.1935333483441874e-07, 1.3355193167236784e-07, 1.5402062660184258e-07, 1.828147162541427e-07, 1.9633997234385398e-07, 2.1917521816508918e-07, 2.4619758879193145e-07, 2.6944868888481975e-07, 2.944936698310942e-07, 3.2765579151470904e-07, 3.6982648258084995e-07, 4.311144518201867e-07, 4.620630988938501e-07, 4.876274520678894e-07, 5.460454904745607e-07, 6.097608564102432e-07, 6.477701585286663e-07, 6.55355433666825e-07, 6.698255836974048e-07, 6.949310886739113e-07, 7.295692268728869e-07, 7.219794935865918e-07, 7.311013843848611e-07, 7.550433776616825e-07, 7.900774221525353e-07, 8.202848594659631e-07, 8.538290623099394e-07, 8.680489794902055e-07, 9.021781335962129e-07, 9.000111406619129e-07, 9.177496735901514e-07, 9.241267012579815e-07, 9.28203040270351e-07, 9.368405764169958e-07, 9.254422285006772e-07, 9.36294619740303e-07, 9.688804506627742e-07, 9.708747451700868e-07, 9.927698312951958e-07, 1.013407045645311e-06, 1.028579236260287e-06, 1.0796306599201801e-06, 1.113953950542574e-06, 1.146279877113037e-06, 1.176817850786652e-06, 1.2115297555023323e-06, 1.239488158587067e-06, 1.2754772212377117e-06, 1.3348988302043705e-06, 1.372343522884226e-06, 1.405477567979168e-06, 1.467614538341877e-06, 1.5406026087865548e-06, 1.6208865970059248e-06, 1.7027291180836203e-06, 1.7576792125899893e-06, 1.8586219831766876e-06, 1.9281353940771495e-06, 2.0086053089991244e-06, 2.055689427444512e-06, 2.108285960795391e-06, 2.15606106784045e-06, 2.2159931956723866e-06, 2.2312657555240937e-06, 2.2853732519122005e-06, 2.3371417553010232e-06, 2.4177489389590586e-06, 2.422943940213632e-06, 2.457812537873646e-06, 2.4822060303059904e-06, 2.516172604113568e-06, 2.5040820414038275e-06, 2.4631656287965598e-06, 2.3936119889965213e-06, 2.376363681833027e-06, 2.3268876897678377e-06, 2.2671632515474423e-06, 2.2002857999073707e-06, 2.171770964715896e-06, 2.1426423830104923e-06, 2.1240224603908634e-06, 2.1336418610319796e-06, 2.1858460773468584e-06, 2.2058983241939652e-06, 2.225749247892444e-06, 2.2305012602633463e-06, 2.2275795410158546e-06, 2.214639802592241e-06, 2.2021460413920328e-06, 2.1430865087625406e-06, 2.1174883256337907e-06, 2.080237696385926e-06, 2.087184546845882e-06, 2.0845285624610758e-06, 2.0947608001214187e-06, 2.083059631071852e-06, 2.0964887426089263e-06, 2.070010866970863e-06, 2.0792695555168654e-06, 2.05869408936061e-06, 2.0655093879083452e-06, 2.029747439077515e-06, 1.992263475715715e-06, 1.9218768524556902e-06, 1.8988737338077044e-06, 1.8436451227898942e-06, 1.8084871434049482e-06, 1.7354424893970384e-06, 1.710921131754211e-06, 1.6876576702478424e-06, 1.6954802016958378e-06, 1.6919730926799405e-06, 1.7297601289101294e-06, 1.7146753634733614e-06, 1.7412155557394726e-06, 1.7870890880138696e-06, 1.8323865365995777e-06, 1.8905219089252308e-06, 1.941151140272268e-06, 1.95574099442248e-06, 1.9974138305250174e-06, 2.034945639804521e-06, 2.0774276825769836e-06, 2.1223706556026755e-06, 2.188794496760238e-06, 2.2373103547579376e-06, 2.3276445192875272e-06, 2.3826585545196266e-06, 2.437791538665936e-06, 2.466181935493036e-06, 2.5134766344438375e-06, 2.4973630843305727e-06, 2.5052646443717615e-06, 2.4714093212553834e-06, 2.46999366027012e-06, 2.4740773564449877e-06, 2.4458444646110626e-06, 2.3881563850279363e-06, 2.336930752530212e-06, 2.303922266427045e-06, 2.281298715648258e-06, 2.2624951725447318e-06, 2.248719543526282e-06, 2.2565155697001112e-06, 2.265184223558338e-06, 2.2780190127897574e-06, 2.275510431510546e-06, 2.24936268620825e-06, 2.2539259134646272e-06, 2.2335593062702434e-06, 2.2242223686979353e-06, 2.1889936436179724e-06, 2.178341804080576e-06, 2.1723179932970586e-06, 2.1928135538473725e-06, 2.1773073513031704e-06, 2.1798257421323797e-06, 2.1541736714425497e-06, 2.210454307974682e-06, 2.227443149292542e-06, 2.238211923863024e-06, 2.26615036678725e-06, 2.275840545605336e-06, 2.2968043335172946e-06, 2.3390979809586758e-06, 2.3161257364076197e-06, 2.325267457438583e-06, 2.3539779639187534e-06, 2.347469067639655e-06, 2.4290383667643515e-06, 2.4441923350033382e-06, 2.4688849212647516e-06, 2.4656207122981348e-06, 2.433584346103349e-06, 2.3596507422293404e-06, 2.3791049313461244e-06, 2.2906977587159157e-06, 2.2621237089229647e-06, 2.2702657328669114e-06, 2.272652474338039e-06, 2.2548306658011697e-06, 2.3114290732857105e-06, 2.279646575213216e-06, 2.298032768521807e-06, 2.309762692220829e-06]}, {"ngram": "federalism", "parent": "", "type": "NGRAM", "timeseries": [2.3192531273252825e-07, 2.2324469455270447e-07, 2.0579001495472463e-07, 1.9464343889045006e-07, 2.012613121239935e-07, 1.702223373050466e-07, 1.5459407569957356e-07, 1.1626279520068497e-07, 1.0627720011971828e-07, 9.712602176494198e-08, 9.303997166349681e-08, 1.0471416039032582e-07, 1.2504947071485211e-07, 1.1962446373153008e-07, 1.3152271195947053e-07, 1.329249284611121e-07, 1.3446362601143846e-07, 1.2869370889591535e-07, 1.0840280799990459e-07, 8.757328525835614e-08, 9.76714018869578e-08, 8.738108344833303e-08, 7.751700132579182e-08, 8.041879797003406e-08, 8.556888937099367e-08, 8.933124462373598e-08, 1.1789473676669462e-07, 1.3706168796748637e-07, 1.37756583537144e-07, 2.0734701828522312e-07, 2.3277205026975674e-07, 2.561051104521539e-07, 2.637504690840485e-07, 2.468363788921124e-07, 2.273883857079844e-07, 2.509438883992386e-07, 2.0679682068345885e-07, 2.1383522152973455e-07, 1.9649542894382777e-07, 2.0715805045970877e-07, 2.1739846545187902e-07, 2.404360636936482e-07, 2.4731514461758965e-07, 2.584371929158026e-07, 2.4213621380957715e-07, 2.5336339604109526e-07, 2.43651793344465e-07, 2.472795119144523e-07, 2.3328121707371402e-07, 2.1054029884583413e-07, 1.8685205662092942e-07, 2.004407925986535e-07, 1.8014046584572237e-07, 1.9139104117422384e-07, 1.8280394950157382e-07, 1.6283237361644103e-07, 1.580115228502369e-07, 1.48057874785731e-07, 1.1449653771121251e-07, 1.1225576049663946e-07, 1.0067311200551948e-07, 8.389182326595801e-08, 7.777827651774974e-08, 7.527656111148775e-08, 7.149816028118039e-08, 7.087191938077402e-08, 7.074230217491667e-08, 5.607910225080559e-08, 6.214053931736479e-08, 6.793569288074e-08, 6.632537668289323e-08, 8.9939536199576e-08, 9.292596457401356e-08, 9.836615128782406e-08, 9.882694129714764e-08, 9.410756719928162e-08, 9.093692351517088e-08, 9.297203464240868e-08, 7.373891973218503e-08, 7.187164082925587e-08, 6.954996274138076e-08, 7.554767681280542e-08, 9.803478816041076e-08, 1.1257671518803494e-07, 1.1428983270889148e-07, 1.1629762042275615e-07, 1.2855506627472225e-07, 1.3756877288122788e-07, 1.3828650123416863e-07, 1.1834812089058947e-07, 1.1355920496011354e-07, 1.0897675346248953e-07, 1.1160995378694289e-07, 1.0179582789403088e-07, 1.0350489227611043e-07, 1.1098261662060135e-07, 1.1213146576340347e-07, 1.1144000820552589e-07, 1.1479762105994138e-07, 1.1838182903797393e-07, 1.1957648585588947e-07, 1.1246258984393925e-07, 1.0322593725829523e-07, 1.0531604134809771e-07, 1.0626455905691858e-07, 1.048434421185058e-07, 9.785758996778376e-08, 1.0692559828027828e-07, 1.0643069511421085e-07, 1.2319719441425798e-07, 1.314357932967271e-07, 1.483293264722566e-07, 1.5506838581456706e-07, 1.5401471285615897e-07, 1.5165562164806294e-07, 1.7368351734603493e-07, 1.8049459323979784e-07, 1.8658742614466712e-07, 1.7045325811133288e-07, 1.7525384115352998e-07, 1.8312714798542273e-07, 1.8538261161081338e-07, 1.7037613174254928e-07, 1.719279286557399e-07, 1.7136837422120671e-07, 1.8343764298021726e-07, 1.8981319068903497e-07, 2.094449687969505e-07, 2.585349412649001e-07, 2.7266116831015097e-07, 2.736882639250585e-07, 2.812334340010888e-07, 2.931700789434087e-07, 3.024776081669448e-07, 3.1310443253979816e-07, 3.125094281131169e-07, 3.321617124843864e-07, 3.7409990990714246e-07, 4.0533799148891247e-07, 4.338453274093419e-07, 4.5335458561826923e-07, 4.6469223288373283e-07, 4.7429799922481054e-07, 5.059913559892136e-07, 4.973339084049908e-07, 5.157609694249134e-07, 5.389773239780229e-07, 5.766076632036337e-07, 6.061875816547919e-07, 6.073267318892508e-07, 5.951729592977375e-07, 6.050080644724533e-07, 6.457362279174308e-07, 6.429819775023913e-07, 6.251226685500504e-07, 6.254952284377526e-07, 6.466623696204416e-07, 6.856812920627167e-07, 7.33061767732579e-07, 7.323538722760401e-07, 7.824823943077977e-07, 8.998945385688525e-07, 9.67005502973604e-07, 1.0563662807986214e-06, 1.156702312852888e-06, 1.2357298016598049e-06, 1.2915528324291309e-06, 1.3320011151206148e-06, 1.2980108294868842e-06, 1.292436357808973e-06, 1.2715898135086588e-06, 1.209401131875763e-06, 1.1907281012619414e-06, 1.1859329041336814e-06, 1.2151044594637433e-06, 1.2499248863865172e-06, 1.300429484477458e-06, 1.3334402605583558e-06, 1.4021690211458399e-06, 1.5279958915925818e-06, 1.5942752367793998e-06, 1.6163542438464771e-06, 1.6380486645825191e-06, 1.6877253788801942e-06, 1.7371851299685659e-06, 1.7504564928978134e-06, 1.6752154416670756e-06, 1.6744126989059232e-06, 1.7018317066685995e-06, 1.7630765276927768e-06, 1.767604024800156e-06, 1.800135009943915e-06, 1.8693647721842614e-06, 1.9475775323891346e-06, 1.978432870990738e-06, 2.0199374992963774e-06, 2.073316490428364e-06, 2.1384975557988843e-06, 2.1843388497342986e-06, 2.2169790554471547e-06, 2.203407997772696e-06, 2.2401634396373993e-06, 2.245434903410829e-06, 2.2271835210371397e-06, 2.2050544430385344e-06, 2.1607311932062397e-06, 2.0972600753209136e-06, 2.0565110259797492e-06, 1.9655031207678675e-06, 1.9005649716876048e-06, 1.877443667451319e-06, 1.8091540953589304e-06, 1.7812977830544696e-06, 1.8152181188010478e-06, 1.7996628685068572e-06, 1.8053645557561789e-06, 1.8063929993721622e-06, 1.7671533593481097e-06, 1.7949078028323129e-06, 1.790227457831861e-06]}, {"ngram": "monarchy", "parent": "", "type": "NGRAM", "timeseries": [1.862574595179467e-05, 1.885046240204247e-05, 1.89350043910963e-05, 1.8833721566937e-05, 1.956298495185495e-05, 1.935159577572319e-05, 1.904944058748827e-05, 1.9255866780960268e-05, 1.9013173576760372e-05, 1.866783609979653e-05, 1.8287518157324356e-05, 1.8171547968190032e-05, 1.7833231790323873e-05, 1.7276896739661295e-05, 1.6887598706359442e-05, 1.748071606146238e-05, 1.711890529674877e-05, 1.7161405464451362e-05, 1.6512467612171478e-05, 1.6373242812863153e-05, 1.6175219181085204e-05, 1.5483921742998064e-05, 1.4095736462747612e-05, 1.4019286157105984e-05, 1.4130261141482542e-05, 1.4002417369088757e-05, 1.363626350731855e-05, 1.3462799350756021e-05, 1.3539312151676444e-05, 1.3347944981692958e-05, 1.3096028461794568e-05, 1.2471332541151372e-05, 1.2513426944289157e-05, 1.253172143021532e-05, 1.2443851768953859e-05, 1.233699445687567e-05, 1.2620944289665204e-05, 1.2817194406774693e-05, 1.310680519444369e-05, 1.298016234483969e-05, 1.2915260932848988e-05, 1.2949369322866136e-05, 1.2999114655290864e-05, 1.284225904133304e-05, 1.2582301678776275e-05, 1.2860151010889759e-05, 1.338707573138111e-05, 1.3571929360166126e-05, 1.3657639751077763e-05, 1.3650547511393338e-05, 1.363712765721305e-05, 1.3896355994802434e-05, 1.3157170412471584e-05, 1.2528474664057804e-05, 1.1890764913654753e-05, 1.115604300139239e-05, 1.0784772322430009e-05, 1.0478011063241865e-05, 1.0097140407846642e-05, 9.947978989138001e-06, 9.750229115265288e-06, 9.928988869692798e-06, 9.984055785545415e-06, 1.0032132844831462e-05, 9.873783450789883e-06, 9.485828871090365e-06, 9.116906897231405e-06, 8.702465038368246e-06, 8.44073286186488e-06, 8.31279047425986e-06, 8.054155257143845e-06, 7.83387518562709e-06, 7.865315897756123e-06, 7.860511946741358e-06, 7.767578024088704e-06, 7.582275299812734e-06, 7.535079346000982e-06, 7.448387090594874e-06, 7.338008539850957e-06, 7.046551088153917e-06, 6.85785101138338e-06, 6.741755636799748e-06, 6.611945147077287e-06, 6.431572598687905e-06, 6.143619495040704e-06, 5.985300049360376e-06, 5.892846015090722e-06, 5.862449662734954e-06, 5.837041823854504e-06, 5.670950096308454e-06, 5.576590345819048e-06, 5.622365019267558e-06, 5.697686577020379e-06, 5.680406892289673e-06, 5.56800523554557e-06, 5.5981631703616586e-06, 5.753710216335353e-06, 5.769837506315005e-06, 5.73976064645519e-06, 5.654519749701389e-06, 5.5582698093660706e-06, 5.511122903304308e-06, 5.258223609416746e-06, 4.949059270334796e-06, 4.829668406663197e-06, 4.565419073644859e-06, 4.353819674309177e-06, 4.416548823168601e-06, 4.3428347973011635e-06, 4.189390892861411e-06, 4.071066931438898e-06, 3.900623629046354e-06, 3.887203320118715e-06, 3.835526350875236e-06, 3.576017921399658e-06, 3.5368584576644935e-06, 3.5864453431193918e-06, 3.6453800151191118e-06, 3.607974057168966e-06, 3.5518348145810056e-06, 3.566182938032268e-06, 3.6122493968702784e-06, 3.535531017665302e-06, 3.6729283822621383e-06, 3.6752175479445474e-06, 3.7636440473371683e-06, 3.843537277654312e-06, 3.878238983036551e-06, 3.839371174763073e-06, 3.961477627204399e-06, 3.7966812150053945e-06, 3.916898517023323e-06, 3.92145164239212e-06, 3.91398384635977e-06, 4.021776183955288e-06, 4.106547164285855e-06, 4.04945077597014e-06, 3.990632064544895e-06, 3.8017135141542113e-06, 3.6454259446015513e-06, 3.5475652891493936e-06, 3.3753937194498055e-06, 3.2668235689925496e-06, 3.2254760558966415e-06, 3.314548881202687e-06, 3.328500205108347e-06, 3.380687595771243e-06, 3.454564778491788e-06, 3.4776239447507706e-06, 3.66156723430322e-06, 3.6543471131673348e-06, 3.628299314836373e-06, 3.6429120362819437e-06, 3.6303447359387064e-06, 3.6259853654233406e-06, 3.652728862237252e-06, 3.518277091123829e-06, 3.5608549881414675e-06, 3.6655246731243096e-06, 3.8062225290299726e-06, 4.04515669418158e-06, 4.161857922164407e-06, 4.305508095317886e-06, 4.4507553736496315e-06, 4.549690142344584e-06, 4.595782944046992e-06, 4.588163847074611e-06, 4.522191699964294e-06, 4.413644059500907e-06, 4.271669987636935e-06, 4.109900243877616e-06, 3.980004553990771e-06, 3.778084224645032e-06, 3.56051720830562e-06, 3.3914829730617513e-06, 3.2308737445418956e-06, 3.1515038309797613e-06, 3.08907569238467e-06, 2.9875004981607034e-06, 2.934458604743538e-06, 2.9492371140804607e-06, 2.8890741045220887e-06, 2.911196945985596e-06, 2.886780781149615e-06, 2.8826892243419673e-06, 2.9017592493931133e-06, 2.964245205865674e-06, 3.02131076880739e-06, 3.1193747937712554e-06, 3.1968135902258965e-06, 3.3118088660038277e-06, 3.372874906355199e-06, 3.475234117494048e-06, 3.568516019315991e-06, 3.656016490692439e-06, 3.7784562404600105e-06, 3.8969220830559995e-06, 3.999737535715602e-06, 4.084096547428219e-06, 4.256783410840269e-06, 4.352330246807209e-06, 4.445551699713438e-06, 4.49024355475558e-06, 4.60139835922746e-06, 4.69531570550836e-06, 4.802462171937805e-06, 4.757263663382868e-06, 4.798725383027756e-06, 4.810452602604138e-06, 4.754504776168947e-06, 4.7679037119710955e-06, 4.760968944797891e-06, 4.819916999362509e-06, 4.974609250244352e-06, 4.970019875015298e-06, 5.015867048184321e-06, 5.129538034712563e-06, 5.140547273185803e-06, 5.16660556968418e-06, 5.13673171553819e-06]}, {"ngram": "liberal democracy", "parent": "", "type": "NGRAM", "timeseries": [0.0, 0.0, 0.0, 0.0, 0.0, 0.0, 0.0, 0.0, 0.0, 3.4571095192908226e-10, 3.4571095192908226e-10, 3.4571095192908226e-10, 3.4571095192908226e-10, 3.4571095192908226e-10, 3.4571095192908226e-10, 3.4571095192908226e-10, 0.0, 0.0, 0.0, 0.0, 0.0, 1.4716908326915602e-09, 1.4716908326915602e-09, 1.4716908326915602e-09, 1.4716908326915602e-09, 1.592637260167911e-09, 1.592637260167911e-09, 1.592637260167911e-09, 1.209464274763507e-10, 1.881956574705563e-10, 9.172095860598972e-10, 9.172095860598972e-10, 7.962631585835465e-10, 7.962631585835465e-10, 9.549751227894937e-10, 1.0350887131543069e-09, 1.1831700460643697e-09, 4.541561174750289e-10, 5.271431148732932e-10, 1.2516553745836996e-09, 1.3239232567384208e-09, 1.2321139584793782e-09, 1.3843505072433766e-09, 1.1690199443391082e-09, 1.1690199443391082e-09, 1.6064699094796099e-09, 8.819576497692034e-10, 1.0990803426099864e-09, 1.3455657857771745e-09, 1.4212572706030967e-09, 1.5572611930128995e-09, 1.7345502494643078e-09, 1.2241132869255417e-09, 1.5465071445674994e-09, 1.3052945034365747e-09, 1.0419932575508488e-09, 1.1603696138871656e-09, 1.2996155778528212e-09, 1.3421214496909884e-09, 1.3421214496909884e-09, 1.0197275920490308e-09, 1.0792733611581745e-09, 1.9325939420206898e-09, 2.41668959447391e-09, 2.680165914600455e-09, 2.5446894512194872e-09, 2.6290122697883842e-09, 2.752576127346933e-09, 2.6448524243732105e-09, 2.4951957563626846e-09, 1.58</t>
  </si>
  <si>
    <t>&lt;script&gt;</t>
  </si>
  <si>
    <t>var ngrams = ngrams || {};</t>
  </si>
  <si>
    <t>ngrams.data = JSON.parse(document.getElementById('ngrams-data').textContent);</t>
  </si>
  <si>
    <t>if (ngrams.data.length &gt; 0) {</t>
  </si>
  <si>
    <t>ngrams.drawD3Chart(ngrams.data, 1800, 2019, 1.0, "main", "#chart");</t>
  </si>
  <si>
    <t>ngrams.resizeHandler(ngrams.data, 1800, 2019, 1.0, "main");</t>
  </si>
  <si>
    <t>};</t>
  </si>
  <si>
    <t>&lt;/script&gt;</t>
  </si>
  <si>
    <t>view-source:https://books.google.com/ngrams/graph?content=liberalism%2Cdemocracy%2Chegemony%2Cconservatism%2Cfederalism%2Cmonarchy%2Cliberal+democracy%2Cilliberalism%2Cantidemocratic&amp;year_start=1800&amp;year_end=2019&amp;corpus=26&amp;smoothing=3</t>
  </si>
  <si>
    <t xml:space="preserve"> [3.1956277624090035e-08, 2.7515251943555087e-08, 2.3942339148301055e-08, 2.087300494351447e-08, 1.0668379988944463e-08, 5.720147197177791e-09, 4.7771581135336305e-09, 3.130502476292715e-09, 1.9728443640636736e-09, 7.97973376265304e-09, 7.846671455448626e-09, 8.08105541213625e-09, 9.014919176232792e-09, 9.532286690142452e-09, 9.741244826650636e-09, 1.3948118168397424e-08, 1.0305911632027938e-08, 1.8484004263693724e-08, 2.9170747420767133e-08, 3.879862280659856e-08, 7.280838048335475e-08, 1.0576642038375082e-07, 1.276504215346514e-07, 1.4506551185685827e-07, 1.6698060534281467e-07, 2.1202411001500616e-07, 2.6305877603200703e-07, 2.8766920325194535e-07, 3.3316700052767244e-07, 3.71001180253318e-07, 4.2821696817035057e-07, 4.943305051645959e-07, 5.175548705795206e-07, 5.401565285215579e-07, 5.653157018059574e-07, 5.777234670339177e-07, 5.907259443509767e-07, 5.824045144566168e-07, 5.597868429114377e-07, 5.409956510707811e-07, 5.256990708143608e-07, 5.207083485661965e-07, 5.069930304151577e-07, 5.154704630123368e-07, 5.280709923941426e-07, 5.896769558993193e-07, 6.400887774101907e-07, 6.655933475485654e-07, 6.820603500403064e-07, 6.987473040810852e-07, 6.726342413847825e-07, 6.616663605590085e-07, 5.955227574564301e-07, 5.619763377191183e-07, 5.197315390757597e-07, 4.77041757968826e-07, 4.5019034392420766e-07, 4.548259978167023e-07, 4.786391676654083e-07, 4.946100326768439e-07, 5.17134992605861e-07, 5.643000845014155e-07, 6.261836956257736e-07, 6.545144028028258e-07, 6.842591590481919e-07, 6.876750343768176e-07, 7.020182043301507e-07, 7.037360936530084e-07, 6.979409477025911e-07, 6.796613953546122e-07, 6.64429413583483e-07, 6.585717967157377e-07, 6.314646563103971e-07, 6.08104374220732e-07, 5.99790293368382e-07, 6.031178908675169e-07, 5.986288036703107e-07, 6.078135795308169e-07, 6.017684362242497e-07, 5.979948127787793e-07, 6.066851239795921e-07, 5.828111966366123e-07, 5.430252656424273e-07, 5.075540627785813e-07, 4.887105262696423e-07, 4.6362025532939046e-07, 4.554124635498218e-07, 4.546997526436566e-07, 4.510526179858841e-07, 4.714999793772482e-07, 4.815227206173793e-07, 4.774887096508402e-07, 4.893595806671718e-07, 4.97038213000321e-07, 4.77632681850082e-07, 4.781217910476698e-07, 4.771077531781234e-07, 4.842764513211608e-07, 4.851945781021121e-07, 4.866054561197026e-07, 4.99212315422223e-07, 5.088246349974465e-07, 5.225058227357035e-07, 5.294842212931274e-07, 5.372235096144453e-07, 5.343076005764098e-07, 5.275985301977926e-07, 5.264052487876012e-07, 5.169418792710141e-07, 5.00796488722699e-07, 4.7470972422810777e-07, 4.546038659165268e-07, 4.6100680606286915e-07, 4.7514288326055976e-07, 4.998544877058261e-07, 5.669626789637862e-07, 6.643067495458257e-07, 7.434855189915522e-07, 8.035763942513898e-07, 8.395701830262883e-07, 8.943818313257777e-07, 9.272383424883759e-07, 9.160391170683267e-07, 9.043578269743843e-07, 9.402306042310167e-07, 9.623417115887735e-07, 1.010005275605051e-06, 1.0966317712960257e-06, 1.1339167745713245e-06, 1.2180050816823496e-06, 1.2967848143879174e-06, 1.4308708062214594e-06, 1.6052620139817009e-06, 1.801050383879296e-06, 1.9878035573128727e-06, 2.179477844167975e-06, 2.355786169313693e-06, 2.489060534571763e-06, 2.519316629851736e-06, 2.5425586370277287e-06, 2.5570321083380676e-06, 2.528299189309889e-06, 2.4938191082973e-06, 2.4769326825792504e-06, 2.457193496801275e-06, 2.4806278621066928e-06, 2.4917712835303973e-06, 2.482260242686607e-06, 2.392099336897705e-06, 2.3660035952031777e-06, 2.3104636446597785e-06, 2.334641034654591e-06, 2.333349324804398e-06, 2.2971690733746593e-06, 2.2940156928338444e-06, 2.34475286171281e-06, 2.336581928830128e-06, 2.3975305144371565e-06, 2.4029089088019518e-06, 2.468446284962868e-06, 2.5450494831602555e-06, 2.6167430665477047e-06, 2.6183239957130614e-06, 2.6864687957381e-06, 2.681231697871616e-06, 2.721375819549264e-06, 2.688710115502805e-06, 2.6789768980961526e-06, 2.605504570445711e-06, 2.6182133621789816e-06, 2.6200510287058672e-06, 2.5892236408253666e-06, 2.486868944678073e-06, 2.3978278867226825e-06, 2.327433256661087e-06, 2.3298706374979313e-06, 2.279642655724144e-06, 2.230723729163791e-06, 2.2187051464633053e-06, 2.232201723018079e-06, 2.2470155077566493e-06, 2.260082380546789e-06, 2.239526176189039e-06, 2.317347675021405e-06, 2.399321179577133e-06, 2.4678166222916583e-06, 2.5350750872478656e-06, 2.630616011499244e-06, 2.7394317255259793e-06, 2.881006464251966e-06, 3.0096358776583136e-06, 3.112801810597635e-06, 3.2604075386188924e-06, 3.5054039082232132e-06, 3.666530769156192e-06, 3.862159149191159e-06, 4.05039125845568e-06, 4.1998089272965444e-06, 4.332604378630224e-06, 4.527489116818677e-06, 4.550007750887224e-06, 4.672742371829892e-06, 4.702849829690032e-06, 4.705684399855922e-06, 4.8075053200591356e-06, 4.8749670895631425e-06, 4.865529782754103e-06, 4.939081983528533e-06, 4.849320833143013e-06, 4.78078001313926e-06, 4.8784008218457786e-06, 4.788977613705876e-06, 4.800129123136035e-06, 4.894993448293203e-06, 4.9026503542596145e-06, 4.96232886299757e-06, 5.095663254905958e-06, 5.055213250670931e-06, 5.128275370225311e-06, 5.161194053471263e-06]</t>
  </si>
  <si>
    <t xml:space="preserve"> 3.1956277624090035e-08, 2.7515251943555087e-08, 2.3942339148301055e-08, 2.087300494351447e-08, 1.0668379988944463e-08, 5.720147197177791e-09, 4.7771581135336305e-09, 3.130502476292715e-09, 1.9728443640636736e-09, 7.97973376265304e-09, 7.846671455448626e-09, 8.08105541213625e-09, 9.014919176232792e-09, 9.532286690142452e-09, 9.741244826650636e-09, 1.3948118168397424e-08, 1.0305911632027938e-08, 1.8484004263693724e-08, 2.9170747420767133e-08, 3.879862280659856e-08, 7.280838048335475e-08, 1.0576642038375082e-07, 1.276504215346514e-07, 1.4506551185685827e-07, 1.6698060534281467e-07, 2.1202411001500616e-07, 2.6305877603200703e-07, 2.8766920325194535e-07, 3.3316700052767244e-07, 3.71001180253318e-07, 4.2821696817035057e-07, 4.943305051645959e-07, 5.175548705795206e-07, 5.401565285215579e-07, 5.653157018059574e-07, 5.777234670339177e-07, 5.907259443509767e-07, 5.824045144566168e-07, 5.597868429114377e-07, 5.409956510707811e-07, 5.256990708143608e-07, 5.207083485661965e-07, 5.069930304151577e-07, 5.154704630123368e-07, 5.280709923941426e-07, 5.896769558993193e-07, 6.400887774101907e-07, 6.655933475485654e-07, 6.820603500403064e-07, 6.987473040810852e-07, 6.726342413847825e-07, 6.616663605590085e-07, 5.955227574564301e-07, 5.619763377191183e-07, 5.197315390757597e-07, 4.77041757968826e-07, 4.5019034392420766e-07, 4.548259978167023e-07, 4.786391676654083e-07, 4.946100326768439e-07, 5.17134992605861e-07, 5.643000845014155e-07, 6.261836956257736e-07, 6.545144028028258e-07, 6.842591590481919e-07, 6.876750343768176e-07, 7.020182043301507e-07, 7.037360936530084e-07, 6.979409477025911e-07, 6.796613953546122e-07, 6.64429413583483e-07, 6.585717967157377e-07, 6.314646563103971e-07, 6.08104374220732e-07, 5.99790293368382e-07, 6.031178908675169e-07, 5.986288036703107e-07, 6.078135795308169e-07, 6.017684362242497e-07, 5.979948127787793e-07, 6.066851239795921e-07, 5.828111966366123e-07, 5.430252656424273e-07, 5.075540627785813e-07, 4.887105262696423e-07, 4.6362025532939046e-07, 4.554124635498218e-07, 4.546997526436566e-07, 4.510526179858841e-07, 4.714999793772482e-07, 4.815227206173793e-07, 4.774887096508402e-07, 4.893595806671718e-07, 4.97038213000321e-07, 4.77632681850082e-07, 4.781217910476698e-07, 4.771077531781234e-07, 4.842764513211608e-07, 4.851945781021121e-07, 4.866054561197026e-07, 4.99212315422223e-07, 5.088246349974465e-07, 5.225058227357035e-07, 5.294842212931274e-07, 5.372235096144453e-07, 5.343076005764098e-07, 5.275985301977926e-07, 5.264052487876012e-07, 5.169418792710141e-07, 5.00796488722699e-07, 4.7470972422810777e-07, 4.546038659165268e-07, 4.6100680606286915e-07, 4.7514288326055976e-07, 4.998544877058261e-07, 5.669626789637862e-07, 6.643067495458257e-07, 7.434855189915522e-07, 8.035763942513898e-07, 8.395701830262883e-07, 8.943818313257777e-07, 9.272383424883759e-07, 9.160391170683267e-07, 9.043578269743843e-07, 9.402306042310167e-07, 9.623417115887735e-07, 1.010005275605051e-06, 1.0966317712960257e-06, 1.1339167745713245e-06, 1.2180050816823496e-06, 1.2967848143879174e-06, 1.4308708062214594e-06, 1.6052620139817009e-06, 1.801050383879296e-06, 1.9878035573128727e-06, 2.179477844167975e-06, 2.355786169313693e-06, 2.489060534571763e-06, 2.519316629851736e-06, 2.5425586370277287e-06, 2.5570321083380676e-06, 2.528299189309889e-06, 2.4938191082973e-06, 2.4769326825792504e-06, 2.457193496801275e-06, 2.4806278621066928e-06, 2.4917712835303973e-06, 2.482260242686607e-06, 2.392099336897705e-06, 2.3660035952031777e-06, 2.3104636446597785e-06, 2.334641034654591e-06, 2.333349324804398e-06, 2.2971690733746593e-06, 2.2940156928338444e-06, 2.34475286171281e-06, 2.336581928830128e-06, 2.3975305144371565e-06, 2.4029089088019518e-06, 2.468446284962868e-06, 2.5450494831602555e-06, 2.6167430665477047e-06, 2.6183239957130614e-06, 2.6864687957381e-06, 2.681231697871616e-06, 2.721375819549264e-06, 2.688710115502805e-06, 2.6789768980961526e-06, 2.605504570445711e-06, 2.6182133621789816e-06, 2.6200510287058672e-06, 2.5892236408253666e-06, 2.486868944678073e-06, 2.3978278867226825e-06, 2.327433256661087e-06, 2.3298706374979313e-06, 2.279642655724144e-06, 2.230723729163791e-06, 2.2187051464633053e-06, 2.232201723018079e-06, 2.2470155077566493e-06, 2.260082380546789e-06, 2.239526176189039e-06, 2.317347675021405e-06, 2.399321179577133e-06, 2.4678166222916583e-06, 2.5350750872478656e-06, 2.630616011499244e-06, 2.7394317255259793e-06, 2.881006464251966e-06, 3.0096358776583136e-06, 3.112801810597635e-06, 3.2604075386188924e-06, 3.5054039082232132e-06, 3.666530769156192e-06, 3.862159149191159e-06, 4.5039125845568e-06, 4.1998089272965444e-06, 4.332604378630224e-06, 4.527489116818677e-06, 4.550007750887224e-06, 4.672742371829892e-06, 4.702849829690032e-06, 4.705684399855922e-06, 4.8075053200591356e-06, 4.8749670895631425e-06, 4.865529782754103e-06, 4.939081983528533e-06, 4.849320833143013e-06, 4.78078001313926e-06, 4.8784008218457786e-06, 4.788977613705876e-06, 4.800129123136035e-06, 4.894993448293203e-06, 4.9026503542596145e-06, 4.96232886299757e-06, 5.095663254905958e-06, 5.055213250670931e-06, 5.128275370225311e-06, 5.161194053471263e-06</t>
  </si>
  <si>
    <r>
      <t>{"ngram": "</t>
    </r>
    <r>
      <rPr>
        <sz val="11"/>
        <color rgb="FFFF0000"/>
        <rFont val="Calibri"/>
        <family val="2"/>
        <charset val="238"/>
        <scheme val="minor"/>
      </rPr>
      <t>liberalism</t>
    </r>
    <r>
      <rPr>
        <sz val="11"/>
        <color theme="1"/>
        <rFont val="Calibri"/>
        <family val="2"/>
        <charset val="238"/>
        <scheme val="minor"/>
      </rPr>
      <t>", "parent": "", "type": "NGRAM", "timeseries": [3.1956277624090035e-08, 2.7515251943555087e-08, 2.3942339148301055e-08, 2.087300494351447e-08, 1.0668379988944463e-08, 5.720147197177791e-09, 4.7771581135336305e-09, 3.130502476292715e-09, 1.9728443640636736e-09, 7.97973376265304e-09, 7.846671455448626e-09, 8.08105541213625e-09, 9.014919176232792e-09, 9.532286690142452e-09, 9.741244826650636e-09, 1.3948118168397424e-08, 1.0305911632027938e-08, 1.8484004263693724e-08, 2.9170747420767133e-08, 3.879862280659856e-08, 7.280838048335475e-08, 1.0576642038375082e-07, 1.276504215346514e-07, 1.4506551185685827e-07, 1.6698060534281467e-07, 2.1202411001500616e-07, 2.6305877603200703e-07, 2.8766920325194535e-07, 3.3316700052767244e-07, 3.71001180253318e-07, 4.2821696817035057e-07, 4.943305051645959e-07, 5.175548705795206e-07, 5.401565285215579e-07, 5.653157018059574e-07, 5.777234670339177e-07, 5.907259443509767e-07, 5.824045144566168e-07, 5.597868429114377e-07, 5.409956510707811e-07, 5.256990708143608e-07, 5.207083485661965e-07, 5.069930304151577e-07, 5.154704630123368e-07, 5.280709923941426e-07, 5.896769558993193e-07, 6.400887774101907e-07, 6.655933475485654e-07, 6.820603500403064e-07, 6.987473040810852e-07, 6.726342413847825e-07, 6.616663605590085e-07, 5.955227574564301e-07, 5.619763377191183e-07, 5.197315390757597e-07, 4.77041757968826e-07, 4.5019034392420766e-07, 4.548259978167023e-07, 4.786391676654083e-07, 4.946100326768439e-07, 5.17134992605861e-07, 5.643000845014155e-07, 6.261836956257736e-07, 6.545144028028258e-07, 6.842591590481919e-07, 6.876750343768176e-07, 7.020182043301507e-07, 7.037360936530084e-07, 6.979409477025911e-07, 6.796613953546122e-07, 6.64429413583483e-07, 6.585717967157377e-07, 6.314646563103971e-07, 6.08104374220732e-07, 5.99790293368382e-07, 6.031178908675169e-07, 5.986288036703107e-07, 6.078135795308169e-07, 6.017684362242497e-07, 5.979948127787793e-07, 6.066851239795921e-07, 5.828111966366123e-07, 5.430252656424273e-07, 5.075540627785813e-07, 4.887105262696423e-07, 4.6362025532939046e-07, 4.554124635498218e-07, 4.546997526436566e-07, 4.510526179858841e-07, 4.714999793772482e-07, 4.815227206173793e-07, 4.774887096508402e-07, 4.893595806671718e-07, 4.97038213000321e-07, 4.77632681850082e-07, 4.781217910476698e-07, 4.771077531781234e-07, 4.842764513211608e-07, 4.851945781021121e-07, 4.866054561197026e-07, 4.99212315422223e-07, 5.088246349974465e-07, 5.225058227357035e-07, 5.294842212931274e-07, 5.372235096144453e-07, 5.343076005764098e-07, 5.275985301977926e-07, 5.264052487876012e-07, 5.169418792710141e-07, 5.00796488722699e-07, 4.7470972422810777e-07, 4.546038659165268e-07, 4.6100680606286915e-07, 4.7514288326055976e-07, 4.998544877058261e-07, 5.669626789637862e-07, 6.643067495458257e-07, 7.434855189915522e-07, 8.035763942513898e-07, 8.395701830262883e-07, 8.943818313257777e-07, 9.272383424883759e-07, 9.160391170683267e-07, 9.043578269743843e-07, 9.402306042310167e-07, 9.623417115887735e-07, 1.010005275605051e-06, 1.0966317712960257e-06, 1.1339167745713245e-06, 1.2180050816823496e-06, 1.2967848143879174e-06, 1.4308708062214594e-06, 1.6052620139817009e-06, 1.801050383879296e-06, 1.9878035573128727e-06, 2.179477844167975e-06, 2.355786169313693e-06, 2.489060534571763e-06, 2.519316629851736e-06, 2.5425586370277287e-06, 2.5570321083380676e-06, 2.528299189309889e-06, 2.4938191082973e-06, 2.4769326825792504e-06, 2.457193496801275e-06, 2.4806278621066928e-06, 2.4917712835303973e-06, 2.482260242686607e-06, 2.392099336897705e-06, 2.3660035952031777e-06, 2.3104636446597785e-06, 2.334641034654591e-06, 2.333349324804398e-06, 2.2971690733746593e-06, 2.2940156928338444e-06, 2.34475286171281e-06, 2.336581928830128e-06, 2.3975305144371565e-06, 2.4029089088019518e-06, 2.468446284962868e-06, 2.5450494831602555e-06, 2.6167430665477047e-06, 2.6183239957130614e-06, 2.6864687957381e-06, 2.681231697871616e-06, 2.721375819549264e-06, 2.688710115502805e-06, 2.6789768980961526e-06, 2.605504570445711e-06, 2.6182133621789816e-06, 2.6200510287058672e-06, 2.5892236408253666e-06, 2.486868944678073e-06, 2.3978278867226825e-06, 2.327433256661087e-06, 2.3298706374979313e-06, 2.279642655724144e-06, 2.230723729163791e-06, 2.2187051464633053e-06, 2.232201723018079e-06, 2.2470155077566493e-06, 2.260082380546789e-06, 2.239526176189039e-06, 2.317347675021405e-06, 2.399321179577133e-06, 2.4678166222916583e-06, 2.5350750872478656e-06, 2.630616011499244e-06, 2.7394317255259793e-06, 2.881006464251966e-06, 3.0096358776583136e-06, 3.112801810597635e-06, 3.2604075386188924e-06, 3.5054039082232132e-06, 3.666530769156192e-06, 3.862159149191159e-06, 4.05039125845568e-06, 4.1998089272965444e-06, 4.332604378630224e-06, 4.527489116818677e-06, 4.550007750887224e-06, 4.672742371829892e-06, 4.702849829690032e-06, 4.705684399855922e-06, 4.8075053200591356e-06, 4.8749670895631425e-06, 4.865529782754103e-06, 4.939081983528533e-06, 4.849320833143013e-06, 4.78078001313926e-06, 4.8784008218457786e-06, 4.788977613705876e-06, 4.800129123136035e-06, 4.894993448293203e-06, 4.9026503542596145e-06, 4.96232886299757e-06, 5.095663254905958e-06, 5.055213250670931e-06, 5.128275370225311e-06, 5.161194053471263e-06]},</t>
    </r>
  </si>
  <si>
    <t xml:space="preserve"> "parent": ""</t>
  </si>
  <si>
    <t xml:space="preserve"> "type": "NGRAM"</t>
  </si>
  <si>
    <t xml:space="preserve"> "timeseries": [3.7333228988245537e-06</t>
  </si>
  <si>
    <t xml:space="preserve"> 2.8812006803491386e-05]}</t>
  </si>
  <si>
    <r>
      <t>{"ngram": "</t>
    </r>
    <r>
      <rPr>
        <sz val="11"/>
        <color rgb="FFFF0000"/>
        <rFont val="Calibri"/>
        <family val="2"/>
        <charset val="238"/>
        <scheme val="minor"/>
      </rPr>
      <t>democracy</t>
    </r>
    <r>
      <rPr>
        <sz val="11"/>
        <color theme="1"/>
        <rFont val="Calibri"/>
        <family val="2"/>
        <charset val="238"/>
        <scheme val="minor"/>
      </rPr>
      <t>"</t>
    </r>
  </si>
  <si>
    <t>{"ngram": "hegemony"</t>
  </si>
  <si>
    <t xml:space="preserve"> "timeseries": [9.921162558157448e-09</t>
  </si>
  <si>
    <t xml:space="preserve"> 3.8901724792594905e-06]}</t>
  </si>
  <si>
    <t xml:space="preserve"> {"ngram": "conservatism"</t>
  </si>
  <si>
    <t xml:space="preserve"> "timeseries": [4.889964966281468e-08</t>
  </si>
  <si>
    <t xml:space="preserve"> 2.309762692220829e-06]}</t>
  </si>
  <si>
    <t xml:space="preserve"> {"ngram": "federalism"</t>
  </si>
  <si>
    <t xml:space="preserve"> "timeseries": [2.3192531273252825e-07</t>
  </si>
  <si>
    <t xml:space="preserve"> 1.790227457831861e-06]}</t>
  </si>
  <si>
    <t>{"ngram": "monarchy"</t>
  </si>
  <si>
    <t xml:space="preserve"> "timeseries": [1.862574595179467e-05</t>
  </si>
  <si>
    <t xml:space="preserve"> 5.13673171553819e-06]}</t>
  </si>
  <si>
    <t>liberalism</t>
  </si>
  <si>
    <t>democracy</t>
  </si>
  <si>
    <t>hegemony</t>
  </si>
  <si>
    <t>conservatism</t>
  </si>
  <si>
    <t>federalism</t>
  </si>
  <si>
    <t>monarchy</t>
  </si>
  <si>
    <t>liberal democracy</t>
  </si>
  <si>
    <t>illiberalism</t>
  </si>
  <si>
    <t>antidemocratic</t>
  </si>
  <si>
    <t>{"ngram": "liberal democracy", "parent": "", "type": "NGRAM", "timeseries": [0.0, 0.0, 0.0, 0.0, 0.0, 0.0, 0.0, 0.0, 0.0, 3.4571095192908226e-10, 3.4571095192908226e-10, 3.4571095192908226e-10, 3.4571095192908226e-10, 3.4571095192908226e-10, 3.4571095192908226e-10, 3.4571095192908226e-10, 0.0, 0.0, 0.0, 0.0, 0.0, 1.4716908326915602e-09, 1.4716908326915602e-09, 1.4716908326915602e-09, 1.4716908326915602e-09, 1.592637260167911e-09, 1.592637260167911e-09, 1.592637260167911e-09, 1.209464274763507e-10, 1.881956574705563e-10, 9.172095860598972e-10, 9.172095860598972e-10, 7.962631585835465e-10, 7.962631585835465e-10, 9.549751227894937e-10, 1.0350887131543069e-09, 1.1831700460643697e-09, 4.541561174750289e-10, 5.271431148732932e-10, 1.2516553745836996e-09, 1.3239232567384208e-09, 1.2321139584793782e-09, 1.3843505072433766e-09, 1.1690199443391082e-09, 1.1690199443391082e-09, 1.6064699094796099e-09, 8.819576497692034e-10, 1.0990803426099864e-09, 1.3455657857771745e-09, 1.4212572706030967e-09, 1.5572611930128995e-09, 1.7345502494643078e-09, 1.2241132869255417e-09, 1.5465071445674994e-09, 1.3052945034365747e-09, 1.0419932575508488e-09, 1.1603696138871656e-09, 1.2996155778528212e-09, 1.3421214496909884e-09, 1.3421214496909884e-09, 1.0197275920490308e-09, 1.0792733611581745e-09, 1.9325939420206898e-09, 2.41668959447391e-09, 2.680165914600455e-09, 2.5446894512194872e-09, 2.6290122697883842e-09, 2.752576127346933e-09, 2.6448524243732105e-09, 2.4951957563626846e-09, 1.5846821236184132e-09, 1.896156144796736e-09, 1.9679248865399147e-09, 2.032232699582843e-09, 2.0222199946319718e-09, 2.0222199946319718e-09, 1.3414642809271372e-09, 2.339380887418839e-09, 1.6273391285308897e-09, 2.135639641322383e-09, 2.1121837374365224e-09, 2.1187654884537365e-09, 2.149608744973973e-09, 2.4127821407482486e-09, 1.5599627859305291e-09, 1.5874224395291086e-09, 1.080429135047467e-09, 2.8486484203251094e-09, 2.728515516700217e-09, 3.1705068253324545e-09, 2.954635385561082e-09, 3.2477867141698725e-09, 3.423927022857701e-09, 3.3542152388932323e-09, 1.5447857834186403e-09, 2.1081803842320265e-09, 2.1328550275130046e-09, 2.7361109092690785e-09, 2.4349038975555816e-09, 2.594706925508815e-09, 2.627166492289287e-09, 2.7385366038349244e-09, 2.5512029631715093e-09, 3.733006570527664e-09, 3.235238473945198e-09, 3.5033979844152033e-09, 3.325947327072397e-09, 3.49796805806538e-09, 3.7717833459690755e-09, 4.703865059368135e-09, 3.246867774642226e-09, 3.1935739925564074e-09, 3.3769728759379193e-09, 3.6094970028750187e-09, 4.358851168895228e-09, 4.874112748330463e-09, 4.610225994612043e-09, 5.263872623498653e-09, 6.143280677812462e-09, 6.4860702205952035e-09, 6.480047228965954e-09, 6.2123465102307105e-09, 5.8469077833324585e-09, 5.642274647499335e-09, 7.085479060618484e-09, 7.824739586429326e-09, 7.807332558229518e-09, 8.703270802458616e-09, 1.0440317816622674e-08, 1.2126728827459893e-08, 1.459734853627635e-08, 1.8010118031851008e-08, 2.4283946853387306e-08, 4.256064973467184e-08, 5.509231750165457e-08, 6.457445118306688e-08, 8.05715113675173e-08, 9.0497686297145e-08, 9.43529937355184e-08, 1.0330049044731432e-07, 9.901791742095156e-08, 9.84918975583631e-08, 9.789743923452729e-08, 9.387659462488176e-08, 9.574878743835922e-08, 9.922187769819044e-08, 9.278261156201292e-08, 9.073594599483061e-08, 9.044799347585857e-08, 9.182294848285113e-08, 9.560260849639235e-08, 9.487689161297957e-08, 9.577337120195547e-08, 9.67746203173192e-08, 1.0120816946417627e-07, 1.0174499059140934e-07, 1.054514474471294e-07, 1.0701667361802589e-07, 1.1198345260611728e-07, 1.1786749151302242e-07, 1.301134326630355e-07, 1.326893429417656e-07, 1.3944836650482883e-07, 1.4598557486676456e-07, 1.4805337197490838e-07, 1.4811477098776648e-07, 1.5015596537588343e-07, 1.4913958880567536e-07, 1.5166282959658668e-07, 1.540643300553971e-07, 1.517032330866641e-07, 1.51125141607216e-07, 1.5811551991516482e-07, 1.591457317674992e-07, 1.6753588535526172e-07, 1.7570064057638645e-07, 1.8649638328887314e-07, 1.933760367072474e-07, 1.9754768792219174e-07, 1.9948602820412426e-07, 2.019417775857489e-07, 2.0302190811045356e-07, 2.081224132715371e-07, 2.1280279481418673e-07, 2.301968119614425e-07, 2.463004428981159e-07, 2.665939616365774e-07, 2.9202921122565127e-07, 3.154500437371358e-07, 3.4805132388880467e-07, 3.846541371136222e-07, 4.1115247232223086e-07, 4.4451306686304246e-07, 4.778421457883399e-07, 5.138828669259965e-07, 5.462731158851446e-07, 5.750568366888079e-07, 6.077903630544565e-07, 6.333267411459278e-07, 6.804137261237234e-07, 7.101729287179686e-07, 7.377397050082177e-07, 7.640254417700427e-07, 7.817902850807254e-07, 8.008583936966065e-07, 8.1653895936792e-07, 8.042126913616292e-07, 8.012352493226769e-07, 7.813561962523506e-07, 7.635973621030903e-07, 7.71231295207794e-07, 7.453072856021339e-07, 7.456078411191161e-07, 7.848101079486826e-07, 7.92803916738194e-07, 8.157498915092479e-07, 8.414405182780424e-07, 8.388302224678531e-07, 8.654508519612137e-07, 8.841588226005115e-07]}, {"ngram": "illiberalism", "parent": "", "type": "NGRAM", "timeseries": [9.921162780202053e-10, 7.936930224161643e-10, 6.614108520134702e-10, 5.669235874401173e-10, 0.0, 0.0, 0.0, 0.0, 0.0, 0.0, 0.0, 0.0, 0.0, 0.0, 0.0, 0.0, 0.0, 0.0, 0.0, 0.0, 0.0, 0.0, 0.0, 0.0, 0.0, 2.532336245459581e-10, 2.532336245459581e-10, 4.6237483683090174e-10, 2.0069851177798424e-09, 2.0069851177798424e-09, 2.0069851177798424e-09, 2.657247755166736e-09, 2.489163589533153e-09, 2.6541201141634066e-09, 2.444978901878463e-09, 1.1517188314158489e-09, 1.1517188314158489e-09, 1.538925891481873e-09, 8.88663254094979e-10, 1.0308580972966703e-09, 8.659015726664165e-10, 8.659015726664165e-10, 1.2227057778955798e-09, 1.4850038817674056e-09, 1.2981453848378725e-09, 1.4983616728311437e-09, 1.3362378703529743e-09, 1.3968433314787936e-09, 1.5062186815255935e-09, 9.51803806405392e-10, 7.844455204456377e-10, 1.0483829003339805e-09, 1.2526591787663322e-09, 1.2839573610661554e-09, 1.9808797816330983e-09, 2.6065288538656972e-09, 2.7018857310220514e-09, 2.9438854687313665e-09, 3.401255800815152e-09, 3.4232689540201834e-09, 4.6686449944084126e-09, 5.040850752686359e-09, 4.695854213413295e-09, 4.8331850585218e-09, 4.8730064745277394e-09, 4.570521897459148e-09, 5.338485970745361e-09, 4.515140705763088e-09, 4.460887722704651e-09, 4.229203384323707e-09, 4.407377177503438e-09, 4.355224704686935e-09, 3.777004720888806e-09, 2.93361371306311e-09, 2.7329899732198015e-09, 2.058659572177847e-09, 2.2453038753652723e-09, 2.3049779188496646e-09, 2.2343669414670586e-09, 3.275743485988057e-09, 3.187758168543553e-09, 3.0592260312291485e-09, 3.306267370994931e-09, 3.218260546944407e-09, 2.96858360115948e-09, 2.917749010654193e-09, 2.414781692066421e-09, 2.3727599726289637e-09, 2.534403337988473e-09, 2.331116997846193e-09, 2.5041627184561678e-09, 2.485615062981188e-09, 2.5521111256056527e-09, 2.203366901630334e-09, 2.335763519109183e-09, 2.1964386500071343e-09, 2.429848322549333e-09, 2.315626420771163e-09, 2.528568291256964e-09, 2.7142569620457787e-09, 3.2064644590284227e-09, 3.3842334014520604e-09, 3.379140808438105e-09, 3.0993044955859463e-09, 3.3066730623484577e-09, 3.2493459668968073e-09, 3.0267230943792356e-09, 2.7287539212344267e-09, 3.0209839391963963e-09, 3.034860585060528e-09, 2.8154425299068262e-09, 2.5159160310650464e-09, 2.536673997839094e-09, 2.618503429958301e-09, 2.6175265922999203e-09, 2.320037098943065e-09, 3.138119526140721e-09, 3.4757911469642165e-09, 3.6116502169899636e-09, 3.76166260045758e-09, 4.096754681524674e-09, 4.403778294407143e-09, 4.602339366753329e-09, 4.93875375516341e-09, 4.886030595991591e-09, 4.9176126028425776e-09, 4.999942999311153e-09, 5.5781691012311646e-09, 5.622789789327953e-09, 5.985540127032404e-09, 5.481823756830246e-09, 6.014669080250152e-09, 6.498381198229351e-09, 6.968805913284573e-09, 6.662116318929228e-09, 7.019932825512245e-09, 7.2098268942357075e-09, 7.460671128508726e-09, 7.268650062794027e-09, 7.339822908189067e-09, 7.184776139114644e-09, 7.31157902476655e-09, 7.498366499143166e-09, 7.594196129088817e-09, 7.989781154143266e-09, 8.386190789419094e-09, 8.648229434170065e-09, 8.843630716626194e-09, 8.787444993885174e-09, 9.372008883242903e-09, 8.94651444990505e-09, 8.686540058684095e-09, 9.539894398256723e-09, 9.55564319734695e-09, 9.788145595633426e-09, 1.0390713178765054e-08, 1.0263799714899896e-08, 1.0501447584536955e-08, 1.0255369823194575e-08, 1.0007802776966303e-08, 1.0414573013507931e-08, 1.0762394087038274e-08, 1.094313205131568e-08, 1.0304298684157435e-08, 1.0872827780973791e-08, 1.2091389857614234e-08, 1.2939867209484289e-08, 1.3113651117383337e-08, 1.3412500062973517e-08, 1.3684124436760418e-08, 1.4062305986328738e-08, 1.370495082499344e-08, 1.2639924662494195e-08, 1.1255547985708096e-08, 1.0771129004589447e-08, 9.7706463237606e-09, 8.656142469476436e-09, 8.351005474440041e-09, 8.39081261614995e-09, 8.144053241311764e-09, 8.267877493750575e-09, 8.267937128587327e-09, 8.429187379834145e-09, 8.59253220955988e-09, 8.688949686736741e-09, 8.757489780971842e-09, 9.614558165489079e-09, 9.764408075747205e-09, 9.997088617248145e-09, 1.0837074856543235e-08, 1.1339294836432146e-08, 1.1443282004514849e-08, 1.1529181038432462e-08, 1.1344698133289706e-08, 1.1685800771488175e-08, 1.266885631322014e-08, 1.3499719056905438e-08, 1.4415781711209417e-08, 1.5233614877477715e-08, 1.7542340405693072e-08, 1.892139410232728e-08, 2.0387239071543003e-08, 2.0809620947050333e-08, 2.0718997057705176e-08, 2.064262538681305e-08, 2.1259403634335935e-08, 1.9974550267777757e-08, 1.9838342016750436e-08, 1.8491908575819186e-08, 1.8703426490113932e-08, 1.8679284024309643e-08, 1.9468268140445033e-08, 1.9819838595732823e-08, 2.1646728726969807e-08, 2.3722850858324103e-08, 2.7555503529746213e-08, 3.190861162595736e-08, 3.399321772216505e-08, 3.6274808934422254e-08, 3.974600559786268e-08]}, {"ngram": "antidemocratic", "parent": "", "type": "NGRAM", "timeseries": [0.0, 0.0, 0.0, 3.5099995925642295e-10, 6.560775097800128e-10, 6.560775097800128e-10, 6.560775097800128e-10, 6.560775097800128e-10, 6.560775097800128e-10, 6.560775097800128e-10, 3.0507755052358986e-10, 0.0, 0.0, 0.0, 0.0, 0.0, 0.0, 0.0, 0.0, 0.0, 0.0, 0.0, 4.990756062385669e-10, 7.800011430398562e-10, 7.800011430398562e-10, 7.800011430398562e-10, 7.800011430398562e-10, 2.1394189911713315e-09, 2.1394189911713315e-09, 1.9917147613719114e-09, 1.7107892245706223e-09, 1.989473221085193e-09, 2.3300710567346935e-09, 2.9898971552557084e-09, 2.710261792771007e-09, 4.972413655427285e-09, 5.897082377970264e-09, 7.523352036591696e-09, 8.465879870150112e-09, 9.110440719289109e-09, 8.677372518940883e-09, 8.787209610743624e-09, 7.133212163802836e-09, 7.562109716197085e-09, 6.202971485664526e-09, 5.515669778054035e-09, 4.921834099011083e-09, 5.4829471756485356e-09, 5.605831735319303e-09, 7.20099852762652e-09, 6.255579419546718e-09, 6.220590962970261e-09, 6.495665973359012e-09, 6.3938990292809555e-09, 5.656529915100604e-09, 4.554032758040196e-09, 2.450109159208529e-09, 2.123798625059641e-09, 2.2948802818374095e-09, 3.0700593139127666e-09, 4.0004075568018345e-09, 4.684232581185301e-09, 5.087126569198424e-09, 5.7515349943011125e-09, 5.977658685501248e-09, 6.326285400299574e-09, 6.378987116306689e-09, 5.720844686862847e-09, 5.837939972711378e-09, 6.016756743625657e-09, 5.548605923928156e-09, 5.619643322114192e-09, 5.318260847581817e-09, 4.0714824844911846e-09, 4.463497730152913e-09, 3.973110792746379e-09, 3.3730529797842176e-09, 4.964788072722318e-09, 4.778699340996744e-09, 4.537713347931214e-09, 5.265773055691219e-09, 4.659217488013821e-09, 5.464927050573871e-09, 6.3654365270845605e-09, 5.088264381265211e-09, 5.385658998134448e-09, 5.9486573762106735e-09, 6.709619970735048e-09, 7.280495063964411e-09, 6.8988771520902705e-09, 6.919718131825903e-09, 6.8728110821528585e-09, 7.312016262314305e-09, 7.139138486727299e-09, 7.005278706324296e-09, 7.632680265601266e-09, 7.254542331937484e-09, 7.1446767549839964e-09, 8.168724458761695e-09, 8.162817818505426e-09, 8.737803655226425e-09, 7.678021107793143e-09, 7.2000568998983485e-09, 8.434799906150862e-09, 8.874345385529686e-09, 8.217045139551665e-09, 7.562671060818665e-09, 8.600258092984956e-09, 9.53427635254554e-09, 1.025827334188989e-08, 9.938834771056854e-09, 9.963827350491426e-09, 1.0431937218819648e-08, 1.135551297437587e-08, 1.1365043128819252e-08, 1.3809931610962524e-08, 1.620281876922393e-08, 1.7184871557520054e-08, 1.741405686317421e-08, 1.742225728764067e-08, 1.845346580304457e-08, 1.8396353139239962e-08, 1.597426698854828e-08, 1.387689163578898e-08, 1.3746061431975574e-08, 1.4671783153476424e-08, 1.6039092974397462e-08, 1.6124099515885907e-08, 1.6149216186533977e-08, 1.6580363494865325e-08, 1.6725967024098865e-08, 1.7464315073466097e-08, 1.8340925603662787e-08, 1.8717980435464402e-08, 2.5741243168754735e-08, 3.2640466456663423e-08, 4.650041697727504e-08, 6.083027415115794e-08, 7.540721976998352e-08, 9.299325931522162e-08, 1.1174100628912648e-07, 1.2610586708206029e-07, 1.4381799015187165e-07, 1.485012514227232e-07, 1.5975070612382426e-07, 1.7330651758129534e-07, 1.8101497849849174e-07, 2.0575749764312995e-07, 2.044006838072424e-07, 2.0355103304479728e-07, 2.038982326471991e-07, 1.985599494348987e-07, 1.8321496091695216e-07, 1.6814934257679071e-07, 1.372581540489851e-07, 1.3066956735688757e-07, 1.2615922681139376e-07, 1.2550887719596305e-07, 1.2228042476993194e-07, 1.2715834937385546e-07, 1.3369543288328195e-07, 1.3850954668929e-07, 1.421672359518717e-07, 1.3559185926429303e-07, 1.3429022008689833e-07, 1.318906188073145e-07, 1.2802869012570488e-07, 1.2794708124731967e-07, 1.2535307852041505e-07, 1.2177760108248288e-07, 1.2395983820364824e-07, 1.2313620751618665e-07, 1.2509013812080282e-07, 1.2404903973869556e-07, 1.203723241717723e-07, 1.2084340385497073e-07, 1.197263880417917e-07, 1.191727361872706e-07, 1.155173419777254e-07, 1.1546839573384204e-07, 1.1661169655293893e-07, 1.1806539999627472e-07, 1.1937603261458207e-07, 1.2684095196391354e-07, 1.3162664507555227e-07, 1.3860795178288754e-07, 1.4225488139832772e-07, 1.5076249074549457e-07, 1.5900267312320337e-07, 1.6685023394659636e-07, 1.7123978019688885e-07, 1.7916677969813983e-07, 1.8917170255658027e-07, 1.9970239455752952e-07, 2.0178114417441456e-07, 2.0461631525644668e-07, 2.0820591422372153e-07, 2.129565420513505e-07, 2.150940718235818e-07, 2.126110558720029e-07, 2.0581632246116248e-07, 2.0863368328199223e-07, 2.0829270397371147e-07, 2.0604105900799497e-07, 2.030219446526514e-07, 2.0086793434919465e-07, 2.0042624271354725e-07, 2.049768080983735e-07, 2.0042757650376837e-07, 1.9512291211347993e-07, 1.9063041837138632e-07, 1.8756502332247953e-07, 1.8867822859647276e-07, 1.8757742736852379e-07, 1.8205118733151592e-07, 1.872413731364629e-07, 1.9386681466520323e-07, 1.9765918561157983e-07, 2.0136657212788124e-07, 1.9867675504769977e-07]}]&lt;/script&gt;
&lt;script&gt;
  var ngrams = ngrams || {};
  ngrams.data = JSON.parse(d</t>
  </si>
  <si>
    <t>{"ngram": "liberal democracy"</t>
  </si>
  <si>
    <t xml:space="preserve"> "timeseries": [0.0</t>
  </si>
  <si>
    <t xml:space="preserve"> 8.841588226005115e-07]}</t>
  </si>
  <si>
    <t xml:space="preserve"> {"ngram": "illiberalism"</t>
  </si>
  <si>
    <t xml:space="preserve"> "timeseries": [9.921162780202053e-10</t>
  </si>
  <si>
    <t xml:space="preserve"> 3.974600559786268e-08]}</t>
  </si>
  <si>
    <t xml:space="preserve"> {"ngram": "antidemocratic"</t>
  </si>
  <si>
    <t xml:space="preserve"> 1.9867675504769977e-07]}]&lt;/script&gt;</t>
  </si>
  <si>
    <t>{"ngram": "liberalism"</t>
  </si>
  <si>
    <t>OAM</t>
  </si>
  <si>
    <t>irány</t>
  </si>
  <si>
    <t>Y0</t>
  </si>
  <si>
    <t>a szerző/tétel igazság-indexe</t>
  </si>
  <si>
    <t>naiv</t>
  </si>
  <si>
    <t>HA elhisszük, hogy azzal, amivel sokat foglalkozik a korpusz, az a kánon, mert a kánon sulykolja a propagandisztikus gondolati elemeket…</t>
  </si>
  <si>
    <t>Azonosító:</t>
  </si>
  <si>
    <t>Objektumok:</t>
  </si>
  <si>
    <t>Attribútumok:</t>
  </si>
  <si>
    <t>Lépcsôk:</t>
  </si>
  <si>
    <t>Eltolás:</t>
  </si>
  <si>
    <t>Leírás:</t>
  </si>
  <si>
    <t>COCO Y0: 6166214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</si>
  <si>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</si>
  <si>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</si>
  <si>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</si>
  <si>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</si>
  <si>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</si>
  <si>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</si>
  <si>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</si>
  <si>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</si>
  <si>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</si>
  <si>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</si>
  <si>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Y(A10)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</si>
  <si>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</si>
  <si>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</si>
  <si>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</si>
  <si>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</si>
  <si>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</si>
  <si>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</si>
  <si>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</si>
  <si>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</si>
  <si>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</si>
  <si>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</si>
  <si>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</si>
  <si>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</si>
  <si>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</si>
  <si>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</si>
  <si>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</si>
  <si>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</si>
  <si>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</si>
  <si>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</si>
  <si>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</si>
  <si>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</si>
  <si>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</si>
  <si>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</si>
  <si>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</si>
  <si>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</si>
  <si>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</si>
  <si>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</si>
  <si>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</si>
  <si>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</si>
  <si>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</si>
  <si>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</si>
  <si>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</si>
  <si>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</si>
  <si>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</si>
  <si>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</si>
  <si>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</si>
  <si>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</si>
  <si>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</si>
  <si>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</si>
  <si>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</si>
  <si>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</si>
  <si>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</si>
  <si>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</si>
  <si>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</si>
  <si>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</si>
  <si>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</si>
  <si>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</si>
  <si>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</si>
  <si>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</si>
  <si>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</si>
  <si>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</si>
  <si>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</si>
  <si>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</si>
  <si>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</si>
  <si>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</si>
  <si>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</si>
  <si>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</si>
  <si>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</si>
  <si>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</si>
  <si>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</si>
  <si>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</si>
  <si>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</si>
  <si>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</si>
  <si>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</si>
  <si>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</si>
  <si>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</si>
  <si>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</si>
  <si>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</si>
  <si>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</si>
  <si>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</si>
  <si>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</si>
  <si>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</si>
  <si>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</si>
  <si>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</si>
  <si>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</si>
  <si>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</si>
  <si>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</si>
  <si>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</si>
  <si>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</si>
  <si>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</si>
  <si>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</si>
  <si>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</si>
  <si>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</si>
  <si>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</si>
  <si>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</si>
  <si>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</si>
  <si>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</si>
  <si>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</si>
  <si>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</si>
  <si>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</si>
  <si>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</si>
  <si>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</si>
  <si>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</si>
  <si>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</si>
  <si>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</si>
  <si>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</si>
  <si>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</si>
  <si>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</si>
  <si>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</si>
  <si>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</si>
  <si>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</si>
  <si>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</si>
  <si>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</si>
  <si>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</si>
  <si>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</si>
  <si>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</si>
  <si>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</si>
  <si>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</si>
  <si>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</si>
  <si>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</si>
  <si>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</si>
  <si>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</si>
  <si>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</si>
  <si>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</si>
  <si>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</si>
  <si>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</si>
  <si>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</si>
  <si>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</si>
  <si>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</si>
  <si>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</si>
  <si>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</si>
  <si>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</si>
  <si>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</si>
  <si>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</si>
  <si>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</si>
  <si>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</si>
  <si>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</si>
  <si>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</si>
  <si>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</si>
  <si>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</si>
  <si>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</si>
  <si>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</si>
  <si>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</si>
  <si>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</si>
  <si>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</si>
  <si>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</si>
  <si>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</si>
  <si>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</si>
  <si>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</si>
  <si>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</si>
  <si>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</si>
  <si>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</si>
  <si>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</si>
  <si>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</si>
  <si>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</si>
  <si>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</si>
  <si>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</si>
  <si>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</si>
  <si>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</si>
  <si>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</si>
  <si>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</si>
  <si>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</si>
  <si>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</si>
  <si>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</si>
  <si>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</si>
  <si>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</si>
  <si>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</si>
  <si>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</si>
  <si>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</si>
  <si>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</si>
  <si>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</si>
  <si>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</si>
  <si>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</si>
  <si>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</si>
  <si>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</si>
  <si>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</si>
  <si>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</si>
  <si>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</si>
  <si>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</si>
  <si>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</si>
  <si>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</si>
  <si>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</si>
  <si>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</si>
  <si>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</si>
  <si>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</si>
  <si>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</si>
  <si>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</si>
  <si>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</si>
  <si>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</si>
  <si>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</si>
  <si>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</si>
  <si>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</si>
  <si>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</si>
  <si>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</si>
  <si>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</si>
  <si>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</si>
  <si>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</si>
  <si>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</si>
  <si>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</si>
  <si>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</si>
  <si>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</si>
  <si>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</si>
  <si>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</si>
  <si>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</si>
  <si>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</si>
  <si>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</si>
  <si>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</si>
  <si>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</si>
  <si>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</si>
  <si>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</si>
  <si>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</si>
  <si>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</si>
  <si>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</si>
  <si>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</si>
  <si>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</si>
  <si>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</si>
  <si>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</si>
  <si>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</si>
  <si>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</si>
  <si>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</si>
  <si>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</si>
  <si>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</si>
  <si>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</si>
  <si>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</si>
  <si>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</si>
  <si>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</si>
  <si>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</si>
  <si>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</si>
  <si>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</si>
  <si>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</si>
  <si>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Lépcsôk(1)</t>
  </si>
  <si>
    <t>S1</t>
  </si>
  <si>
    <t>(343+955)/(2)=649</t>
  </si>
  <si>
    <t>(998640.4+261)/(2)=499450.7</t>
  </si>
  <si>
    <t>(740+403)/(2)=571.5</t>
  </si>
  <si>
    <t>(824+997692.4)/(2)=499258.2</t>
  </si>
  <si>
    <t>(218+997773.4)/(2)=498995.7</t>
  </si>
  <si>
    <t>(587+553)/(2)=570</t>
  </si>
  <si>
    <t>(218+227)/(2)=222.5</t>
  </si>
  <si>
    <t>(888+844)/(2)=866</t>
  </si>
  <si>
    <t>(701+472)/(2)=586.5</t>
  </si>
  <si>
    <t>S2</t>
  </si>
  <si>
    <t>(342+888)/(2)=615</t>
  </si>
  <si>
    <t>(998320.4+260)/(2)=499290.2</t>
  </si>
  <si>
    <t>(739+402)/(2)=570.5</t>
  </si>
  <si>
    <t>(439+506)/(2)=472.5</t>
  </si>
  <si>
    <t>(217+997772.4)/(2)=498994.7</t>
  </si>
  <si>
    <t>(485+552)/(2)=518.5</t>
  </si>
  <si>
    <t>(217+226)/(2)=221.5</t>
  </si>
  <si>
    <t>(715+843)/(2)=779</t>
  </si>
  <si>
    <t>(700+471)/(2)=585.5</t>
  </si>
  <si>
    <t>S3</t>
  </si>
  <si>
    <t>(341+887)/(2)=614</t>
  </si>
  <si>
    <t>(998319.4+259)/(2)=499289.2</t>
  </si>
  <si>
    <t>(738+401)/(2)=569.5</t>
  </si>
  <si>
    <t>(438+505)/(2)=471.5</t>
  </si>
  <si>
    <t>(216+997771.4)/(2)=498993.7</t>
  </si>
  <si>
    <t>(484+551)/(2)=517.5</t>
  </si>
  <si>
    <t>(216+225)/(2)=220.5</t>
  </si>
  <si>
    <t>(345+842)/(2)=593.5</t>
  </si>
  <si>
    <t>(699+470)/(2)=584.5</t>
  </si>
  <si>
    <t>S4</t>
  </si>
  <si>
    <t>(340+886)/(2)=613</t>
  </si>
  <si>
    <t>(998318.4+258)/(2)=499288.2</t>
  </si>
  <si>
    <t>(737+400)/(2)=568.5</t>
  </si>
  <si>
    <t>(437+422)/(2)=429.5</t>
  </si>
  <si>
    <t>(215+997770.4)/(2)=498992.7</t>
  </si>
  <si>
    <t>(483+550)/(2)=516.5</t>
  </si>
  <si>
    <t>(215+224)/(2)=219.5</t>
  </si>
  <si>
    <t>(344+841)/(2)=592.5</t>
  </si>
  <si>
    <t>(684+357)/(2)=520.5</t>
  </si>
  <si>
    <t>S5</t>
  </si>
  <si>
    <t>(339+885)/(2)=612</t>
  </si>
  <si>
    <t>(998317.4+257)/(2)=499287.2</t>
  </si>
  <si>
    <t>(651+299)/(2)=475</t>
  </si>
  <si>
    <t>(436+421)/(2)=428.5</t>
  </si>
  <si>
    <t>(214+997769.4)/(2)=498991.7</t>
  </si>
  <si>
    <t>(482+549)/(2)=515.5</t>
  </si>
  <si>
    <t>(214+223)/(2)=218.5</t>
  </si>
  <si>
    <t>(343+840)/(2)=591.5</t>
  </si>
  <si>
    <t>(573+356)/(2)=464.5</t>
  </si>
  <si>
    <t>S6</t>
  </si>
  <si>
    <t>(338+884)/(2)=611</t>
  </si>
  <si>
    <t>(998316.4+256)/(2)=499286.2</t>
  </si>
  <si>
    <t>(496+298)/(2)=397</t>
  </si>
  <si>
    <t>(435+420)/(2)=427.5</t>
  </si>
  <si>
    <t>(213+997768.4)/(2)=498990.7</t>
  </si>
  <si>
    <t>(481+548)/(2)=514.5</t>
  </si>
  <si>
    <t>(213+222)/(2)=217.5</t>
  </si>
  <si>
    <t>(342+839)/(2)=590.5</t>
  </si>
  <si>
    <t>(572+355)/(2)=463.5</t>
  </si>
  <si>
    <t>S7</t>
  </si>
  <si>
    <t>(337+883)/(2)=610</t>
  </si>
  <si>
    <t>(998315.4+255)/(2)=499285.2</t>
  </si>
  <si>
    <t>(495+297)/(2)=396</t>
  </si>
  <si>
    <t>(434+419)/(2)=426.5</t>
  </si>
  <si>
    <t>(212+997767.4)/(2)=498989.7</t>
  </si>
  <si>
    <t>(480+547)/(2)=513.5</t>
  </si>
  <si>
    <t>(212+221)/(2)=216.5</t>
  </si>
  <si>
    <t>(341+838)/(2)=589.5</t>
  </si>
  <si>
    <t>(571+354)/(2)=462.5</t>
  </si>
  <si>
    <t>S8</t>
  </si>
  <si>
    <t>(336+882)/(2)=609</t>
  </si>
  <si>
    <t>(998267.4+254)/(2)=499260.7</t>
  </si>
  <si>
    <t>(285+296)/(2)=290.5</t>
  </si>
  <si>
    <t>(433+418)/(2)=425.5</t>
  </si>
  <si>
    <t>(211+997766.4)/(2)=498988.7</t>
  </si>
  <si>
    <t>(479+546)/(2)=512.5</t>
  </si>
  <si>
    <t>(211+220)/(2)=215.5</t>
  </si>
  <si>
    <t>(340+837)/(2)=588.5</t>
  </si>
  <si>
    <t>(367+353)/(2)=360</t>
  </si>
  <si>
    <t>S9</t>
  </si>
  <si>
    <t>(335+881)/(2)=608</t>
  </si>
  <si>
    <t>(998266.4+253)/(2)=499259.7</t>
  </si>
  <si>
    <t>(284+295)/(2)=289.5</t>
  </si>
  <si>
    <t>(432+417)/(2)=424.5</t>
  </si>
  <si>
    <t>(210+997765.4)/(2)=498987.7</t>
  </si>
  <si>
    <t>(478+545)/(2)=511.5</t>
  </si>
  <si>
    <t>(210+219)/(2)=214.5</t>
  </si>
  <si>
    <t>(339+836)/(2)=587.5</t>
  </si>
  <si>
    <t>(366+352)/(2)=359</t>
  </si>
  <si>
    <t>S10</t>
  </si>
  <si>
    <t>(334+880)/(2)=607</t>
  </si>
  <si>
    <t>(998265.4+252)/(2)=499258.7</t>
  </si>
  <si>
    <t>(283+294)/(2)=288.5</t>
  </si>
  <si>
    <t>(431+416)/(2)=423.5</t>
  </si>
  <si>
    <t>(209+997764.4)/(2)=498986.7</t>
  </si>
  <si>
    <t>(477+544)/(2)=510.5</t>
  </si>
  <si>
    <t>(209+218)/(2)=213.5</t>
  </si>
  <si>
    <t>(338+835)/(2)=586.5</t>
  </si>
  <si>
    <t>(209+351)/(2)=280</t>
  </si>
  <si>
    <t>S11</t>
  </si>
  <si>
    <t>(333+879)/(2)=606</t>
  </si>
  <si>
    <t>(998264.4+251)/(2)=499257.7</t>
  </si>
  <si>
    <t>(282+293)/(2)=287.5</t>
  </si>
  <si>
    <t>(430+415)/(2)=422.5</t>
  </si>
  <si>
    <t>(208+997763.4)/(2)=498985.7</t>
  </si>
  <si>
    <t>(476+543)/(2)=509.5</t>
  </si>
  <si>
    <t>(208+217)/(2)=212.5</t>
  </si>
  <si>
    <t>(337+834)/(2)=585.5</t>
  </si>
  <si>
    <t>(208+350)/(2)=279</t>
  </si>
  <si>
    <t>S12</t>
  </si>
  <si>
    <t>(332+878)/(2)=605</t>
  </si>
  <si>
    <t>(998263.4+250)/(2)=499256.7</t>
  </si>
  <si>
    <t>(281+292)/(2)=286.5</t>
  </si>
  <si>
    <t>(429+414)/(2)=421.5</t>
  </si>
  <si>
    <t>(207+997762.4)/(2)=498984.7</t>
  </si>
  <si>
    <t>(475+542)/(2)=508.5</t>
  </si>
  <si>
    <t>(207+216)/(2)=211.5</t>
  </si>
  <si>
    <t>(336+833)/(2)=584.5</t>
  </si>
  <si>
    <t>(207+349)/(2)=278</t>
  </si>
  <si>
    <t>S13</t>
  </si>
  <si>
    <t>(331+877)/(2)=604</t>
  </si>
  <si>
    <t>(998262.4+249)/(2)=499255.7</t>
  </si>
  <si>
    <t>(280+291)/(2)=285.5</t>
  </si>
  <si>
    <t>(428+413)/(2)=420.5</t>
  </si>
  <si>
    <t>(206+997761.4)/(2)=498983.7</t>
  </si>
  <si>
    <t>(474+541)/(2)=507.5</t>
  </si>
  <si>
    <t>(206+215)/(2)=210.5</t>
  </si>
  <si>
    <t>(335+832)/(2)=583.5</t>
  </si>
  <si>
    <t>(206+348)/(2)=277</t>
  </si>
  <si>
    <t>S14</t>
  </si>
  <si>
    <t>(330+876)/(2)=603</t>
  </si>
  <si>
    <t>(998261.4+248)/(2)=499254.7</t>
  </si>
  <si>
    <t>(279+290)/(2)=284.5</t>
  </si>
  <si>
    <t>(427+412)/(2)=419.5</t>
  </si>
  <si>
    <t>(205+997760.4)/(2)=498982.7</t>
  </si>
  <si>
    <t>(473+540)/(2)=506.5</t>
  </si>
  <si>
    <t>(205+214)/(2)=209.5</t>
  </si>
  <si>
    <t>(334+831)/(2)=582.5</t>
  </si>
  <si>
    <t>(205+347)/(2)=276</t>
  </si>
  <si>
    <t>S15</t>
  </si>
  <si>
    <t>(329+875)/(2)=602</t>
  </si>
  <si>
    <t>(998260.4+247)/(2)=499253.7</t>
  </si>
  <si>
    <t>(278+289)/(2)=283.5</t>
  </si>
  <si>
    <t>(426+411)/(2)=418.5</t>
  </si>
  <si>
    <t>(204+997759.4)/(2)=498981.7</t>
  </si>
  <si>
    <t>(472+539)/(2)=505.5</t>
  </si>
  <si>
    <t>(204+213)/(2)=208.5</t>
  </si>
  <si>
    <t>(333+830)/(2)=581.5</t>
  </si>
  <si>
    <t>(204+346)/(2)=275</t>
  </si>
  <si>
    <t>S16</t>
  </si>
  <si>
    <t>(328+874)/(2)=601</t>
  </si>
  <si>
    <t>(998259.4+246)/(2)=499252.7</t>
  </si>
  <si>
    <t>(277+288)/(2)=282.5</t>
  </si>
  <si>
    <t>(425+410)/(2)=417.5</t>
  </si>
  <si>
    <t>(203+997758.4)/(2)=498980.7</t>
  </si>
  <si>
    <t>(471+538)/(2)=504.5</t>
  </si>
  <si>
    <t>(203+212)/(2)=207.5</t>
  </si>
  <si>
    <t>(332+829)/(2)=580.5</t>
  </si>
  <si>
    <t>(203+345)/(2)=274</t>
  </si>
  <si>
    <t>S17</t>
  </si>
  <si>
    <t>(327+873)/(2)=600</t>
  </si>
  <si>
    <t>(998258.4+245)/(2)=499251.7</t>
  </si>
  <si>
    <t>(276+287)/(2)=281.5</t>
  </si>
  <si>
    <t>(424+409)/(2)=416.5</t>
  </si>
  <si>
    <t>(202+997757.4)/(2)=498979.7</t>
  </si>
  <si>
    <t>(470+537)/(2)=503.5</t>
  </si>
  <si>
    <t>(202+211)/(2)=206.5</t>
  </si>
  <si>
    <t>(331+828)/(2)=579.5</t>
  </si>
  <si>
    <t>(202+344)/(2)=273</t>
  </si>
  <si>
    <t>S18</t>
  </si>
  <si>
    <t>(326+872)/(2)=599</t>
  </si>
  <si>
    <t>(998257.4+244)/(2)=499250.7</t>
  </si>
  <si>
    <t>(275+286)/(2)=280.5</t>
  </si>
  <si>
    <t>(423+408)/(2)=415.5</t>
  </si>
  <si>
    <t>(201+997756.4)/(2)=498978.7</t>
  </si>
  <si>
    <t>(469+536)/(2)=502.5</t>
  </si>
  <si>
    <t>(201+210)/(2)=205.5</t>
  </si>
  <si>
    <t>(330+827)/(2)=578.5</t>
  </si>
  <si>
    <t>(201+343)/(2)=272</t>
  </si>
  <si>
    <t>S19</t>
  </si>
  <si>
    <t>(325+871)/(2)=598</t>
  </si>
  <si>
    <t>(998256.4+243)/(2)=499249.7</t>
  </si>
  <si>
    <t>(274+263)/(2)=268.5</t>
  </si>
  <si>
    <t>(422+407)/(2)=414.5</t>
  </si>
  <si>
    <t>(200+997755.4)/(2)=498977.7</t>
  </si>
  <si>
    <t>(468+535)/(2)=501.5</t>
  </si>
  <si>
    <t>(200+209)/(2)=204.5</t>
  </si>
  <si>
    <t>(329+826)/(2)=577.5</t>
  </si>
  <si>
    <t>(200+342)/(2)=271</t>
  </si>
  <si>
    <t>S20</t>
  </si>
  <si>
    <t>(324+870)/(2)=597</t>
  </si>
  <si>
    <t>(998255.4+242)/(2)=499248.7</t>
  </si>
  <si>
    <t>(273+262)/(2)=267.5</t>
  </si>
  <si>
    <t>(421+406)/(2)=413.5</t>
  </si>
  <si>
    <t>(199+997754.4)/(2)=498976.7</t>
  </si>
  <si>
    <t>(467+534)/(2)=500.5</t>
  </si>
  <si>
    <t>(199+208)/(2)=203.5</t>
  </si>
  <si>
    <t>(328+825)/(2)=576.5</t>
  </si>
  <si>
    <t>(199+341)/(2)=270</t>
  </si>
  <si>
    <t>S21</t>
  </si>
  <si>
    <t>(323+869)/(2)=596</t>
  </si>
  <si>
    <t>(998254.4+241)/(2)=499247.7</t>
  </si>
  <si>
    <t>(272+261)/(2)=266.5</t>
  </si>
  <si>
    <t>(420+405)/(2)=412.5</t>
  </si>
  <si>
    <t>(198+997753.4)/(2)=498975.7</t>
  </si>
  <si>
    <t>(466+533)/(2)=499.5</t>
  </si>
  <si>
    <t>(198+207)/(2)=202.5</t>
  </si>
  <si>
    <t>(327+824)/(2)=575.5</t>
  </si>
  <si>
    <t>(198+340)/(2)=269</t>
  </si>
  <si>
    <t>S22</t>
  </si>
  <si>
    <t>(322+868)/(2)=595</t>
  </si>
  <si>
    <t>(998253.4+240)/(2)=499246.7</t>
  </si>
  <si>
    <t>(271+260)/(2)=265.5</t>
  </si>
  <si>
    <t>(419+404)/(2)=411.5</t>
  </si>
  <si>
    <t>(197+997752.4)/(2)=498974.7</t>
  </si>
  <si>
    <t>(465+532)/(2)=498.5</t>
  </si>
  <si>
    <t>(197+206)/(2)=201.5</t>
  </si>
  <si>
    <t>(326+823)/(2)=574.5</t>
  </si>
  <si>
    <t>(197+339)/(2)=268</t>
  </si>
  <si>
    <t>S23</t>
  </si>
  <si>
    <t>(321+867)/(2)=594</t>
  </si>
  <si>
    <t>(998252.4+239)/(2)=499245.7</t>
  </si>
  <si>
    <t>(270+259)/(2)=264.5</t>
  </si>
  <si>
    <t>(418+403)/(2)=410.5</t>
  </si>
  <si>
    <t>(196+997751.4)/(2)=498973.7</t>
  </si>
  <si>
    <t>(464+531)/(2)=497.5</t>
  </si>
  <si>
    <t>(196+205)/(2)=200.5</t>
  </si>
  <si>
    <t>(325+822)/(2)=573.5</t>
  </si>
  <si>
    <t>(196+338)/(2)=267</t>
  </si>
  <si>
    <t>S24</t>
  </si>
  <si>
    <t>(320+866)/(2)=593</t>
  </si>
  <si>
    <t>(998251.4+238)/(2)=499244.7</t>
  </si>
  <si>
    <t>(269+258)/(2)=263.5</t>
  </si>
  <si>
    <t>(417+402)/(2)=409.5</t>
  </si>
  <si>
    <t>(195+997750.4)/(2)=498972.7</t>
  </si>
  <si>
    <t>(463+530)/(2)=496.5</t>
  </si>
  <si>
    <t>(195+204)/(2)=199.5</t>
  </si>
  <si>
    <t>(324+821)/(2)=572.5</t>
  </si>
  <si>
    <t>(195+337)/(2)=266</t>
  </si>
  <si>
    <t>S25</t>
  </si>
  <si>
    <t>(319+865)/(2)=592</t>
  </si>
  <si>
    <t>(998250.4+237)/(2)=499243.7</t>
  </si>
  <si>
    <t>(268+257)/(2)=262.5</t>
  </si>
  <si>
    <t>(416+401)/(2)=408.5</t>
  </si>
  <si>
    <t>(194+997749.4)/(2)=498971.7</t>
  </si>
  <si>
    <t>(462+529)/(2)=495.5</t>
  </si>
  <si>
    <t>(194+203)/(2)=198.5</t>
  </si>
  <si>
    <t>(323+820)/(2)=571.5</t>
  </si>
  <si>
    <t>(194+336)/(2)=265</t>
  </si>
  <si>
    <t>S26</t>
  </si>
  <si>
    <t>(318+864)/(2)=591</t>
  </si>
  <si>
    <t>(998249.4+236)/(2)=499242.7</t>
  </si>
  <si>
    <t>(267+256)/(2)=261.5</t>
  </si>
  <si>
    <t>(415+400)/(2)=407.5</t>
  </si>
  <si>
    <t>(193+997748.4)/(2)=498970.7</t>
  </si>
  <si>
    <t>(461+528)/(2)=494.5</t>
  </si>
  <si>
    <t>(193+202)/(2)=197.5</t>
  </si>
  <si>
    <t>(322+819)/(2)=570.5</t>
  </si>
  <si>
    <t>(193+335)/(2)=264</t>
  </si>
  <si>
    <t>S27</t>
  </si>
  <si>
    <t>(317+863)/(2)=590</t>
  </si>
  <si>
    <t>(998248.4+235)/(2)=499241.7</t>
  </si>
  <si>
    <t>(266+220)/(2)=243</t>
  </si>
  <si>
    <t>(414+399)/(2)=406.5</t>
  </si>
  <si>
    <t>(192+997747.4)/(2)=498969.7</t>
  </si>
  <si>
    <t>(460+527)/(2)=493.5</t>
  </si>
  <si>
    <t>(192+201)/(2)=196.5</t>
  </si>
  <si>
    <t>(321+818)/(2)=569.5</t>
  </si>
  <si>
    <t>(192+334)/(2)=263</t>
  </si>
  <si>
    <t>S28</t>
  </si>
  <si>
    <t>(316+862)/(2)=589</t>
  </si>
  <si>
    <t>(998247.4+234)/(2)=499240.7</t>
  </si>
  <si>
    <t>(265+219)/(2)=242</t>
  </si>
  <si>
    <t>(413+398)/(2)=405.5</t>
  </si>
  <si>
    <t>(191+997746.4)/(2)=498968.7</t>
  </si>
  <si>
    <t>(459+526)/(2)=492.5</t>
  </si>
  <si>
    <t>(191+200)/(2)=195.5</t>
  </si>
  <si>
    <t>(320+817)/(2)=568.5</t>
  </si>
  <si>
    <t>(191+333)/(2)=262</t>
  </si>
  <si>
    <t>S29</t>
  </si>
  <si>
    <t>(315+861)/(2)=588</t>
  </si>
  <si>
    <t>(998246.4+233)/(2)=499239.7</t>
  </si>
  <si>
    <t>(264+218)/(2)=241</t>
  </si>
  <si>
    <t>(412+397)/(2)=404.5</t>
  </si>
  <si>
    <t>(190+997745.4)/(2)=498967.7</t>
  </si>
  <si>
    <t>(458+525)/(2)=491.5</t>
  </si>
  <si>
    <t>(190+199)/(2)=194.5</t>
  </si>
  <si>
    <t>(319+816)/(2)=567.5</t>
  </si>
  <si>
    <t>(190+332)/(2)=261</t>
  </si>
  <si>
    <t>S30</t>
  </si>
  <si>
    <t>(314+860)/(2)=587</t>
  </si>
  <si>
    <t>(998245.4+232)/(2)=499238.7</t>
  </si>
  <si>
    <t>(263+217)/(2)=240</t>
  </si>
  <si>
    <t>(411+396)/(2)=403.5</t>
  </si>
  <si>
    <t>(189+997744.4)/(2)=498966.7</t>
  </si>
  <si>
    <t>(457+524)/(2)=490.5</t>
  </si>
  <si>
    <t>(189+198)/(2)=193.5</t>
  </si>
  <si>
    <t>(318+815)/(2)=566.5</t>
  </si>
  <si>
    <t>(189+331)/(2)=260</t>
  </si>
  <si>
    <t>S31</t>
  </si>
  <si>
    <t>(313+859)/(2)=586</t>
  </si>
  <si>
    <t>(998244.4+231)/(2)=499237.7</t>
  </si>
  <si>
    <t>(262+216)/(2)=239</t>
  </si>
  <si>
    <t>(410+395)/(2)=402.5</t>
  </si>
  <si>
    <t>(188+997743.4)/(2)=498965.7</t>
  </si>
  <si>
    <t>(456+523)/(2)=489.5</t>
  </si>
  <si>
    <t>(188+197)/(2)=192.5</t>
  </si>
  <si>
    <t>(317+814)/(2)=565.5</t>
  </si>
  <si>
    <t>(188+330)/(2)=259</t>
  </si>
  <si>
    <t>S32</t>
  </si>
  <si>
    <t>(312+858)/(2)=585</t>
  </si>
  <si>
    <t>(998243.4+230)/(2)=499236.7</t>
  </si>
  <si>
    <t>(261+215)/(2)=238</t>
  </si>
  <si>
    <t>(409+394)/(2)=401.5</t>
  </si>
  <si>
    <t>(187+997742.4)/(2)=498964.7</t>
  </si>
  <si>
    <t>(455+522)/(2)=488.5</t>
  </si>
  <si>
    <t>(187+196)/(2)=191.5</t>
  </si>
  <si>
    <t>(316+813)/(2)=564.5</t>
  </si>
  <si>
    <t>(187+329)/(2)=258</t>
  </si>
  <si>
    <t>S33</t>
  </si>
  <si>
    <t>(311+842)/(2)=576.5</t>
  </si>
  <si>
    <t>(998242.4+229)/(2)=499235.7</t>
  </si>
  <si>
    <t>(260+214)/(2)=237</t>
  </si>
  <si>
    <t>(408+393)/(2)=400.5</t>
  </si>
  <si>
    <t>(186+997741.4)/(2)=498963.7</t>
  </si>
  <si>
    <t>(454+521)/(2)=487.5</t>
  </si>
  <si>
    <t>(186+195)/(2)=190.5</t>
  </si>
  <si>
    <t>(315+812)/(2)=563.5</t>
  </si>
  <si>
    <t>(186+328)/(2)=257</t>
  </si>
  <si>
    <t>S34</t>
  </si>
  <si>
    <t>(310+841)/(2)=575.5</t>
  </si>
  <si>
    <t>(998241.4+228)/(2)=499234.7</t>
  </si>
  <si>
    <t>(259+213)/(2)=236</t>
  </si>
  <si>
    <t>(407+392)/(2)=399.5</t>
  </si>
  <si>
    <t>(185+997740.4)/(2)=498962.7</t>
  </si>
  <si>
    <t>(453+520)/(2)=486.5</t>
  </si>
  <si>
    <t>(185+194)/(2)=189.5</t>
  </si>
  <si>
    <t>(314+811)/(2)=562.5</t>
  </si>
  <si>
    <t>(185+327)/(2)=256</t>
  </si>
  <si>
    <t>S35</t>
  </si>
  <si>
    <t>(309+840)/(2)=574.5</t>
  </si>
  <si>
    <t>(998240.4+227)/(2)=499233.7</t>
  </si>
  <si>
    <t>(258+212)/(2)=235</t>
  </si>
  <si>
    <t>(406+391)/(2)=398.5</t>
  </si>
  <si>
    <t>(184+997739.4)/(2)=498961.7</t>
  </si>
  <si>
    <t>(452+519)/(2)=485.5</t>
  </si>
  <si>
    <t>(184+193)/(2)=188.5</t>
  </si>
  <si>
    <t>(313+810)/(2)=561.5</t>
  </si>
  <si>
    <t>(184+326)/(2)=255</t>
  </si>
  <si>
    <t>S36</t>
  </si>
  <si>
    <t>(308+839)/(2)=573.5</t>
  </si>
  <si>
    <t>(998239.4+226)/(2)=499232.7</t>
  </si>
  <si>
    <t>(257+211)/(2)=234</t>
  </si>
  <si>
    <t>(405+390)/(2)=397.5</t>
  </si>
  <si>
    <t>(183+997738.4)/(2)=498960.7</t>
  </si>
  <si>
    <t>(451+518)/(2)=484.5</t>
  </si>
  <si>
    <t>(183+192)/(2)=187.5</t>
  </si>
  <si>
    <t>(312+809)/(2)=560.5</t>
  </si>
  <si>
    <t>(183+325)/(2)=254</t>
  </si>
  <si>
    <t>S37</t>
  </si>
  <si>
    <t>(307+838)/(2)=572.5</t>
  </si>
  <si>
    <t>(998238.4+225)/(2)=499231.7</t>
  </si>
  <si>
    <t>(256+210)/(2)=233</t>
  </si>
  <si>
    <t>(404+389)/(2)=396.5</t>
  </si>
  <si>
    <t>(182+997737.4)/(2)=498959.7</t>
  </si>
  <si>
    <t>(450+517)/(2)=483.5</t>
  </si>
  <si>
    <t>(182+191)/(2)=186.5</t>
  </si>
  <si>
    <t>(311+808)/(2)=559.5</t>
  </si>
  <si>
    <t>(182+324)/(2)=253</t>
  </si>
  <si>
    <t>S38</t>
  </si>
  <si>
    <t>(306+837)/(2)=571.5</t>
  </si>
  <si>
    <t>(998237.4+224)/(2)=499230.7</t>
  </si>
  <si>
    <t>(255+209)/(2)=232</t>
  </si>
  <si>
    <t>(403+388)/(2)=395.5</t>
  </si>
  <si>
    <t>(181+997736.4)/(2)=498958.7</t>
  </si>
  <si>
    <t>(449+516)/(2)=482.5</t>
  </si>
  <si>
    <t>(181+190)/(2)=185.5</t>
  </si>
  <si>
    <t>(310+807)/(2)=558.5</t>
  </si>
  <si>
    <t>(181+323)/(2)=252</t>
  </si>
  <si>
    <t>S39</t>
  </si>
  <si>
    <t>(305+836)/(2)=570.5</t>
  </si>
  <si>
    <t>(998236.4+223)/(2)=499229.7</t>
  </si>
  <si>
    <t>(254+208)/(2)=231</t>
  </si>
  <si>
    <t>(402+180)/(2)=291</t>
  </si>
  <si>
    <t>(180+997735.4)/(2)=498957.7</t>
  </si>
  <si>
    <t>(448+515)/(2)=481.5</t>
  </si>
  <si>
    <t>(180+189)/(2)=184.5</t>
  </si>
  <si>
    <t>(309+806)/(2)=557.5</t>
  </si>
  <si>
    <t>(180+322)/(2)=251</t>
  </si>
  <si>
    <t>S40</t>
  </si>
  <si>
    <t>(304+835)/(2)=569.5</t>
  </si>
  <si>
    <t>(998235.4+222)/(2)=499228.7</t>
  </si>
  <si>
    <t>(253+207)/(2)=230</t>
  </si>
  <si>
    <t>(401+179)/(2)=290</t>
  </si>
  <si>
    <t>(179+997734.4)/(2)=498956.7</t>
  </si>
  <si>
    <t>(447+514)/(2)=480.5</t>
  </si>
  <si>
    <t>(179+188)/(2)=183.5</t>
  </si>
  <si>
    <t>(308+805)/(2)=556.5</t>
  </si>
  <si>
    <t>(179+321)/(2)=250</t>
  </si>
  <si>
    <t>S41</t>
  </si>
  <si>
    <t>(303+834)/(2)=568.5</t>
  </si>
  <si>
    <t>(998234.4+221)/(2)=499227.7</t>
  </si>
  <si>
    <t>(252+206)/(2)=229</t>
  </si>
  <si>
    <t>(400+178)/(2)=289</t>
  </si>
  <si>
    <t>(178+997733.4)/(2)=498955.7</t>
  </si>
  <si>
    <t>(446+513)/(2)=479.5</t>
  </si>
  <si>
    <t>(178+187)/(2)=182.5</t>
  </si>
  <si>
    <t>(307+804)/(2)=555.5</t>
  </si>
  <si>
    <t>(178+320)/(2)=249</t>
  </si>
  <si>
    <t>S42</t>
  </si>
  <si>
    <t>(302+833)/(2)=567.5</t>
  </si>
  <si>
    <t>(998233.4+220)/(2)=499226.7</t>
  </si>
  <si>
    <t>(251+205)/(2)=228</t>
  </si>
  <si>
    <t>(399+177)/(2)=288</t>
  </si>
  <si>
    <t>(177+997732.4)/(2)=498954.7</t>
  </si>
  <si>
    <t>(445+512)/(2)=478.5</t>
  </si>
  <si>
    <t>(177+186)/(2)=181.5</t>
  </si>
  <si>
    <t>(306+803)/(2)=554.5</t>
  </si>
  <si>
    <t>(177+319)/(2)=248</t>
  </si>
  <si>
    <t>S43</t>
  </si>
  <si>
    <t>(301+832)/(2)=566.5</t>
  </si>
  <si>
    <t>(998232.4+219)/(2)=499225.7</t>
  </si>
  <si>
    <t>(250+204)/(2)=227</t>
  </si>
  <si>
    <t>(398+176)/(2)=287</t>
  </si>
  <si>
    <t>(176+997731.4)/(2)=498953.7</t>
  </si>
  <si>
    <t>(444+511)/(2)=477.5</t>
  </si>
  <si>
    <t>(176+185)/(2)=180.5</t>
  </si>
  <si>
    <t>(305+802)/(2)=553.5</t>
  </si>
  <si>
    <t>(176+318)/(2)=247</t>
  </si>
  <si>
    <t>S44</t>
  </si>
  <si>
    <t>(300+831)/(2)=565.5</t>
  </si>
  <si>
    <t>(998231.4+218)/(2)=499224.7</t>
  </si>
  <si>
    <t>(249+203)/(2)=226</t>
  </si>
  <si>
    <t>(397+175)/(2)=286</t>
  </si>
  <si>
    <t>(175+997730.4)/(2)=498952.7</t>
  </si>
  <si>
    <t>(443+510)/(2)=476.5</t>
  </si>
  <si>
    <t>(175+184)/(2)=179.5</t>
  </si>
  <si>
    <t>(304+801)/(2)=552.5</t>
  </si>
  <si>
    <t>(175+317)/(2)=246</t>
  </si>
  <si>
    <t>S45</t>
  </si>
  <si>
    <t>(299+830)/(2)=564.5</t>
  </si>
  <si>
    <t>(998230.4+217)/(2)=499223.7</t>
  </si>
  <si>
    <t>(248+202)/(2)=225</t>
  </si>
  <si>
    <t>(396+174)/(2)=285</t>
  </si>
  <si>
    <t>(174+997729.4)/(2)=498951.7</t>
  </si>
  <si>
    <t>(442+509)/(2)=475.5</t>
  </si>
  <si>
    <t>(174+183)/(2)=178.5</t>
  </si>
  <si>
    <t>(303+800)/(2)=551.5</t>
  </si>
  <si>
    <t>(174+316)/(2)=245</t>
  </si>
  <si>
    <t>S46</t>
  </si>
  <si>
    <t>(298+829)/(2)=563.5</t>
  </si>
  <si>
    <t>(998229.4+216)/(2)=499222.7</t>
  </si>
  <si>
    <t>(247+201)/(2)=224</t>
  </si>
  <si>
    <t>(395+173)/(2)=284</t>
  </si>
  <si>
    <t>(173+997728.4)/(2)=498950.7</t>
  </si>
  <si>
    <t>(441+508)/(2)=474.5</t>
  </si>
  <si>
    <t>(173+182)/(2)=177.5</t>
  </si>
  <si>
    <t>(302+799)/(2)=550.5</t>
  </si>
  <si>
    <t>(173+315)/(2)=244</t>
  </si>
  <si>
    <t>S47</t>
  </si>
  <si>
    <t>(297+828)/(2)=562.5</t>
  </si>
  <si>
    <t>(998228.4+215)/(2)=499221.7</t>
  </si>
  <si>
    <t>(246+200)/(2)=223</t>
  </si>
  <si>
    <t>(394+172)/(2)=283</t>
  </si>
  <si>
    <t>(172+997727.4)/(2)=498949.7</t>
  </si>
  <si>
    <t>(440+507)/(2)=473.5</t>
  </si>
  <si>
    <t>(172+181)/(2)=176.5</t>
  </si>
  <si>
    <t>(301+798)/(2)=549.5</t>
  </si>
  <si>
    <t>(172+314)/(2)=243</t>
  </si>
  <si>
    <t>S48</t>
  </si>
  <si>
    <t>(296+827)/(2)=561.5</t>
  </si>
  <si>
    <t>(998227.4+214)/(2)=499220.7</t>
  </si>
  <si>
    <t>(245+199)/(2)=222</t>
  </si>
  <si>
    <t>(393+171)/(2)=282</t>
  </si>
  <si>
    <t>(171+997726.4)/(2)=498948.7</t>
  </si>
  <si>
    <t>(171+180)/(2)=175.5</t>
  </si>
  <si>
    <t>(300+797)/(2)=548.5</t>
  </si>
  <si>
    <t>(171+313)/(2)=242</t>
  </si>
  <si>
    <t>S49</t>
  </si>
  <si>
    <t>(295+826)/(2)=560.5</t>
  </si>
  <si>
    <t>(998226.4+213)/(2)=499219.7</t>
  </si>
  <si>
    <t>(244+198)/(2)=221</t>
  </si>
  <si>
    <t>(392+170)/(2)=281</t>
  </si>
  <si>
    <t>(170+997725.4)/(2)=498947.7</t>
  </si>
  <si>
    <t>(170+179)/(2)=174.5</t>
  </si>
  <si>
    <t>(299+796)/(2)=547.5</t>
  </si>
  <si>
    <t>(170+312)/(2)=241</t>
  </si>
  <si>
    <t>S50</t>
  </si>
  <si>
    <t>(241+825)/(2)=533</t>
  </si>
  <si>
    <t>(998225.4+212)/(2)=499218.7</t>
  </si>
  <si>
    <t>(243+197)/(2)=220</t>
  </si>
  <si>
    <t>(391+169)/(2)=280</t>
  </si>
  <si>
    <t>(169+997724.4)/(2)=498946.7</t>
  </si>
  <si>
    <t>(437+504)/(2)=470.5</t>
  </si>
  <si>
    <t>(169+178)/(2)=173.5</t>
  </si>
  <si>
    <t>(298+795)/(2)=546.5</t>
  </si>
  <si>
    <t>(169+311)/(2)=240</t>
  </si>
  <si>
    <t>S51</t>
  </si>
  <si>
    <t>(240+824)/(2)=532</t>
  </si>
  <si>
    <t>(998224.4+211)/(2)=499217.7</t>
  </si>
  <si>
    <t>(242+196)/(2)=219</t>
  </si>
  <si>
    <t>(390+168)/(2)=279</t>
  </si>
  <si>
    <t>(168+997723.4)/(2)=498945.7</t>
  </si>
  <si>
    <t>(436+503)/(2)=469.5</t>
  </si>
  <si>
    <t>(168+177)/(2)=172.5</t>
  </si>
  <si>
    <t>(297+794)/(2)=545.5</t>
  </si>
  <si>
    <t>(168+310)/(2)=239</t>
  </si>
  <si>
    <t>S52</t>
  </si>
  <si>
    <t>(239+823)/(2)=531</t>
  </si>
  <si>
    <t>(998223.4+210)/(2)=499216.7</t>
  </si>
  <si>
    <t>(241+195)/(2)=218</t>
  </si>
  <si>
    <t>(389+167)/(2)=278</t>
  </si>
  <si>
    <t>(167+997722.4)/(2)=498944.7</t>
  </si>
  <si>
    <t>(435+502)/(2)=468.5</t>
  </si>
  <si>
    <t>(167+176)/(2)=171.5</t>
  </si>
  <si>
    <t>(296+793)/(2)=544.5</t>
  </si>
  <si>
    <t>(167+309)/(2)=238</t>
  </si>
  <si>
    <t>S53</t>
  </si>
  <si>
    <t>(238+822)/(2)=530</t>
  </si>
  <si>
    <t>(998222.4+209)/(2)=499215.7</t>
  </si>
  <si>
    <t>(240+194)/(2)=217</t>
  </si>
  <si>
    <t>(388+166)/(2)=277</t>
  </si>
  <si>
    <t>(166+997721.4)/(2)=498943.7</t>
  </si>
  <si>
    <t>(434+501)/(2)=467.5</t>
  </si>
  <si>
    <t>(166+175)/(2)=170.5</t>
  </si>
  <si>
    <t>(295+792)/(2)=543.5</t>
  </si>
  <si>
    <t>(166+308)/(2)=237</t>
  </si>
  <si>
    <t>S54</t>
  </si>
  <si>
    <t>(237+821)/(2)=529</t>
  </si>
  <si>
    <t>(998221.4+208)/(2)=499214.7</t>
  </si>
  <si>
    <t>(239+193)/(2)=216</t>
  </si>
  <si>
    <t>(387+165)/(2)=276</t>
  </si>
  <si>
    <t>(165+997720.4)/(2)=498942.7</t>
  </si>
  <si>
    <t>(433+500)/(2)=466.5</t>
  </si>
  <si>
    <t>(165+174)/(2)=169.5</t>
  </si>
  <si>
    <t>(294+791)/(2)=542.5</t>
  </si>
  <si>
    <t>(165+307)/(2)=236</t>
  </si>
  <si>
    <t>S55</t>
  </si>
  <si>
    <t>(236+820)/(2)=528</t>
  </si>
  <si>
    <t>(998220.4+207)/(2)=499213.7</t>
  </si>
  <si>
    <t>(238+192)/(2)=215</t>
  </si>
  <si>
    <t>(386+164)/(2)=275</t>
  </si>
  <si>
    <t>(164+997719.4)/(2)=498941.7</t>
  </si>
  <si>
    <t>(432+499)/(2)=465.5</t>
  </si>
  <si>
    <t>(164+173)/(2)=168.5</t>
  </si>
  <si>
    <t>(293+790)/(2)=541.5</t>
  </si>
  <si>
    <t>(164+306)/(2)=235</t>
  </si>
  <si>
    <t>S56</t>
  </si>
  <si>
    <t>(235+819)/(2)=527</t>
  </si>
  <si>
    <t>(998219.4+206)/(2)=499212.7</t>
  </si>
  <si>
    <t>(237+191)/(2)=214</t>
  </si>
  <si>
    <t>(385+163)/(2)=274</t>
  </si>
  <si>
    <t>(163+997718.4)/(2)=498940.7</t>
  </si>
  <si>
    <t>(431+498)/(2)=464.5</t>
  </si>
  <si>
    <t>(163+172)/(2)=167.5</t>
  </si>
  <si>
    <t>(292+789)/(2)=540.5</t>
  </si>
  <si>
    <t>(163+305)/(2)=234</t>
  </si>
  <si>
    <t>S57</t>
  </si>
  <si>
    <t>(234+818)/(2)=526</t>
  </si>
  <si>
    <t>(998218.4+205)/(2)=499211.7</t>
  </si>
  <si>
    <t>(236+190)/(2)=213</t>
  </si>
  <si>
    <t>(384+162)/(2)=273</t>
  </si>
  <si>
    <t>(162+997717.4)/(2)=498939.7</t>
  </si>
  <si>
    <t>(430+497)/(2)=463.5</t>
  </si>
  <si>
    <t>(162+171)/(2)=166.5</t>
  </si>
  <si>
    <t>(291+788)/(2)=539.5</t>
  </si>
  <si>
    <t>(162+304)/(2)=233</t>
  </si>
  <si>
    <t>S58</t>
  </si>
  <si>
    <t>(233+817)/(2)=525</t>
  </si>
  <si>
    <t>(998217.4+204)/(2)=499210.7</t>
  </si>
  <si>
    <t>(235+189)/(2)=212</t>
  </si>
  <si>
    <t>(383+161)/(2)=272</t>
  </si>
  <si>
    <t>(161+997716.4)/(2)=498938.7</t>
  </si>
  <si>
    <t>(429+496)/(2)=462.5</t>
  </si>
  <si>
    <t>(161+170)/(2)=165.5</t>
  </si>
  <si>
    <t>(290+787)/(2)=538.5</t>
  </si>
  <si>
    <t>(161+303)/(2)=232</t>
  </si>
  <si>
    <t>S59</t>
  </si>
  <si>
    <t>(232+816)/(2)=524</t>
  </si>
  <si>
    <t>(998216.4+203)/(2)=499209.7</t>
  </si>
  <si>
    <t>(234+188)/(2)=211</t>
  </si>
  <si>
    <t>(382+160)/(2)=271</t>
  </si>
  <si>
    <t>(160+997715.4)/(2)=498937.7</t>
  </si>
  <si>
    <t>(428+495)/(2)=461.5</t>
  </si>
  <si>
    <t>(160+169)/(2)=164.5</t>
  </si>
  <si>
    <t>(289+786)/(2)=537.5</t>
  </si>
  <si>
    <t>(160+302)/(2)=231</t>
  </si>
  <si>
    <t>S60</t>
  </si>
  <si>
    <t>(231+815)/(2)=523</t>
  </si>
  <si>
    <t>(998215.4+202)/(2)=499208.7</t>
  </si>
  <si>
    <t>(233+187)/(2)=210</t>
  </si>
  <si>
    <t>(381+159)/(2)=270</t>
  </si>
  <si>
    <t>(159+997714.4)/(2)=498936.7</t>
  </si>
  <si>
    <t>(427+494)/(2)=460.5</t>
  </si>
  <si>
    <t>(159+168)/(2)=163.5</t>
  </si>
  <si>
    <t>(288+785)/(2)=536.5</t>
  </si>
  <si>
    <t>(159+301)/(2)=230</t>
  </si>
  <si>
    <t>S61</t>
  </si>
  <si>
    <t>(230+814)/(2)=522</t>
  </si>
  <si>
    <t>(998214.4+201)/(2)=499207.7</t>
  </si>
  <si>
    <t>(232+186)/(2)=209</t>
  </si>
  <si>
    <t>(380+158)/(2)=269</t>
  </si>
  <si>
    <t>(158+997713.4)/(2)=498935.7</t>
  </si>
  <si>
    <t>(426+493)/(2)=459.5</t>
  </si>
  <si>
    <t>(158+167)/(2)=162.5</t>
  </si>
  <si>
    <t>(287+784)/(2)=535.5</t>
  </si>
  <si>
    <t>(158+300)/(2)=229</t>
  </si>
  <si>
    <t>S62</t>
  </si>
  <si>
    <t>(229+813)/(2)=521</t>
  </si>
  <si>
    <t>(998213.4+200)/(2)=499206.7</t>
  </si>
  <si>
    <t>(231+185)/(2)=208</t>
  </si>
  <si>
    <t>(379+157)/(2)=268</t>
  </si>
  <si>
    <t>(157+997712.4)/(2)=498934.7</t>
  </si>
  <si>
    <t>(425+492)/(2)=458.5</t>
  </si>
  <si>
    <t>(157+166)/(2)=161.5</t>
  </si>
  <si>
    <t>(286+783)/(2)=534.5</t>
  </si>
  <si>
    <t>(157+299)/(2)=228</t>
  </si>
  <si>
    <t>S63</t>
  </si>
  <si>
    <t>(228+812)/(2)=520</t>
  </si>
  <si>
    <t>(998212.4+199)/(2)=499205.7</t>
  </si>
  <si>
    <t>(230+184)/(2)=207</t>
  </si>
  <si>
    <t>(378+156)/(2)=267</t>
  </si>
  <si>
    <t>(156+997711.4)/(2)=498933.7</t>
  </si>
  <si>
    <t>(424+491)/(2)=457.5</t>
  </si>
  <si>
    <t>(156+165)/(2)=160.5</t>
  </si>
  <si>
    <t>(285+782)/(2)=533.5</t>
  </si>
  <si>
    <t>(156+298)/(2)=227</t>
  </si>
  <si>
    <t>S64</t>
  </si>
  <si>
    <t>(227+811)/(2)=519</t>
  </si>
  <si>
    <t>(998211.4+198)/(2)=499204.7</t>
  </si>
  <si>
    <t>(229+183)/(2)=206</t>
  </si>
  <si>
    <t>(377+155)/(2)=266</t>
  </si>
  <si>
    <t>(155+997710.4)/(2)=498932.7</t>
  </si>
  <si>
    <t>(423+490)/(2)=456.5</t>
  </si>
  <si>
    <t>(155+164)/(2)=159.5</t>
  </si>
  <si>
    <t>(284+781)/(2)=532.5</t>
  </si>
  <si>
    <t>(155+297)/(2)=226</t>
  </si>
  <si>
    <t>S65</t>
  </si>
  <si>
    <t>(226+810)/(2)=518</t>
  </si>
  <si>
    <t>(998210.4+197)/(2)=499203.7</t>
  </si>
  <si>
    <t>(228+182)/(2)=205</t>
  </si>
  <si>
    <t>(376+154)/(2)=265</t>
  </si>
  <si>
    <t>(154+997709.4)/(2)=498931.7</t>
  </si>
  <si>
    <t>(422+489)/(2)=455.5</t>
  </si>
  <si>
    <t>(154+163)/(2)=158.5</t>
  </si>
  <si>
    <t>(283+780)/(2)=531.5</t>
  </si>
  <si>
    <t>(154+296)/(2)=225</t>
  </si>
  <si>
    <t>S66</t>
  </si>
  <si>
    <t>(225+809)/(2)=517</t>
  </si>
  <si>
    <t>(998209.4+196)/(2)=499202.7</t>
  </si>
  <si>
    <t>(227+181)/(2)=204</t>
  </si>
  <si>
    <t>(375+153)/(2)=264</t>
  </si>
  <si>
    <t>(153+997708.4)/(2)=498930.7</t>
  </si>
  <si>
    <t>(421+488)/(2)=454.5</t>
  </si>
  <si>
    <t>(153+162)/(2)=157.5</t>
  </si>
  <si>
    <t>(282+779)/(2)=530.5</t>
  </si>
  <si>
    <t>(153+295)/(2)=224</t>
  </si>
  <si>
    <t>S67</t>
  </si>
  <si>
    <t>(224+808)/(2)=516</t>
  </si>
  <si>
    <t>(998208.4+195)/(2)=499201.7</t>
  </si>
  <si>
    <t>(226+180)/(2)=203</t>
  </si>
  <si>
    <t>(374+152)/(2)=263</t>
  </si>
  <si>
    <t>(152+997707.4)/(2)=498929.7</t>
  </si>
  <si>
    <t>(420+487)/(2)=453.5</t>
  </si>
  <si>
    <t>(152+161)/(2)=156.5</t>
  </si>
  <si>
    <t>(281+778)/(2)=529.5</t>
  </si>
  <si>
    <t>(152+294)/(2)=223</t>
  </si>
  <si>
    <t>S68</t>
  </si>
  <si>
    <t>(223+807)/(2)=515</t>
  </si>
  <si>
    <t>(998207.4+194)/(2)=499200.7</t>
  </si>
  <si>
    <t>(225+179)/(2)=202</t>
  </si>
  <si>
    <t>(373+151)/(2)=262</t>
  </si>
  <si>
    <t>(151+997706.4)/(2)=498928.7</t>
  </si>
  <si>
    <t>(419+486)/(2)=452.5</t>
  </si>
  <si>
    <t>(151+160)/(2)=155.5</t>
  </si>
  <si>
    <t>(280+777)/(2)=528.5</t>
  </si>
  <si>
    <t>(151+293)/(2)=222</t>
  </si>
  <si>
    <t>S69</t>
  </si>
  <si>
    <t>(222+806)/(2)=514</t>
  </si>
  <si>
    <t>(998206.4+193)/(2)=499199.7</t>
  </si>
  <si>
    <t>(224+178)/(2)=201</t>
  </si>
  <si>
    <t>(372+150)/(2)=261</t>
  </si>
  <si>
    <t>(150+997705.4)/(2)=498927.7</t>
  </si>
  <si>
    <t>(418+485)/(2)=451.5</t>
  </si>
  <si>
    <t>(150+159)/(2)=154.5</t>
  </si>
  <si>
    <t>(279+776)/(2)=527.5</t>
  </si>
  <si>
    <t>(150+292)/(2)=221</t>
  </si>
  <si>
    <t>S70</t>
  </si>
  <si>
    <t>(221+805)/(2)=513</t>
  </si>
  <si>
    <t>(998205.4+192)/(2)=499198.7</t>
  </si>
  <si>
    <t>(223+177)/(2)=200</t>
  </si>
  <si>
    <t>(371+149)/(2)=260</t>
  </si>
  <si>
    <t>(149+997704.4)/(2)=498926.7</t>
  </si>
  <si>
    <t>(417+484)/(2)=450.5</t>
  </si>
  <si>
    <t>(149+158)/(2)=153.5</t>
  </si>
  <si>
    <t>(278+775)/(2)=526.5</t>
  </si>
  <si>
    <t>(149+291)/(2)=220</t>
  </si>
  <si>
    <t>S71</t>
  </si>
  <si>
    <t>(220+804)/(2)=512</t>
  </si>
  <si>
    <t>(998204.4+191)/(2)=499197.7</t>
  </si>
  <si>
    <t>(222+176)/(2)=199</t>
  </si>
  <si>
    <t>(370+148)/(2)=259</t>
  </si>
  <si>
    <t>(148+997703.4)/(2)=498925.7</t>
  </si>
  <si>
    <t>(416+483)/(2)=449.5</t>
  </si>
  <si>
    <t>(148+157)/(2)=152.5</t>
  </si>
  <si>
    <t>(277+774)/(2)=525.5</t>
  </si>
  <si>
    <t>(148+290)/(2)=219</t>
  </si>
  <si>
    <t>S72</t>
  </si>
  <si>
    <t>(219+803)/(2)=511</t>
  </si>
  <si>
    <t>(998203.4+190)/(2)=499196.7</t>
  </si>
  <si>
    <t>(221+175)/(2)=198</t>
  </si>
  <si>
    <t>(369+147)/(2)=258</t>
  </si>
  <si>
    <t>(147+997702.4)/(2)=498924.7</t>
  </si>
  <si>
    <t>(415+482)/(2)=448.5</t>
  </si>
  <si>
    <t>(147+156)/(2)=151.5</t>
  </si>
  <si>
    <t>(276+773)/(2)=524.5</t>
  </si>
  <si>
    <t>(147+289)/(2)=218</t>
  </si>
  <si>
    <t>S73</t>
  </si>
  <si>
    <t>(218+802)/(2)=510</t>
  </si>
  <si>
    <t>(998202.4+189)/(2)=499195.7</t>
  </si>
  <si>
    <t>(220+174)/(2)=197</t>
  </si>
  <si>
    <t>(368+146)/(2)=257</t>
  </si>
  <si>
    <t>(146+997701.4)/(2)=498923.7</t>
  </si>
  <si>
    <t>(414+481)/(2)=447.5</t>
  </si>
  <si>
    <t>(146+155)/(2)=150.5</t>
  </si>
  <si>
    <t>(275+772)/(2)=523.5</t>
  </si>
  <si>
    <t>(146+288)/(2)=217</t>
  </si>
  <si>
    <t>S74</t>
  </si>
  <si>
    <t>(217+801)/(2)=509</t>
  </si>
  <si>
    <t>(998201.4+188)/(2)=499194.7</t>
  </si>
  <si>
    <t>(219+173)/(2)=196</t>
  </si>
  <si>
    <t>(367+145)/(2)=256</t>
  </si>
  <si>
    <t>(145+997700.4)/(2)=498922.7</t>
  </si>
  <si>
    <t>(413+480)/(2)=446.5</t>
  </si>
  <si>
    <t>(145+154)/(2)=149.5</t>
  </si>
  <si>
    <t>(274+771)/(2)=522.5</t>
  </si>
  <si>
    <t>(145+287)/(2)=216</t>
  </si>
  <si>
    <t>S75</t>
  </si>
  <si>
    <t>(216+800)/(2)=508</t>
  </si>
  <si>
    <t>(998200.4+187)/(2)=499193.7</t>
  </si>
  <si>
    <t>(218+172)/(2)=195</t>
  </si>
  <si>
    <t>(366+144)/(2)=255</t>
  </si>
  <si>
    <t>(144+997699.4)/(2)=498921.7</t>
  </si>
  <si>
    <t>(412+479)/(2)=445.5</t>
  </si>
  <si>
    <t>(144+153)/(2)=148.5</t>
  </si>
  <si>
    <t>(273+770)/(2)=521.5</t>
  </si>
  <si>
    <t>(144+286)/(2)=215</t>
  </si>
  <si>
    <t>S76</t>
  </si>
  <si>
    <t>(215+799)/(2)=507</t>
  </si>
  <si>
    <t>(998199.4+186)/(2)=499192.7</t>
  </si>
  <si>
    <t>(217+171)/(2)=194</t>
  </si>
  <si>
    <t>(365+143)/(2)=254</t>
  </si>
  <si>
    <t>(143+997698.4)/(2)=498920.7</t>
  </si>
  <si>
    <t>(411+478)/(2)=444.5</t>
  </si>
  <si>
    <t>(143+152)/(2)=147.5</t>
  </si>
  <si>
    <t>(272+769)/(2)=520.5</t>
  </si>
  <si>
    <t>(143+285)/(2)=214</t>
  </si>
  <si>
    <t>S77</t>
  </si>
  <si>
    <t>(214+798)/(2)=506</t>
  </si>
  <si>
    <t>(998198.4+185)/(2)=499191.7</t>
  </si>
  <si>
    <t>(216+170)/(2)=193</t>
  </si>
  <si>
    <t>(364+142)/(2)=253</t>
  </si>
  <si>
    <t>(142+997697.4)/(2)=498919.7</t>
  </si>
  <si>
    <t>(410+477)/(2)=443.5</t>
  </si>
  <si>
    <t>(142+151)/(2)=146.5</t>
  </si>
  <si>
    <t>(271+768)/(2)=519.5</t>
  </si>
  <si>
    <t>(142+284)/(2)=213</t>
  </si>
  <si>
    <t>S78</t>
  </si>
  <si>
    <t>(213+797)/(2)=505</t>
  </si>
  <si>
    <t>(998197.4+184)/(2)=499190.7</t>
  </si>
  <si>
    <t>(215+169)/(2)=192</t>
  </si>
  <si>
    <t>(363+141)/(2)=252</t>
  </si>
  <si>
    <t>(141+997696.4)/(2)=498918.7</t>
  </si>
  <si>
    <t>(409+476)/(2)=442.5</t>
  </si>
  <si>
    <t>(141+150)/(2)=145.5</t>
  </si>
  <si>
    <t>(270+767)/(2)=518.5</t>
  </si>
  <si>
    <t>(141+283)/(2)=212</t>
  </si>
  <si>
    <t>S79</t>
  </si>
  <si>
    <t>(212+796)/(2)=504</t>
  </si>
  <si>
    <t>(998196.4+183)/(2)=499189.7</t>
  </si>
  <si>
    <t>(214+168)/(2)=191</t>
  </si>
  <si>
    <t>(362+140)/(2)=251</t>
  </si>
  <si>
    <t>(140+997695.4)/(2)=498917.7</t>
  </si>
  <si>
    <t>(408+475)/(2)=441.5</t>
  </si>
  <si>
    <t>(140+149)/(2)=144.5</t>
  </si>
  <si>
    <t>(269+766)/(2)=517.5</t>
  </si>
  <si>
    <t>(140+282)/(2)=211</t>
  </si>
  <si>
    <t>S80</t>
  </si>
  <si>
    <t>(211+795)/(2)=503</t>
  </si>
  <si>
    <t>(998195.4+182)/(2)=499188.7</t>
  </si>
  <si>
    <t>(213+167)/(2)=190</t>
  </si>
  <si>
    <t>(361+139)/(2)=250</t>
  </si>
  <si>
    <t>(139+997694.4)/(2)=498916.7</t>
  </si>
  <si>
    <t>(407+474)/(2)=440.5</t>
  </si>
  <si>
    <t>(139+148)/(2)=143.5</t>
  </si>
  <si>
    <t>(268+765)/(2)=516.5</t>
  </si>
  <si>
    <t>(139+281)/(2)=210</t>
  </si>
  <si>
    <t>S81</t>
  </si>
  <si>
    <t>(210+794)/(2)=502</t>
  </si>
  <si>
    <t>(998194.4+181)/(2)=499187.7</t>
  </si>
  <si>
    <t>(212+166)/(2)=189</t>
  </si>
  <si>
    <t>(360+138)/(2)=249</t>
  </si>
  <si>
    <t>(138+997693.4)/(2)=498915.7</t>
  </si>
  <si>
    <t>(406+473)/(2)=439.5</t>
  </si>
  <si>
    <t>(138+147)/(2)=142.5</t>
  </si>
  <si>
    <t>(267+764)/(2)=515.5</t>
  </si>
  <si>
    <t>(138+280)/(2)=209</t>
  </si>
  <si>
    <t>S82</t>
  </si>
  <si>
    <t>(209+793)/(2)=501</t>
  </si>
  <si>
    <t>(998193.4+180)/(2)=499186.7</t>
  </si>
  <si>
    <t>(211+165)/(2)=188</t>
  </si>
  <si>
    <t>(359+137)/(2)=248</t>
  </si>
  <si>
    <t>(137+997692.4)/(2)=498914.7</t>
  </si>
  <si>
    <t>(405+472)/(2)=438.5</t>
  </si>
  <si>
    <t>(137+146)/(2)=141.5</t>
  </si>
  <si>
    <t>(266+763)/(2)=514.5</t>
  </si>
  <si>
    <t>(137+279)/(2)=208</t>
  </si>
  <si>
    <t>S83</t>
  </si>
  <si>
    <t>(208+792)/(2)=500</t>
  </si>
  <si>
    <t>(998192.4+179)/(2)=499185.7</t>
  </si>
  <si>
    <t>(210+164)/(2)=187</t>
  </si>
  <si>
    <t>(358+136)/(2)=247</t>
  </si>
  <si>
    <t>(136+997691.4)/(2)=498913.7</t>
  </si>
  <si>
    <t>(404+471)/(2)=437.5</t>
  </si>
  <si>
    <t>(136+145)/(2)=140.5</t>
  </si>
  <si>
    <t>(265+762)/(2)=513.5</t>
  </si>
  <si>
    <t>(136+278)/(2)=207</t>
  </si>
  <si>
    <t>S84</t>
  </si>
  <si>
    <t>(207+791)/(2)=499</t>
  </si>
  <si>
    <t>(998191.4+178)/(2)=499184.7</t>
  </si>
  <si>
    <t>(209+163)/(2)=186</t>
  </si>
  <si>
    <t>(357+135)/(2)=246</t>
  </si>
  <si>
    <t>(135+997690.4)/(2)=498912.7</t>
  </si>
  <si>
    <t>(403+470)/(2)=436.5</t>
  </si>
  <si>
    <t>(135+144)/(2)=139.5</t>
  </si>
  <si>
    <t>(264+761)/(2)=512.5</t>
  </si>
  <si>
    <t>(135+277)/(2)=206</t>
  </si>
  <si>
    <t>S85</t>
  </si>
  <si>
    <t>(206+790)/(2)=498</t>
  </si>
  <si>
    <t>(998190.4+177)/(2)=499183.7</t>
  </si>
  <si>
    <t>(208+162)/(2)=185</t>
  </si>
  <si>
    <t>(356+134)/(2)=245</t>
  </si>
  <si>
    <t>(134+997689.4)/(2)=498911.7</t>
  </si>
  <si>
    <t>(402+469)/(2)=435.5</t>
  </si>
  <si>
    <t>(134+143)/(2)=138.5</t>
  </si>
  <si>
    <t>(263+760)/(2)=511.5</t>
  </si>
  <si>
    <t>(134+276)/(2)=205</t>
  </si>
  <si>
    <t>S86</t>
  </si>
  <si>
    <t>(205+789)/(2)=497</t>
  </si>
  <si>
    <t>(998189.4+176)/(2)=499182.7</t>
  </si>
  <si>
    <t>(207+161)/(2)=184</t>
  </si>
  <si>
    <t>(355+133)/(2)=244</t>
  </si>
  <si>
    <t>(133+997688.4)/(2)=498910.7</t>
  </si>
  <si>
    <t>(401+468)/(2)=434.5</t>
  </si>
  <si>
    <t>(133+142)/(2)=137.5</t>
  </si>
  <si>
    <t>(262+759)/(2)=510.5</t>
  </si>
  <si>
    <t>(133+275)/(2)=204</t>
  </si>
  <si>
    <t>S87</t>
  </si>
  <si>
    <t>(204+788)/(2)=496</t>
  </si>
  <si>
    <t>(998188.4+175)/(2)=499181.7</t>
  </si>
  <si>
    <t>(206+160)/(2)=183</t>
  </si>
  <si>
    <t>(354+132)/(2)=243</t>
  </si>
  <si>
    <t>(132+997687.4)/(2)=498909.7</t>
  </si>
  <si>
    <t>(400+467)/(2)=433.5</t>
  </si>
  <si>
    <t>(132+141)/(2)=136.5</t>
  </si>
  <si>
    <t>(261+758)/(2)=509.5</t>
  </si>
  <si>
    <t>(132+274)/(2)=203</t>
  </si>
  <si>
    <t>S88</t>
  </si>
  <si>
    <t>(203+787)/(2)=495</t>
  </si>
  <si>
    <t>(998187.4+174)/(2)=499180.7</t>
  </si>
  <si>
    <t>(205+159)/(2)=182</t>
  </si>
  <si>
    <t>(353+131)/(2)=242</t>
  </si>
  <si>
    <t>(131+997686.4)/(2)=498908.7</t>
  </si>
  <si>
    <t>(399+466)/(2)=432.5</t>
  </si>
  <si>
    <t>(131+131)/(2)=131</t>
  </si>
  <si>
    <t>(260+757)/(2)=508.5</t>
  </si>
  <si>
    <t>(131+273)/(2)=202</t>
  </si>
  <si>
    <t>S89</t>
  </si>
  <si>
    <t>(202+786)/(2)=494</t>
  </si>
  <si>
    <t>(998186.4+173)/(2)=499179.7</t>
  </si>
  <si>
    <t>(204+158)/(2)=181</t>
  </si>
  <si>
    <t>(352+130)/(2)=241</t>
  </si>
  <si>
    <t>(130+997685.4)/(2)=498907.7</t>
  </si>
  <si>
    <t>(398+465)/(2)=431.5</t>
  </si>
  <si>
    <t>(130+130)/(2)=130</t>
  </si>
  <si>
    <t>(259+756)/(2)=507.5</t>
  </si>
  <si>
    <t>(130+272)/(2)=201</t>
  </si>
  <si>
    <t>S90</t>
  </si>
  <si>
    <t>(201+785)/(2)=493</t>
  </si>
  <si>
    <t>(998185.4+172)/(2)=499178.7</t>
  </si>
  <si>
    <t>(203+157)/(2)=180</t>
  </si>
  <si>
    <t>(351+129)/(2)=240</t>
  </si>
  <si>
    <t>(129+997684.4)/(2)=498906.7</t>
  </si>
  <si>
    <t>(397+464)/(2)=430.5</t>
  </si>
  <si>
    <t>(129+129)/(2)=129</t>
  </si>
  <si>
    <t>(258+755)/(2)=506.5</t>
  </si>
  <si>
    <t>(129+271)/(2)=200</t>
  </si>
  <si>
    <t>S91</t>
  </si>
  <si>
    <t>(200+784)/(2)=492</t>
  </si>
  <si>
    <t>(998184.4+171)/(2)=499177.7</t>
  </si>
  <si>
    <t>(202+156)/(2)=179</t>
  </si>
  <si>
    <t>(350+128)/(2)=239</t>
  </si>
  <si>
    <t>(128+997683.4)/(2)=498905.7</t>
  </si>
  <si>
    <t>(378+463)/(2)=420.5</t>
  </si>
  <si>
    <t>(128+128)/(2)=128</t>
  </si>
  <si>
    <t>(257+754)/(2)=505.5</t>
  </si>
  <si>
    <t>(128+270)/(2)=199</t>
  </si>
  <si>
    <t>S92</t>
  </si>
  <si>
    <t>(199+783)/(2)=491</t>
  </si>
  <si>
    <t>(998183.4+170)/(2)=499176.7</t>
  </si>
  <si>
    <t>(201+155)/(2)=178</t>
  </si>
  <si>
    <t>(349+127)/(2)=238</t>
  </si>
  <si>
    <t>(127+997682.4)/(2)=498904.7</t>
  </si>
  <si>
    <t>(377+462)/(2)=419.5</t>
  </si>
  <si>
    <t>(127+127)/(2)=127</t>
  </si>
  <si>
    <t>(256+753)/(2)=504.5</t>
  </si>
  <si>
    <t>(127+269)/(2)=198</t>
  </si>
  <si>
    <t>S93</t>
  </si>
  <si>
    <t>(198+782)/(2)=490</t>
  </si>
  <si>
    <t>(998182.4+169)/(2)=499175.7</t>
  </si>
  <si>
    <t>(200+154)/(2)=177</t>
  </si>
  <si>
    <t>(348+126)/(2)=237</t>
  </si>
  <si>
    <t>(126+997681.4)/(2)=498903.7</t>
  </si>
  <si>
    <t>(376+461)/(2)=418.5</t>
  </si>
  <si>
    <t>(126+126)/(2)=126</t>
  </si>
  <si>
    <t>(255+752)/(2)=503.5</t>
  </si>
  <si>
    <t>(126+268)/(2)=197</t>
  </si>
  <si>
    <t>S94</t>
  </si>
  <si>
    <t>(197+781)/(2)=489</t>
  </si>
  <si>
    <t>(998181.4+168)/(2)=499174.7</t>
  </si>
  <si>
    <t>(199+153)/(2)=176</t>
  </si>
  <si>
    <t>(347+125)/(2)=236</t>
  </si>
  <si>
    <t>(125+997680.4)/(2)=498902.7</t>
  </si>
  <si>
    <t>(375+460)/(2)=417.5</t>
  </si>
  <si>
    <t>(125+125)/(2)=125</t>
  </si>
  <si>
    <t>(254+751)/(2)=502.5</t>
  </si>
  <si>
    <t>(125+267)/(2)=196</t>
  </si>
  <si>
    <t>S95</t>
  </si>
  <si>
    <t>(196+780)/(2)=488</t>
  </si>
  <si>
    <t>(998180.4+167)/(2)=499173.7</t>
  </si>
  <si>
    <t>(198+152)/(2)=175</t>
  </si>
  <si>
    <t>(346+124)/(2)=235</t>
  </si>
  <si>
    <t>(124+997679.4)/(2)=498901.7</t>
  </si>
  <si>
    <t>(374+459)/(2)=416.5</t>
  </si>
  <si>
    <t>(124+124)/(2)=124</t>
  </si>
  <si>
    <t>(253+750)/(2)=501.5</t>
  </si>
  <si>
    <t>(124+266)/(2)=195</t>
  </si>
  <si>
    <t>S96</t>
  </si>
  <si>
    <t>(195+779)/(2)=487</t>
  </si>
  <si>
    <t>(998179.4+166)/(2)=499172.7</t>
  </si>
  <si>
    <t>(197+151)/(2)=174</t>
  </si>
  <si>
    <t>(345+123)/(2)=234</t>
  </si>
  <si>
    <t>(123+997678.4)/(2)=498900.7</t>
  </si>
  <si>
    <t>(373+458)/(2)=415.5</t>
  </si>
  <si>
    <t>(123+123)/(2)=123</t>
  </si>
  <si>
    <t>(252+749)/(2)=500.5</t>
  </si>
  <si>
    <t>(123+265)/(2)=194</t>
  </si>
  <si>
    <t>S97</t>
  </si>
  <si>
    <t>(194+778)/(2)=486</t>
  </si>
  <si>
    <t>(998178.4+165)/(2)=499171.7</t>
  </si>
  <si>
    <t>(196+150)/(2)=173</t>
  </si>
  <si>
    <t>(344+122)/(2)=233</t>
  </si>
  <si>
    <t>(122+997677.4)/(2)=498899.7</t>
  </si>
  <si>
    <t>(372+457)/(2)=414.5</t>
  </si>
  <si>
    <t>(122+122)/(2)=122</t>
  </si>
  <si>
    <t>(251+748)/(2)=499.5</t>
  </si>
  <si>
    <t>(122+264)/(2)=193</t>
  </si>
  <si>
    <t>S98</t>
  </si>
  <si>
    <t>(193+777)/(2)=485</t>
  </si>
  <si>
    <t>(998177.4+164)/(2)=499170.7</t>
  </si>
  <si>
    <t>(195+149)/(2)=172</t>
  </si>
  <si>
    <t>(343+121)/(2)=232</t>
  </si>
  <si>
    <t>(121+997676.4)/(2)=498898.7</t>
  </si>
  <si>
    <t>(371+456)/(2)=413.5</t>
  </si>
  <si>
    <t>(121+121)/(2)=121</t>
  </si>
  <si>
    <t>(250+747)/(2)=498.5</t>
  </si>
  <si>
    <t>(121+263)/(2)=192</t>
  </si>
  <si>
    <t>S99</t>
  </si>
  <si>
    <t>(192+776)/(2)=484</t>
  </si>
  <si>
    <t>(998176.4+163)/(2)=499169.7</t>
  </si>
  <si>
    <t>(194+148)/(2)=171</t>
  </si>
  <si>
    <t>(342+120)/(2)=231</t>
  </si>
  <si>
    <t>(120+997675.4)/(2)=498897.7</t>
  </si>
  <si>
    <t>(370+455)/(2)=412.5</t>
  </si>
  <si>
    <t>(120+120)/(2)=120</t>
  </si>
  <si>
    <t>(249+746)/(2)=497.5</t>
  </si>
  <si>
    <t>(120+262)/(2)=191</t>
  </si>
  <si>
    <t>S100</t>
  </si>
  <si>
    <t>(191+775)/(2)=483</t>
  </si>
  <si>
    <t>(998175.4+162)/(2)=499168.7</t>
  </si>
  <si>
    <t>(193+147)/(2)=170</t>
  </si>
  <si>
    <t>(341+119)/(2)=230</t>
  </si>
  <si>
    <t>(119+997674.4)/(2)=498896.7</t>
  </si>
  <si>
    <t>(369+454)/(2)=411.5</t>
  </si>
  <si>
    <t>(119+119)/(2)=119</t>
  </si>
  <si>
    <t>(248+745)/(2)=496.5</t>
  </si>
  <si>
    <t>(119+261)/(2)=190</t>
  </si>
  <si>
    <t>S101</t>
  </si>
  <si>
    <t>(190+774)/(2)=482</t>
  </si>
  <si>
    <t>(998174.4+161)/(2)=499167.7</t>
  </si>
  <si>
    <t>(192+146)/(2)=169</t>
  </si>
  <si>
    <t>(340+118)/(2)=229</t>
  </si>
  <si>
    <t>(118+997673.4)/(2)=498895.7</t>
  </si>
  <si>
    <t>(368+453)/(2)=410.5</t>
  </si>
  <si>
    <t>(118+118)/(2)=118</t>
  </si>
  <si>
    <t>(247+744)/(2)=495.5</t>
  </si>
  <si>
    <t>(118+260)/(2)=189</t>
  </si>
  <si>
    <t>S102</t>
  </si>
  <si>
    <t>(189+773)/(2)=481</t>
  </si>
  <si>
    <t>(998173.4+160)/(2)=499166.7</t>
  </si>
  <si>
    <t>(191+145)/(2)=168</t>
  </si>
  <si>
    <t>(339+117)/(2)=228</t>
  </si>
  <si>
    <t>(117+997672.4)/(2)=498894.7</t>
  </si>
  <si>
    <t>(367+452)/(2)=409.5</t>
  </si>
  <si>
    <t>(117+117)/(2)=117</t>
  </si>
  <si>
    <t>(246+743)/(2)=494.5</t>
  </si>
  <si>
    <t>(117+259)/(2)=188</t>
  </si>
  <si>
    <t>S103</t>
  </si>
  <si>
    <t>(188+772)/(2)=480</t>
  </si>
  <si>
    <t>(998172.4+159)/(2)=499165.7</t>
  </si>
  <si>
    <t>(190+144)/(2)=167</t>
  </si>
  <si>
    <t>(338+116)/(2)=227</t>
  </si>
  <si>
    <t>(116+997671.4)/(2)=498893.7</t>
  </si>
  <si>
    <t>(366+451)/(2)=408.5</t>
  </si>
  <si>
    <t>(116+116)/(2)=116</t>
  </si>
  <si>
    <t>(245+742)/(2)=493.5</t>
  </si>
  <si>
    <t>(116+258)/(2)=187</t>
  </si>
  <si>
    <t>S104</t>
  </si>
  <si>
    <t>(187+771)/(2)=479</t>
  </si>
  <si>
    <t>(998171.4+158)/(2)=499164.7</t>
  </si>
  <si>
    <t>(189+143)/(2)=166</t>
  </si>
  <si>
    <t>(337+115)/(2)=226</t>
  </si>
  <si>
    <t>(115+997670.4)/(2)=498892.7</t>
  </si>
  <si>
    <t>(365+450)/(2)=407.5</t>
  </si>
  <si>
    <t>(115+115)/(2)=115</t>
  </si>
  <si>
    <t>(244+741)/(2)=492.5</t>
  </si>
  <si>
    <t>(115+257)/(2)=186</t>
  </si>
  <si>
    <t>S105</t>
  </si>
  <si>
    <t>(186+770)/(2)=478</t>
  </si>
  <si>
    <t>(998170.4+157)/(2)=499163.7</t>
  </si>
  <si>
    <t>(188+142)/(2)=165</t>
  </si>
  <si>
    <t>(336+114)/(2)=225</t>
  </si>
  <si>
    <t>(114+997669.4)/(2)=498891.7</t>
  </si>
  <si>
    <t>(364+449)/(2)=406.5</t>
  </si>
  <si>
    <t>(114+114)/(2)=114</t>
  </si>
  <si>
    <t>(243+740)/(2)=491.5</t>
  </si>
  <si>
    <t>(114+256)/(2)=185</t>
  </si>
  <si>
    <t>S106</t>
  </si>
  <si>
    <t>(185+769)/(2)=477</t>
  </si>
  <si>
    <t>(998169.4+156)/(2)=499162.7</t>
  </si>
  <si>
    <t>(187+141)/(2)=164</t>
  </si>
  <si>
    <t>(335+113)/(2)=224</t>
  </si>
  <si>
    <t>(113+997668.4)/(2)=498890.7</t>
  </si>
  <si>
    <t>(363+448)/(2)=405.5</t>
  </si>
  <si>
    <t>(113+113)/(2)=113</t>
  </si>
  <si>
    <t>(242+739)/(2)=490.5</t>
  </si>
  <si>
    <t>(113+255)/(2)=184</t>
  </si>
  <si>
    <t>S107</t>
  </si>
  <si>
    <t>(184+768)/(2)=476</t>
  </si>
  <si>
    <t>(998168.4+155)/(2)=499161.7</t>
  </si>
  <si>
    <t>(186+140)/(2)=163</t>
  </si>
  <si>
    <t>(334+112)/(2)=223</t>
  </si>
  <si>
    <t>(112+997667.4)/(2)=498889.7</t>
  </si>
  <si>
    <t>(205+447)/(2)=326</t>
  </si>
  <si>
    <t>(112+112)/(2)=112</t>
  </si>
  <si>
    <t>(241+738)/(2)=489.5</t>
  </si>
  <si>
    <t>(112+254)/(2)=183</t>
  </si>
  <si>
    <t>S108</t>
  </si>
  <si>
    <t>(183+767)/(2)=475</t>
  </si>
  <si>
    <t>(998167.4+154)/(2)=499160.7</t>
  </si>
  <si>
    <t>(185+139)/(2)=162</t>
  </si>
  <si>
    <t>(333+111)/(2)=222</t>
  </si>
  <si>
    <t>(111+997666.4)/(2)=498888.7</t>
  </si>
  <si>
    <t>(204+446)/(2)=325</t>
  </si>
  <si>
    <t>(111+111)/(2)=111</t>
  </si>
  <si>
    <t>(240+737)/(2)=488.5</t>
  </si>
  <si>
    <t>(111+253)/(2)=182</t>
  </si>
  <si>
    <t>S109</t>
  </si>
  <si>
    <t>(182+766)/(2)=474</t>
  </si>
  <si>
    <t>(998166.4+153)/(2)=499159.7</t>
  </si>
  <si>
    <t>(184+138)/(2)=161</t>
  </si>
  <si>
    <t>(332+110)/(2)=221</t>
  </si>
  <si>
    <t>(110+997665.4)/(2)=498887.7</t>
  </si>
  <si>
    <t>(203+445)/(2)=324</t>
  </si>
  <si>
    <t>(110+110)/(2)=110</t>
  </si>
  <si>
    <t>(239+736)/(2)=487.5</t>
  </si>
  <si>
    <t>(110+252)/(2)=181</t>
  </si>
  <si>
    <t>S110</t>
  </si>
  <si>
    <t>(181+765)/(2)=473</t>
  </si>
  <si>
    <t>(998165.4+152)/(2)=499158.7</t>
  </si>
  <si>
    <t>(183+137)/(2)=160</t>
  </si>
  <si>
    <t>(331+109)/(2)=220</t>
  </si>
  <si>
    <t>(109+997664.4)/(2)=498886.7</t>
  </si>
  <si>
    <t>(202+444)/(2)=323</t>
  </si>
  <si>
    <t>(109+109)/(2)=109</t>
  </si>
  <si>
    <t>(238+735)/(2)=486.5</t>
  </si>
  <si>
    <t>(109+251)/(2)=180</t>
  </si>
  <si>
    <t>S111</t>
  </si>
  <si>
    <t>(180+764)/(2)=472</t>
  </si>
  <si>
    <t>(998164.4+151)/(2)=499157.7</t>
  </si>
  <si>
    <t>(182+136)/(2)=159</t>
  </si>
  <si>
    <t>(330+108)/(2)=219</t>
  </si>
  <si>
    <t>(108+997663.4)/(2)=498885.7</t>
  </si>
  <si>
    <t>(201+443)/(2)=322</t>
  </si>
  <si>
    <t>(108+108)/(2)=108</t>
  </si>
  <si>
    <t>(237+734)/(2)=485.5</t>
  </si>
  <si>
    <t>(108+250)/(2)=179</t>
  </si>
  <si>
    <t>S112</t>
  </si>
  <si>
    <t>(179+763)/(2)=471</t>
  </si>
  <si>
    <t>(998163.4+150)/(2)=499156.7</t>
  </si>
  <si>
    <t>(181+135)/(2)=158</t>
  </si>
  <si>
    <t>(329+107)/(2)=218</t>
  </si>
  <si>
    <t>(107+997662.4)/(2)=498884.7</t>
  </si>
  <si>
    <t>(200+442)/(2)=321</t>
  </si>
  <si>
    <t>(107+107)/(2)=107</t>
  </si>
  <si>
    <t>(236+733)/(2)=484.5</t>
  </si>
  <si>
    <t>(107+249)/(2)=178</t>
  </si>
  <si>
    <t>S113</t>
  </si>
  <si>
    <t>(178+762)/(2)=470</t>
  </si>
  <si>
    <t>(998162.4+149)/(2)=499155.7</t>
  </si>
  <si>
    <t>(180+134)/(2)=157</t>
  </si>
  <si>
    <t>(328+106)/(2)=217</t>
  </si>
  <si>
    <t>(106+997661.4)/(2)=498883.7</t>
  </si>
  <si>
    <t>(199+441)/(2)=320</t>
  </si>
  <si>
    <t>(106+106)/(2)=106</t>
  </si>
  <si>
    <t>(235+732)/(2)=483.5</t>
  </si>
  <si>
    <t>(106+248)/(2)=177</t>
  </si>
  <si>
    <t>S114</t>
  </si>
  <si>
    <t>(177+761)/(2)=469</t>
  </si>
  <si>
    <t>(998161.4+148)/(2)=499154.7</t>
  </si>
  <si>
    <t>(179+133)/(2)=156</t>
  </si>
  <si>
    <t>(327+105)/(2)=216</t>
  </si>
  <si>
    <t>(105+997660.4)/(2)=498882.7</t>
  </si>
  <si>
    <t>(198+440)/(2)=319</t>
  </si>
  <si>
    <t>(105+105)/(2)=105</t>
  </si>
  <si>
    <t>(234+731)/(2)=482.5</t>
  </si>
  <si>
    <t>(105+247)/(2)=176</t>
  </si>
  <si>
    <t>S115</t>
  </si>
  <si>
    <t>(176+760)/(2)=468</t>
  </si>
  <si>
    <t>(998160.4+147)/(2)=499153.7</t>
  </si>
  <si>
    <t>(178+132)/(2)=155</t>
  </si>
  <si>
    <t>(326+104)/(2)=215</t>
  </si>
  <si>
    <t>(104+997659.4)/(2)=498881.7</t>
  </si>
  <si>
    <t>(197+439)/(2)=318</t>
  </si>
  <si>
    <t>(104+104)/(2)=104</t>
  </si>
  <si>
    <t>(233+730)/(2)=481.5</t>
  </si>
  <si>
    <t>(104+246)/(2)=175</t>
  </si>
  <si>
    <t>S116</t>
  </si>
  <si>
    <t>(175+759)/(2)=467</t>
  </si>
  <si>
    <t>(998159.4+146)/(2)=499152.7</t>
  </si>
  <si>
    <t>(177+131)/(2)=154</t>
  </si>
  <si>
    <t>(325+103)/(2)=214</t>
  </si>
  <si>
    <t>(103+997658.4)/(2)=498880.7</t>
  </si>
  <si>
    <t>(196+438)/(2)=317</t>
  </si>
  <si>
    <t>(103+103)/(2)=103</t>
  </si>
  <si>
    <t>(232+729)/(2)=480.5</t>
  </si>
  <si>
    <t>(103+245)/(2)=174</t>
  </si>
  <si>
    <t>S117</t>
  </si>
  <si>
    <t>(174+758)/(2)=466</t>
  </si>
  <si>
    <t>(998158.4+145)/(2)=499151.7</t>
  </si>
  <si>
    <t>(176+130)/(2)=153</t>
  </si>
  <si>
    <t>(324+102)/(2)=213</t>
  </si>
  <si>
    <t>(102+997657.4)/(2)=498879.7</t>
  </si>
  <si>
    <t>(195+437)/(2)=316</t>
  </si>
  <si>
    <t>(102+102)/(2)=102</t>
  </si>
  <si>
    <t>(231+728)/(2)=479.5</t>
  </si>
  <si>
    <t>(102+244)/(2)=173</t>
  </si>
  <si>
    <t>S118</t>
  </si>
  <si>
    <t>(173+757)/(2)=465</t>
  </si>
  <si>
    <t>(998157.4+144)/(2)=499150.7</t>
  </si>
  <si>
    <t>(175+129)/(2)=152</t>
  </si>
  <si>
    <t>(323+101)/(2)=212</t>
  </si>
  <si>
    <t>(101+997656.4)/(2)=498878.7</t>
  </si>
  <si>
    <t>(194+436)/(2)=315</t>
  </si>
  <si>
    <t>(101+101)/(2)=101</t>
  </si>
  <si>
    <t>(230+727)/(2)=478.5</t>
  </si>
  <si>
    <t>(101+243)/(2)=172</t>
  </si>
  <si>
    <t>S119</t>
  </si>
  <si>
    <t>(172+756)/(2)=464</t>
  </si>
  <si>
    <t>(998156.4+143)/(2)=499149.7</t>
  </si>
  <si>
    <t>(174+128)/(2)=151</t>
  </si>
  <si>
    <t>(322+100)/(2)=211</t>
  </si>
  <si>
    <t>(100+997655.4)/(2)=498877.7</t>
  </si>
  <si>
    <t>(193+435)/(2)=314</t>
  </si>
  <si>
    <t>(100+100)/(2)=100</t>
  </si>
  <si>
    <t>(229+726)/(2)=477.5</t>
  </si>
  <si>
    <t>(100+242)/(2)=171</t>
  </si>
  <si>
    <t>S120</t>
  </si>
  <si>
    <t>(171+755)/(2)=463</t>
  </si>
  <si>
    <t>(998155.4+142)/(2)=499148.7</t>
  </si>
  <si>
    <t>(173+127)/(2)=150</t>
  </si>
  <si>
    <t>(321+99)/(2)=210</t>
  </si>
  <si>
    <t>(99+997654.4)/(2)=498876.7</t>
  </si>
  <si>
    <t>(192+434)/(2)=313</t>
  </si>
  <si>
    <t>(99+99)/(2)=99</t>
  </si>
  <si>
    <t>(228+725)/(2)=476.5</t>
  </si>
  <si>
    <t>(99+241)/(2)=170</t>
  </si>
  <si>
    <t>S121</t>
  </si>
  <si>
    <t>(145+754)/(2)=449.5</t>
  </si>
  <si>
    <t>(998154.4+141)/(2)=499147.7</t>
  </si>
  <si>
    <t>(172+126)/(2)=149</t>
  </si>
  <si>
    <t>(320+98)/(2)=209</t>
  </si>
  <si>
    <t>(98+997653.4)/(2)=498875.7</t>
  </si>
  <si>
    <t>(191+433)/(2)=312</t>
  </si>
  <si>
    <t>(98+98)/(2)=98</t>
  </si>
  <si>
    <t>(227+724)/(2)=475.5</t>
  </si>
  <si>
    <t>(98+240)/(2)=169</t>
  </si>
  <si>
    <t>S122</t>
  </si>
  <si>
    <t>(144+753)/(2)=448.5</t>
  </si>
  <si>
    <t>(998153.4+140)/(2)=499146.7</t>
  </si>
  <si>
    <t>(171+97)/(2)=134</t>
  </si>
  <si>
    <t>(319+97)/(2)=208</t>
  </si>
  <si>
    <t>(97+997652.4)/(2)=498874.7</t>
  </si>
  <si>
    <t>(190+432)/(2)=311</t>
  </si>
  <si>
    <t>(97+97)/(2)=97</t>
  </si>
  <si>
    <t>(226+723)/(2)=474.5</t>
  </si>
  <si>
    <t>(97+239)/(2)=168</t>
  </si>
  <si>
    <t>S123</t>
  </si>
  <si>
    <t>(143+752)/(2)=447.5</t>
  </si>
  <si>
    <t>(998152.4+139)/(2)=499145.7</t>
  </si>
  <si>
    <t>(170+96)/(2)=133</t>
  </si>
  <si>
    <t>(318+96)/(2)=207</t>
  </si>
  <si>
    <t>(96+997651.4)/(2)=498873.7</t>
  </si>
  <si>
    <t>(189+431)/(2)=310</t>
  </si>
  <si>
    <t>(96+96)/(2)=96</t>
  </si>
  <si>
    <t>(225+722)/(2)=473.5</t>
  </si>
  <si>
    <t>(96+238)/(2)=167</t>
  </si>
  <si>
    <t>S124</t>
  </si>
  <si>
    <t>(142+751)/(2)=446.5</t>
  </si>
  <si>
    <t>(998151.4+138)/(2)=499144.7</t>
  </si>
  <si>
    <t>(169+95)/(2)=132</t>
  </si>
  <si>
    <t>(317+95)/(2)=206</t>
  </si>
  <si>
    <t>(95+997650.4)/(2)=498872.7</t>
  </si>
  <si>
    <t>(188+430)/(2)=309</t>
  </si>
  <si>
    <t>(95+95)/(2)=95</t>
  </si>
  <si>
    <t>(224+721)/(2)=472.5</t>
  </si>
  <si>
    <t>(95+237)/(2)=166</t>
  </si>
  <si>
    <t>S125</t>
  </si>
  <si>
    <t>(141+750)/(2)=445.5</t>
  </si>
  <si>
    <t>(998150.4+137)/(2)=499143.7</t>
  </si>
  <si>
    <t>(168+94)/(2)=131</t>
  </si>
  <si>
    <t>(316+94)/(2)=205</t>
  </si>
  <si>
    <t>(94+997649.4)/(2)=498871.7</t>
  </si>
  <si>
    <t>(187+429)/(2)=308</t>
  </si>
  <si>
    <t>(94+94)/(2)=94</t>
  </si>
  <si>
    <t>(223+720)/(2)=471.5</t>
  </si>
  <si>
    <t>(94+236)/(2)=165</t>
  </si>
  <si>
    <t>S126</t>
  </si>
  <si>
    <t>(140+749)/(2)=444.5</t>
  </si>
  <si>
    <t>(998149.4+136)/(2)=499142.7</t>
  </si>
  <si>
    <t>(167+93)/(2)=130</t>
  </si>
  <si>
    <t>(315+93)/(2)=204</t>
  </si>
  <si>
    <t>(93+997648.4)/(2)=498870.7</t>
  </si>
  <si>
    <t>(186+428)/(2)=307</t>
  </si>
  <si>
    <t>(93+93)/(2)=93</t>
  </si>
  <si>
    <t>(222+719)/(2)=470.5</t>
  </si>
  <si>
    <t>(93+235)/(2)=164</t>
  </si>
  <si>
    <t>S127</t>
  </si>
  <si>
    <t>(139+748)/(2)=443.5</t>
  </si>
  <si>
    <t>(998148.4+135)/(2)=499141.7</t>
  </si>
  <si>
    <t>(166+92)/(2)=129</t>
  </si>
  <si>
    <t>(314+92)/(2)=203</t>
  </si>
  <si>
    <t>(92+997647.4)/(2)=498869.7</t>
  </si>
  <si>
    <t>(185+427)/(2)=306</t>
  </si>
  <si>
    <t>(92+92)/(2)=92</t>
  </si>
  <si>
    <t>(221+718)/(2)=469.5</t>
  </si>
  <si>
    <t>(92+234)/(2)=163</t>
  </si>
  <si>
    <t>S128</t>
  </si>
  <si>
    <t>(138+747)/(2)=442.5</t>
  </si>
  <si>
    <t>(998147.4+134)/(2)=499140.7</t>
  </si>
  <si>
    <t>(165+91)/(2)=128</t>
  </si>
  <si>
    <t>(313+91)/(2)=202</t>
  </si>
  <si>
    <t>(91+997646.4)/(2)=498868.7</t>
  </si>
  <si>
    <t>(184+426)/(2)=305</t>
  </si>
  <si>
    <t>(91+91)/(2)=91</t>
  </si>
  <si>
    <t>(220+717)/(2)=468.5</t>
  </si>
  <si>
    <t>(91+233)/(2)=162</t>
  </si>
  <si>
    <t>S129</t>
  </si>
  <si>
    <t>(137+746)/(2)=441.5</t>
  </si>
  <si>
    <t>(998146.4+133)/(2)=499139.7</t>
  </si>
  <si>
    <t>(164+90)/(2)=127</t>
  </si>
  <si>
    <t>(312+90)/(2)=201</t>
  </si>
  <si>
    <t>(90+997645.4)/(2)=498867.7</t>
  </si>
  <si>
    <t>(183+425)/(2)=304</t>
  </si>
  <si>
    <t>(90+90)/(2)=90</t>
  </si>
  <si>
    <t>(219+716)/(2)=467.5</t>
  </si>
  <si>
    <t>(90+232)/(2)=161</t>
  </si>
  <si>
    <t>S130</t>
  </si>
  <si>
    <t>(136+745)/(2)=440.5</t>
  </si>
  <si>
    <t>(998145.4+132)/(2)=499138.7</t>
  </si>
  <si>
    <t>(163+89)/(2)=126</t>
  </si>
  <si>
    <t>(311+89)/(2)=200</t>
  </si>
  <si>
    <t>(89+997644.4)/(2)=498866.7</t>
  </si>
  <si>
    <t>(182+424)/(2)=303</t>
  </si>
  <si>
    <t>(89+89)/(2)=89</t>
  </si>
  <si>
    <t>(218+715)/(2)=466.5</t>
  </si>
  <si>
    <t>(89+231)/(2)=160</t>
  </si>
  <si>
    <t>S131</t>
  </si>
  <si>
    <t>(135+744)/(2)=439.5</t>
  </si>
  <si>
    <t>(998144.4+131)/(2)=499137.7</t>
  </si>
  <si>
    <t>(162+88)/(2)=125</t>
  </si>
  <si>
    <t>(310+88)/(2)=199</t>
  </si>
  <si>
    <t>(88+997643.4)/(2)=498865.7</t>
  </si>
  <si>
    <t>(181+423)/(2)=302</t>
  </si>
  <si>
    <t>(88+88)/(2)=88</t>
  </si>
  <si>
    <t>(217+714)/(2)=465.5</t>
  </si>
  <si>
    <t>(88+230)/(2)=159</t>
  </si>
  <si>
    <t>S132</t>
  </si>
  <si>
    <t>(134+743)/(2)=438.5</t>
  </si>
  <si>
    <t>(998143.4+130)/(2)=499136.7</t>
  </si>
  <si>
    <t>(161+87)/(2)=124</t>
  </si>
  <si>
    <t>(309+87)/(2)=198</t>
  </si>
  <si>
    <t>(87+997642.4)/(2)=498864.7</t>
  </si>
  <si>
    <t>(180+422)/(2)=301</t>
  </si>
  <si>
    <t>(87+87)/(2)=87</t>
  </si>
  <si>
    <t>(216+713)/(2)=464.5</t>
  </si>
  <si>
    <t>(87+229)/(2)=158</t>
  </si>
  <si>
    <t>S133</t>
  </si>
  <si>
    <t>(133+742)/(2)=437.5</t>
  </si>
  <si>
    <t>(998115.4+129)/(2)=499122.2</t>
  </si>
  <si>
    <t>(160+86)/(2)=123</t>
  </si>
  <si>
    <t>(308+86)/(2)=197</t>
  </si>
  <si>
    <t>(86+997641.4)/(2)=498863.7</t>
  </si>
  <si>
    <t>(179+421)/(2)=300</t>
  </si>
  <si>
    <t>(86+86)/(2)=86</t>
  </si>
  <si>
    <t>(215+712)/(2)=463.5</t>
  </si>
  <si>
    <t>(86+228)/(2)=157</t>
  </si>
  <si>
    <t>S134</t>
  </si>
  <si>
    <t>(132+741)/(2)=436.5</t>
  </si>
  <si>
    <t>(998114.4+128)/(2)=499121.2</t>
  </si>
  <si>
    <t>(159+85)/(2)=122</t>
  </si>
  <si>
    <t>(307+85)/(2)=196</t>
  </si>
  <si>
    <t>(85+997640.4)/(2)=498862.7</t>
  </si>
  <si>
    <t>(178+420)/(2)=299</t>
  </si>
  <si>
    <t>(85+85)/(2)=85</t>
  </si>
  <si>
    <t>(214+711)/(2)=462.5</t>
  </si>
  <si>
    <t>(85+227)/(2)=156</t>
  </si>
  <si>
    <t>S135</t>
  </si>
  <si>
    <t>(131+740)/(2)=435.5</t>
  </si>
  <si>
    <t>(998113.4+127)/(2)=499120.2</t>
  </si>
  <si>
    <t>(158+84)/(2)=121</t>
  </si>
  <si>
    <t>(306+84)/(2)=195</t>
  </si>
  <si>
    <t>(84+997639.4)/(2)=498861.7</t>
  </si>
  <si>
    <t>(177+419)/(2)=298</t>
  </si>
  <si>
    <t>(84+84)/(2)=84</t>
  </si>
  <si>
    <t>(213+710)/(2)=461.5</t>
  </si>
  <si>
    <t>(84+226)/(2)=155</t>
  </si>
  <si>
    <t>S136</t>
  </si>
  <si>
    <t>(130+739)/(2)=434.5</t>
  </si>
  <si>
    <t>(998112.4+126)/(2)=499119.2</t>
  </si>
  <si>
    <t>(157+83)/(2)=120</t>
  </si>
  <si>
    <t>(305+83)/(2)=194</t>
  </si>
  <si>
    <t>(83+997638.4)/(2)=498860.7</t>
  </si>
  <si>
    <t>(176+418)/(2)=297</t>
  </si>
  <si>
    <t>(83+83)/(2)=83</t>
  </si>
  <si>
    <t>(212+709)/(2)=460.5</t>
  </si>
  <si>
    <t>(83+225)/(2)=154</t>
  </si>
  <si>
    <t>S137</t>
  </si>
  <si>
    <t>(129+738)/(2)=433.5</t>
  </si>
  <si>
    <t>(998111.4+125)/(2)=499118.2</t>
  </si>
  <si>
    <t>(156+82)/(2)=119</t>
  </si>
  <si>
    <t>(304+82)/(2)=193</t>
  </si>
  <si>
    <t>(82+997637.4)/(2)=498859.7</t>
  </si>
  <si>
    <t>(175+417)/(2)=296</t>
  </si>
  <si>
    <t>(82+82)/(2)=82</t>
  </si>
  <si>
    <t>(211+708)/(2)=459.5</t>
  </si>
  <si>
    <t>(82+224)/(2)=153</t>
  </si>
  <si>
    <t>S138</t>
  </si>
  <si>
    <t>(128+737)/(2)=432.5</t>
  </si>
  <si>
    <t>(998110.4+124)/(2)=499117.2</t>
  </si>
  <si>
    <t>(155+81)/(2)=118</t>
  </si>
  <si>
    <t>(303+81)/(2)=192</t>
  </si>
  <si>
    <t>(81+997636.4)/(2)=498858.7</t>
  </si>
  <si>
    <t>(174+416)/(2)=295</t>
  </si>
  <si>
    <t>(81+81)/(2)=81</t>
  </si>
  <si>
    <t>(210+707)/(2)=458.5</t>
  </si>
  <si>
    <t>(81+223)/(2)=152</t>
  </si>
  <si>
    <t>S139</t>
  </si>
  <si>
    <t>(127+736)/(2)=431.5</t>
  </si>
  <si>
    <t>(998109.4+123)/(2)=499116.2</t>
  </si>
  <si>
    <t>(154+80)/(2)=117</t>
  </si>
  <si>
    <t>(302+80)/(2)=191</t>
  </si>
  <si>
    <t>(80+997635.4)/(2)=498857.7</t>
  </si>
  <si>
    <t>(173+415)/(2)=294</t>
  </si>
  <si>
    <t>(80+80)/(2)=80</t>
  </si>
  <si>
    <t>(209+706)/(2)=457.5</t>
  </si>
  <si>
    <t>(80+108)/(2)=94</t>
  </si>
  <si>
    <t>S140</t>
  </si>
  <si>
    <t>(126+735)/(2)=430.5</t>
  </si>
  <si>
    <t>(998108.4+122)/(2)=499115.2</t>
  </si>
  <si>
    <t>(153+79)/(2)=116</t>
  </si>
  <si>
    <t>(301+79)/(2)=190</t>
  </si>
  <si>
    <t>(79+997634.4)/(2)=498856.7</t>
  </si>
  <si>
    <t>(172+414)/(2)=293</t>
  </si>
  <si>
    <t>(79+79)/(2)=79</t>
  </si>
  <si>
    <t>(208+705)/(2)=456.5</t>
  </si>
  <si>
    <t>S141</t>
  </si>
  <si>
    <t>(125+734)/(2)=429.5</t>
  </si>
  <si>
    <t>(998107.4+121)/(2)=499114.2</t>
  </si>
  <si>
    <t>(78+78)/(2)=78</t>
  </si>
  <si>
    <t>(300+78)/(2)=189</t>
  </si>
  <si>
    <t>(78+997633.4)/(2)=498855.7</t>
  </si>
  <si>
    <t>(171+413)/(2)=292</t>
  </si>
  <si>
    <t>(207+704)/(2)=455.5</t>
  </si>
  <si>
    <t>S142</t>
  </si>
  <si>
    <t>(124+733)/(2)=428.5</t>
  </si>
  <si>
    <t>(998106.4+120)/(2)=499113.2</t>
  </si>
  <si>
    <t>(77+77)/(2)=77</t>
  </si>
  <si>
    <t>(299+77)/(2)=188</t>
  </si>
  <si>
    <t>(77+997632.4)/(2)=498854.7</t>
  </si>
  <si>
    <t>(170+412)/(2)=291</t>
  </si>
  <si>
    <t>(206+703)/(2)=454.5</t>
  </si>
  <si>
    <t>S143</t>
  </si>
  <si>
    <t>(123+732)/(2)=427.5</t>
  </si>
  <si>
    <t>(998105.4+119)/(2)=499112.2</t>
  </si>
  <si>
    <t>(76+76)/(2)=76</t>
  </si>
  <si>
    <t>(298+76)/(2)=187</t>
  </si>
  <si>
    <t>(76+997631.4)/(2)=498853.7</t>
  </si>
  <si>
    <t>(169+411)/(2)=290</t>
  </si>
  <si>
    <t>(205+702)/(2)=453.5</t>
  </si>
  <si>
    <t>S144</t>
  </si>
  <si>
    <t>(122+731)/(2)=426.5</t>
  </si>
  <si>
    <t>(998104.4+118)/(2)=499111.2</t>
  </si>
  <si>
    <t>(75+75)/(2)=75</t>
  </si>
  <si>
    <t>(297+75)/(2)=186</t>
  </si>
  <si>
    <t>(75+997630.4)/(2)=498852.7</t>
  </si>
  <si>
    <t>(168+410)/(2)=289</t>
  </si>
  <si>
    <t>(204+701)/(2)=452.5</t>
  </si>
  <si>
    <t>S145</t>
  </si>
  <si>
    <t>(121+730)/(2)=425.5</t>
  </si>
  <si>
    <t>(998103.4+117)/(2)=499110.2</t>
  </si>
  <si>
    <t>(74+74)/(2)=74</t>
  </si>
  <si>
    <t>(296+74)/(2)=185</t>
  </si>
  <si>
    <t>(74+997629.4)/(2)=498851.7</t>
  </si>
  <si>
    <t>(167+409)/(2)=288</t>
  </si>
  <si>
    <t>(203+700)/(2)=451.5</t>
  </si>
  <si>
    <t>S146</t>
  </si>
  <si>
    <t>(120+729)/(2)=424.5</t>
  </si>
  <si>
    <t>(998102.4+116)/(2)=499109.2</t>
  </si>
  <si>
    <t>(73+73)/(2)=73</t>
  </si>
  <si>
    <t>(295+73)/(2)=184</t>
  </si>
  <si>
    <t>(73+997628.4)/(2)=498850.7</t>
  </si>
  <si>
    <t>(166+408)/(2)=287</t>
  </si>
  <si>
    <t>(202+699)/(2)=450.5</t>
  </si>
  <si>
    <t>S147</t>
  </si>
  <si>
    <t>(119+728)/(2)=423.5</t>
  </si>
  <si>
    <t>(998101.4+115)/(2)=499108.2</t>
  </si>
  <si>
    <t>(72+72)/(2)=72</t>
  </si>
  <si>
    <t>(294+72)/(2)=183</t>
  </si>
  <si>
    <t>(72+997627.4)/(2)=498849.7</t>
  </si>
  <si>
    <t>(165+407)/(2)=286</t>
  </si>
  <si>
    <t>(201+698)/(2)=449.5</t>
  </si>
  <si>
    <t>S148</t>
  </si>
  <si>
    <t>(118+727)/(2)=422.5</t>
  </si>
  <si>
    <t>(998100.4+114)/(2)=499107.2</t>
  </si>
  <si>
    <t>(71+71)/(2)=71</t>
  </si>
  <si>
    <t>(293+71)/(2)=182</t>
  </si>
  <si>
    <t>(71+997626.4)/(2)=498848.7</t>
  </si>
  <si>
    <t>(164+406)/(2)=285</t>
  </si>
  <si>
    <t>(200+697)/(2)=448.5</t>
  </si>
  <si>
    <t>S149</t>
  </si>
  <si>
    <t>(117+726)/(2)=421.5</t>
  </si>
  <si>
    <t>(998099.4+113)/(2)=499106.2</t>
  </si>
  <si>
    <t>(70+70)/(2)=70</t>
  </si>
  <si>
    <t>(292+70)/(2)=181</t>
  </si>
  <si>
    <t>(70+997625.4)/(2)=498847.7</t>
  </si>
  <si>
    <t>(163+405)/(2)=284</t>
  </si>
  <si>
    <t>(199+696)/(2)=447.5</t>
  </si>
  <si>
    <t>S150</t>
  </si>
  <si>
    <t>(116+725)/(2)=420.5</t>
  </si>
  <si>
    <t>(998098.4+112)/(2)=499105.2</t>
  </si>
  <si>
    <t>(69+69)/(2)=69</t>
  </si>
  <si>
    <t>(291+69)/(2)=180</t>
  </si>
  <si>
    <t>(69+997624.4)/(2)=498846.7</t>
  </si>
  <si>
    <t>(162+404)/(2)=283</t>
  </si>
  <si>
    <t>(198+695)/(2)=446.5</t>
  </si>
  <si>
    <t>S151</t>
  </si>
  <si>
    <t>(115+724)/(2)=419.5</t>
  </si>
  <si>
    <t>(998097.4+111)/(2)=499104.2</t>
  </si>
  <si>
    <t>(68+68)/(2)=68</t>
  </si>
  <si>
    <t>(290+68)/(2)=179</t>
  </si>
  <si>
    <t>(68+997623.4)/(2)=498845.7</t>
  </si>
  <si>
    <t>(161+403)/(2)=282</t>
  </si>
  <si>
    <t>(197+694)/(2)=445.5</t>
  </si>
  <si>
    <t>S152</t>
  </si>
  <si>
    <t>(114+723)/(2)=418.5</t>
  </si>
  <si>
    <t>(998096.4+110)/(2)=499103.2</t>
  </si>
  <si>
    <t>(67+67)/(2)=67</t>
  </si>
  <si>
    <t>(289+67)/(2)=178</t>
  </si>
  <si>
    <t>(67+997622.4)/(2)=498844.7</t>
  </si>
  <si>
    <t>(160+402)/(2)=281</t>
  </si>
  <si>
    <t>(196+693)/(2)=444.5</t>
  </si>
  <si>
    <t>S153</t>
  </si>
  <si>
    <t>(113+722)/(2)=417.5</t>
  </si>
  <si>
    <t>(998095.4+109)/(2)=499102.2</t>
  </si>
  <si>
    <t>(66+66)/(2)=66</t>
  </si>
  <si>
    <t>(288+66)/(2)=177</t>
  </si>
  <si>
    <t>(66+997621.4)/(2)=498843.7</t>
  </si>
  <si>
    <t>(159+401)/(2)=280</t>
  </si>
  <si>
    <t>(195+692)/(2)=443.5</t>
  </si>
  <si>
    <t>S154</t>
  </si>
  <si>
    <t>(112+721)/(2)=416.5</t>
  </si>
  <si>
    <t>(998094.4+108)/(2)=499101.2</t>
  </si>
  <si>
    <t>(65+65)/(2)=65</t>
  </si>
  <si>
    <t>(287+65)/(2)=176</t>
  </si>
  <si>
    <t>(65+997620.4)/(2)=498842.7</t>
  </si>
  <si>
    <t>(158+400)/(2)=279</t>
  </si>
  <si>
    <t>(194+691)/(2)=442.5</t>
  </si>
  <si>
    <t>S155</t>
  </si>
  <si>
    <t>(111+720)/(2)=415.5</t>
  </si>
  <si>
    <t>(998093.4+107)/(2)=499100.2</t>
  </si>
  <si>
    <t>(64+64)/(2)=64</t>
  </si>
  <si>
    <t>(286+64)/(2)=175</t>
  </si>
  <si>
    <t>(64+997619.4)/(2)=498841.7</t>
  </si>
  <si>
    <t>(157+399)/(2)=278</t>
  </si>
  <si>
    <t>(193+690)/(2)=441.5</t>
  </si>
  <si>
    <t>S156</t>
  </si>
  <si>
    <t>(110+719)/(2)=414.5</t>
  </si>
  <si>
    <t>(998092.4+106)/(2)=499099.2</t>
  </si>
  <si>
    <t>(63+63)/(2)=63</t>
  </si>
  <si>
    <t>(285+63)/(2)=174</t>
  </si>
  <si>
    <t>(63+997618.4)/(2)=498840.7</t>
  </si>
  <si>
    <t>(156+398)/(2)=277</t>
  </si>
  <si>
    <t>(192+689)/(2)=440.5</t>
  </si>
  <si>
    <t>S157</t>
  </si>
  <si>
    <t>(109+718)/(2)=413.5</t>
  </si>
  <si>
    <t>(998091.4+105)/(2)=499098.2</t>
  </si>
  <si>
    <t>(62+62)/(2)=62</t>
  </si>
  <si>
    <t>(284+62)/(2)=173</t>
  </si>
  <si>
    <t>(62+997617.4)/(2)=498839.7</t>
  </si>
  <si>
    <t>(155+397)/(2)=276</t>
  </si>
  <si>
    <t>(191+688)/(2)=439.5</t>
  </si>
  <si>
    <t>S158</t>
  </si>
  <si>
    <t>(108+717)/(2)=412.5</t>
  </si>
  <si>
    <t>(998090.4+104)/(2)=499097.2</t>
  </si>
  <si>
    <t>(61+61)/(2)=61</t>
  </si>
  <si>
    <t>(283+61)/(2)=172</t>
  </si>
  <si>
    <t>(61+997616.4)/(2)=498838.7</t>
  </si>
  <si>
    <t>(154+396)/(2)=275</t>
  </si>
  <si>
    <t>(190+687)/(2)=438.5</t>
  </si>
  <si>
    <t>S159</t>
  </si>
  <si>
    <t>(107+716)/(2)=411.5</t>
  </si>
  <si>
    <t>(998089.4+103)/(2)=499096.2</t>
  </si>
  <si>
    <t>(60+60)/(2)=60</t>
  </si>
  <si>
    <t>(282+60)/(2)=171</t>
  </si>
  <si>
    <t>(60+997615.4)/(2)=498837.7</t>
  </si>
  <si>
    <t>(153+395)/(2)=274</t>
  </si>
  <si>
    <t>(189+686)/(2)=437.5</t>
  </si>
  <si>
    <t>S160</t>
  </si>
  <si>
    <t>(106+715)/(2)=410.5</t>
  </si>
  <si>
    <t>(998088.4+102)/(2)=499095.2</t>
  </si>
  <si>
    <t>(59+59)/(2)=59</t>
  </si>
  <si>
    <t>(281+59)/(2)=170</t>
  </si>
  <si>
    <t>(59+997614.4)/(2)=498836.7</t>
  </si>
  <si>
    <t>(152+394)/(2)=273</t>
  </si>
  <si>
    <t>(188+685)/(2)=436.5</t>
  </si>
  <si>
    <t>S161</t>
  </si>
  <si>
    <t>(92+714)/(2)=403</t>
  </si>
  <si>
    <t>(998087.4+101)/(2)=499094.2</t>
  </si>
  <si>
    <t>(58+58)/(2)=58</t>
  </si>
  <si>
    <t>(280+58)/(2)=169</t>
  </si>
  <si>
    <t>(58+997613.4)/(2)=498835.7</t>
  </si>
  <si>
    <t>(151+393)/(2)=272</t>
  </si>
  <si>
    <t>(187+684)/(2)=435.5</t>
  </si>
  <si>
    <t>S162</t>
  </si>
  <si>
    <t>(91+713)/(2)=402</t>
  </si>
  <si>
    <t>(998086.4+100)/(2)=499093.2</t>
  </si>
  <si>
    <t>(57+57)/(2)=57</t>
  </si>
  <si>
    <t>(279+57)/(2)=168</t>
  </si>
  <si>
    <t>(57+997612.4)/(2)=498834.7</t>
  </si>
  <si>
    <t>(150+392)/(2)=271</t>
  </si>
  <si>
    <t>(186+683)/(2)=434.5</t>
  </si>
  <si>
    <t>S163</t>
  </si>
  <si>
    <t>(56+712)/(2)=384</t>
  </si>
  <si>
    <t>(998085.4+99)/(2)=499092.2</t>
  </si>
  <si>
    <t>(56+56)/(2)=56</t>
  </si>
  <si>
    <t>(278+56)/(2)=167</t>
  </si>
  <si>
    <t>(56+997611.4)/(2)=498833.7</t>
  </si>
  <si>
    <t>(149+391)/(2)=270</t>
  </si>
  <si>
    <t>(185+682)/(2)=433.5</t>
  </si>
  <si>
    <t>S164</t>
  </si>
  <si>
    <t>(55+711)/(2)=383</t>
  </si>
  <si>
    <t>(998084.4+98)/(2)=499091.2</t>
  </si>
  <si>
    <t>(55+55)/(2)=55</t>
  </si>
  <si>
    <t>(277+55)/(2)=166</t>
  </si>
  <si>
    <t>(55+997610.4)/(2)=498832.7</t>
  </si>
  <si>
    <t>(148+390)/(2)=269</t>
  </si>
  <si>
    <t>(184+681)/(2)=432.5</t>
  </si>
  <si>
    <t>S165</t>
  </si>
  <si>
    <t>(54+710)/(2)=382</t>
  </si>
  <si>
    <t>(998083.4+97)/(2)=499090.2</t>
  </si>
  <si>
    <t>(54+54)/(2)=54</t>
  </si>
  <si>
    <t>(276+54)/(2)=165</t>
  </si>
  <si>
    <t>(54+997609.4)/(2)=498831.7</t>
  </si>
  <si>
    <t>(147+389)/(2)=268</t>
  </si>
  <si>
    <t>(183+680)/(2)=431.5</t>
  </si>
  <si>
    <t>S166</t>
  </si>
  <si>
    <t>(53+709)/(2)=381</t>
  </si>
  <si>
    <t>(998082.4+96)/(2)=499089.2</t>
  </si>
  <si>
    <t>(53+53)/(2)=53</t>
  </si>
  <si>
    <t>(275+53)/(2)=164</t>
  </si>
  <si>
    <t>(53+997608.4)/(2)=498830.7</t>
  </si>
  <si>
    <t>(146+388)/(2)=267</t>
  </si>
  <si>
    <t>(182+679)/(2)=430.5</t>
  </si>
  <si>
    <t>S167</t>
  </si>
  <si>
    <t>(52+708)/(2)=380</t>
  </si>
  <si>
    <t>(998081.4+95)/(2)=499088.2</t>
  </si>
  <si>
    <t>(52+52)/(2)=52</t>
  </si>
  <si>
    <t>(274+52)/(2)=163</t>
  </si>
  <si>
    <t>(52+997607.4)/(2)=498829.7</t>
  </si>
  <si>
    <t>(145+387)/(2)=266</t>
  </si>
  <si>
    <t>(181+678)/(2)=429.5</t>
  </si>
  <si>
    <t>S168</t>
  </si>
  <si>
    <t>(51+707)/(2)=379</t>
  </si>
  <si>
    <t>(998080.4+94)/(2)=499087.2</t>
  </si>
  <si>
    <t>(51+51)/(2)=51</t>
  </si>
  <si>
    <t>(273+51)/(2)=162</t>
  </si>
  <si>
    <t>(51+997606.4)/(2)=498828.7</t>
  </si>
  <si>
    <t>(144+386)/(2)=265</t>
  </si>
  <si>
    <t>(180+677)/(2)=428.5</t>
  </si>
  <si>
    <t>S169</t>
  </si>
  <si>
    <t>(50+706)/(2)=378</t>
  </si>
  <si>
    <t>(998079.4+93)/(2)=499086.2</t>
  </si>
  <si>
    <t>(50+50)/(2)=50</t>
  </si>
  <si>
    <t>(272+50)/(2)=161</t>
  </si>
  <si>
    <t>(50+997605.4)/(2)=498827.7</t>
  </si>
  <si>
    <t>(143+385)/(2)=264</t>
  </si>
  <si>
    <t>(179+676)/(2)=427.5</t>
  </si>
  <si>
    <t>S170</t>
  </si>
  <si>
    <t>(49+705)/(2)=377</t>
  </si>
  <si>
    <t>(998078.4+92)/(2)=499085.2</t>
  </si>
  <si>
    <t>(49+49)/(2)=49</t>
  </si>
  <si>
    <t>(271+49)/(2)=160</t>
  </si>
  <si>
    <t>(49+997604.4)/(2)=498826.7</t>
  </si>
  <si>
    <t>(142+384)/(2)=263</t>
  </si>
  <si>
    <t>(178+675)/(2)=426.5</t>
  </si>
  <si>
    <t>S171</t>
  </si>
  <si>
    <t>(48+704)/(2)=376</t>
  </si>
  <si>
    <t>(998077.4+91)/(2)=499084.2</t>
  </si>
  <si>
    <t>(48+48)/(2)=48</t>
  </si>
  <si>
    <t>(270+48)/(2)=159</t>
  </si>
  <si>
    <t>(48+997603.4)/(2)=498825.7</t>
  </si>
  <si>
    <t>(141+383)/(2)=262</t>
  </si>
  <si>
    <t>(177+674)/(2)=425.5</t>
  </si>
  <si>
    <t>S172</t>
  </si>
  <si>
    <t>(47+703)/(2)=375</t>
  </si>
  <si>
    <t>(998076.4+90)/(2)=499083.2</t>
  </si>
  <si>
    <t>(47+47)/(2)=47</t>
  </si>
  <si>
    <t>(269+47)/(2)=158</t>
  </si>
  <si>
    <t>(47+997602.4)/(2)=498824.7</t>
  </si>
  <si>
    <t>(140+382)/(2)=261</t>
  </si>
  <si>
    <t>(176+673)/(2)=424.5</t>
  </si>
  <si>
    <t>S173</t>
  </si>
  <si>
    <t>(46+702)/(2)=374</t>
  </si>
  <si>
    <t>(998075.4+89)/(2)=499082.2</t>
  </si>
  <si>
    <t>(46+46)/(2)=46</t>
  </si>
  <si>
    <t>(268+46)/(2)=157</t>
  </si>
  <si>
    <t>(46+997601.4)/(2)=498823.7</t>
  </si>
  <si>
    <t>(139+381)/(2)=260</t>
  </si>
  <si>
    <t>(175+672)/(2)=423.5</t>
  </si>
  <si>
    <t>S174</t>
  </si>
  <si>
    <t>(45+701)/(2)=373</t>
  </si>
  <si>
    <t>(998074.4+88)/(2)=499081.2</t>
  </si>
  <si>
    <t>(45+45)/(2)=45</t>
  </si>
  <si>
    <t>(267+45)/(2)=156</t>
  </si>
  <si>
    <t>(45+997600.4)/(2)=498822.7</t>
  </si>
  <si>
    <t>(138+380)/(2)=259</t>
  </si>
  <si>
    <t>(174+671)/(2)=422.5</t>
  </si>
  <si>
    <t>S175</t>
  </si>
  <si>
    <t>(44+700)/(2)=372</t>
  </si>
  <si>
    <t>(998073.4+87)/(2)=499080.2</t>
  </si>
  <si>
    <t>(44+44)/(2)=44</t>
  </si>
  <si>
    <t>(266+44)/(2)=155</t>
  </si>
  <si>
    <t>(44+997599.4)/(2)=498821.7</t>
  </si>
  <si>
    <t>(137+379)/(2)=258</t>
  </si>
  <si>
    <t>(173+670)/(2)=421.5</t>
  </si>
  <si>
    <t>S176</t>
  </si>
  <si>
    <t>(43+699)/(2)=371</t>
  </si>
  <si>
    <t>(998072.4+86)/(2)=499079.2</t>
  </si>
  <si>
    <t>(43+43)/(2)=43</t>
  </si>
  <si>
    <t>(265+43)/(2)=154</t>
  </si>
  <si>
    <t>(43+997598.4)/(2)=498820.7</t>
  </si>
  <si>
    <t>(136+378)/(2)=257</t>
  </si>
  <si>
    <t>(172+669)/(2)=420.5</t>
  </si>
  <si>
    <t>S177</t>
  </si>
  <si>
    <t>(42+698)/(2)=370</t>
  </si>
  <si>
    <t>(998071.4+85)/(2)=499078.2</t>
  </si>
  <si>
    <t>(42+42)/(2)=42</t>
  </si>
  <si>
    <t>(264+42)/(2)=153</t>
  </si>
  <si>
    <t>(42+997597.4)/(2)=498819.7</t>
  </si>
  <si>
    <t>(135+377)/(2)=256</t>
  </si>
  <si>
    <t>(171+668)/(2)=419.5</t>
  </si>
  <si>
    <t>S178</t>
  </si>
  <si>
    <t>(41+697)/(2)=369</t>
  </si>
  <si>
    <t>(998070.4+84)/(2)=499077.2</t>
  </si>
  <si>
    <t>(41+41)/(2)=41</t>
  </si>
  <si>
    <t>(263+41)/(2)=152</t>
  </si>
  <si>
    <t>(41+997596.4)/(2)=498818.7</t>
  </si>
  <si>
    <t>(134+376)/(2)=255</t>
  </si>
  <si>
    <t>(170+667)/(2)=418.5</t>
  </si>
  <si>
    <t>S179</t>
  </si>
  <si>
    <t>(40+696)/(2)=368</t>
  </si>
  <si>
    <t>(998069.4+83)/(2)=499076.2</t>
  </si>
  <si>
    <t>(40+40)/(2)=40</t>
  </si>
  <si>
    <t>(262+40)/(2)=151</t>
  </si>
  <si>
    <t>(40+997595.4)/(2)=498817.7</t>
  </si>
  <si>
    <t>(133+375)/(2)=254</t>
  </si>
  <si>
    <t>(169+666)/(2)=417.5</t>
  </si>
  <si>
    <t>S180</t>
  </si>
  <si>
    <t>(39+695)/(2)=367</t>
  </si>
  <si>
    <t>(998068.4+82)/(2)=499075.2</t>
  </si>
  <si>
    <t>(39+39)/(2)=39</t>
  </si>
  <si>
    <t>(261+39)/(2)=150</t>
  </si>
  <si>
    <t>(39+997594.4)/(2)=498816.7</t>
  </si>
  <si>
    <t>(132+374)/(2)=253</t>
  </si>
  <si>
    <t>(168+665)/(2)=416.5</t>
  </si>
  <si>
    <t>S181</t>
  </si>
  <si>
    <t>(38+694)/(2)=366</t>
  </si>
  <si>
    <t>(998067.4+81)/(2)=499074.2</t>
  </si>
  <si>
    <t>(38+38)/(2)=38</t>
  </si>
  <si>
    <t>(260+38)/(2)=149</t>
  </si>
  <si>
    <t>(38+997593.4)/(2)=498815.7</t>
  </si>
  <si>
    <t>(131+373)/(2)=252</t>
  </si>
  <si>
    <t>(167+664)/(2)=415.5</t>
  </si>
  <si>
    <t>S182</t>
  </si>
  <si>
    <t>(37+693)/(2)=365</t>
  </si>
  <si>
    <t>(998066.4+80)/(2)=499073.2</t>
  </si>
  <si>
    <t>(37+37)/(2)=37</t>
  </si>
  <si>
    <t>(259+37)/(2)=148</t>
  </si>
  <si>
    <t>(37+997592.4)/(2)=498814.7</t>
  </si>
  <si>
    <t>(130+372)/(2)=251</t>
  </si>
  <si>
    <t>(166+663)/(2)=414.5</t>
  </si>
  <si>
    <t>S183</t>
  </si>
  <si>
    <t>(36+692)/(2)=364</t>
  </si>
  <si>
    <t>(998065.4+79)/(2)=499072.2</t>
  </si>
  <si>
    <t>(36+36)/(2)=36</t>
  </si>
  <si>
    <t>(258+36)/(2)=147</t>
  </si>
  <si>
    <t>(36+997591.4)/(2)=498813.7</t>
  </si>
  <si>
    <t>(129+371)/(2)=250</t>
  </si>
  <si>
    <t>(165+662)/(2)=413.5</t>
  </si>
  <si>
    <t>S184</t>
  </si>
  <si>
    <t>(35+691)/(2)=363</t>
  </si>
  <si>
    <t>(998064.4+78)/(2)=499071.2</t>
  </si>
  <si>
    <t>(35+35)/(2)=35</t>
  </si>
  <si>
    <t>(257+35)/(2)=146</t>
  </si>
  <si>
    <t>(35+997590.4)/(2)=498812.7</t>
  </si>
  <si>
    <t>(128+370)/(2)=249</t>
  </si>
  <si>
    <t>(164+661)/(2)=412.5</t>
  </si>
  <si>
    <t>S185</t>
  </si>
  <si>
    <t>(34+690)/(2)=362</t>
  </si>
  <si>
    <t>(998063.4+77)/(2)=499070.2</t>
  </si>
  <si>
    <t>(34+34)/(2)=34</t>
  </si>
  <si>
    <t>(256+34)/(2)=145</t>
  </si>
  <si>
    <t>(34+997589.4)/(2)=498811.7</t>
  </si>
  <si>
    <t>(127+369)/(2)=248</t>
  </si>
  <si>
    <t>(163+660)/(2)=411.5</t>
  </si>
  <si>
    <t>S186</t>
  </si>
  <si>
    <t>(33+689)/(2)=361</t>
  </si>
  <si>
    <t>(998062.4+76)/(2)=499069.2</t>
  </si>
  <si>
    <t>(33+33)/(2)=33</t>
  </si>
  <si>
    <t>(255+33)/(2)=144</t>
  </si>
  <si>
    <t>(33+997588.4)/(2)=498810.7</t>
  </si>
  <si>
    <t>(126+368)/(2)=247</t>
  </si>
  <si>
    <t>(162+659)/(2)=410.5</t>
  </si>
  <si>
    <t>S187</t>
  </si>
  <si>
    <t>(32+688)/(2)=360</t>
  </si>
  <si>
    <t>(998061.4+75)/(2)=499068.2</t>
  </si>
  <si>
    <t>(32+32)/(2)=32</t>
  </si>
  <si>
    <t>(254+32)/(2)=143</t>
  </si>
  <si>
    <t>(32+997587.4)/(2)=498809.7</t>
  </si>
  <si>
    <t>(125+367)/(2)=246</t>
  </si>
  <si>
    <t>(161+658)/(2)=409.5</t>
  </si>
  <si>
    <t>S188</t>
  </si>
  <si>
    <t>(31+687)/(2)=359</t>
  </si>
  <si>
    <t>(998060.4+74)/(2)=499067.2</t>
  </si>
  <si>
    <t>(31+31)/(2)=31</t>
  </si>
  <si>
    <t>(253+31)/(2)=142</t>
  </si>
  <si>
    <t>(31+997586.4)/(2)=498808.7</t>
  </si>
  <si>
    <t>(124+366)/(2)=245</t>
  </si>
  <si>
    <t>(160+657)/(2)=408.5</t>
  </si>
  <si>
    <t>S189</t>
  </si>
  <si>
    <t>(30+686)/(2)=358</t>
  </si>
  <si>
    <t>(998059.4+73)/(2)=499066.2</t>
  </si>
  <si>
    <t>(30+30)/(2)=30</t>
  </si>
  <si>
    <t>(252+30)/(2)=141</t>
  </si>
  <si>
    <t>(30+997585.4)/(2)=498807.7</t>
  </si>
  <si>
    <t>(123+365)/(2)=244</t>
  </si>
  <si>
    <t>(159+656)/(2)=407.5</t>
  </si>
  <si>
    <t>S190</t>
  </si>
  <si>
    <t>(29+685)/(2)=357</t>
  </si>
  <si>
    <t>(998058.4+72)/(2)=499065.2</t>
  </si>
  <si>
    <t>(29+29)/(2)=29</t>
  </si>
  <si>
    <t>(251+29)/(2)=140</t>
  </si>
  <si>
    <t>(29+997584.4)/(2)=498806.7</t>
  </si>
  <si>
    <t>(122+364)/(2)=243</t>
  </si>
  <si>
    <t>(158+655)/(2)=406.5</t>
  </si>
  <si>
    <t>S191</t>
  </si>
  <si>
    <t>(28+684)/(2)=356</t>
  </si>
  <si>
    <t>(997991.4+71)/(2)=499031.2</t>
  </si>
  <si>
    <t>(28+28)/(2)=28</t>
  </si>
  <si>
    <t>(250+28)/(2)=139</t>
  </si>
  <si>
    <t>(28+997583.4)/(2)=498805.7</t>
  </si>
  <si>
    <t>(121+363)/(2)=242</t>
  </si>
  <si>
    <t>(157+654)/(2)=405.5</t>
  </si>
  <si>
    <t>S192</t>
  </si>
  <si>
    <t>(27+683)/(2)=355</t>
  </si>
  <si>
    <t>(997990.4+70)/(2)=499030.2</t>
  </si>
  <si>
    <t>(27+27)/(2)=27</t>
  </si>
  <si>
    <t>(249+27)/(2)=138</t>
  </si>
  <si>
    <t>(27+997582.4)/(2)=498804.7</t>
  </si>
  <si>
    <t>(120+362)/(2)=241</t>
  </si>
  <si>
    <t>(156+653)/(2)=404.5</t>
  </si>
  <si>
    <t>S193</t>
  </si>
  <si>
    <t>(26+682)/(2)=354</t>
  </si>
  <si>
    <t>(997989.4+69)/(2)=499029.2</t>
  </si>
  <si>
    <t>(26+26)/(2)=26</t>
  </si>
  <si>
    <t>(248+26)/(2)=137</t>
  </si>
  <si>
    <t>(26+997581.4)/(2)=498803.7</t>
  </si>
  <si>
    <t>(119+361)/(2)=240</t>
  </si>
  <si>
    <t>(155+652)/(2)=403.5</t>
  </si>
  <si>
    <t>S194</t>
  </si>
  <si>
    <t>(25+681)/(2)=353</t>
  </si>
  <si>
    <t>(997988.4+68)/(2)=499028.2</t>
  </si>
  <si>
    <t>(25+25)/(2)=25</t>
  </si>
  <si>
    <t>(247+25)/(2)=136</t>
  </si>
  <si>
    <t>(25+997580.4)/(2)=498802.7</t>
  </si>
  <si>
    <t>(118+360)/(2)=239</t>
  </si>
  <si>
    <t>(154+651)/(2)=402.5</t>
  </si>
  <si>
    <t>S195</t>
  </si>
  <si>
    <t>(24+680)/(2)=352</t>
  </si>
  <si>
    <t>(997987.4+67)/(2)=499027.2</t>
  </si>
  <si>
    <t>(24+24)/(2)=24</t>
  </si>
  <si>
    <t>(246+24)/(2)=135</t>
  </si>
  <si>
    <t>(24+997579.4)/(2)=498801.7</t>
  </si>
  <si>
    <t>(117+359)/(2)=238</t>
  </si>
  <si>
    <t>(153+650)/(2)=401.5</t>
  </si>
  <si>
    <t>S196</t>
  </si>
  <si>
    <t>(23+679)/(2)=351</t>
  </si>
  <si>
    <t>(997986.4+66)/(2)=499026.2</t>
  </si>
  <si>
    <t>(23+23)/(2)=23</t>
  </si>
  <si>
    <t>(245+23)/(2)=134</t>
  </si>
  <si>
    <t>(23+997578.4)/(2)=498800.7</t>
  </si>
  <si>
    <t>(116+358)/(2)=237</t>
  </si>
  <si>
    <t>(152+649)/(2)=400.5</t>
  </si>
  <si>
    <t>S197</t>
  </si>
  <si>
    <t>(22+678)/(2)=350</t>
  </si>
  <si>
    <t>(997985.4+65)/(2)=499025.2</t>
  </si>
  <si>
    <t>(22+22)/(2)=22</t>
  </si>
  <si>
    <t>(244+22)/(2)=133</t>
  </si>
  <si>
    <t>(22+997577.4)/(2)=498799.7</t>
  </si>
  <si>
    <t>(115+357)/(2)=236</t>
  </si>
  <si>
    <t>(151+642)/(2)=396.5</t>
  </si>
  <si>
    <t>S198</t>
  </si>
  <si>
    <t>(21+677)/(2)=349</t>
  </si>
  <si>
    <t>(997984.4+64)/(2)=499024.2</t>
  </si>
  <si>
    <t>(21+21)/(2)=21</t>
  </si>
  <si>
    <t>(243+21)/(2)=132</t>
  </si>
  <si>
    <t>(21+997576.4)/(2)=498798.7</t>
  </si>
  <si>
    <t>(114+356)/(2)=235</t>
  </si>
  <si>
    <t>(150+641)/(2)=395.5</t>
  </si>
  <si>
    <t>S199</t>
  </si>
  <si>
    <t>(20+676)/(2)=348</t>
  </si>
  <si>
    <t>(997983.4+63)/(2)=499023.2</t>
  </si>
  <si>
    <t>(20+20)/(2)=20</t>
  </si>
  <si>
    <t>(242+20)/(2)=131</t>
  </si>
  <si>
    <t>(20+997575.4)/(2)=498797.7</t>
  </si>
  <si>
    <t>(113+355)/(2)=234</t>
  </si>
  <si>
    <t>(149+640)/(2)=394.5</t>
  </si>
  <si>
    <t>S200</t>
  </si>
  <si>
    <t>(19+675)/(2)=347</t>
  </si>
  <si>
    <t>(997982.4+62)/(2)=499022.2</t>
  </si>
  <si>
    <t>(19+19)/(2)=19</t>
  </si>
  <si>
    <t>(241+19)/(2)=130</t>
  </si>
  <si>
    <t>(19+997574.4)/(2)=498796.7</t>
  </si>
  <si>
    <t>(112+354)/(2)=233</t>
  </si>
  <si>
    <t>(148+639)/(2)=393.5</t>
  </si>
  <si>
    <t>S201</t>
  </si>
  <si>
    <t>(18+674)/(2)=346</t>
  </si>
  <si>
    <t>(997981.4+56)/(2)=499018.7</t>
  </si>
  <si>
    <t>(18+18)/(2)=18</t>
  </si>
  <si>
    <t>(240+18)/(2)=129</t>
  </si>
  <si>
    <t>(18+997573.4)/(2)=498795.7</t>
  </si>
  <si>
    <t>(111+353)/(2)=232</t>
  </si>
  <si>
    <t>(147+638)/(2)=392.5</t>
  </si>
  <si>
    <t>S202</t>
  </si>
  <si>
    <t>(17+673)/(2)=345</t>
  </si>
  <si>
    <t>(997980.4+55)/(2)=499017.7</t>
  </si>
  <si>
    <t>(17+17)/(2)=17</t>
  </si>
  <si>
    <t>(239+17)/(2)=128</t>
  </si>
  <si>
    <t>(17+997572.4)/(2)=498794.7</t>
  </si>
  <si>
    <t>(110+352)/(2)=231</t>
  </si>
  <si>
    <t>(146+637)/(2)=391.5</t>
  </si>
  <si>
    <t>S203</t>
  </si>
  <si>
    <t>(16+672)/(2)=344</t>
  </si>
  <si>
    <t>(997979.4+54)/(2)=499016.7</t>
  </si>
  <si>
    <t>(16+16)/(2)=16</t>
  </si>
  <si>
    <t>(238+16)/(2)=127</t>
  </si>
  <si>
    <t>(16+997571.4)/(2)=498793.7</t>
  </si>
  <si>
    <t>(109+351)/(2)=230</t>
  </si>
  <si>
    <t>(145+636)/(2)=390.5</t>
  </si>
  <si>
    <t>S204</t>
  </si>
  <si>
    <t>(15+671)/(2)=343</t>
  </si>
  <si>
    <t>(997978.4+53)/(2)=499015.7</t>
  </si>
  <si>
    <t>(15+15)/(2)=15</t>
  </si>
  <si>
    <t>(237+15)/(2)=126</t>
  </si>
  <si>
    <t>(15+997570.4)/(2)=498792.7</t>
  </si>
  <si>
    <t>(108+350)/(2)=229</t>
  </si>
  <si>
    <t>(144+635)/(2)=389.5</t>
  </si>
  <si>
    <t>S205</t>
  </si>
  <si>
    <t>(14+670)/(2)=342</t>
  </si>
  <si>
    <t>(997977.4+52)/(2)=499014.7</t>
  </si>
  <si>
    <t>(14+14)/(2)=14</t>
  </si>
  <si>
    <t>(236+14)/(2)=125</t>
  </si>
  <si>
    <t>(14+997569.4)/(2)=498791.7</t>
  </si>
  <si>
    <t>(107+349)/(2)=228</t>
  </si>
  <si>
    <t>(143+634)/(2)=388.5</t>
  </si>
  <si>
    <t>S206</t>
  </si>
  <si>
    <t>(13+626)/(2)=319.5</t>
  </si>
  <si>
    <t>(997976.4+51)/(2)=499013.7</t>
  </si>
  <si>
    <t>(13+13)/(2)=13</t>
  </si>
  <si>
    <t>(235+13)/(2)=124</t>
  </si>
  <si>
    <t>(13+997568.4)/(2)=498790.7</t>
  </si>
  <si>
    <t>(106+309)/(2)=207.5</t>
  </si>
  <si>
    <t>(142+633)/(2)=387.5</t>
  </si>
  <si>
    <t>S207</t>
  </si>
  <si>
    <t>(12+625)/(2)=318.5</t>
  </si>
  <si>
    <t>(997975.4+50)/(2)=499012.7</t>
  </si>
  <si>
    <t>(12+12)/(2)=12</t>
  </si>
  <si>
    <t>(234+12)/(2)=123</t>
  </si>
  <si>
    <t>(12+997567.4)/(2)=498789.7</t>
  </si>
  <si>
    <t>(105+308)/(2)=206.5</t>
  </si>
  <si>
    <t>(141+632)/(2)=386.5</t>
  </si>
  <si>
    <t>S208</t>
  </si>
  <si>
    <t>(11+624)/(2)=317.5</t>
  </si>
  <si>
    <t>(997974.4+49)/(2)=499011.7</t>
  </si>
  <si>
    <t>(11+11)/(2)=11</t>
  </si>
  <si>
    <t>(233+11)/(2)=122</t>
  </si>
  <si>
    <t>(11+997566.4)/(2)=498788.7</t>
  </si>
  <si>
    <t>(104+307)/(2)=205.5</t>
  </si>
  <si>
    <t>(140+631)/(2)=385.5</t>
  </si>
  <si>
    <t>S209</t>
  </si>
  <si>
    <t>(10+623)/(2)=316.5</t>
  </si>
  <si>
    <t>(997973.4+48)/(2)=499010.7</t>
  </si>
  <si>
    <t>(10+10)/(2)=10</t>
  </si>
  <si>
    <t>(10+997565.4)/(2)=498787.7</t>
  </si>
  <si>
    <t>(103+306)/(2)=204.5</t>
  </si>
  <si>
    <t>(139+630)/(2)=384.5</t>
  </si>
  <si>
    <t>S210</t>
  </si>
  <si>
    <t>(9+622)/(2)=315.5</t>
  </si>
  <si>
    <t>(997972.4+47)/(2)=499009.7</t>
  </si>
  <si>
    <t>(9+9)/(2)=9</t>
  </si>
  <si>
    <t>(9+997564.4)/(2)=498786.7</t>
  </si>
  <si>
    <t>(102+305)/(2)=203.5</t>
  </si>
  <si>
    <t>(138+629)/(2)=383.5</t>
  </si>
  <si>
    <t>S211</t>
  </si>
  <si>
    <t>(8+621)/(2)=314.5</t>
  </si>
  <si>
    <t>(997971.4+46)/(2)=499008.7</t>
  </si>
  <si>
    <t>(8+8)/(2)=8</t>
  </si>
  <si>
    <t>(8+997563.4)/(2)=498785.7</t>
  </si>
  <si>
    <t>(101+304)/(2)=202.5</t>
  </si>
  <si>
    <t>(137+628)/(2)=382.5</t>
  </si>
  <si>
    <t>S212</t>
  </si>
  <si>
    <t>(7+505)/(2)=256</t>
  </si>
  <si>
    <t>(997970.4+45)/(2)=499007.7</t>
  </si>
  <si>
    <t>(7+7)/(2)=7</t>
  </si>
  <si>
    <t>(7+997562.4)/(2)=498784.7</t>
  </si>
  <si>
    <t>(7+303)/(2)=155</t>
  </si>
  <si>
    <t>(136+627)/(2)=381.5</t>
  </si>
  <si>
    <t>S213</t>
  </si>
  <si>
    <t>(6+504)/(2)=255</t>
  </si>
  <si>
    <t>(997969.4+44)/(2)=499006.7</t>
  </si>
  <si>
    <t>(6+6)/(2)=6</t>
  </si>
  <si>
    <t>(6+997561.4)/(2)=498783.7</t>
  </si>
  <si>
    <t>(6+302)/(2)=154</t>
  </si>
  <si>
    <t>(135+626)/(2)=380.5</t>
  </si>
  <si>
    <t>S214</t>
  </si>
  <si>
    <t>(5+120)/(2)=62.5</t>
  </si>
  <si>
    <t>(997968.4+43)/(2)=499005.7</t>
  </si>
  <si>
    <t>(5+5)/(2)=5</t>
  </si>
  <si>
    <t>(5+997560.4)/(2)=498782.7</t>
  </si>
  <si>
    <t>(5+301)/(2)=153</t>
  </si>
  <si>
    <t>(134+625)/(2)=379.5</t>
  </si>
  <si>
    <t>S215</t>
  </si>
  <si>
    <t>(4+119)/(2)=61.5</t>
  </si>
  <si>
    <t>(997967.4+42)/(2)=499004.7</t>
  </si>
  <si>
    <t>(4+4)/(2)=4</t>
  </si>
  <si>
    <t>(4+997559.4)/(2)=498781.7</t>
  </si>
  <si>
    <t>(4+300)/(2)=152</t>
  </si>
  <si>
    <t>(133+624)/(2)=378.5</t>
  </si>
  <si>
    <t>S216</t>
  </si>
  <si>
    <t>(3+118)/(2)=60.5</t>
  </si>
  <si>
    <t>(997966.4+41)/(2)=499003.7</t>
  </si>
  <si>
    <t>(3+3)/(2)=3</t>
  </si>
  <si>
    <t>(3+997558.4)/(2)=498780.7</t>
  </si>
  <si>
    <t>(3+299)/(2)=151</t>
  </si>
  <si>
    <t>(132+3)/(2)=67.5</t>
  </si>
  <si>
    <t>S217</t>
  </si>
  <si>
    <t>(2+117)/(2)=59.5</t>
  </si>
  <si>
    <t>(997965.4+40)/(2)=499002.7</t>
  </si>
  <si>
    <t>(2+2)/(2)=2</t>
  </si>
  <si>
    <t>(2+997557.4)/(2)=498779.7</t>
  </si>
  <si>
    <t>(2+298)/(2)=150</t>
  </si>
  <si>
    <t>(131+2)/(2)=66.5</t>
  </si>
  <si>
    <t>S218</t>
  </si>
  <si>
    <t>(1+116)/(2)=58.5</t>
  </si>
  <si>
    <t>(997964.4+39)/(2)=499001.7</t>
  </si>
  <si>
    <t>(1+1)/(2)=1</t>
  </si>
  <si>
    <t>(1+997246.4)/(2)=498623.7</t>
  </si>
  <si>
    <t>(1+297)/(2)=149</t>
  </si>
  <si>
    <t>(130+1)/(2)=65.5</t>
  </si>
  <si>
    <t>S219</t>
  </si>
  <si>
    <t>(0+0)/(2)=0</t>
  </si>
  <si>
    <t>(997963.4+0)/(2)=498981.7</t>
  </si>
  <si>
    <t>Lépcsôk(2)</t>
  </si>
  <si>
    <t>COCO:Y0</t>
  </si>
  <si>
    <t>Becslés</t>
  </si>
  <si>
    <t>Tény+0</t>
  </si>
  <si>
    <t>Delta</t>
  </si>
  <si>
    <t>Delta/Tény</t>
  </si>
  <si>
    <t>S1 összeg:</t>
  </si>
  <si>
    <t>S219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</si>
  <si>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</si>
  <si>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</si>
  <si>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</si>
  <si>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</si>
  <si>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</si>
  <si>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</si>
  <si>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</si>
  <si>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7"/>
        <color rgb="FF333333"/>
        <rFont val="Verdana"/>
        <family val="2"/>
        <charset val="238"/>
      </rPr>
      <t>2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</si>
  <si>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5.05 mp (0.08 p)</t>
    </r>
  </si>
  <si>
    <t>inverz</t>
  </si>
  <si>
    <t>COCO Y0: 6946703</t>
  </si>
  <si>
    <t>(955+343)/(2)=649</t>
  </si>
  <si>
    <t>(261+678)/(2)=469.5</t>
  </si>
  <si>
    <t>(373+808)/(2)=590.5</t>
  </si>
  <si>
    <t>(477+824)/(2)=650.5</t>
  </si>
  <si>
    <t>(528+286)/(2)=407</t>
  </si>
  <si>
    <t>(998616.3+997356.3)/(2)=997986.25</t>
  </si>
  <si>
    <t>(227+218)/(2)=222.5</t>
  </si>
  <si>
    <t>(844+820)/(2)=832</t>
  </si>
  <si>
    <t>(472+701)/(2)=586.5</t>
  </si>
  <si>
    <t>(809+342)/(2)=575.5</t>
  </si>
  <si>
    <t>(222+677)/(2)=449.5</t>
  </si>
  <si>
    <t>(372+807)/(2)=589.5</t>
  </si>
  <si>
    <t>(476+823)/(2)=649.5</t>
  </si>
  <si>
    <t>(527+285)/(2)=406</t>
  </si>
  <si>
    <t>(998319.3+997355.3)/(2)=997837.25</t>
  </si>
  <si>
    <t>(226+217)/(2)=221.5</t>
  </si>
  <si>
    <t>(843+759)/(2)=801</t>
  </si>
  <si>
    <t>(471+700)/(2)=585.5</t>
  </si>
  <si>
    <t>(808+341)/(2)=574.5</t>
  </si>
  <si>
    <t>(221+676)/(2)=448.5</t>
  </si>
  <si>
    <t>(371+806)/(2)=588.5</t>
  </si>
  <si>
    <t>(475+822)/(2)=648.5</t>
  </si>
  <si>
    <t>(216+284)/(2)=250</t>
  </si>
  <si>
    <t>(998318.3+997354.3)/(2)=997836.25</t>
  </si>
  <si>
    <t>(225+216)/(2)=220.5</t>
  </si>
  <si>
    <t>(842+758)/(2)=800</t>
  </si>
  <si>
    <t>(470+699)/(2)=584.5</t>
  </si>
  <si>
    <t>(807+340)/(2)=573.5</t>
  </si>
  <si>
    <t>(220+675)/(2)=447.5</t>
  </si>
  <si>
    <t>(370+805)/(2)=587.5</t>
  </si>
  <si>
    <t>(474+821)/(2)=647.5</t>
  </si>
  <si>
    <t>(215+283)/(2)=249</t>
  </si>
  <si>
    <t>(998317.3+997353.3)/(2)=997835.25</t>
  </si>
  <si>
    <t>(224+215)/(2)=219.5</t>
  </si>
  <si>
    <t>(841+757)/(2)=799</t>
  </si>
  <si>
    <t>(469+698)/(2)=583.5</t>
  </si>
  <si>
    <t>(806+339)/(2)=572.5</t>
  </si>
  <si>
    <t>(219+674)/(2)=446.5</t>
  </si>
  <si>
    <t>(369+804)/(2)=586.5</t>
  </si>
  <si>
    <t>(473+820)/(2)=646.5</t>
  </si>
  <si>
    <t>(214+282)/(2)=248</t>
  </si>
  <si>
    <t>(998316.3+997352.3)/(2)=997834.25</t>
  </si>
  <si>
    <t>(223+214)/(2)=218.5</t>
  </si>
  <si>
    <t>(220+756)/(2)=488</t>
  </si>
  <si>
    <t>(468+697)/(2)=582.5</t>
  </si>
  <si>
    <t>(805+338)/(2)=571.5</t>
  </si>
  <si>
    <t>(218+673)/(2)=445.5</t>
  </si>
  <si>
    <t>(368+803)/(2)=585.5</t>
  </si>
  <si>
    <t>(472+819)/(2)=645.5</t>
  </si>
  <si>
    <t>(213+281)/(2)=247</t>
  </si>
  <si>
    <t>(998315.3+997351.3)/(2)=997833.25</t>
  </si>
  <si>
    <t>(222+213)/(2)=217.5</t>
  </si>
  <si>
    <t>(219+755)/(2)=487</t>
  </si>
  <si>
    <t>(467+696)/(2)=581.5</t>
  </si>
  <si>
    <t>(452+337)/(2)=394.5</t>
  </si>
  <si>
    <t>(217+672)/(2)=444.5</t>
  </si>
  <si>
    <t>(367+802)/(2)=584.5</t>
  </si>
  <si>
    <t>(471+818)/(2)=644.5</t>
  </si>
  <si>
    <t>(212+280)/(2)=246</t>
  </si>
  <si>
    <t>(998314.3+997350.3)/(2)=997832.25</t>
  </si>
  <si>
    <t>(221+212)/(2)=216.5</t>
  </si>
  <si>
    <t>(218+754)/(2)=486</t>
  </si>
  <si>
    <t>(466+695)/(2)=580.5</t>
  </si>
  <si>
    <t>(451+336)/(2)=393.5</t>
  </si>
  <si>
    <t>(216+671)/(2)=443.5</t>
  </si>
  <si>
    <t>(366+801)/(2)=583.5</t>
  </si>
  <si>
    <t>(470+817)/(2)=643.5</t>
  </si>
  <si>
    <t>(211+279)/(2)=245</t>
  </si>
  <si>
    <t>(998313.3+997349.3)/(2)=997831.25</t>
  </si>
  <si>
    <t>(220+211)/(2)=215.5</t>
  </si>
  <si>
    <t>(217+753)/(2)=485</t>
  </si>
  <si>
    <t>(465+694)/(2)=579.5</t>
  </si>
  <si>
    <t>(335+335)/(2)=335</t>
  </si>
  <si>
    <t>(215+670)/(2)=442.5</t>
  </si>
  <si>
    <t>(365+800)/(2)=582.5</t>
  </si>
  <si>
    <t>(469+816)/(2)=642.5</t>
  </si>
  <si>
    <t>(210+278)/(2)=244</t>
  </si>
  <si>
    <t>(998312.3+997255.3)/(2)=997783.75</t>
  </si>
  <si>
    <t>(219+210)/(2)=214.5</t>
  </si>
  <si>
    <t>(216+752)/(2)=484</t>
  </si>
  <si>
    <t>(464+693)/(2)=578.5</t>
  </si>
  <si>
    <t>(334+334)/(2)=334</t>
  </si>
  <si>
    <t>(214+669)/(2)=441.5</t>
  </si>
  <si>
    <t>(364+799)/(2)=581.5</t>
  </si>
  <si>
    <t>(468+815)/(2)=641.5</t>
  </si>
  <si>
    <t>(209+277)/(2)=243</t>
  </si>
  <si>
    <t>(998311.3+997254.3)/(2)=997782.75</t>
  </si>
  <si>
    <t>(218+209)/(2)=213.5</t>
  </si>
  <si>
    <t>(215+751)/(2)=483</t>
  </si>
  <si>
    <t>(463+692)/(2)=577.5</t>
  </si>
  <si>
    <t>(333+333)/(2)=333</t>
  </si>
  <si>
    <t>(213+668)/(2)=440.5</t>
  </si>
  <si>
    <t>(363+798)/(2)=580.5</t>
  </si>
  <si>
    <t>(467+814)/(2)=640.5</t>
  </si>
  <si>
    <t>(208+276)/(2)=242</t>
  </si>
  <si>
    <t>(998310.3+997253.3)/(2)=997781.75</t>
  </si>
  <si>
    <t>(217+208)/(2)=212.5</t>
  </si>
  <si>
    <t>(214+750)/(2)=482</t>
  </si>
  <si>
    <t>(462+691)/(2)=576.5</t>
  </si>
  <si>
    <t>(332+332)/(2)=332</t>
  </si>
  <si>
    <t>(212+667)/(2)=439.5</t>
  </si>
  <si>
    <t>(362+797)/(2)=579.5</t>
  </si>
  <si>
    <t>(466+523)/(2)=494.5</t>
  </si>
  <si>
    <t>(207+275)/(2)=241</t>
  </si>
  <si>
    <t>(998309.3+997252.3)/(2)=997780.75</t>
  </si>
  <si>
    <t>(216+207)/(2)=211.5</t>
  </si>
  <si>
    <t>(213+749)/(2)=481</t>
  </si>
  <si>
    <t>(461+690)/(2)=575.5</t>
  </si>
  <si>
    <t>(331+331)/(2)=331</t>
  </si>
  <si>
    <t>(211+666)/(2)=438.5</t>
  </si>
  <si>
    <t>(361+796)/(2)=578.5</t>
  </si>
  <si>
    <t>(465+522)/(2)=493.5</t>
  </si>
  <si>
    <t>(206+274)/(2)=240</t>
  </si>
  <si>
    <t>(998308.3+997251.3)/(2)=997779.75</t>
  </si>
  <si>
    <t>(215+206)/(2)=210.5</t>
  </si>
  <si>
    <t>(212+748)/(2)=480</t>
  </si>
  <si>
    <t>(460+689)/(2)=574.5</t>
  </si>
  <si>
    <t>(330+330)/(2)=330</t>
  </si>
  <si>
    <t>(210+665)/(2)=437.5</t>
  </si>
  <si>
    <t>(360+795)/(2)=577.5</t>
  </si>
  <si>
    <t>(464+521)/(2)=492.5</t>
  </si>
  <si>
    <t>(205+273)/(2)=239</t>
  </si>
  <si>
    <t>(998307.3+997250.3)/(2)=997778.75</t>
  </si>
  <si>
    <t>(214+205)/(2)=209.5</t>
  </si>
  <si>
    <t>(211+747)/(2)=479</t>
  </si>
  <si>
    <t>(459+688)/(2)=573.5</t>
  </si>
  <si>
    <t>(286+329)/(2)=307.5</t>
  </si>
  <si>
    <t>(209+664)/(2)=436.5</t>
  </si>
  <si>
    <t>(359+794)/(2)=576.5</t>
  </si>
  <si>
    <t>(463+520)/(2)=491.5</t>
  </si>
  <si>
    <t>(204+272)/(2)=238</t>
  </si>
  <si>
    <t>(998268.3+997249.3)/(2)=997758.75</t>
  </si>
  <si>
    <t>(213+204)/(2)=208.5</t>
  </si>
  <si>
    <t>(210+746)/(2)=478</t>
  </si>
  <si>
    <t>(458+687)/(2)=572.5</t>
  </si>
  <si>
    <t>(285+328)/(2)=306.5</t>
  </si>
  <si>
    <t>(208+663)/(2)=435.5</t>
  </si>
  <si>
    <t>(358+793)/(2)=575.5</t>
  </si>
  <si>
    <t>(462+519)/(2)=490.5</t>
  </si>
  <si>
    <t>(203+271)/(2)=237</t>
  </si>
  <si>
    <t>(998267.3+997248.3)/(2)=997757.75</t>
  </si>
  <si>
    <t>(212+203)/(2)=207.5</t>
  </si>
  <si>
    <t>(209+745)/(2)=477</t>
  </si>
  <si>
    <t>(457+686)/(2)=571.5</t>
  </si>
  <si>
    <t>(284+327)/(2)=305.5</t>
  </si>
  <si>
    <t>(207+662)/(2)=434.5</t>
  </si>
  <si>
    <t>(357+792)/(2)=574.5</t>
  </si>
  <si>
    <t>(461+518)/(2)=489.5</t>
  </si>
  <si>
    <t>(202+270)/(2)=236</t>
  </si>
  <si>
    <t>(998266.3+997247.3)/(2)=997756.75</t>
  </si>
  <si>
    <t>(211+202)/(2)=206.5</t>
  </si>
  <si>
    <t>(208+744)/(2)=476</t>
  </si>
  <si>
    <t>(456+685)/(2)=570.5</t>
  </si>
  <si>
    <t>(283+326)/(2)=304.5</t>
  </si>
  <si>
    <t>(206+661)/(2)=433.5</t>
  </si>
  <si>
    <t>(356+791)/(2)=573.5</t>
  </si>
  <si>
    <t>(460+517)/(2)=488.5</t>
  </si>
  <si>
    <t>(201+269)/(2)=235</t>
  </si>
  <si>
    <t>(998265.3+997246.3)/(2)=997755.75</t>
  </si>
  <si>
    <t>(210+201)/(2)=205.5</t>
  </si>
  <si>
    <t>(207+743)/(2)=475</t>
  </si>
  <si>
    <t>(455+684)/(2)=569.5</t>
  </si>
  <si>
    <t>(282+325)/(2)=303.5</t>
  </si>
  <si>
    <t>(205+660)/(2)=432.5</t>
  </si>
  <si>
    <t>(355+790)/(2)=572.5</t>
  </si>
  <si>
    <t>(459+516)/(2)=487.5</t>
  </si>
  <si>
    <t>(200+268)/(2)=234</t>
  </si>
  <si>
    <t>(998264.3+997245.3)/(2)=997754.75</t>
  </si>
  <si>
    <t>(209+200)/(2)=204.5</t>
  </si>
  <si>
    <t>(206+742)/(2)=474</t>
  </si>
  <si>
    <t>(454+683)/(2)=568.5</t>
  </si>
  <si>
    <t>(281+324)/(2)=302.5</t>
  </si>
  <si>
    <t>(199+659)/(2)=429</t>
  </si>
  <si>
    <t>(354+789)/(2)=571.5</t>
  </si>
  <si>
    <t>(458+515)/(2)=486.5</t>
  </si>
  <si>
    <t>(199+267)/(2)=233</t>
  </si>
  <si>
    <t>(998263.3+997244.3)/(2)=997753.75</t>
  </si>
  <si>
    <t>(208+199)/(2)=203.5</t>
  </si>
  <si>
    <t>(205+741)/(2)=473</t>
  </si>
  <si>
    <t>(453+682)/(2)=567.5</t>
  </si>
  <si>
    <t>(280+323)/(2)=301.5</t>
  </si>
  <si>
    <t>(198+658)/(2)=428</t>
  </si>
  <si>
    <t>(353+788)/(2)=570.5</t>
  </si>
  <si>
    <t>(457+514)/(2)=485.5</t>
  </si>
  <si>
    <t>(198+266)/(2)=232</t>
  </si>
  <si>
    <t>(998262.3+997243.3)/(2)=997752.75</t>
  </si>
  <si>
    <t>(207+198)/(2)=202.5</t>
  </si>
  <si>
    <t>(204+740)/(2)=472</t>
  </si>
  <si>
    <t>(452+681)/(2)=566.5</t>
  </si>
  <si>
    <t>(279+322)/(2)=300.5</t>
  </si>
  <si>
    <t>(197+657)/(2)=427</t>
  </si>
  <si>
    <t>(352+787)/(2)=569.5</t>
  </si>
  <si>
    <t>(456+513)/(2)=484.5</t>
  </si>
  <si>
    <t>(197+265)/(2)=231</t>
  </si>
  <si>
    <t>(998261.3+997242.3)/(2)=997751.75</t>
  </si>
  <si>
    <t>(206+197)/(2)=201.5</t>
  </si>
  <si>
    <t>(203+739)/(2)=471</t>
  </si>
  <si>
    <t>(451+680)/(2)=565.5</t>
  </si>
  <si>
    <t>(278+321)/(2)=299.5</t>
  </si>
  <si>
    <t>(196+656)/(2)=426</t>
  </si>
  <si>
    <t>(351+786)/(2)=568.5</t>
  </si>
  <si>
    <t>(455+512)/(2)=483.5</t>
  </si>
  <si>
    <t>(196+264)/(2)=230</t>
  </si>
  <si>
    <t>(998260.3+997241.3)/(2)=997750.75</t>
  </si>
  <si>
    <t>(205+196)/(2)=200.5</t>
  </si>
  <si>
    <t>(202+738)/(2)=470</t>
  </si>
  <si>
    <t>(450+679)/(2)=564.5</t>
  </si>
  <si>
    <t>(277+320)/(2)=298.5</t>
  </si>
  <si>
    <t>(195+655)/(2)=425</t>
  </si>
  <si>
    <t>(350+785)/(2)=567.5</t>
  </si>
  <si>
    <t>(454+511)/(2)=482.5</t>
  </si>
  <si>
    <t>(195+263)/(2)=229</t>
  </si>
  <si>
    <t>(998259.3+997240.3)/(2)=997749.75</t>
  </si>
  <si>
    <t>(204+195)/(2)=199.5</t>
  </si>
  <si>
    <t>(195+737)/(2)=466</t>
  </si>
  <si>
    <t>(449+678)/(2)=563.5</t>
  </si>
  <si>
    <t>(276+319)/(2)=297.5</t>
  </si>
  <si>
    <t>(194+654)/(2)=424</t>
  </si>
  <si>
    <t>(349+784)/(2)=566.5</t>
  </si>
  <si>
    <t>(453+510)/(2)=481.5</t>
  </si>
  <si>
    <t>(194+262)/(2)=228</t>
  </si>
  <si>
    <t>(998258.3+997239.3)/(2)=997748.75</t>
  </si>
  <si>
    <t>(203+194)/(2)=198.5</t>
  </si>
  <si>
    <t>(194+736)/(2)=465</t>
  </si>
  <si>
    <t>(448+677)/(2)=562.5</t>
  </si>
  <si>
    <t>(275+318)/(2)=296.5</t>
  </si>
  <si>
    <t>(193+653)/(2)=423</t>
  </si>
  <si>
    <t>(348+783)/(2)=565.5</t>
  </si>
  <si>
    <t>(452+509)/(2)=480.5</t>
  </si>
  <si>
    <t>(193+261)/(2)=227</t>
  </si>
  <si>
    <t>(998257.3+997238.3)/(2)=997747.75</t>
  </si>
  <si>
    <t>(202+193)/(2)=197.5</t>
  </si>
  <si>
    <t>(193+735)/(2)=464</t>
  </si>
  <si>
    <t>(447+676)/(2)=561.5</t>
  </si>
  <si>
    <t>(274+317)/(2)=295.5</t>
  </si>
  <si>
    <t>(192+652)/(2)=422</t>
  </si>
  <si>
    <t>(347+782)/(2)=564.5</t>
  </si>
  <si>
    <t>(451+508)/(2)=479.5</t>
  </si>
  <si>
    <t>(192+260)/(2)=226</t>
  </si>
  <si>
    <t>(998256.3+997237.3)/(2)=997746.75</t>
  </si>
  <si>
    <t>(201+192)/(2)=196.5</t>
  </si>
  <si>
    <t>(192+734)/(2)=463</t>
  </si>
  <si>
    <t>(446+675)/(2)=560.5</t>
  </si>
  <si>
    <t>(273+316)/(2)=294.5</t>
  </si>
  <si>
    <t>(191+651)/(2)=421</t>
  </si>
  <si>
    <t>(346+781)/(2)=563.5</t>
  </si>
  <si>
    <t>(450+507)/(2)=478.5</t>
  </si>
  <si>
    <t>(191+259)/(2)=225</t>
  </si>
  <si>
    <t>(998255.3+997236.3)/(2)=997745.75</t>
  </si>
  <si>
    <t>(200+191)/(2)=195.5</t>
  </si>
  <si>
    <t>(191+733)/(2)=462</t>
  </si>
  <si>
    <t>(445+674)/(2)=559.5</t>
  </si>
  <si>
    <t>(272+315)/(2)=293.5</t>
  </si>
  <si>
    <t>(190+650)/(2)=420</t>
  </si>
  <si>
    <t>(345+780)/(2)=562.5</t>
  </si>
  <si>
    <t>(449+506)/(2)=477.5</t>
  </si>
  <si>
    <t>(190+258)/(2)=224</t>
  </si>
  <si>
    <t>(998254.3+997235.3)/(2)=997744.75</t>
  </si>
  <si>
    <t>(199+190)/(2)=194.5</t>
  </si>
  <si>
    <t>(190+732)/(2)=461</t>
  </si>
  <si>
    <t>(444+673)/(2)=558.5</t>
  </si>
  <si>
    <t>(271+314)/(2)=292.5</t>
  </si>
  <si>
    <t>(189+583)/(2)=386</t>
  </si>
  <si>
    <t>(344+779)/(2)=561.5</t>
  </si>
  <si>
    <t>(448+505)/(2)=476.5</t>
  </si>
  <si>
    <t>(189+257)/(2)=223</t>
  </si>
  <si>
    <t>(998253.3+997234.3)/(2)=997743.75</t>
  </si>
  <si>
    <t>(198+189)/(2)=193.5</t>
  </si>
  <si>
    <t>(189+731)/(2)=460</t>
  </si>
  <si>
    <t>(443+672)/(2)=557.5</t>
  </si>
  <si>
    <t>(270+313)/(2)=291.5</t>
  </si>
  <si>
    <t>(188+582)/(2)=385</t>
  </si>
  <si>
    <t>(343+778)/(2)=560.5</t>
  </si>
  <si>
    <t>(447+504)/(2)=475.5</t>
  </si>
  <si>
    <t>(188+256)/(2)=222</t>
  </si>
  <si>
    <t>(998252.3+997233.3)/(2)=997742.75</t>
  </si>
  <si>
    <t>(197+188)/(2)=192.5</t>
  </si>
  <si>
    <t>(188+730)/(2)=459</t>
  </si>
  <si>
    <t>(442+671)/(2)=556.5</t>
  </si>
  <si>
    <t>(269+312)/(2)=290.5</t>
  </si>
  <si>
    <t>(187+581)/(2)=384</t>
  </si>
  <si>
    <t>(342+777)/(2)=559.5</t>
  </si>
  <si>
    <t>(446+503)/(2)=474.5</t>
  </si>
  <si>
    <t>(187+255)/(2)=221</t>
  </si>
  <si>
    <t>(998251.3+997232.3)/(2)=997741.75</t>
  </si>
  <si>
    <t>(196+187)/(2)=191.5</t>
  </si>
  <si>
    <t>(187+729)/(2)=458</t>
  </si>
  <si>
    <t>(441+670)/(2)=555.5</t>
  </si>
  <si>
    <t>(268+311)/(2)=289.5</t>
  </si>
  <si>
    <t>(186+580)/(2)=383</t>
  </si>
  <si>
    <t>(341+776)/(2)=558.5</t>
  </si>
  <si>
    <t>(445+502)/(2)=473.5</t>
  </si>
  <si>
    <t>(186+254)/(2)=220</t>
  </si>
  <si>
    <t>(998250.3+997231.3)/(2)=997740.75</t>
  </si>
  <si>
    <t>(195+186)/(2)=190.5</t>
  </si>
  <si>
    <t>(186+728)/(2)=457</t>
  </si>
  <si>
    <t>(440+669)/(2)=554.5</t>
  </si>
  <si>
    <t>(267+310)/(2)=288.5</t>
  </si>
  <si>
    <t>(185+579)/(2)=382</t>
  </si>
  <si>
    <t>(340+775)/(2)=557.5</t>
  </si>
  <si>
    <t>(444+501)/(2)=472.5</t>
  </si>
  <si>
    <t>(185+253)/(2)=219</t>
  </si>
  <si>
    <t>(998249.3+997230.3)/(2)=997739.75</t>
  </si>
  <si>
    <t>(194+185)/(2)=189.5</t>
  </si>
  <si>
    <t>(185+727)/(2)=456</t>
  </si>
  <si>
    <t>(439+668)/(2)=553.5</t>
  </si>
  <si>
    <t>(266+309)/(2)=287.5</t>
  </si>
  <si>
    <t>(184+578)/(2)=381</t>
  </si>
  <si>
    <t>(339+774)/(2)=556.5</t>
  </si>
  <si>
    <t>(443+500)/(2)=471.5</t>
  </si>
  <si>
    <t>(184+252)/(2)=218</t>
  </si>
  <si>
    <t>(998248.3+997229.3)/(2)=997738.75</t>
  </si>
  <si>
    <t>(193+184)/(2)=188.5</t>
  </si>
  <si>
    <t>(184+726)/(2)=455</t>
  </si>
  <si>
    <t>(438+667)/(2)=552.5</t>
  </si>
  <si>
    <t>(265+308)/(2)=286.5</t>
  </si>
  <si>
    <t>(183+577)/(2)=380</t>
  </si>
  <si>
    <t>(338+773)/(2)=555.5</t>
  </si>
  <si>
    <t>(442+499)/(2)=470.5</t>
  </si>
  <si>
    <t>(183+251)/(2)=217</t>
  </si>
  <si>
    <t>(998247.3+997228.3)/(2)=997737.75</t>
  </si>
  <si>
    <t>(192+183)/(2)=187.5</t>
  </si>
  <si>
    <t>(183+725)/(2)=454</t>
  </si>
  <si>
    <t>(437+666)/(2)=551.5</t>
  </si>
  <si>
    <t>(264+307)/(2)=285.5</t>
  </si>
  <si>
    <t>(182+576)/(2)=379</t>
  </si>
  <si>
    <t>(337+772)/(2)=554.5</t>
  </si>
  <si>
    <t>(441+498)/(2)=469.5</t>
  </si>
  <si>
    <t>(182+250)/(2)=216</t>
  </si>
  <si>
    <t>(998246.3+997227.3)/(2)=997736.75</t>
  </si>
  <si>
    <t>(191+182)/(2)=186.5</t>
  </si>
  <si>
    <t>(182+724)/(2)=453</t>
  </si>
  <si>
    <t>(436+665)/(2)=550.5</t>
  </si>
  <si>
    <t>(263+306)/(2)=284.5</t>
  </si>
  <si>
    <t>(181+575)/(2)=378</t>
  </si>
  <si>
    <t>(336+771)/(2)=553.5</t>
  </si>
  <si>
    <t>(440+497)/(2)=468.5</t>
  </si>
  <si>
    <t>(181+249)/(2)=215</t>
  </si>
  <si>
    <t>(998245.3+997226.3)/(2)=997735.75</t>
  </si>
  <si>
    <t>(190+181)/(2)=185.5</t>
  </si>
  <si>
    <t>(181+723)/(2)=452</t>
  </si>
  <si>
    <t>(435+664)/(2)=549.5</t>
  </si>
  <si>
    <t>(262+305)/(2)=283.5</t>
  </si>
  <si>
    <t>(180+574)/(2)=377</t>
  </si>
  <si>
    <t>(335+770)/(2)=552.5</t>
  </si>
  <si>
    <t>(439+496)/(2)=467.5</t>
  </si>
  <si>
    <t>(180+248)/(2)=214</t>
  </si>
  <si>
    <t>(998244.3+997225.3)/(2)=997734.75</t>
  </si>
  <si>
    <t>(189+180)/(2)=184.5</t>
  </si>
  <si>
    <t>(180+722)/(2)=451</t>
  </si>
  <si>
    <t>(434+663)/(2)=548.5</t>
  </si>
  <si>
    <t>(261+304)/(2)=282.5</t>
  </si>
  <si>
    <t>(179+573)/(2)=376</t>
  </si>
  <si>
    <t>(334+769)/(2)=551.5</t>
  </si>
  <si>
    <t>(438+495)/(2)=466.5</t>
  </si>
  <si>
    <t>(179+247)/(2)=213</t>
  </si>
  <si>
    <t>(998243.3+997224.3)/(2)=997733.75</t>
  </si>
  <si>
    <t>(188+179)/(2)=183.5</t>
  </si>
  <si>
    <t>(179+721)/(2)=450</t>
  </si>
  <si>
    <t>(433+662)/(2)=547.5</t>
  </si>
  <si>
    <t>(260+303)/(2)=281.5</t>
  </si>
  <si>
    <t>(178+572)/(2)=375</t>
  </si>
  <si>
    <t>(333+768)/(2)=550.5</t>
  </si>
  <si>
    <t>(437+494)/(2)=465.5</t>
  </si>
  <si>
    <t>(178+246)/(2)=212</t>
  </si>
  <si>
    <t>(998242.3+997223.3)/(2)=997732.75</t>
  </si>
  <si>
    <t>(187+178)/(2)=182.5</t>
  </si>
  <si>
    <t>(178+720)/(2)=449</t>
  </si>
  <si>
    <t>(432+661)/(2)=546.5</t>
  </si>
  <si>
    <t>(259+302)/(2)=280.5</t>
  </si>
  <si>
    <t>(177+571)/(2)=374</t>
  </si>
  <si>
    <t>(332+767)/(2)=549.5</t>
  </si>
  <si>
    <t>(436+493)/(2)=464.5</t>
  </si>
  <si>
    <t>(177+245)/(2)=211</t>
  </si>
  <si>
    <t>(998241.3+997222.3)/(2)=997731.75</t>
  </si>
  <si>
    <t>(186+177)/(2)=181.5</t>
  </si>
  <si>
    <t>(177+719)/(2)=448</t>
  </si>
  <si>
    <t>(431+660)/(2)=545.5</t>
  </si>
  <si>
    <t>(258+301)/(2)=279.5</t>
  </si>
  <si>
    <t>(176+570)/(2)=373</t>
  </si>
  <si>
    <t>(331+766)/(2)=548.5</t>
  </si>
  <si>
    <t>(435+492)/(2)=463.5</t>
  </si>
  <si>
    <t>(176+244)/(2)=210</t>
  </si>
  <si>
    <t>(998240.3+997221.3)/(2)=997730.75</t>
  </si>
  <si>
    <t>(185+176)/(2)=180.5</t>
  </si>
  <si>
    <t>(176+718)/(2)=447</t>
  </si>
  <si>
    <t>(430+659)/(2)=544.5</t>
  </si>
  <si>
    <t>(257+300)/(2)=278.5</t>
  </si>
  <si>
    <t>(175+569)/(2)=372</t>
  </si>
  <si>
    <t>(330+765)/(2)=547.5</t>
  </si>
  <si>
    <t>(434+491)/(2)=462.5</t>
  </si>
  <si>
    <t>(175+243)/(2)=209</t>
  </si>
  <si>
    <t>(998239.3+997220.3)/(2)=997729.75</t>
  </si>
  <si>
    <t>(184+175)/(2)=179.5</t>
  </si>
  <si>
    <t>(175+717)/(2)=446</t>
  </si>
  <si>
    <t>(429+658)/(2)=543.5</t>
  </si>
  <si>
    <t>(256+299)/(2)=277.5</t>
  </si>
  <si>
    <t>(174+568)/(2)=371</t>
  </si>
  <si>
    <t>(329+764)/(2)=546.5</t>
  </si>
  <si>
    <t>(433+490)/(2)=461.5</t>
  </si>
  <si>
    <t>(174+242)/(2)=208</t>
  </si>
  <si>
    <t>(998238.3+997219.3)/(2)=997728.75</t>
  </si>
  <si>
    <t>(183+174)/(2)=178.5</t>
  </si>
  <si>
    <t>(174+716)/(2)=445</t>
  </si>
  <si>
    <t>(428+657)/(2)=542.5</t>
  </si>
  <si>
    <t>(255+298)/(2)=276.5</t>
  </si>
  <si>
    <t>(173+567)/(2)=370</t>
  </si>
  <si>
    <t>(328+763)/(2)=545.5</t>
  </si>
  <si>
    <t>(432+489)/(2)=460.5</t>
  </si>
  <si>
    <t>(173+241)/(2)=207</t>
  </si>
  <si>
    <t>(998237.3+997218.3)/(2)=997727.75</t>
  </si>
  <si>
    <t>(182+173)/(2)=177.5</t>
  </si>
  <si>
    <t>(173+715)/(2)=444</t>
  </si>
  <si>
    <t>(427+656)/(2)=541.5</t>
  </si>
  <si>
    <t>(254+297)/(2)=275.5</t>
  </si>
  <si>
    <t>(172+566)/(2)=369</t>
  </si>
  <si>
    <t>(327+762)/(2)=544.5</t>
  </si>
  <si>
    <t>(431+488)/(2)=459.5</t>
  </si>
  <si>
    <t>(172+240)/(2)=206</t>
  </si>
  <si>
    <t>(998236.3+997217.3)/(2)=997726.75</t>
  </si>
  <si>
    <t>(181+172)/(2)=176.5</t>
  </si>
  <si>
    <t>(172+714)/(2)=443</t>
  </si>
  <si>
    <t>(426+655)/(2)=540.5</t>
  </si>
  <si>
    <t>(253+296)/(2)=274.5</t>
  </si>
  <si>
    <t>(171+565)/(2)=368</t>
  </si>
  <si>
    <t>(326+761)/(2)=543.5</t>
  </si>
  <si>
    <t>(430+487)/(2)=458.5</t>
  </si>
  <si>
    <t>(171+239)/(2)=205</t>
  </si>
  <si>
    <t>(998235.3+997216.3)/(2)=997725.75</t>
  </si>
  <si>
    <t>(180+171)/(2)=175.5</t>
  </si>
  <si>
    <t>(171+713)/(2)=442</t>
  </si>
  <si>
    <t>(425+654)/(2)=539.5</t>
  </si>
  <si>
    <t>(252+295)/(2)=273.5</t>
  </si>
  <si>
    <t>(170+564)/(2)=367</t>
  </si>
  <si>
    <t>(325+760)/(2)=542.5</t>
  </si>
  <si>
    <t>(429+486)/(2)=457.5</t>
  </si>
  <si>
    <t>(170+238)/(2)=204</t>
  </si>
  <si>
    <t>(998234.3+997215.3)/(2)=997724.75</t>
  </si>
  <si>
    <t>(179+170)/(2)=174.5</t>
  </si>
  <si>
    <t>(170+712)/(2)=441</t>
  </si>
  <si>
    <t>(424+653)/(2)=538.5</t>
  </si>
  <si>
    <t>(251+294)/(2)=272.5</t>
  </si>
  <si>
    <t>(169+563)/(2)=366</t>
  </si>
  <si>
    <t>(324+759)/(2)=541.5</t>
  </si>
  <si>
    <t>(428+485)/(2)=456.5</t>
  </si>
  <si>
    <t>(169+237)/(2)=203</t>
  </si>
  <si>
    <t>(998233.3+997214.3)/(2)=997723.75</t>
  </si>
  <si>
    <t>(178+169)/(2)=173.5</t>
  </si>
  <si>
    <t>(169+711)/(2)=440</t>
  </si>
  <si>
    <t>(423+652)/(2)=537.5</t>
  </si>
  <si>
    <t>(250+293)/(2)=271.5</t>
  </si>
  <si>
    <t>(168+562)/(2)=365</t>
  </si>
  <si>
    <t>(323+758)/(2)=540.5</t>
  </si>
  <si>
    <t>(427+484)/(2)=455.5</t>
  </si>
  <si>
    <t>(168+236)/(2)=202</t>
  </si>
  <si>
    <t>(998232.3+997213.3)/(2)=997722.75</t>
  </si>
  <si>
    <t>(177+168)/(2)=172.5</t>
  </si>
  <si>
    <t>(168+710)/(2)=439</t>
  </si>
  <si>
    <t>(422+651)/(2)=536.5</t>
  </si>
  <si>
    <t>(249+292)/(2)=270.5</t>
  </si>
  <si>
    <t>(167+561)/(2)=364</t>
  </si>
  <si>
    <t>(322+757)/(2)=539.5</t>
  </si>
  <si>
    <t>(426+483)/(2)=454.5</t>
  </si>
  <si>
    <t>(167+235)/(2)=201</t>
  </si>
  <si>
    <t>(998231.3+997212.3)/(2)=997721.75</t>
  </si>
  <si>
    <t>(176+167)/(2)=171.5</t>
  </si>
  <si>
    <t>(167+709)/(2)=438</t>
  </si>
  <si>
    <t>(421+650)/(2)=535.5</t>
  </si>
  <si>
    <t>(248+291)/(2)=269.5</t>
  </si>
  <si>
    <t>(166+560)/(2)=363</t>
  </si>
  <si>
    <t>(321+756)/(2)=538.5</t>
  </si>
  <si>
    <t>(425+482)/(2)=453.5</t>
  </si>
  <si>
    <t>(166+234)/(2)=200</t>
  </si>
  <si>
    <t>(998230.3+997211.3)/(2)=997720.75</t>
  </si>
  <si>
    <t>(175+166)/(2)=170.5</t>
  </si>
  <si>
    <t>(166+708)/(2)=437</t>
  </si>
  <si>
    <t>(420+649)/(2)=534.5</t>
  </si>
  <si>
    <t>(247+290)/(2)=268.5</t>
  </si>
  <si>
    <t>(165+559)/(2)=362</t>
  </si>
  <si>
    <t>(320+755)/(2)=537.5</t>
  </si>
  <si>
    <t>(424+481)/(2)=452.5</t>
  </si>
  <si>
    <t>(165+233)/(2)=199</t>
  </si>
  <si>
    <t>(998229.3+997210.3)/(2)=997719.75</t>
  </si>
  <si>
    <t>(174+165)/(2)=169.5</t>
  </si>
  <si>
    <t>(165+707)/(2)=436</t>
  </si>
  <si>
    <t>(419+648)/(2)=533.5</t>
  </si>
  <si>
    <t>(246+289)/(2)=267.5</t>
  </si>
  <si>
    <t>(164+558)/(2)=361</t>
  </si>
  <si>
    <t>(319+754)/(2)=536.5</t>
  </si>
  <si>
    <t>(423+480)/(2)=451.5</t>
  </si>
  <si>
    <t>(164+232)/(2)=198</t>
  </si>
  <si>
    <t>(998228.3+997209.3)/(2)=997718.75</t>
  </si>
  <si>
    <t>(173+164)/(2)=168.5</t>
  </si>
  <si>
    <t>(164+706)/(2)=435</t>
  </si>
  <si>
    <t>(418+647)/(2)=532.5</t>
  </si>
  <si>
    <t>(245+288)/(2)=266.5</t>
  </si>
  <si>
    <t>(163+557)/(2)=360</t>
  </si>
  <si>
    <t>(318+753)/(2)=535.5</t>
  </si>
  <si>
    <t>(422+479)/(2)=450.5</t>
  </si>
  <si>
    <t>(163+231)/(2)=197</t>
  </si>
  <si>
    <t>(998227.3+997208.3)/(2)=997717.75</t>
  </si>
  <si>
    <t>(172+163)/(2)=167.5</t>
  </si>
  <si>
    <t>(163+705)/(2)=434</t>
  </si>
  <si>
    <t>(417+646)/(2)=531.5</t>
  </si>
  <si>
    <t>(244+287)/(2)=265.5</t>
  </si>
  <si>
    <t>(162+556)/(2)=359</t>
  </si>
  <si>
    <t>(317+752)/(2)=534.5</t>
  </si>
  <si>
    <t>(421+478)/(2)=449.5</t>
  </si>
  <si>
    <t>(162+230)/(2)=196</t>
  </si>
  <si>
    <t>(998226.3+997207.3)/(2)=997716.75</t>
  </si>
  <si>
    <t>(171+162)/(2)=166.5</t>
  </si>
  <si>
    <t>(162+704)/(2)=433</t>
  </si>
  <si>
    <t>(416+645)/(2)=530.5</t>
  </si>
  <si>
    <t>(243+253)/(2)=248</t>
  </si>
  <si>
    <t>(161+555)/(2)=358</t>
  </si>
  <si>
    <t>(316+751)/(2)=533.5</t>
  </si>
  <si>
    <t>(420+477)/(2)=448.5</t>
  </si>
  <si>
    <t>(161+229)/(2)=195</t>
  </si>
  <si>
    <t>(998225.3+997206.3)/(2)=997715.75</t>
  </si>
  <si>
    <t>(170+161)/(2)=165.5</t>
  </si>
  <si>
    <t>(161+703)/(2)=432</t>
  </si>
  <si>
    <t>(415+644)/(2)=529.5</t>
  </si>
  <si>
    <t>(242+252)/(2)=247</t>
  </si>
  <si>
    <t>(160+554)/(2)=357</t>
  </si>
  <si>
    <t>(315+750)/(2)=532.5</t>
  </si>
  <si>
    <t>(419+476)/(2)=447.5</t>
  </si>
  <si>
    <t>(160+228)/(2)=194</t>
  </si>
  <si>
    <t>(998224.3+997205.3)/(2)=997714.75</t>
  </si>
  <si>
    <t>(169+160)/(2)=164.5</t>
  </si>
  <si>
    <t>(160+702)/(2)=431</t>
  </si>
  <si>
    <t>(414+643)/(2)=528.5</t>
  </si>
  <si>
    <t>(241+237)/(2)=239</t>
  </si>
  <si>
    <t>(159+553)/(2)=356</t>
  </si>
  <si>
    <t>(314+749)/(2)=531.5</t>
  </si>
  <si>
    <t>(418+475)/(2)=446.5</t>
  </si>
  <si>
    <t>(159+227)/(2)=193</t>
  </si>
  <si>
    <t>(998223.3+997204.3)/(2)=997713.75</t>
  </si>
  <si>
    <t>(168+159)/(2)=163.5</t>
  </si>
  <si>
    <t>(159+701)/(2)=430</t>
  </si>
  <si>
    <t>(413+642)/(2)=527.5</t>
  </si>
  <si>
    <t>(240+236)/(2)=238</t>
  </si>
  <si>
    <t>(158+552)/(2)=355</t>
  </si>
  <si>
    <t>(313+748)/(2)=530.5</t>
  </si>
  <si>
    <t>(417+474)/(2)=445.5</t>
  </si>
  <si>
    <t>(158+226)/(2)=192</t>
  </si>
  <si>
    <t>(998222.3+997203.3)/(2)=997712.75</t>
  </si>
  <si>
    <t>(167+158)/(2)=162.5</t>
  </si>
  <si>
    <t>(158+700)/(2)=429</t>
  </si>
  <si>
    <t>(412+641)/(2)=526.5</t>
  </si>
  <si>
    <t>(239+235)/(2)=237</t>
  </si>
  <si>
    <t>(157+551)/(2)=354</t>
  </si>
  <si>
    <t>(312+747)/(2)=529.5</t>
  </si>
  <si>
    <t>(416+473)/(2)=444.5</t>
  </si>
  <si>
    <t>(157+225)/(2)=191</t>
  </si>
  <si>
    <t>(998221.3+997202.3)/(2)=997711.75</t>
  </si>
  <si>
    <t>(166+157)/(2)=161.5</t>
  </si>
  <si>
    <t>(157+699)/(2)=428</t>
  </si>
  <si>
    <t>(411+640)/(2)=525.5</t>
  </si>
  <si>
    <t>(238+234)/(2)=236</t>
  </si>
  <si>
    <t>(156+550)/(2)=353</t>
  </si>
  <si>
    <t>(311+746)/(2)=528.5</t>
  </si>
  <si>
    <t>(415+472)/(2)=443.5</t>
  </si>
  <si>
    <t>(156+224)/(2)=190</t>
  </si>
  <si>
    <t>(998220.3+997201.3)/(2)=997710.75</t>
  </si>
  <si>
    <t>(165+156)/(2)=160.5</t>
  </si>
  <si>
    <t>(156+698)/(2)=427</t>
  </si>
  <si>
    <t>(410+639)/(2)=524.5</t>
  </si>
  <si>
    <t>(237+233)/(2)=235</t>
  </si>
  <si>
    <t>(155+549)/(2)=352</t>
  </si>
  <si>
    <t>(310+745)/(2)=527.5</t>
  </si>
  <si>
    <t>(414+471)/(2)=442.5</t>
  </si>
  <si>
    <t>(155+223)/(2)=189</t>
  </si>
  <si>
    <t>(998219.3+997200.3)/(2)=997709.75</t>
  </si>
  <si>
    <t>(164+155)/(2)=159.5</t>
  </si>
  <si>
    <t>(155+697)/(2)=426</t>
  </si>
  <si>
    <t>(409+638)/(2)=523.5</t>
  </si>
  <si>
    <t>(236+232)/(2)=234</t>
  </si>
  <si>
    <t>(154+548)/(2)=351</t>
  </si>
  <si>
    <t>(309+744)/(2)=526.5</t>
  </si>
  <si>
    <t>(413+470)/(2)=441.5</t>
  </si>
  <si>
    <t>(154+222)/(2)=188</t>
  </si>
  <si>
    <t>(998218.3+997199.3)/(2)=997708.75</t>
  </si>
  <si>
    <t>(163+154)/(2)=158.5</t>
  </si>
  <si>
    <t>(154+696)/(2)=425</t>
  </si>
  <si>
    <t>(408+637)/(2)=522.5</t>
  </si>
  <si>
    <t>(235+231)/(2)=233</t>
  </si>
  <si>
    <t>(153+547)/(2)=350</t>
  </si>
  <si>
    <t>(308+743)/(2)=525.5</t>
  </si>
  <si>
    <t>(412+469)/(2)=440.5</t>
  </si>
  <si>
    <t>(153+221)/(2)=187</t>
  </si>
  <si>
    <t>(998217.3+997198.3)/(2)=997707.75</t>
  </si>
  <si>
    <t>(162+153)/(2)=157.5</t>
  </si>
  <si>
    <t>(153+695)/(2)=424</t>
  </si>
  <si>
    <t>(407+636)/(2)=521.5</t>
  </si>
  <si>
    <t>(234+230)/(2)=232</t>
  </si>
  <si>
    <t>(152+546)/(2)=349</t>
  </si>
  <si>
    <t>(307+742)/(2)=524.5</t>
  </si>
  <si>
    <t>(411+468)/(2)=439.5</t>
  </si>
  <si>
    <t>(152+220)/(2)=186</t>
  </si>
  <si>
    <t>(998216.3+997197.3)/(2)=997706.75</t>
  </si>
  <si>
    <t>(161+152)/(2)=156.5</t>
  </si>
  <si>
    <t>(152+694)/(2)=423</t>
  </si>
  <si>
    <t>(406+635)/(2)=520.5</t>
  </si>
  <si>
    <t>(233+229)/(2)=231</t>
  </si>
  <si>
    <t>(151+545)/(2)=348</t>
  </si>
  <si>
    <t>(306+741)/(2)=523.5</t>
  </si>
  <si>
    <t>(410+467)/(2)=438.5</t>
  </si>
  <si>
    <t>(151+219)/(2)=185</t>
  </si>
  <si>
    <t>(998215.3+997196.3)/(2)=997705.75</t>
  </si>
  <si>
    <t>(160+151)/(2)=155.5</t>
  </si>
  <si>
    <t>(151+693)/(2)=422</t>
  </si>
  <si>
    <t>(405+634)/(2)=519.5</t>
  </si>
  <si>
    <t>(232+228)/(2)=230</t>
  </si>
  <si>
    <t>(150+544)/(2)=347</t>
  </si>
  <si>
    <t>(305+740)/(2)=522.5</t>
  </si>
  <si>
    <t>(409+466)/(2)=437.5</t>
  </si>
  <si>
    <t>(150+218)/(2)=184</t>
  </si>
  <si>
    <t>(998214.3+997195.3)/(2)=997704.75</t>
  </si>
  <si>
    <t>(159+150)/(2)=154.5</t>
  </si>
  <si>
    <t>(150+692)/(2)=421</t>
  </si>
  <si>
    <t>(404+633)/(2)=518.5</t>
  </si>
  <si>
    <t>(231+227)/(2)=229</t>
  </si>
  <si>
    <t>(149+543)/(2)=346</t>
  </si>
  <si>
    <t>(304+739)/(2)=521.5</t>
  </si>
  <si>
    <t>(408+465)/(2)=436.5</t>
  </si>
  <si>
    <t>(149+217)/(2)=183</t>
  </si>
  <si>
    <t>(998213.3+997194.3)/(2)=997703.75</t>
  </si>
  <si>
    <t>(158+149)/(2)=153.5</t>
  </si>
  <si>
    <t>(149+691)/(2)=420</t>
  </si>
  <si>
    <t>(403+632)/(2)=517.5</t>
  </si>
  <si>
    <t>(230+226)/(2)=228</t>
  </si>
  <si>
    <t>(148+542)/(2)=345</t>
  </si>
  <si>
    <t>(303+738)/(2)=520.5</t>
  </si>
  <si>
    <t>(407+464)/(2)=435.5</t>
  </si>
  <si>
    <t>(148+216)/(2)=182</t>
  </si>
  <si>
    <t>(998212.3+997193.3)/(2)=997702.75</t>
  </si>
  <si>
    <t>(157+148)/(2)=152.5</t>
  </si>
  <si>
    <t>(148+690)/(2)=419</t>
  </si>
  <si>
    <t>(402+631)/(2)=516.5</t>
  </si>
  <si>
    <t>(229+225)/(2)=227</t>
  </si>
  <si>
    <t>(147+541)/(2)=344</t>
  </si>
  <si>
    <t>(302+737)/(2)=519.5</t>
  </si>
  <si>
    <t>(406+463)/(2)=434.5</t>
  </si>
  <si>
    <t>(147+215)/(2)=181</t>
  </si>
  <si>
    <t>(998211.3+997192.3)/(2)=997701.75</t>
  </si>
  <si>
    <t>(156+147)/(2)=151.5</t>
  </si>
  <si>
    <t>(147+689)/(2)=418</t>
  </si>
  <si>
    <t>(401+630)/(2)=515.5</t>
  </si>
  <si>
    <t>(228+224)/(2)=226</t>
  </si>
  <si>
    <t>(146+540)/(2)=343</t>
  </si>
  <si>
    <t>(301+736)/(2)=518.5</t>
  </si>
  <si>
    <t>(405+462)/(2)=433.5</t>
  </si>
  <si>
    <t>(146+214)/(2)=180</t>
  </si>
  <si>
    <t>(998210.3+997191.3)/(2)=997700.75</t>
  </si>
  <si>
    <t>(155+146)/(2)=150.5</t>
  </si>
  <si>
    <t>(146+688)/(2)=417</t>
  </si>
  <si>
    <t>(400+629)/(2)=514.5</t>
  </si>
  <si>
    <t>(227+223)/(2)=225</t>
  </si>
  <si>
    <t>(145+539)/(2)=342</t>
  </si>
  <si>
    <t>(300+735)/(2)=517.5</t>
  </si>
  <si>
    <t>(404+461)/(2)=432.5</t>
  </si>
  <si>
    <t>(145+213)/(2)=179</t>
  </si>
  <si>
    <t>(998209.3+997190.3)/(2)=997699.75</t>
  </si>
  <si>
    <t>(154+145)/(2)=149.5</t>
  </si>
  <si>
    <t>(145+687)/(2)=416</t>
  </si>
  <si>
    <t>(399+628)/(2)=513.5</t>
  </si>
  <si>
    <t>(226+222)/(2)=224</t>
  </si>
  <si>
    <t>(144+538)/(2)=341</t>
  </si>
  <si>
    <t>(299+734)/(2)=516.5</t>
  </si>
  <si>
    <t>(403+460)/(2)=431.5</t>
  </si>
  <si>
    <t>(144+212)/(2)=178</t>
  </si>
  <si>
    <t>(998208.3+997189.3)/(2)=997698.75</t>
  </si>
  <si>
    <t>(153+144)/(2)=148.5</t>
  </si>
  <si>
    <t>(144+686)/(2)=415</t>
  </si>
  <si>
    <t>(398+627)/(2)=512.5</t>
  </si>
  <si>
    <t>(225+221)/(2)=223</t>
  </si>
  <si>
    <t>(143+537)/(2)=340</t>
  </si>
  <si>
    <t>(298+733)/(2)=515.5</t>
  </si>
  <si>
    <t>(402+459)/(2)=430.5</t>
  </si>
  <si>
    <t>(143+211)/(2)=177</t>
  </si>
  <si>
    <t>(998207.3+997188.3)/(2)=997697.75</t>
  </si>
  <si>
    <t>(152+143)/(2)=147.5</t>
  </si>
  <si>
    <t>(143+685)/(2)=414</t>
  </si>
  <si>
    <t>(397+626)/(2)=511.5</t>
  </si>
  <si>
    <t>(224+220)/(2)=222</t>
  </si>
  <si>
    <t>(142+536)/(2)=339</t>
  </si>
  <si>
    <t>(297+732)/(2)=514.5</t>
  </si>
  <si>
    <t>(401+458)/(2)=429.5</t>
  </si>
  <si>
    <t>(142+210)/(2)=176</t>
  </si>
  <si>
    <t>(998206.3+997187.3)/(2)=997696.75</t>
  </si>
  <si>
    <t>(151+142)/(2)=146.5</t>
  </si>
  <si>
    <t>(142+684)/(2)=413</t>
  </si>
  <si>
    <t>(396+625)/(2)=510.5</t>
  </si>
  <si>
    <t>(223+219)/(2)=221</t>
  </si>
  <si>
    <t>(141+535)/(2)=338</t>
  </si>
  <si>
    <t>(296+731)/(2)=513.5</t>
  </si>
  <si>
    <t>(400+457)/(2)=428.5</t>
  </si>
  <si>
    <t>(141+209)/(2)=175</t>
  </si>
  <si>
    <t>(998205.3+997186.3)/(2)=997695.75</t>
  </si>
  <si>
    <t>(150+141)/(2)=145.5</t>
  </si>
  <si>
    <t>(141+683)/(2)=412</t>
  </si>
  <si>
    <t>(395+624)/(2)=509.5</t>
  </si>
  <si>
    <t>(222+218)/(2)=220</t>
  </si>
  <si>
    <t>(140+534)/(2)=337</t>
  </si>
  <si>
    <t>(295+730)/(2)=512.5</t>
  </si>
  <si>
    <t>(399+456)/(2)=427.5</t>
  </si>
  <si>
    <t>(140+208)/(2)=174</t>
  </si>
  <si>
    <t>(998204.3+997185.3)/(2)=997694.75</t>
  </si>
  <si>
    <t>(149+140)/(2)=144.5</t>
  </si>
  <si>
    <t>(140+682)/(2)=411</t>
  </si>
  <si>
    <t>(394+623)/(2)=508.5</t>
  </si>
  <si>
    <t>(221+217)/(2)=219</t>
  </si>
  <si>
    <t>(139+533)/(2)=336</t>
  </si>
  <si>
    <t>(294+655)/(2)=474.5</t>
  </si>
  <si>
    <t>(398+455)/(2)=426.5</t>
  </si>
  <si>
    <t>(139+207)/(2)=173</t>
  </si>
  <si>
    <t>(998203.3+997184.3)/(2)=997693.75</t>
  </si>
  <si>
    <t>(148+139)/(2)=143.5</t>
  </si>
  <si>
    <t>(139+681)/(2)=410</t>
  </si>
  <si>
    <t>(393+622)/(2)=507.5</t>
  </si>
  <si>
    <t>(220+216)/(2)=218</t>
  </si>
  <si>
    <t>(138+532)/(2)=335</t>
  </si>
  <si>
    <t>(293+654)/(2)=473.5</t>
  </si>
  <si>
    <t>(397+454)/(2)=425.5</t>
  </si>
  <si>
    <t>(138+206)/(2)=172</t>
  </si>
  <si>
    <t>(998202.3+997183.3)/(2)=997692.75</t>
  </si>
  <si>
    <t>(147+138)/(2)=142.5</t>
  </si>
  <si>
    <t>(138+680)/(2)=409</t>
  </si>
  <si>
    <t>(364+621)/(2)=492.5</t>
  </si>
  <si>
    <t>(219+215)/(2)=217</t>
  </si>
  <si>
    <t>(137+531)/(2)=334</t>
  </si>
  <si>
    <t>(292+653)/(2)=472.5</t>
  </si>
  <si>
    <t>(396+453)/(2)=424.5</t>
  </si>
  <si>
    <t>(137+205)/(2)=171</t>
  </si>
  <si>
    <t>(998201.3+997182.3)/(2)=997691.75</t>
  </si>
  <si>
    <t>(146+137)/(2)=141.5</t>
  </si>
  <si>
    <t>(137+679)/(2)=408</t>
  </si>
  <si>
    <t>(249+620)/(2)=434.5</t>
  </si>
  <si>
    <t>(218+214)/(2)=216</t>
  </si>
  <si>
    <t>(136+530)/(2)=333</t>
  </si>
  <si>
    <t>(291+652)/(2)=471.5</t>
  </si>
  <si>
    <t>(395+452)/(2)=423.5</t>
  </si>
  <si>
    <t>(136+204)/(2)=170</t>
  </si>
  <si>
    <t>(998200.3+997181.3)/(2)=997690.75</t>
  </si>
  <si>
    <t>(145+136)/(2)=140.5</t>
  </si>
  <si>
    <t>(136+678)/(2)=407</t>
  </si>
  <si>
    <t>(248+619)/(2)=433.5</t>
  </si>
  <si>
    <t>(217+213)/(2)=215</t>
  </si>
  <si>
    <t>(135+529)/(2)=332</t>
  </si>
  <si>
    <t>(290+651)/(2)=470.5</t>
  </si>
  <si>
    <t>(394+451)/(2)=422.5</t>
  </si>
  <si>
    <t>(135+203)/(2)=169</t>
  </si>
  <si>
    <t>(998199.3+997180.3)/(2)=997689.75</t>
  </si>
  <si>
    <t>(144+135)/(2)=139.5</t>
  </si>
  <si>
    <t>(135+677)/(2)=406</t>
  </si>
  <si>
    <t>(247+618)/(2)=432.5</t>
  </si>
  <si>
    <t>(216+212)/(2)=214</t>
  </si>
  <si>
    <t>(134+528)/(2)=331</t>
  </si>
  <si>
    <t>(289+650)/(2)=469.5</t>
  </si>
  <si>
    <t>(393+450)/(2)=421.5</t>
  </si>
  <si>
    <t>(134+202)/(2)=168</t>
  </si>
  <si>
    <t>(998198.3+997179.3)/(2)=997688.75</t>
  </si>
  <si>
    <t>(143+134)/(2)=138.5</t>
  </si>
  <si>
    <t>(134+676)/(2)=405</t>
  </si>
  <si>
    <t>(246+617)/(2)=431.5</t>
  </si>
  <si>
    <t>(215+211)/(2)=213</t>
  </si>
  <si>
    <t>(133+527)/(2)=330</t>
  </si>
  <si>
    <t>(288+649)/(2)=468.5</t>
  </si>
  <si>
    <t>(392+449)/(2)=420.5</t>
  </si>
  <si>
    <t>(133+201)/(2)=167</t>
  </si>
  <si>
    <t>(998197.3+997178.3)/(2)=997687.75</t>
  </si>
  <si>
    <t>(142+133)/(2)=137.5</t>
  </si>
  <si>
    <t>(133+675)/(2)=404</t>
  </si>
  <si>
    <t>(245+616)/(2)=430.5</t>
  </si>
  <si>
    <t>(214+210)/(2)=212</t>
  </si>
  <si>
    <t>(132+526)/(2)=329</t>
  </si>
  <si>
    <t>(287+648)/(2)=467.5</t>
  </si>
  <si>
    <t>(391+448)/(2)=419.5</t>
  </si>
  <si>
    <t>(132+200)/(2)=166</t>
  </si>
  <si>
    <t>(998196.3+997177.3)/(2)=997686.75</t>
  </si>
  <si>
    <t>(141+132)/(2)=136.5</t>
  </si>
  <si>
    <t>(132+674)/(2)=403</t>
  </si>
  <si>
    <t>(244+615)/(2)=429.5</t>
  </si>
  <si>
    <t>(213+209)/(2)=211</t>
  </si>
  <si>
    <t>(131+498)/(2)=314.5</t>
  </si>
  <si>
    <t>(286+647)/(2)=466.5</t>
  </si>
  <si>
    <t>(390+447)/(2)=418.5</t>
  </si>
  <si>
    <t>(131+199)/(2)=165</t>
  </si>
  <si>
    <t>(998195.3+997176.3)/(2)=997685.75</t>
  </si>
  <si>
    <t>(140+131)/(2)=135.5</t>
  </si>
  <si>
    <t>(131+673)/(2)=402</t>
  </si>
  <si>
    <t>(243+614)/(2)=428.5</t>
  </si>
  <si>
    <t>(212+208)/(2)=210</t>
  </si>
  <si>
    <t>(130+497)/(2)=313.5</t>
  </si>
  <si>
    <t>(285+646)/(2)=465.5</t>
  </si>
  <si>
    <t>(389+446)/(2)=417.5</t>
  </si>
  <si>
    <t>(130+198)/(2)=164</t>
  </si>
  <si>
    <t>(998194.3+997175.3)/(2)=997684.75</t>
  </si>
  <si>
    <t>(139+130)/(2)=134.5</t>
  </si>
  <si>
    <t>(130+672)/(2)=401</t>
  </si>
  <si>
    <t>(242+613)/(2)=427.5</t>
  </si>
  <si>
    <t>(211+207)/(2)=209</t>
  </si>
  <si>
    <t>(129+496)/(2)=312.5</t>
  </si>
  <si>
    <t>(284+645)/(2)=464.5</t>
  </si>
  <si>
    <t>(388+445)/(2)=416.5</t>
  </si>
  <si>
    <t>(129+197)/(2)=163</t>
  </si>
  <si>
    <t>(998193.3+997174.3)/(2)=997683.75</t>
  </si>
  <si>
    <t>(138+129)/(2)=133.5</t>
  </si>
  <si>
    <t>(129+671)/(2)=400</t>
  </si>
  <si>
    <t>(241+612)/(2)=426.5</t>
  </si>
  <si>
    <t>(210+206)/(2)=208</t>
  </si>
  <si>
    <t>(128+495)/(2)=311.5</t>
  </si>
  <si>
    <t>(283+644)/(2)=463.5</t>
  </si>
  <si>
    <t>(387+444)/(2)=415.5</t>
  </si>
  <si>
    <t>(128+196)/(2)=162</t>
  </si>
  <si>
    <t>(998192.3+997173.3)/(2)=997682.75</t>
  </si>
  <si>
    <t>(137+128)/(2)=132.5</t>
  </si>
  <si>
    <t>(128+670)/(2)=399</t>
  </si>
  <si>
    <t>(240+611)/(2)=425.5</t>
  </si>
  <si>
    <t>(209+205)/(2)=207</t>
  </si>
  <si>
    <t>(127+494)/(2)=310.5</t>
  </si>
  <si>
    <t>(282+643)/(2)=462.5</t>
  </si>
  <si>
    <t>(386+443)/(2)=414.5</t>
  </si>
  <si>
    <t>(127+195)/(2)=161</t>
  </si>
  <si>
    <t>(998191.3+997172.3)/(2)=997681.75</t>
  </si>
  <si>
    <t>(136+127)/(2)=131.5</t>
  </si>
  <si>
    <t>(127+669)/(2)=398</t>
  </si>
  <si>
    <t>(239+610)/(2)=424.5</t>
  </si>
  <si>
    <t>(208+204)/(2)=206</t>
  </si>
  <si>
    <t>(126+493)/(2)=309.5</t>
  </si>
  <si>
    <t>(281+642)/(2)=461.5</t>
  </si>
  <si>
    <t>(385+442)/(2)=413.5</t>
  </si>
  <si>
    <t>(126+194)/(2)=160</t>
  </si>
  <si>
    <t>(998190.3+997171.3)/(2)=997680.75</t>
  </si>
  <si>
    <t>(135+126)/(2)=130.5</t>
  </si>
  <si>
    <t>(126+668)/(2)=397</t>
  </si>
  <si>
    <t>(238+609)/(2)=423.5</t>
  </si>
  <si>
    <t>(207+203)/(2)=205</t>
  </si>
  <si>
    <t>(125+492)/(2)=308.5</t>
  </si>
  <si>
    <t>(280+641)/(2)=460.5</t>
  </si>
  <si>
    <t>(384+441)/(2)=412.5</t>
  </si>
  <si>
    <t>(125+193)/(2)=159</t>
  </si>
  <si>
    <t>(998189.3+997170.3)/(2)=997679.75</t>
  </si>
  <si>
    <t>(134+125)/(2)=129.5</t>
  </si>
  <si>
    <t>(125+667)/(2)=396</t>
  </si>
  <si>
    <t>(237+608)/(2)=422.5</t>
  </si>
  <si>
    <t>(206+202)/(2)=204</t>
  </si>
  <si>
    <t>(124+491)/(2)=307.5</t>
  </si>
  <si>
    <t>(279+640)/(2)=459.5</t>
  </si>
  <si>
    <t>(383+440)/(2)=411.5</t>
  </si>
  <si>
    <t>(124+192)/(2)=158</t>
  </si>
  <si>
    <t>(998188.3+997169.3)/(2)=997678.75</t>
  </si>
  <si>
    <t>(133+124)/(2)=128.5</t>
  </si>
  <si>
    <t>(124+666)/(2)=395</t>
  </si>
  <si>
    <t>(236+607)/(2)=421.5</t>
  </si>
  <si>
    <t>(205+201)/(2)=203</t>
  </si>
  <si>
    <t>(123+490)/(2)=306.5</t>
  </si>
  <si>
    <t>(278+639)/(2)=458.5</t>
  </si>
  <si>
    <t>(382+439)/(2)=410.5</t>
  </si>
  <si>
    <t>(123+191)/(2)=157</t>
  </si>
  <si>
    <t>(998187.3+997168.3)/(2)=997677.75</t>
  </si>
  <si>
    <t>(132+123)/(2)=127.5</t>
  </si>
  <si>
    <t>(123+665)/(2)=394</t>
  </si>
  <si>
    <t>(235+606)/(2)=420.5</t>
  </si>
  <si>
    <t>(204+200)/(2)=202</t>
  </si>
  <si>
    <t>(122+489)/(2)=305.5</t>
  </si>
  <si>
    <t>(277+638)/(2)=457.5</t>
  </si>
  <si>
    <t>(381+438)/(2)=409.5</t>
  </si>
  <si>
    <t>(122+190)/(2)=156</t>
  </si>
  <si>
    <t>(998186.3+997167.3)/(2)=997676.75</t>
  </si>
  <si>
    <t>(131+122)/(2)=126.5</t>
  </si>
  <si>
    <t>(122+664)/(2)=393</t>
  </si>
  <si>
    <t>(234+605)/(2)=419.5</t>
  </si>
  <si>
    <t>(203+199)/(2)=201</t>
  </si>
  <si>
    <t>(121+488)/(2)=304.5</t>
  </si>
  <si>
    <t>(276+637)/(2)=456.5</t>
  </si>
  <si>
    <t>(380+437)/(2)=408.5</t>
  </si>
  <si>
    <t>(121+189)/(2)=155</t>
  </si>
  <si>
    <t>(998185.3+997166.3)/(2)=997675.75</t>
  </si>
  <si>
    <t>(130+121)/(2)=125.5</t>
  </si>
  <si>
    <t>(121+663)/(2)=392</t>
  </si>
  <si>
    <t>(233+604)/(2)=418.5</t>
  </si>
  <si>
    <t>(202+198)/(2)=200</t>
  </si>
  <si>
    <t>(120+487)/(2)=303.5</t>
  </si>
  <si>
    <t>(247+636)/(2)=441.5</t>
  </si>
  <si>
    <t>(379+436)/(2)=407.5</t>
  </si>
  <si>
    <t>(120+188)/(2)=154</t>
  </si>
  <si>
    <t>(998184.3+997165.3)/(2)=997674.75</t>
  </si>
  <si>
    <t>(129+120)/(2)=124.5</t>
  </si>
  <si>
    <t>(120+662)/(2)=391</t>
  </si>
  <si>
    <t>(232+603)/(2)=417.5</t>
  </si>
  <si>
    <t>(201+173)/(2)=187</t>
  </si>
  <si>
    <t>(119+486)/(2)=302.5</t>
  </si>
  <si>
    <t>(246+635)/(2)=440.5</t>
  </si>
  <si>
    <t>(378+435)/(2)=406.5</t>
  </si>
  <si>
    <t>(119+187)/(2)=153</t>
  </si>
  <si>
    <t>(998183.3+997164.3)/(2)=997673.75</t>
  </si>
  <si>
    <t>(128+119)/(2)=123.5</t>
  </si>
  <si>
    <t>(119+661)/(2)=390</t>
  </si>
  <si>
    <t>(231+602)/(2)=416.5</t>
  </si>
  <si>
    <t>(200+172)/(2)=186</t>
  </si>
  <si>
    <t>(118+485)/(2)=301.5</t>
  </si>
  <si>
    <t>(245+634)/(2)=439.5</t>
  </si>
  <si>
    <t>(377+434)/(2)=405.5</t>
  </si>
  <si>
    <t>(118+186)/(2)=152</t>
  </si>
  <si>
    <t>(998182.3+997163.3)/(2)=997672.75</t>
  </si>
  <si>
    <t>(127+118)/(2)=122.5</t>
  </si>
  <si>
    <t>(118+660)/(2)=389</t>
  </si>
  <si>
    <t>(230+601)/(2)=415.5</t>
  </si>
  <si>
    <t>(199+171)/(2)=185</t>
  </si>
  <si>
    <t>(117+484)/(2)=300.5</t>
  </si>
  <si>
    <t>(244+633)/(2)=438.5</t>
  </si>
  <si>
    <t>(376+433)/(2)=404.5</t>
  </si>
  <si>
    <t>(117+185)/(2)=151</t>
  </si>
  <si>
    <t>(998181.3+997162.3)/(2)=997671.75</t>
  </si>
  <si>
    <t>(126+117)/(2)=121.5</t>
  </si>
  <si>
    <t>(117+659)/(2)=388</t>
  </si>
  <si>
    <t>(229+600)/(2)=414.5</t>
  </si>
  <si>
    <t>(198+170)/(2)=184</t>
  </si>
  <si>
    <t>(116+483)/(2)=299.5</t>
  </si>
  <si>
    <t>(243+632)/(2)=437.5</t>
  </si>
  <si>
    <t>(375+432)/(2)=403.5</t>
  </si>
  <si>
    <t>(116+184)/(2)=150</t>
  </si>
  <si>
    <t>(998180.3+997161.3)/(2)=997670.75</t>
  </si>
  <si>
    <t>(125+116)/(2)=120.5</t>
  </si>
  <si>
    <t>(116+658)/(2)=387</t>
  </si>
  <si>
    <t>(228+599)/(2)=413.5</t>
  </si>
  <si>
    <t>(197+169)/(2)=183</t>
  </si>
  <si>
    <t>(115+482)/(2)=298.5</t>
  </si>
  <si>
    <t>(242+631)/(2)=436.5</t>
  </si>
  <si>
    <t>(374+431)/(2)=402.5</t>
  </si>
  <si>
    <t>(115+183)/(2)=149</t>
  </si>
  <si>
    <t>(998179.3+997160.3)/(2)=997669.75</t>
  </si>
  <si>
    <t>(124+115)/(2)=119.5</t>
  </si>
  <si>
    <t>(115+657)/(2)=386</t>
  </si>
  <si>
    <t>(227+598)/(2)=412.5</t>
  </si>
  <si>
    <t>(196+168)/(2)=182</t>
  </si>
  <si>
    <t>(114+481)/(2)=297.5</t>
  </si>
  <si>
    <t>(241+630)/(2)=435.5</t>
  </si>
  <si>
    <t>(373+430)/(2)=401.5</t>
  </si>
  <si>
    <t>(114+182)/(2)=148</t>
  </si>
  <si>
    <t>(998178.3+997159.3)/(2)=997668.75</t>
  </si>
  <si>
    <t>(123+114)/(2)=118.5</t>
  </si>
  <si>
    <t>(114+656)/(2)=385</t>
  </si>
  <si>
    <t>(226+597)/(2)=411.5</t>
  </si>
  <si>
    <t>(195+167)/(2)=181</t>
  </si>
  <si>
    <t>(113+480)/(2)=296.5</t>
  </si>
  <si>
    <t>(240+629)/(2)=434.5</t>
  </si>
  <si>
    <t>(372+429)/(2)=400.5</t>
  </si>
  <si>
    <t>(113+181)/(2)=147</t>
  </si>
  <si>
    <t>(998177.3+997158.3)/(2)=997667.75</t>
  </si>
  <si>
    <t>(122+113)/(2)=117.5</t>
  </si>
  <si>
    <t>(113+655)/(2)=384</t>
  </si>
  <si>
    <t>(225+596)/(2)=410.5</t>
  </si>
  <si>
    <t>(194+166)/(2)=180</t>
  </si>
  <si>
    <t>(112+479)/(2)=295.5</t>
  </si>
  <si>
    <t>(239+628)/(2)=433.5</t>
  </si>
  <si>
    <t>(371+428)/(2)=399.5</t>
  </si>
  <si>
    <t>(112+180)/(2)=146</t>
  </si>
  <si>
    <t>(998176.3+997157.3)/(2)=997666.75</t>
  </si>
  <si>
    <t>(121+112)/(2)=116.5</t>
  </si>
  <si>
    <t>(112+654)/(2)=383</t>
  </si>
  <si>
    <t>(224+595)/(2)=409.5</t>
  </si>
  <si>
    <t>(193+165)/(2)=179</t>
  </si>
  <si>
    <t>(111+478)/(2)=294.5</t>
  </si>
  <si>
    <t>(238+627)/(2)=432.5</t>
  </si>
  <si>
    <t>(370+427)/(2)=398.5</t>
  </si>
  <si>
    <t>(111+179)/(2)=145</t>
  </si>
  <si>
    <t>(998175.3+997156.3)/(2)=997665.75</t>
  </si>
  <si>
    <t>(120+111)/(2)=115.5</t>
  </si>
  <si>
    <t>(111+653)/(2)=382</t>
  </si>
  <si>
    <t>(223+594)/(2)=408.5</t>
  </si>
  <si>
    <t>(192+164)/(2)=178</t>
  </si>
  <si>
    <t>(110+477)/(2)=293.5</t>
  </si>
  <si>
    <t>(237+626)/(2)=431.5</t>
  </si>
  <si>
    <t>(369+426)/(2)=397.5</t>
  </si>
  <si>
    <t>(110+178)/(2)=144</t>
  </si>
  <si>
    <t>(998174.3+997155.3)/(2)=997664.75</t>
  </si>
  <si>
    <t>(119+110)/(2)=114.5</t>
  </si>
  <si>
    <t>(110+652)/(2)=381</t>
  </si>
  <si>
    <t>(222+593)/(2)=407.5</t>
  </si>
  <si>
    <t>(191+163)/(2)=177</t>
  </si>
  <si>
    <t>(109+476)/(2)=292.5</t>
  </si>
  <si>
    <t>(236+625)/(2)=430.5</t>
  </si>
  <si>
    <t>(368+425)/(2)=396.5</t>
  </si>
  <si>
    <t>(109+177)/(2)=143</t>
  </si>
  <si>
    <t>(998173.3+997154.3)/(2)=997663.75</t>
  </si>
  <si>
    <t>(118+109)/(2)=113.5</t>
  </si>
  <si>
    <t>(109+651)/(2)=380</t>
  </si>
  <si>
    <t>(221+592)/(2)=406.5</t>
  </si>
  <si>
    <t>(190+162)/(2)=176</t>
  </si>
  <si>
    <t>(108+475)/(2)=291.5</t>
  </si>
  <si>
    <t>(235+624)/(2)=429.5</t>
  </si>
  <si>
    <t>(367+424)/(2)=395.5</t>
  </si>
  <si>
    <t>(108+176)/(2)=142</t>
  </si>
  <si>
    <t>(998172.3+997153.3)/(2)=997662.75</t>
  </si>
  <si>
    <t>(117+108)/(2)=112.5</t>
  </si>
  <si>
    <t>(108+650)/(2)=379</t>
  </si>
  <si>
    <t>(220+591)/(2)=405.5</t>
  </si>
  <si>
    <t>(189+161)/(2)=175</t>
  </si>
  <si>
    <t>(107+474)/(2)=290.5</t>
  </si>
  <si>
    <t>(234+623)/(2)=428.5</t>
  </si>
  <si>
    <t>(366+423)/(2)=394.5</t>
  </si>
  <si>
    <t>(107+175)/(2)=141</t>
  </si>
  <si>
    <t>(998171.3+997152.3)/(2)=997661.75</t>
  </si>
  <si>
    <t>(116+107)/(2)=111.5</t>
  </si>
  <si>
    <t>(107+649)/(2)=378</t>
  </si>
  <si>
    <t>(219+590)/(2)=404.5</t>
  </si>
  <si>
    <t>(188+160)/(2)=174</t>
  </si>
  <si>
    <t>(106+473)/(2)=289.5</t>
  </si>
  <si>
    <t>(233+622)/(2)=427.5</t>
  </si>
  <si>
    <t>(365+422)/(2)=393.5</t>
  </si>
  <si>
    <t>(106+174)/(2)=140</t>
  </si>
  <si>
    <t>(998170.3+997151.3)/(2)=997660.75</t>
  </si>
  <si>
    <t>(115+106)/(2)=110.5</t>
  </si>
  <si>
    <t>(106+648)/(2)=377</t>
  </si>
  <si>
    <t>(218+589)/(2)=403.5</t>
  </si>
  <si>
    <t>(187+159)/(2)=173</t>
  </si>
  <si>
    <t>(105+472)/(2)=288.5</t>
  </si>
  <si>
    <t>(232+621)/(2)=426.5</t>
  </si>
  <si>
    <t>(364+421)/(2)=392.5</t>
  </si>
  <si>
    <t>(105+173)/(2)=139</t>
  </si>
  <si>
    <t>(998169.3+996993.3)/(2)=997581.25</t>
  </si>
  <si>
    <t>(114+105)/(2)=109.5</t>
  </si>
  <si>
    <t>(105+647)/(2)=376</t>
  </si>
  <si>
    <t>(217+588)/(2)=402.5</t>
  </si>
  <si>
    <t>(186+158)/(2)=172</t>
  </si>
  <si>
    <t>(104+471)/(2)=287.5</t>
  </si>
  <si>
    <t>(231+620)/(2)=425.5</t>
  </si>
  <si>
    <t>(363+420)/(2)=391.5</t>
  </si>
  <si>
    <t>(104+172)/(2)=138</t>
  </si>
  <si>
    <t>(998168.3+996992.3)/(2)=997580.25</t>
  </si>
  <si>
    <t>(113+104)/(2)=108.5</t>
  </si>
  <si>
    <t>(104+646)/(2)=375</t>
  </si>
  <si>
    <t>(216+587)/(2)=401.5</t>
  </si>
  <si>
    <t>(185+157)/(2)=171</t>
  </si>
  <si>
    <t>(103+470)/(2)=286.5</t>
  </si>
  <si>
    <t>(230+619)/(2)=424.5</t>
  </si>
  <si>
    <t>(362+419)/(2)=390.5</t>
  </si>
  <si>
    <t>(103+171)/(2)=137</t>
  </si>
  <si>
    <t>(998167.3+996991.3)/(2)=997579.25</t>
  </si>
  <si>
    <t>(112+103)/(2)=107.5</t>
  </si>
  <si>
    <t>(103+645)/(2)=374</t>
  </si>
  <si>
    <t>(215+586)/(2)=400.5</t>
  </si>
  <si>
    <t>(184+156)/(2)=170</t>
  </si>
  <si>
    <t>(102+469)/(2)=285.5</t>
  </si>
  <si>
    <t>(229+618)/(2)=423.5</t>
  </si>
  <si>
    <t>(361+418)/(2)=389.5</t>
  </si>
  <si>
    <t>(102+170)/(2)=136</t>
  </si>
  <si>
    <t>(998166.3+996990.3)/(2)=997578.25</t>
  </si>
  <si>
    <t>(111+102)/(2)=106.5</t>
  </si>
  <si>
    <t>(102+644)/(2)=373</t>
  </si>
  <si>
    <t>(214+585)/(2)=399.5</t>
  </si>
  <si>
    <t>(183+155)/(2)=169</t>
  </si>
  <si>
    <t>(101+468)/(2)=284.5</t>
  </si>
  <si>
    <t>(228+617)/(2)=422.5</t>
  </si>
  <si>
    <t>(360+417)/(2)=388.5</t>
  </si>
  <si>
    <t>(101+169)/(2)=135</t>
  </si>
  <si>
    <t>(998165.3+996989.3)/(2)=997577.25</t>
  </si>
  <si>
    <t>(110+101)/(2)=105.5</t>
  </si>
  <si>
    <t>(101+643)/(2)=372</t>
  </si>
  <si>
    <t>(213+584)/(2)=398.5</t>
  </si>
  <si>
    <t>(182+154)/(2)=168</t>
  </si>
  <si>
    <t>(100+467)/(2)=283.5</t>
  </si>
  <si>
    <t>(227+616)/(2)=421.5</t>
  </si>
  <si>
    <t>(359+416)/(2)=387.5</t>
  </si>
  <si>
    <t>(100+168)/(2)=134</t>
  </si>
  <si>
    <t>(998164.3+996988.3)/(2)=997576.25</t>
  </si>
  <si>
    <t>(109+100)/(2)=104.5</t>
  </si>
  <si>
    <t>(100+642)/(2)=371</t>
  </si>
  <si>
    <t>(212+583)/(2)=397.5</t>
  </si>
  <si>
    <t>(181+153)/(2)=167</t>
  </si>
  <si>
    <t>(99+466)/(2)=282.5</t>
  </si>
  <si>
    <t>(226+615)/(2)=420.5</t>
  </si>
  <si>
    <t>(358+415)/(2)=386.5</t>
  </si>
  <si>
    <t>(99+167)/(2)=133</t>
  </si>
  <si>
    <t>(998163.3+996987.3)/(2)=997575.25</t>
  </si>
  <si>
    <t>(108+99)/(2)=103.5</t>
  </si>
  <si>
    <t>(99+641)/(2)=370</t>
  </si>
  <si>
    <t>(211+582)/(2)=396.5</t>
  </si>
  <si>
    <t>(180+152)/(2)=166</t>
  </si>
  <si>
    <t>(98+465)/(2)=281.5</t>
  </si>
  <si>
    <t>(225+614)/(2)=419.5</t>
  </si>
  <si>
    <t>(357+414)/(2)=385.5</t>
  </si>
  <si>
    <t>(98+166)/(2)=132</t>
  </si>
  <si>
    <t>(998162.3+996986.3)/(2)=997574.25</t>
  </si>
  <si>
    <t>(107+98)/(2)=102.5</t>
  </si>
  <si>
    <t>(98+640)/(2)=369</t>
  </si>
  <si>
    <t>(210+581)/(2)=395.5</t>
  </si>
  <si>
    <t>(179+151)/(2)=165</t>
  </si>
  <si>
    <t>(97+464)/(2)=280.5</t>
  </si>
  <si>
    <t>(224+613)/(2)=418.5</t>
  </si>
  <si>
    <t>(356+413)/(2)=384.5</t>
  </si>
  <si>
    <t>(97+165)/(2)=131</t>
  </si>
  <si>
    <t>(998161.3+996985.3)/(2)=997573.25</t>
  </si>
  <si>
    <t>(106+97)/(2)=101.5</t>
  </si>
  <si>
    <t>(97+639)/(2)=368</t>
  </si>
  <si>
    <t>(209+580)/(2)=394.5</t>
  </si>
  <si>
    <t>(178+150)/(2)=164</t>
  </si>
  <si>
    <t>(96+463)/(2)=279.5</t>
  </si>
  <si>
    <t>(223+612)/(2)=417.5</t>
  </si>
  <si>
    <t>(355+412)/(2)=383.5</t>
  </si>
  <si>
    <t>(96+164)/(2)=130</t>
  </si>
  <si>
    <t>(998160.3+996984.3)/(2)=997572.25</t>
  </si>
  <si>
    <t>(105+96)/(2)=100.5</t>
  </si>
  <si>
    <t>(96+638)/(2)=367</t>
  </si>
  <si>
    <t>(208+579)/(2)=393.5</t>
  </si>
  <si>
    <t>(177+149)/(2)=163</t>
  </si>
  <si>
    <t>(95+462)/(2)=278.5</t>
  </si>
  <si>
    <t>(222+611)/(2)=416.5</t>
  </si>
  <si>
    <t>(354+411)/(2)=382.5</t>
  </si>
  <si>
    <t>(95+163)/(2)=129</t>
  </si>
  <si>
    <t>(998159.3+996983.3)/(2)=997571.25</t>
  </si>
  <si>
    <t>(104+95)/(2)=99.5</t>
  </si>
  <si>
    <t>(95+637)/(2)=366</t>
  </si>
  <si>
    <t>(207+578)/(2)=392.5</t>
  </si>
  <si>
    <t>(176+148)/(2)=162</t>
  </si>
  <si>
    <t>(94+461)/(2)=277.5</t>
  </si>
  <si>
    <t>(221+610)/(2)=415.5</t>
  </si>
  <si>
    <t>(353+410)/(2)=381.5</t>
  </si>
  <si>
    <t>(94+162)/(2)=128</t>
  </si>
  <si>
    <t>(998158.3+996982.3)/(2)=997570.25</t>
  </si>
  <si>
    <t>(103+94)/(2)=98.5</t>
  </si>
  <si>
    <t>(94+636)/(2)=365</t>
  </si>
  <si>
    <t>(206+577)/(2)=391.5</t>
  </si>
  <si>
    <t>(175+147)/(2)=161</t>
  </si>
  <si>
    <t>(93+460)/(2)=276.5</t>
  </si>
  <si>
    <t>(220+609)/(2)=414.5</t>
  </si>
  <si>
    <t>(352+409)/(2)=380.5</t>
  </si>
  <si>
    <t>(93+161)/(2)=127</t>
  </si>
  <si>
    <t>(998157.3+996981.3)/(2)=997569.25</t>
  </si>
  <si>
    <t>(102+93)/(2)=97.5</t>
  </si>
  <si>
    <t>(93+635)/(2)=364</t>
  </si>
  <si>
    <t>(205+576)/(2)=390.5</t>
  </si>
  <si>
    <t>(174+146)/(2)=160</t>
  </si>
  <si>
    <t>(92+459)/(2)=275.5</t>
  </si>
  <si>
    <t>(219+608)/(2)=413.5</t>
  </si>
  <si>
    <t>(351+408)/(2)=379.5</t>
  </si>
  <si>
    <t>(92+160)/(2)=126</t>
  </si>
  <si>
    <t>(998156.3+996980.3)/(2)=997568.25</t>
  </si>
  <si>
    <t>(101+92)/(2)=96.5</t>
  </si>
  <si>
    <t>(92+634)/(2)=363</t>
  </si>
  <si>
    <t>(204+575)/(2)=389.5</t>
  </si>
  <si>
    <t>(173+145)/(2)=159</t>
  </si>
  <si>
    <t>(91+458)/(2)=274.5</t>
  </si>
  <si>
    <t>(218+607)/(2)=412.5</t>
  </si>
  <si>
    <t>(350+407)/(2)=378.5</t>
  </si>
  <si>
    <t>(91+159)/(2)=125</t>
  </si>
  <si>
    <t>(998155.3+996979.3)/(2)=997567.25</t>
  </si>
  <si>
    <t>(100+91)/(2)=95.5</t>
  </si>
  <si>
    <t>(91+633)/(2)=362</t>
  </si>
  <si>
    <t>(203+574)/(2)=388.5</t>
  </si>
  <si>
    <t>(172+144)/(2)=158</t>
  </si>
  <si>
    <t>(90+457)/(2)=273.5</t>
  </si>
  <si>
    <t>(217+606)/(2)=411.5</t>
  </si>
  <si>
    <t>(349+406)/(2)=377.5</t>
  </si>
  <si>
    <t>(90+158)/(2)=124</t>
  </si>
  <si>
    <t>(998154.3+996978.3)/(2)=997566.25</t>
  </si>
  <si>
    <t>(99+90)/(2)=94.5</t>
  </si>
  <si>
    <t>(90+632)/(2)=361</t>
  </si>
  <si>
    <t>(202+573)/(2)=387.5</t>
  </si>
  <si>
    <t>(171+143)/(2)=157</t>
  </si>
  <si>
    <t>(89+456)/(2)=272.5</t>
  </si>
  <si>
    <t>(216+605)/(2)=410.5</t>
  </si>
  <si>
    <t>(348+405)/(2)=376.5</t>
  </si>
  <si>
    <t>(89+157)/(2)=123</t>
  </si>
  <si>
    <t>(998153.3+996960.3)/(2)=997556.75</t>
  </si>
  <si>
    <t>(98+89)/(2)=93.5</t>
  </si>
  <si>
    <t>(89+631)/(2)=360</t>
  </si>
  <si>
    <t>(201+572)/(2)=386.5</t>
  </si>
  <si>
    <t>(170+142)/(2)=156</t>
  </si>
  <si>
    <t>(88+455)/(2)=271.5</t>
  </si>
  <si>
    <t>(215+604)/(2)=409.5</t>
  </si>
  <si>
    <t>(347+404)/(2)=375.5</t>
  </si>
  <si>
    <t>(88+156)/(2)=122</t>
  </si>
  <si>
    <t>(998152.3+996959.3)/(2)=997555.75</t>
  </si>
  <si>
    <t>(97+88)/(2)=92.5</t>
  </si>
  <si>
    <t>(88+630)/(2)=359</t>
  </si>
  <si>
    <t>(200+571)/(2)=385.5</t>
  </si>
  <si>
    <t>(169+141)/(2)=155</t>
  </si>
  <si>
    <t>(87+454)/(2)=270.5</t>
  </si>
  <si>
    <t>(214+603)/(2)=408.5</t>
  </si>
  <si>
    <t>(346+403)/(2)=374.5</t>
  </si>
  <si>
    <t>(87+155)/(2)=121</t>
  </si>
  <si>
    <t>(998151.3+996958.3)/(2)=997554.75</t>
  </si>
  <si>
    <t>(96+87)/(2)=91.5</t>
  </si>
  <si>
    <t>(87+629)/(2)=358</t>
  </si>
  <si>
    <t>(199+570)/(2)=384.5</t>
  </si>
  <si>
    <t>(168+140)/(2)=154</t>
  </si>
  <si>
    <t>(86+453)/(2)=269.5</t>
  </si>
  <si>
    <t>(213+602)/(2)=407.5</t>
  </si>
  <si>
    <t>(345+402)/(2)=373.5</t>
  </si>
  <si>
    <t>(86+154)/(2)=120</t>
  </si>
  <si>
    <t>(998150.3+996957.3)/(2)=997553.75</t>
  </si>
  <si>
    <t>(86+628)/(2)=357</t>
  </si>
  <si>
    <t>(198+569)/(2)=383.5</t>
  </si>
  <si>
    <t>(167+139)/(2)=153</t>
  </si>
  <si>
    <t>(85+452)/(2)=268.5</t>
  </si>
  <si>
    <t>(212+601)/(2)=406.5</t>
  </si>
  <si>
    <t>(344+401)/(2)=372.5</t>
  </si>
  <si>
    <t>(85+153)/(2)=119</t>
  </si>
  <si>
    <t>(998149.3+996956.3)/(2)=997552.75</t>
  </si>
  <si>
    <t>(85+627)/(2)=356</t>
  </si>
  <si>
    <t>(197+568)/(2)=382.5</t>
  </si>
  <si>
    <t>(166+138)/(2)=152</t>
  </si>
  <si>
    <t>(84+451)/(2)=267.5</t>
  </si>
  <si>
    <t>(211+600)/(2)=405.5</t>
  </si>
  <si>
    <t>(343+400)/(2)=371.5</t>
  </si>
  <si>
    <t>(84+152)/(2)=118</t>
  </si>
  <si>
    <t>(998148.3+996955.3)/(2)=997551.75</t>
  </si>
  <si>
    <t>(84+626)/(2)=355</t>
  </si>
  <si>
    <t>(196+567)/(2)=381.5</t>
  </si>
  <si>
    <t>(165+137)/(2)=151</t>
  </si>
  <si>
    <t>(83+450)/(2)=266.5</t>
  </si>
  <si>
    <t>(210+599)/(2)=404.5</t>
  </si>
  <si>
    <t>(342+399)/(2)=370.5</t>
  </si>
  <si>
    <t>(83+151)/(2)=117</t>
  </si>
  <si>
    <t>(998147.3+996954.3)/(2)=997550.75</t>
  </si>
  <si>
    <t>(83+625)/(2)=354</t>
  </si>
  <si>
    <t>(195+566)/(2)=380.5</t>
  </si>
  <si>
    <t>(164+136)/(2)=150</t>
  </si>
  <si>
    <t>(82+449)/(2)=265.5</t>
  </si>
  <si>
    <t>(209+598)/(2)=403.5</t>
  </si>
  <si>
    <t>(341+398)/(2)=369.5</t>
  </si>
  <si>
    <t>(82+150)/(2)=116</t>
  </si>
  <si>
    <t>(998146.3+996953.3)/(2)=997549.75</t>
  </si>
  <si>
    <t>(82+624)/(2)=353</t>
  </si>
  <si>
    <t>(194+565)/(2)=379.5</t>
  </si>
  <si>
    <t>(163+135)/(2)=149</t>
  </si>
  <si>
    <t>(81+448)/(2)=264.5</t>
  </si>
  <si>
    <t>(208+597)/(2)=402.5</t>
  </si>
  <si>
    <t>(340+397)/(2)=368.5</t>
  </si>
  <si>
    <t>(81+149)/(2)=115</t>
  </si>
  <si>
    <t>(998145.3+996952.3)/(2)=997548.75</t>
  </si>
  <si>
    <t>(81+623)/(2)=352</t>
  </si>
  <si>
    <t>(193+564)/(2)=378.5</t>
  </si>
  <si>
    <t>(162+134)/(2)=148</t>
  </si>
  <si>
    <t>(80+447)/(2)=263.5</t>
  </si>
  <si>
    <t>(207+596)/(2)=401.5</t>
  </si>
  <si>
    <t>(339+396)/(2)=367.5</t>
  </si>
  <si>
    <t>(80+148)/(2)=114</t>
  </si>
  <si>
    <t>(998144.3+996951.3)/(2)=997547.75</t>
  </si>
  <si>
    <t>(80+622)/(2)=351</t>
  </si>
  <si>
    <t>(192+563)/(2)=377.5</t>
  </si>
  <si>
    <t>(161+133)/(2)=147</t>
  </si>
  <si>
    <t>(79+446)/(2)=262.5</t>
  </si>
  <si>
    <t>(206+595)/(2)=400.5</t>
  </si>
  <si>
    <t>(338+395)/(2)=366.5</t>
  </si>
  <si>
    <t>(79+147)/(2)=113</t>
  </si>
  <si>
    <t>(998143.3+996950.3)/(2)=997546.75</t>
  </si>
  <si>
    <t>(79+621)/(2)=350</t>
  </si>
  <si>
    <t>(191+562)/(2)=376.5</t>
  </si>
  <si>
    <t>(160+132)/(2)=146</t>
  </si>
  <si>
    <t>(78+445)/(2)=261.5</t>
  </si>
  <si>
    <t>(205+594)/(2)=399.5</t>
  </si>
  <si>
    <t>(337+394)/(2)=365.5</t>
  </si>
  <si>
    <t>(78+146)/(2)=112</t>
  </si>
  <si>
    <t>(998142.3+996949.3)/(2)=997545.75</t>
  </si>
  <si>
    <t>(78+620)/(2)=349</t>
  </si>
  <si>
    <t>(190+561)/(2)=375.5</t>
  </si>
  <si>
    <t>(159+131)/(2)=145</t>
  </si>
  <si>
    <t>(77+444)/(2)=260.5</t>
  </si>
  <si>
    <t>(204+593)/(2)=398.5</t>
  </si>
  <si>
    <t>(336+393)/(2)=364.5</t>
  </si>
  <si>
    <t>(77+145)/(2)=111</t>
  </si>
  <si>
    <t>(998141.3+996948.3)/(2)=997544.75</t>
  </si>
  <si>
    <t>(77+619)/(2)=348</t>
  </si>
  <si>
    <t>(189+560)/(2)=374.5</t>
  </si>
  <si>
    <t>(158+130)/(2)=144</t>
  </si>
  <si>
    <t>(76+443)/(2)=259.5</t>
  </si>
  <si>
    <t>(203+592)/(2)=397.5</t>
  </si>
  <si>
    <t>(335+392)/(2)=363.5</t>
  </si>
  <si>
    <t>(76+144)/(2)=110</t>
  </si>
  <si>
    <t>(998140.3+996947.3)/(2)=997543.75</t>
  </si>
  <si>
    <t>(76+618)/(2)=347</t>
  </si>
  <si>
    <t>(188+559)/(2)=373.5</t>
  </si>
  <si>
    <t>(157+129)/(2)=143</t>
  </si>
  <si>
    <t>(75+442)/(2)=258.5</t>
  </si>
  <si>
    <t>(202+591)/(2)=396.5</t>
  </si>
  <si>
    <t>(334+391)/(2)=362.5</t>
  </si>
  <si>
    <t>(75+143)/(2)=109</t>
  </si>
  <si>
    <t>(998139.3+996946.3)/(2)=997542.75</t>
  </si>
  <si>
    <t>(75+617)/(2)=346</t>
  </si>
  <si>
    <t>(187+558)/(2)=372.5</t>
  </si>
  <si>
    <t>(156+128)/(2)=142</t>
  </si>
  <si>
    <t>(74+441)/(2)=257.5</t>
  </si>
  <si>
    <t>(201+590)/(2)=395.5</t>
  </si>
  <si>
    <t>(333+390)/(2)=361.5</t>
  </si>
  <si>
    <t>(74+142)/(2)=108</t>
  </si>
  <si>
    <t>(998138.3+996945.3)/(2)=997541.75</t>
  </si>
  <si>
    <t>(74+616)/(2)=345</t>
  </si>
  <si>
    <t>(186+557)/(2)=371.5</t>
  </si>
  <si>
    <t>(155+127)/(2)=141</t>
  </si>
  <si>
    <t>(73+440)/(2)=256.5</t>
  </si>
  <si>
    <t>(200+589)/(2)=394.5</t>
  </si>
  <si>
    <t>(332+389)/(2)=360.5</t>
  </si>
  <si>
    <t>(73+141)/(2)=107</t>
  </si>
  <si>
    <t>(998137.3+996944.3)/(2)=997540.75</t>
  </si>
  <si>
    <t>(73+615)/(2)=344</t>
  </si>
  <si>
    <t>(185+556)/(2)=370.5</t>
  </si>
  <si>
    <t>(154+126)/(2)=140</t>
  </si>
  <si>
    <t>(72+439)/(2)=255.5</t>
  </si>
  <si>
    <t>(199+588)/(2)=393.5</t>
  </si>
  <si>
    <t>(331+388)/(2)=359.5</t>
  </si>
  <si>
    <t>(72+140)/(2)=106</t>
  </si>
  <si>
    <t>(998136.3+996943.3)/(2)=997539.75</t>
  </si>
  <si>
    <t>(72+614)/(2)=343</t>
  </si>
  <si>
    <t>(184+555)/(2)=369.5</t>
  </si>
  <si>
    <t>(153+125)/(2)=139</t>
  </si>
  <si>
    <t>(71+438)/(2)=254.5</t>
  </si>
  <si>
    <t>(198+587)/(2)=392.5</t>
  </si>
  <si>
    <t>(330+387)/(2)=358.5</t>
  </si>
  <si>
    <t>(71+139)/(2)=105</t>
  </si>
  <si>
    <t>(998135.3+996942.3)/(2)=997538.75</t>
  </si>
  <si>
    <t>(71+613)/(2)=342</t>
  </si>
  <si>
    <t>(183+554)/(2)=368.5</t>
  </si>
  <si>
    <t>(152+124)/(2)=138</t>
  </si>
  <si>
    <t>(70+437)/(2)=253.5</t>
  </si>
  <si>
    <t>(197+586)/(2)=391.5</t>
  </si>
  <si>
    <t>(329+386)/(2)=357.5</t>
  </si>
  <si>
    <t>(70+138)/(2)=104</t>
  </si>
  <si>
    <t>(998134.3+996941.3)/(2)=997537.75</t>
  </si>
  <si>
    <t>(70+612)/(2)=341</t>
  </si>
  <si>
    <t>(182+553)/(2)=367.5</t>
  </si>
  <si>
    <t>(151+123)/(2)=137</t>
  </si>
  <si>
    <t>(69+436)/(2)=252.5</t>
  </si>
  <si>
    <t>(196+585)/(2)=390.5</t>
  </si>
  <si>
    <t>(328+385)/(2)=356.5</t>
  </si>
  <si>
    <t>(69+137)/(2)=103</t>
  </si>
  <si>
    <t>(998133.3+996940.3)/(2)=997536.75</t>
  </si>
  <si>
    <t>(69+611)/(2)=340</t>
  </si>
  <si>
    <t>(181+552)/(2)=366.5</t>
  </si>
  <si>
    <t>(150+122)/(2)=136</t>
  </si>
  <si>
    <t>(68+435)/(2)=251.5</t>
  </si>
  <si>
    <t>(195+584)/(2)=389.5</t>
  </si>
  <si>
    <t>(327+384)/(2)=355.5</t>
  </si>
  <si>
    <t>(68+136)/(2)=102</t>
  </si>
  <si>
    <t>(998132.3+996939.3)/(2)=997535.75</t>
  </si>
  <si>
    <t>(68+610)/(2)=339</t>
  </si>
  <si>
    <t>(180+551)/(2)=365.5</t>
  </si>
  <si>
    <t>(149+121)/(2)=135</t>
  </si>
  <si>
    <t>(67+434)/(2)=250.5</t>
  </si>
  <si>
    <t>(194+583)/(2)=388.5</t>
  </si>
  <si>
    <t>(326+383)/(2)=354.5</t>
  </si>
  <si>
    <t>(67+135)/(2)=101</t>
  </si>
  <si>
    <t>(998131.3+996938.3)/(2)=997534.75</t>
  </si>
  <si>
    <t>(67+609)/(2)=338</t>
  </si>
  <si>
    <t>(179+550)/(2)=364.5</t>
  </si>
  <si>
    <t>(148+120)/(2)=134</t>
  </si>
  <si>
    <t>(66+433)/(2)=249.5</t>
  </si>
  <si>
    <t>(193+582)/(2)=387.5</t>
  </si>
  <si>
    <t>(325+382)/(2)=353.5</t>
  </si>
  <si>
    <t>(66+134)/(2)=100</t>
  </si>
  <si>
    <t>(998130.3+996937.3)/(2)=997533.75</t>
  </si>
  <si>
    <t>(66+608)/(2)=337</t>
  </si>
  <si>
    <t>(178+549)/(2)=363.5</t>
  </si>
  <si>
    <t>(147+119)/(2)=133</t>
  </si>
  <si>
    <t>(65+432)/(2)=248.5</t>
  </si>
  <si>
    <t>(192+581)/(2)=386.5</t>
  </si>
  <si>
    <t>(324+381)/(2)=352.5</t>
  </si>
  <si>
    <t>(65+133)/(2)=99</t>
  </si>
  <si>
    <t>(998129.3+996936.3)/(2)=997532.75</t>
  </si>
  <si>
    <t>(65+607)/(2)=336</t>
  </si>
  <si>
    <t>(177+548)/(2)=362.5</t>
  </si>
  <si>
    <t>(146+118)/(2)=132</t>
  </si>
  <si>
    <t>(64+431)/(2)=247.5</t>
  </si>
  <si>
    <t>(191+580)/(2)=385.5</t>
  </si>
  <si>
    <t>(323+380)/(2)=351.5</t>
  </si>
  <si>
    <t>(64+132)/(2)=98</t>
  </si>
  <si>
    <t>(998128.3+996935.3)/(2)=997531.75</t>
  </si>
  <si>
    <t>(64+606)/(2)=335</t>
  </si>
  <si>
    <t>(176+547)/(2)=361.5</t>
  </si>
  <si>
    <t>(145+117)/(2)=131</t>
  </si>
  <si>
    <t>(63+430)/(2)=246.5</t>
  </si>
  <si>
    <t>(190+579)/(2)=384.5</t>
  </si>
  <si>
    <t>(322+379)/(2)=350.5</t>
  </si>
  <si>
    <t>(63+131)/(2)=97</t>
  </si>
  <si>
    <t>(998127.3+996934.3)/(2)=997530.75</t>
  </si>
  <si>
    <t>(63+605)/(2)=334</t>
  </si>
  <si>
    <t>(175+546)/(2)=360.5</t>
  </si>
  <si>
    <t>(144+116)/(2)=130</t>
  </si>
  <si>
    <t>(62+429)/(2)=245.5</t>
  </si>
  <si>
    <t>(189+578)/(2)=383.5</t>
  </si>
  <si>
    <t>(321+378)/(2)=349.5</t>
  </si>
  <si>
    <t>(62+130)/(2)=96</t>
  </si>
  <si>
    <t>(998126.3+996933.3)/(2)=997529.75</t>
  </si>
  <si>
    <t>(62+604)/(2)=333</t>
  </si>
  <si>
    <t>(174+545)/(2)=359.5</t>
  </si>
  <si>
    <t>(143+115)/(2)=129</t>
  </si>
  <si>
    <t>(61+428)/(2)=244.5</t>
  </si>
  <si>
    <t>(188+577)/(2)=382.5</t>
  </si>
  <si>
    <t>(320+377)/(2)=348.5</t>
  </si>
  <si>
    <t>(61+129)/(2)=95</t>
  </si>
  <si>
    <t>(998125.3+996932.3)/(2)=997528.75</t>
  </si>
  <si>
    <t>(61+603)/(2)=332</t>
  </si>
  <si>
    <t>(173+544)/(2)=358.5</t>
  </si>
  <si>
    <t>(142+114)/(2)=128</t>
  </si>
  <si>
    <t>(60+427)/(2)=243.5</t>
  </si>
  <si>
    <t>(187+576)/(2)=381.5</t>
  </si>
  <si>
    <t>(319+376)/(2)=347.5</t>
  </si>
  <si>
    <t>(60+128)/(2)=94</t>
  </si>
  <si>
    <t>(998124.3+996931.3)/(2)=997527.75</t>
  </si>
  <si>
    <t>(60+602)/(2)=331</t>
  </si>
  <si>
    <t>(172+543)/(2)=357.5</t>
  </si>
  <si>
    <t>(141+113)/(2)=127</t>
  </si>
  <si>
    <t>(59+426)/(2)=242.5</t>
  </si>
  <si>
    <t>(186+575)/(2)=380.5</t>
  </si>
  <si>
    <t>(318+375)/(2)=346.5</t>
  </si>
  <si>
    <t>(59+127)/(2)=93</t>
  </si>
  <si>
    <t>(998123.3+996930.3)/(2)=997526.75</t>
  </si>
  <si>
    <t>(59+601)/(2)=330</t>
  </si>
  <si>
    <t>(171+542)/(2)=356.5</t>
  </si>
  <si>
    <t>(140+112)/(2)=126</t>
  </si>
  <si>
    <t>(58+425)/(2)=241.5</t>
  </si>
  <si>
    <t>(185+574)/(2)=379.5</t>
  </si>
  <si>
    <t>(317+374)/(2)=345.5</t>
  </si>
  <si>
    <t>(58+126)/(2)=92</t>
  </si>
  <si>
    <t>(998122.3+996929.3)/(2)=997525.75</t>
  </si>
  <si>
    <t>(58+600)/(2)=329</t>
  </si>
  <si>
    <t>(170+541)/(2)=355.5</t>
  </si>
  <si>
    <t>(139+111)/(2)=125</t>
  </si>
  <si>
    <t>(57+424)/(2)=240.5</t>
  </si>
  <si>
    <t>(184+573)/(2)=378.5</t>
  </si>
  <si>
    <t>(316+373)/(2)=344.5</t>
  </si>
  <si>
    <t>(57+125)/(2)=91</t>
  </si>
  <si>
    <t>(998121.3+996928.3)/(2)=997524.75</t>
  </si>
  <si>
    <t>(57+599)/(2)=328</t>
  </si>
  <si>
    <t>(169+540)/(2)=354.5</t>
  </si>
  <si>
    <t>(138+110)/(2)=124</t>
  </si>
  <si>
    <t>(56+423)/(2)=239.5</t>
  </si>
  <si>
    <t>(183+572)/(2)=377.5</t>
  </si>
  <si>
    <t>(315+372)/(2)=343.5</t>
  </si>
  <si>
    <t>(56+124)/(2)=90</t>
  </si>
  <si>
    <t>(998120.3+996927.3)/(2)=997523.75</t>
  </si>
  <si>
    <t>(56+598)/(2)=327</t>
  </si>
  <si>
    <t>(168+539)/(2)=353.5</t>
  </si>
  <si>
    <t>(137+109)/(2)=123</t>
  </si>
  <si>
    <t>(55+422)/(2)=238.5</t>
  </si>
  <si>
    <t>(182+571)/(2)=376.5</t>
  </si>
  <si>
    <t>(314+371)/(2)=342.5</t>
  </si>
  <si>
    <t>(55+123)/(2)=89</t>
  </si>
  <si>
    <t>(998119.3+996926.3)/(2)=997522.75</t>
  </si>
  <si>
    <t>(55+597)/(2)=326</t>
  </si>
  <si>
    <t>(167+538)/(2)=352.5</t>
  </si>
  <si>
    <t>(136+108)/(2)=122</t>
  </si>
  <si>
    <t>(54+421)/(2)=237.5</t>
  </si>
  <si>
    <t>(181+570)/(2)=375.5</t>
  </si>
  <si>
    <t>(313+370)/(2)=341.5</t>
  </si>
  <si>
    <t>(54+122)/(2)=88</t>
  </si>
  <si>
    <t>(998118.3+996925.3)/(2)=997521.75</t>
  </si>
  <si>
    <t>(54+596)/(2)=325</t>
  </si>
  <si>
    <t>(166+537)/(2)=351.5</t>
  </si>
  <si>
    <t>(135+107)/(2)=121</t>
  </si>
  <si>
    <t>(53+420)/(2)=236.5</t>
  </si>
  <si>
    <t>(180+569)/(2)=374.5</t>
  </si>
  <si>
    <t>(312+369)/(2)=340.5</t>
  </si>
  <si>
    <t>(53+121)/(2)=87</t>
  </si>
  <si>
    <t>(998117.3+996924.3)/(2)=997520.75</t>
  </si>
  <si>
    <t>(53+595)/(2)=324</t>
  </si>
  <si>
    <t>(165+536)/(2)=350.5</t>
  </si>
  <si>
    <t>(134+106)/(2)=120</t>
  </si>
  <si>
    <t>(52+419)/(2)=235.5</t>
  </si>
  <si>
    <t>(179+568)/(2)=373.5</t>
  </si>
  <si>
    <t>(311+368)/(2)=339.5</t>
  </si>
  <si>
    <t>(52+120)/(2)=86</t>
  </si>
  <si>
    <t>(998116.3+996923.3)/(2)=997519.75</t>
  </si>
  <si>
    <t>(52+594)/(2)=323</t>
  </si>
  <si>
    <t>(164+535)/(2)=349.5</t>
  </si>
  <si>
    <t>(133+105)/(2)=119</t>
  </si>
  <si>
    <t>(51+418)/(2)=234.5</t>
  </si>
  <si>
    <t>(178+567)/(2)=372.5</t>
  </si>
  <si>
    <t>(310+367)/(2)=338.5</t>
  </si>
  <si>
    <t>(51+119)/(2)=85</t>
  </si>
  <si>
    <t>(998115.3+996922.3)/(2)=997518.75</t>
  </si>
  <si>
    <t>(51+593)/(2)=322</t>
  </si>
  <si>
    <t>(163+534)/(2)=348.5</t>
  </si>
  <si>
    <t>(132+104)/(2)=118</t>
  </si>
  <si>
    <t>(50+417)/(2)=233.5</t>
  </si>
  <si>
    <t>(177+566)/(2)=371.5</t>
  </si>
  <si>
    <t>(309+366)/(2)=337.5</t>
  </si>
  <si>
    <t>(50+118)/(2)=84</t>
  </si>
  <si>
    <t>(998114.3+996921.3)/(2)=997517.75</t>
  </si>
  <si>
    <t>(50+592)/(2)=321</t>
  </si>
  <si>
    <t>(162+533)/(2)=347.5</t>
  </si>
  <si>
    <t>(131+103)/(2)=117</t>
  </si>
  <si>
    <t>(49+416)/(2)=232.5</t>
  </si>
  <si>
    <t>(176+565)/(2)=370.5</t>
  </si>
  <si>
    <t>(308+365)/(2)=336.5</t>
  </si>
  <si>
    <t>(49+117)/(2)=83</t>
  </si>
  <si>
    <t>(998113.3+996920.3)/(2)=997516.75</t>
  </si>
  <si>
    <t>(49+591)/(2)=320</t>
  </si>
  <si>
    <t>(161+532)/(2)=346.5</t>
  </si>
  <si>
    <t>(130+48)/(2)=89</t>
  </si>
  <si>
    <t>(48+415)/(2)=231.5</t>
  </si>
  <si>
    <t>(175+564)/(2)=369.5</t>
  </si>
  <si>
    <t>(307+364)/(2)=335.5</t>
  </si>
  <si>
    <t>(48+116)/(2)=82</t>
  </si>
  <si>
    <t>(998112.3+996919.3)/(2)=997515.75</t>
  </si>
  <si>
    <t>(48+590)/(2)=319</t>
  </si>
  <si>
    <t>(160+531)/(2)=345.5</t>
  </si>
  <si>
    <t>(129+47)/(2)=88</t>
  </si>
  <si>
    <t>(47+414)/(2)=230.5</t>
  </si>
  <si>
    <t>(174+563)/(2)=368.5</t>
  </si>
  <si>
    <t>(306+363)/(2)=334.5</t>
  </si>
  <si>
    <t>(47+115)/(2)=81</t>
  </si>
  <si>
    <t>(998111.3+996918.3)/(2)=997514.75</t>
  </si>
  <si>
    <t>(47+589)/(2)=318</t>
  </si>
  <si>
    <t>(159+530)/(2)=344.5</t>
  </si>
  <si>
    <t>(128+46)/(2)=87</t>
  </si>
  <si>
    <t>(46+413)/(2)=229.5</t>
  </si>
  <si>
    <t>(173+562)/(2)=367.5</t>
  </si>
  <si>
    <t>(305+362)/(2)=333.5</t>
  </si>
  <si>
    <t>(46+114)/(2)=80</t>
  </si>
  <si>
    <t>(998110.3+996917.3)/(2)=997513.75</t>
  </si>
  <si>
    <t>(46+588)/(2)=317</t>
  </si>
  <si>
    <t>(158+529)/(2)=343.5</t>
  </si>
  <si>
    <t>(127+45)/(2)=86</t>
  </si>
  <si>
    <t>(45+412)/(2)=228.5</t>
  </si>
  <si>
    <t>(172+561)/(2)=366.5</t>
  </si>
  <si>
    <t>(304+361)/(2)=332.5</t>
  </si>
  <si>
    <t>(45+113)/(2)=79</t>
  </si>
  <si>
    <t>(998109.3+996916.3)/(2)=997512.75</t>
  </si>
  <si>
    <t>(45+587)/(2)=316</t>
  </si>
  <si>
    <t>(157+528)/(2)=342.5</t>
  </si>
  <si>
    <t>(126+44)/(2)=85</t>
  </si>
  <si>
    <t>(44+411)/(2)=227.5</t>
  </si>
  <si>
    <t>(171+560)/(2)=365.5</t>
  </si>
  <si>
    <t>(303+360)/(2)=331.5</t>
  </si>
  <si>
    <t>(44+112)/(2)=78</t>
  </si>
  <si>
    <t>(998108.3+996915.3)/(2)=997511.75</t>
  </si>
  <si>
    <t>(44+586)/(2)=315</t>
  </si>
  <si>
    <t>(156+527)/(2)=341.5</t>
  </si>
  <si>
    <t>(125+43)/(2)=84</t>
  </si>
  <si>
    <t>(43+410)/(2)=226.5</t>
  </si>
  <si>
    <t>(170+559)/(2)=364.5</t>
  </si>
  <si>
    <t>(302+359)/(2)=330.5</t>
  </si>
  <si>
    <t>(43+111)/(2)=77</t>
  </si>
  <si>
    <t>(998107.3+996914.3)/(2)=997510.75</t>
  </si>
  <si>
    <t>(43+585)/(2)=314</t>
  </si>
  <si>
    <t>(155+526)/(2)=340.5</t>
  </si>
  <si>
    <t>(124+42)/(2)=83</t>
  </si>
  <si>
    <t>(42+409)/(2)=225.5</t>
  </si>
  <si>
    <t>(169+558)/(2)=363.5</t>
  </si>
  <si>
    <t>(301+358)/(2)=329.5</t>
  </si>
  <si>
    <t>(42+110)/(2)=76</t>
  </si>
  <si>
    <t>(998106.3+996913.3)/(2)=997509.75</t>
  </si>
  <si>
    <t>(42+584)/(2)=313</t>
  </si>
  <si>
    <t>(154+525)/(2)=339.5</t>
  </si>
  <si>
    <t>(123+41)/(2)=82</t>
  </si>
  <si>
    <t>(41+408)/(2)=224.5</t>
  </si>
  <si>
    <t>(168+557)/(2)=362.5</t>
  </si>
  <si>
    <t>(300+357)/(2)=328.5</t>
  </si>
  <si>
    <t>(41+109)/(2)=75</t>
  </si>
  <si>
    <t>(998105.3+996912.3)/(2)=997508.75</t>
  </si>
  <si>
    <t>(41+583)/(2)=312</t>
  </si>
  <si>
    <t>(153+524)/(2)=338.5</t>
  </si>
  <si>
    <t>(122+40)/(2)=81</t>
  </si>
  <si>
    <t>(40+407)/(2)=223.5</t>
  </si>
  <si>
    <t>(167+556)/(2)=361.5</t>
  </si>
  <si>
    <t>(299+356)/(2)=327.5</t>
  </si>
  <si>
    <t>(40+108)/(2)=74</t>
  </si>
  <si>
    <t>(998104.3+996911.3)/(2)=997507.75</t>
  </si>
  <si>
    <t>(40+582)/(2)=311</t>
  </si>
  <si>
    <t>(152+523)/(2)=337.5</t>
  </si>
  <si>
    <t>(121+39)/(2)=80</t>
  </si>
  <si>
    <t>(39+406)/(2)=222.5</t>
  </si>
  <si>
    <t>(166+555)/(2)=360.5</t>
  </si>
  <si>
    <t>(298+355)/(2)=326.5</t>
  </si>
  <si>
    <t>(39+107)/(2)=73</t>
  </si>
  <si>
    <t>(998103.3+996910.3)/(2)=997506.75</t>
  </si>
  <si>
    <t>(39+581)/(2)=310</t>
  </si>
  <si>
    <t>(151+522)/(2)=336.5</t>
  </si>
  <si>
    <t>(120+38)/(2)=79</t>
  </si>
  <si>
    <t>(38+405)/(2)=221.5</t>
  </si>
  <si>
    <t>(165+554)/(2)=359.5</t>
  </si>
  <si>
    <t>(297+354)/(2)=325.5</t>
  </si>
  <si>
    <t>(38+106)/(2)=72</t>
  </si>
  <si>
    <t>(998102.3+996909.3)/(2)=997505.75</t>
  </si>
  <si>
    <t>(38+580)/(2)=309</t>
  </si>
  <si>
    <t>(150+521)/(2)=335.5</t>
  </si>
  <si>
    <t>(119+37)/(2)=78</t>
  </si>
  <si>
    <t>(37+404)/(2)=220.5</t>
  </si>
  <si>
    <t>(164+553)/(2)=358.5</t>
  </si>
  <si>
    <t>(90+353)/(2)=221.5</t>
  </si>
  <si>
    <t>(37+105)/(2)=71</t>
  </si>
  <si>
    <t>(998101.3+996908.3)/(2)=997504.75</t>
  </si>
  <si>
    <t>(37+579)/(2)=308</t>
  </si>
  <si>
    <t>(149+520)/(2)=334.5</t>
  </si>
  <si>
    <t>(118+36)/(2)=77</t>
  </si>
  <si>
    <t>(36+403)/(2)=219.5</t>
  </si>
  <si>
    <t>(163+552)/(2)=357.5</t>
  </si>
  <si>
    <t>(89+352)/(2)=220.5</t>
  </si>
  <si>
    <t>(36+104)/(2)=70</t>
  </si>
  <si>
    <t>(998100.3+996907.3)/(2)=997503.75</t>
  </si>
  <si>
    <t>(36+578)/(2)=307</t>
  </si>
  <si>
    <t>(148+519)/(2)=333.5</t>
  </si>
  <si>
    <t>(117+35)/(2)=76</t>
  </si>
  <si>
    <t>(35+402)/(2)=218.5</t>
  </si>
  <si>
    <t>(162+551)/(2)=356.5</t>
  </si>
  <si>
    <t>(88+351)/(2)=219.5</t>
  </si>
  <si>
    <t>(35+103)/(2)=69</t>
  </si>
  <si>
    <t>(998099.3+996906.3)/(2)=997502.75</t>
  </si>
  <si>
    <t>(35+577)/(2)=306</t>
  </si>
  <si>
    <t>(147+518)/(2)=332.5</t>
  </si>
  <si>
    <t>(116+34)/(2)=75</t>
  </si>
  <si>
    <t>(34+401)/(2)=217.5</t>
  </si>
  <si>
    <t>(161+550)/(2)=355.5</t>
  </si>
  <si>
    <t>(87+350)/(2)=218.5</t>
  </si>
  <si>
    <t>(34+102)/(2)=68</t>
  </si>
  <si>
    <t>(998098.3+996905.3)/(2)=997501.75</t>
  </si>
  <si>
    <t>(34+576)/(2)=305</t>
  </si>
  <si>
    <t>(146+517)/(2)=331.5</t>
  </si>
  <si>
    <t>(115+33)/(2)=74</t>
  </si>
  <si>
    <t>(33+400)/(2)=216.5</t>
  </si>
  <si>
    <t>(160+549)/(2)=354.5</t>
  </si>
  <si>
    <t>(86+349)/(2)=217.5</t>
  </si>
  <si>
    <t>(33+101)/(2)=67</t>
  </si>
  <si>
    <t>(998097.3+996904.3)/(2)=997500.75</t>
  </si>
  <si>
    <t>(33+575)/(2)=304</t>
  </si>
  <si>
    <t>(145+516)/(2)=330.5</t>
  </si>
  <si>
    <t>(114+32)/(2)=73</t>
  </si>
  <si>
    <t>(32+399)/(2)=215.5</t>
  </si>
  <si>
    <t>(159+548)/(2)=353.5</t>
  </si>
  <si>
    <t>(85+348)/(2)=216.5</t>
  </si>
  <si>
    <t>(32+100)/(2)=66</t>
  </si>
  <si>
    <t>(998096.3+996903.3)/(2)=997499.75</t>
  </si>
  <si>
    <t>(32+574)/(2)=303</t>
  </si>
  <si>
    <t>(144+515)/(2)=329.5</t>
  </si>
  <si>
    <t>(97+31)/(2)=64</t>
  </si>
  <si>
    <t>(31+398)/(2)=214.5</t>
  </si>
  <si>
    <t>(158+547)/(2)=352.5</t>
  </si>
  <si>
    <t>(84+347)/(2)=215.5</t>
  </si>
  <si>
    <t>(31+99)/(2)=65</t>
  </si>
  <si>
    <t>(998095.3+996902.3)/(2)=997498.75</t>
  </si>
  <si>
    <t>(31+573)/(2)=302</t>
  </si>
  <si>
    <t>(143+514)/(2)=328.5</t>
  </si>
  <si>
    <t>(96+30)/(2)=63</t>
  </si>
  <si>
    <t>(30+397)/(2)=213.5</t>
  </si>
  <si>
    <t>(157+546)/(2)=351.5</t>
  </si>
  <si>
    <t>(83+346)/(2)=214.5</t>
  </si>
  <si>
    <t>(30+98)/(2)=64</t>
  </si>
  <si>
    <t>(998094.3+996901.3)/(2)=997497.75</t>
  </si>
  <si>
    <t>(30+572)/(2)=301</t>
  </si>
  <si>
    <t>(142+513)/(2)=327.5</t>
  </si>
  <si>
    <t>(95+29)/(2)=62</t>
  </si>
  <si>
    <t>(29+396)/(2)=212.5</t>
  </si>
  <si>
    <t>(156+545)/(2)=350.5</t>
  </si>
  <si>
    <t>(82+345)/(2)=213.5</t>
  </si>
  <si>
    <t>(29+97)/(2)=63</t>
  </si>
  <si>
    <t>(998093.3+996900.3)/(2)=997496.75</t>
  </si>
  <si>
    <t>(29+571)/(2)=300</t>
  </si>
  <si>
    <t>(141+512)/(2)=326.5</t>
  </si>
  <si>
    <t>(94+28)/(2)=61</t>
  </si>
  <si>
    <t>(28+395)/(2)=211.5</t>
  </si>
  <si>
    <t>(155+544)/(2)=349.5</t>
  </si>
  <si>
    <t>(81+344)/(2)=212.5</t>
  </si>
  <si>
    <t>(28+96)/(2)=62</t>
  </si>
  <si>
    <t>(998092.3+996899.3)/(2)=997495.75</t>
  </si>
  <si>
    <t>(28+570)/(2)=299</t>
  </si>
  <si>
    <t>(140+511)/(2)=325.5</t>
  </si>
  <si>
    <t>(93+27)/(2)=60</t>
  </si>
  <si>
    <t>(27+394)/(2)=210.5</t>
  </si>
  <si>
    <t>(154+543)/(2)=348.5</t>
  </si>
  <si>
    <t>(80+343)/(2)=211.5</t>
  </si>
  <si>
    <t>(27+95)/(2)=61</t>
  </si>
  <si>
    <t>(998091.3+996898.3)/(2)=997494.75</t>
  </si>
  <si>
    <t>(27+569)/(2)=298</t>
  </si>
  <si>
    <t>(139+510)/(2)=324.5</t>
  </si>
  <si>
    <t>(92+26)/(2)=59</t>
  </si>
  <si>
    <t>(26+393)/(2)=209.5</t>
  </si>
  <si>
    <t>(153+542)/(2)=347.5</t>
  </si>
  <si>
    <t>(79+342)/(2)=210.5</t>
  </si>
  <si>
    <t>(26+94)/(2)=60</t>
  </si>
  <si>
    <t>(998090.3+996897.3)/(2)=997493.75</t>
  </si>
  <si>
    <t>(26+568)/(2)=297</t>
  </si>
  <si>
    <t>(138+509)/(2)=323.5</t>
  </si>
  <si>
    <t>(91+25)/(2)=58</t>
  </si>
  <si>
    <t>(25+392)/(2)=208.5</t>
  </si>
  <si>
    <t>(117+541)/(2)=329</t>
  </si>
  <si>
    <t>(78+341)/(2)=209.5</t>
  </si>
  <si>
    <t>(25+93)/(2)=59</t>
  </si>
  <si>
    <t>(998089.3+996896.3)/(2)=997492.75</t>
  </si>
  <si>
    <t>(25+567)/(2)=296</t>
  </si>
  <si>
    <t>(137+508)/(2)=322.5</t>
  </si>
  <si>
    <t>(90+24)/(2)=57</t>
  </si>
  <si>
    <t>(24+391)/(2)=207.5</t>
  </si>
  <si>
    <t>(116+540)/(2)=328</t>
  </si>
  <si>
    <t>(77+340)/(2)=208.5</t>
  </si>
  <si>
    <t>(24+92)/(2)=58</t>
  </si>
  <si>
    <t>(998088.3+996895.3)/(2)=997491.75</t>
  </si>
  <si>
    <t>(24+566)/(2)=295</t>
  </si>
  <si>
    <t>(136+507)/(2)=321.5</t>
  </si>
  <si>
    <t>(89+23)/(2)=56</t>
  </si>
  <si>
    <t>(23+390)/(2)=206.5</t>
  </si>
  <si>
    <t>(115+539)/(2)=327</t>
  </si>
  <si>
    <t>(76+339)/(2)=207.5</t>
  </si>
  <si>
    <t>(23+91)/(2)=57</t>
  </si>
  <si>
    <t>(998087.3+996894.3)/(2)=997490.75</t>
  </si>
  <si>
    <t>(23+565)/(2)=294</t>
  </si>
  <si>
    <t>(135+506)/(2)=320.5</t>
  </si>
  <si>
    <t>(88+22)/(2)=55</t>
  </si>
  <si>
    <t>(22+389)/(2)=205.5</t>
  </si>
  <si>
    <t>(114+538)/(2)=326</t>
  </si>
  <si>
    <t>(75+338)/(2)=206.5</t>
  </si>
  <si>
    <t>(22+90)/(2)=56</t>
  </si>
  <si>
    <t>(998086.3+996893.3)/(2)=997489.75</t>
  </si>
  <si>
    <t>(22+564)/(2)=293</t>
  </si>
  <si>
    <t>(134+505)/(2)=319.5</t>
  </si>
  <si>
    <t>(87+21)/(2)=54</t>
  </si>
  <si>
    <t>(21+388)/(2)=204.5</t>
  </si>
  <si>
    <t>(113+537)/(2)=325</t>
  </si>
  <si>
    <t>(74+337)/(2)=205.5</t>
  </si>
  <si>
    <t>(21+89)/(2)=55</t>
  </si>
  <si>
    <t>(998085.3+996892.3)/(2)=997488.75</t>
  </si>
  <si>
    <t>(21+563)/(2)=292</t>
  </si>
  <si>
    <t>(133+504)/(2)=318.5</t>
  </si>
  <si>
    <t>(86+20)/(2)=53</t>
  </si>
  <si>
    <t>(20+387)/(2)=203.5</t>
  </si>
  <si>
    <t>(112+536)/(2)=324</t>
  </si>
  <si>
    <t>(73+336)/(2)=204.5</t>
  </si>
  <si>
    <t>(20+88)/(2)=54</t>
  </si>
  <si>
    <t>(998084.3+996891.3)/(2)=997487.75</t>
  </si>
  <si>
    <t>(20+562)/(2)=291</t>
  </si>
  <si>
    <t>(132+503)/(2)=317.5</t>
  </si>
  <si>
    <t>(85+19)/(2)=52</t>
  </si>
  <si>
    <t>(19+386)/(2)=202.5</t>
  </si>
  <si>
    <t>(111+535)/(2)=323</t>
  </si>
  <si>
    <t>(72+335)/(2)=203.5</t>
  </si>
  <si>
    <t>(19+87)/(2)=53</t>
  </si>
  <si>
    <t>(998083.3+996890.3)/(2)=997486.75</t>
  </si>
  <si>
    <t>(19+561)/(2)=290</t>
  </si>
  <si>
    <t>(131+502)/(2)=316.5</t>
  </si>
  <si>
    <t>(84+18)/(2)=51</t>
  </si>
  <si>
    <t>(18+385)/(2)=201.5</t>
  </si>
  <si>
    <t>(110+534)/(2)=322</t>
  </si>
  <si>
    <t>(71+334)/(2)=202.5</t>
  </si>
  <si>
    <t>(18+86)/(2)=52</t>
  </si>
  <si>
    <t>(998082.3+996889.3)/(2)=997485.75</t>
  </si>
  <si>
    <t>(18+560)/(2)=289</t>
  </si>
  <si>
    <t>(130+501)/(2)=315.5</t>
  </si>
  <si>
    <t>(83+17)/(2)=50</t>
  </si>
  <si>
    <t>(17+384)/(2)=200.5</t>
  </si>
  <si>
    <t>(87+533)/(2)=310</t>
  </si>
  <si>
    <t>(70+333)/(2)=201.5</t>
  </si>
  <si>
    <t>(17+85)/(2)=51</t>
  </si>
  <si>
    <t>(998081.3+996888.3)/(2)=997484.75</t>
  </si>
  <si>
    <t>(17+559)/(2)=288</t>
  </si>
  <si>
    <t>(129+500)/(2)=314.5</t>
  </si>
  <si>
    <t>(82+16)/(2)=49</t>
  </si>
  <si>
    <t>(16+383)/(2)=199.5</t>
  </si>
  <si>
    <t>(86+532)/(2)=309</t>
  </si>
  <si>
    <t>(69+332)/(2)=200.5</t>
  </si>
  <si>
    <t>(16+84)/(2)=50</t>
  </si>
  <si>
    <t>(998080.3+996887.3)/(2)=997483.75</t>
  </si>
  <si>
    <t>(16+558)/(2)=287</t>
  </si>
  <si>
    <t>(128+499)/(2)=313.5</t>
  </si>
  <si>
    <t>(81+15)/(2)=48</t>
  </si>
  <si>
    <t>(15+382)/(2)=198.5</t>
  </si>
  <si>
    <t>(85+531)/(2)=308</t>
  </si>
  <si>
    <t>(68+331)/(2)=199.5</t>
  </si>
  <si>
    <t>(15+83)/(2)=49</t>
  </si>
  <si>
    <t>(998079.3+996886.3)/(2)=997482.75</t>
  </si>
  <si>
    <t>(15+557)/(2)=286</t>
  </si>
  <si>
    <t>(127+498)/(2)=312.5</t>
  </si>
  <si>
    <t>(80+14)/(2)=47</t>
  </si>
  <si>
    <t>(14+381)/(2)=197.5</t>
  </si>
  <si>
    <t>(84+530)/(2)=307</t>
  </si>
  <si>
    <t>(67+330)/(2)=198.5</t>
  </si>
  <si>
    <t>(14+82)/(2)=48</t>
  </si>
  <si>
    <t>(998078.3+996885.3)/(2)=997481.75</t>
  </si>
  <si>
    <t>(14+556)/(2)=285</t>
  </si>
  <si>
    <t>(126+497)/(2)=311.5</t>
  </si>
  <si>
    <t>(79+13)/(2)=46</t>
  </si>
  <si>
    <t>(13+380)/(2)=196.5</t>
  </si>
  <si>
    <t>(83+529)/(2)=306</t>
  </si>
  <si>
    <t>(66+329)/(2)=197.5</t>
  </si>
  <si>
    <t>(13+81)/(2)=47</t>
  </si>
  <si>
    <t>(998077.3+996884.3)/(2)=997480.75</t>
  </si>
  <si>
    <t>(13+555)/(2)=284</t>
  </si>
  <si>
    <t>(125+496)/(2)=310.5</t>
  </si>
  <si>
    <t>(78+12)/(2)=45</t>
  </si>
  <si>
    <t>(12+379)/(2)=195.5</t>
  </si>
  <si>
    <t>(82+528)/(2)=305</t>
  </si>
  <si>
    <t>(65+328)/(2)=196.5</t>
  </si>
  <si>
    <t>(12+80)/(2)=46</t>
  </si>
  <si>
    <t>(998076.3+996883.3)/(2)=997479.75</t>
  </si>
  <si>
    <t>(12+554)/(2)=283</t>
  </si>
  <si>
    <t>(124+495)/(2)=309.5</t>
  </si>
  <si>
    <t>(77+11)/(2)=44</t>
  </si>
  <si>
    <t>(11+378)/(2)=194.5</t>
  </si>
  <si>
    <t>(81+527)/(2)=304</t>
  </si>
  <si>
    <t>(64+327)/(2)=195.5</t>
  </si>
  <si>
    <t>(11+79)/(2)=45</t>
  </si>
  <si>
    <t>(998075.3+996882.3)/(2)=997478.75</t>
  </si>
  <si>
    <t>(11+553)/(2)=282</t>
  </si>
  <si>
    <t>(123+494)/(2)=308.5</t>
  </si>
  <si>
    <t>(76+10)/(2)=43</t>
  </si>
  <si>
    <t>(10+377)/(2)=193.5</t>
  </si>
  <si>
    <t>(80+526)/(2)=303</t>
  </si>
  <si>
    <t>(63+326)/(2)=194.5</t>
  </si>
  <si>
    <t>(10+78)/(2)=44</t>
  </si>
  <si>
    <t>(998074.3+996881.3)/(2)=997477.75</t>
  </si>
  <si>
    <t>(10+552)/(2)=281</t>
  </si>
  <si>
    <t>(122+493)/(2)=307.5</t>
  </si>
  <si>
    <t>(75+9)/(2)=42</t>
  </si>
  <si>
    <t>(9+376)/(2)=192.5</t>
  </si>
  <si>
    <t>(79+525)/(2)=302</t>
  </si>
  <si>
    <t>(62+325)/(2)=193.5</t>
  </si>
  <si>
    <t>(9+77)/(2)=43</t>
  </si>
  <si>
    <t>(998073.3+996880.3)/(2)=997476.75</t>
  </si>
  <si>
    <t>(9+551)/(2)=280</t>
  </si>
  <si>
    <t>(121+492)/(2)=306.5</t>
  </si>
  <si>
    <t>(74+8)/(2)=41</t>
  </si>
  <si>
    <t>(8+375)/(2)=191.5</t>
  </si>
  <si>
    <t>(78+524)/(2)=301</t>
  </si>
  <si>
    <t>(61+324)/(2)=192.5</t>
  </si>
  <si>
    <t>(8+76)/(2)=42</t>
  </si>
  <si>
    <t>(998072.3+996879.3)/(2)=997475.75</t>
  </si>
  <si>
    <t>(8+550)/(2)=279</t>
  </si>
  <si>
    <t>(120+335)/(2)=227.5</t>
  </si>
  <si>
    <t>(73+7)/(2)=40</t>
  </si>
  <si>
    <t>(7+374)/(2)=190.5</t>
  </si>
  <si>
    <t>(77+523)/(2)=300</t>
  </si>
  <si>
    <t>(60+323)/(2)=191.5</t>
  </si>
  <si>
    <t>(7+75)/(2)=41</t>
  </si>
  <si>
    <t>(998071.3+996878.3)/(2)=997474.75</t>
  </si>
  <si>
    <t>(7+549)/(2)=278</t>
  </si>
  <si>
    <t>(119+334)/(2)=226.5</t>
  </si>
  <si>
    <t>(72+6)/(2)=39</t>
  </si>
  <si>
    <t>(6+326)/(2)=166</t>
  </si>
  <si>
    <t>(76+314)/(2)=195</t>
  </si>
  <si>
    <t>(59+322)/(2)=190.5</t>
  </si>
  <si>
    <t>(6+74)/(2)=40</t>
  </si>
  <si>
    <t>(998070.3+996877.3)/(2)=997473.75</t>
  </si>
  <si>
    <t>(6+548)/(2)=277</t>
  </si>
  <si>
    <t>(118+130)/(2)=124</t>
  </si>
  <si>
    <t>(71+5)/(2)=38</t>
  </si>
  <si>
    <t>(5+325)/(2)=165</t>
  </si>
  <si>
    <t>(75+313)/(2)=194</t>
  </si>
  <si>
    <t>(58+321)/(2)=189.5</t>
  </si>
  <si>
    <t>(998069.3+996876.3)/(2)=997472.75</t>
  </si>
  <si>
    <t>(5+547)/(2)=276</t>
  </si>
  <si>
    <t>(117+129)/(2)=123</t>
  </si>
  <si>
    <t>(70+4)/(2)=37</t>
  </si>
  <si>
    <t>(4+324)/(2)=164</t>
  </si>
  <si>
    <t>(74+158)/(2)=116</t>
  </si>
  <si>
    <t>(57+320)/(2)=188.5</t>
  </si>
  <si>
    <t>(998068.3+996875.3)/(2)=997471.75</t>
  </si>
  <si>
    <t>(4+546)/(2)=275</t>
  </si>
  <si>
    <t>(116+128)/(2)=122</t>
  </si>
  <si>
    <t>(69+3)/(2)=36</t>
  </si>
  <si>
    <t>(3+323)/(2)=163</t>
  </si>
  <si>
    <t>(56+319)/(2)=187.5</t>
  </si>
  <si>
    <t>(998067.3+996874.3)/(2)=997470.75</t>
  </si>
  <si>
    <t>(3+545)/(2)=274</t>
  </si>
  <si>
    <t>(115+17)/(2)=66</t>
  </si>
  <si>
    <t>(68+2)/(2)=35</t>
  </si>
  <si>
    <t>(2+322)/(2)=162</t>
  </si>
  <si>
    <t>(2+318)/(2)=160</t>
  </si>
  <si>
    <t>(998066.3+996873.3)/(2)=997469.75</t>
  </si>
  <si>
    <t>(2+544)/(2)=273</t>
  </si>
  <si>
    <t>(67+1)/(2)=34</t>
  </si>
  <si>
    <t>(1+321)/(2)=161</t>
  </si>
  <si>
    <t>(1+317)/(2)=159</t>
  </si>
  <si>
    <t>(998065.3+996872.3)/(2)=997468.75</t>
  </si>
  <si>
    <t>(1+106)/(2)=53.5</t>
  </si>
  <si>
    <t>(998064.3+996769.3)/(2)=997416.75</t>
  </si>
  <si>
    <r>
      <t>A futtatás idôtartama: </t>
    </r>
    <r>
      <rPr>
        <b/>
        <sz val="7"/>
        <color rgb="FF333333"/>
        <rFont val="Verdana"/>
        <family val="2"/>
        <charset val="238"/>
      </rPr>
      <t>4.87 mp (0.08 p)</t>
    </r>
  </si>
  <si>
    <t>ellenőrzés</t>
  </si>
  <si>
    <t>Y</t>
  </si>
  <si>
    <t>korreláció1</t>
  </si>
  <si>
    <t>korreláció2</t>
  </si>
  <si>
    <t>eltérés</t>
  </si>
  <si>
    <t>hiba</t>
  </si>
  <si>
    <t>sárga/kék</t>
  </si>
  <si>
    <t>COCO STD: 4036493</t>
  </si>
  <si>
    <t>X(A10)</t>
  </si>
  <si>
    <t>X(A11)</t>
  </si>
  <si>
    <t>X(A12)</t>
  </si>
  <si>
    <t>X(A13)</t>
  </si>
  <si>
    <t>X(A14)</t>
  </si>
  <si>
    <t>X(A15)</t>
  </si>
  <si>
    <t>X(A16)</t>
  </si>
  <si>
    <t>X(A17)</t>
  </si>
  <si>
    <t>X(A18)</t>
  </si>
  <si>
    <t>Y(A19)</t>
  </si>
  <si>
    <t>O220</t>
  </si>
  <si>
    <t>(0+21.2)/(1)=21.2</t>
  </si>
  <si>
    <t>(0+7.1)/(1)=7.1</t>
  </si>
  <si>
    <t>(0+11.1)/(1)=11.1</t>
  </si>
  <si>
    <t>(0+27.2)/(1)=27.2</t>
  </si>
  <si>
    <t>(0+23.2)/(1)=23.2</t>
  </si>
  <si>
    <t>(0+17.2)/(1)=17.2</t>
  </si>
  <si>
    <t>(0+48.4)/(1)=48.4</t>
  </si>
  <si>
    <t>(0+20.2)/(1)=20.2</t>
  </si>
  <si>
    <t>(0+14.1)/(1)=14.1</t>
  </si>
  <si>
    <t>(0+1790.7)/(1)=1790.7</t>
  </si>
  <si>
    <t>(0+39.3)/(1)=39.3</t>
  </si>
  <si>
    <t>(0+1801.8)/(1)=1801.8</t>
  </si>
  <si>
    <t>(0+1908.7)/(1)=1908.7</t>
  </si>
  <si>
    <t>(0+1)/(1)=1</t>
  </si>
  <si>
    <t>(0+0)/(1)=0</t>
  </si>
  <si>
    <t>(0+16.1)/(1)=16.1</t>
  </si>
  <si>
    <t>(0+33.3)/(1)=33.3</t>
  </si>
  <si>
    <t>(0+1907.7)/(1)=1907.7</t>
  </si>
  <si>
    <t>(0+10.1)/(1)=10.1</t>
  </si>
  <si>
    <t>(0+1781.6)/(1)=1781.6</t>
  </si>
  <si>
    <t>(0+19.2)/(1)=19.2</t>
  </si>
  <si>
    <t>(0+45.4)/(1)=45.4</t>
  </si>
  <si>
    <t>(0+2)/(1)=2</t>
  </si>
  <si>
    <t>(0+13.1)/(1)=13.1</t>
  </si>
  <si>
    <t>(0+1906.7)/(1)=1906.7</t>
  </si>
  <si>
    <t>(0+44.4)/(1)=44.4</t>
  </si>
  <si>
    <t>(0+12.1)/(1)=12.1</t>
  </si>
  <si>
    <t>(0+1904.7)/(1)=1904.7</t>
  </si>
  <si>
    <t>(0+40.4)/(1)=40.4</t>
  </si>
  <si>
    <t>(0+1903.7)/(1)=1903.7</t>
  </si>
  <si>
    <t>(0+1902.7)/(1)=1902.7</t>
  </si>
  <si>
    <t>(0+5)/(1)=5</t>
  </si>
  <si>
    <t>(0+1901.7)/(1)=1901.7</t>
  </si>
  <si>
    <t>(0+1887.5)/(1)=1887.5</t>
  </si>
  <si>
    <t>(0+1885.5)/(1)=1885.5</t>
  </si>
  <si>
    <t>(0+1883.5)/(1)=1883.5</t>
  </si>
  <si>
    <t>(0+1778.6)/(1)=1778.6</t>
  </si>
  <si>
    <t>(0+1882.5)/(1)=1882.5</t>
  </si>
  <si>
    <t>(0+9.1)/(1)=9.1</t>
  </si>
  <si>
    <t>(0+38.3)/(1)=38.3</t>
  </si>
  <si>
    <t>(0+1878.5)/(1)=1878.5</t>
  </si>
  <si>
    <t>(0+37.3)/(1)=37.3</t>
  </si>
  <si>
    <t>(0+8.1)/(1)=8.1</t>
  </si>
  <si>
    <t>(0+15.1)/(1)=15.1</t>
  </si>
  <si>
    <t>(0+1877.4)/(1)=1877.4</t>
  </si>
  <si>
    <t>(0+6.1)/(1)=6.1</t>
  </si>
  <si>
    <t>(0+34.3)/(1)=34.3</t>
  </si>
  <si>
    <t>(0+3)/(1)=3</t>
  </si>
  <si>
    <t>(0+32.3)/(1)=32.3</t>
  </si>
  <si>
    <t>(0+1876.4)/(1)=1876.4</t>
  </si>
  <si>
    <t>(0+31.3)/(1)=31.3</t>
  </si>
  <si>
    <t>(0+29.3)/(1)=29.3</t>
  </si>
  <si>
    <t>(0+4)/(1)=4</t>
  </si>
  <si>
    <t>(0+26.2)/(1)=26.2</t>
  </si>
  <si>
    <t>(0+1777.6)/(1)=1777.6</t>
  </si>
  <si>
    <t>(0+24.2)/(1)=24.2</t>
  </si>
  <si>
    <t>(0+1875.4)/(1)=1875.4</t>
  </si>
  <si>
    <t>(0+1776.6)/(1)=1776.6</t>
  </si>
  <si>
    <t>(0+1872.4)/(1)=1872.4</t>
  </si>
  <si>
    <t>(0+1871.4)/(1)=1871.4</t>
  </si>
  <si>
    <t>(0+22.2)/(1)=22.2</t>
  </si>
  <si>
    <t>(0+1870.4)/(1)=1870.4</t>
  </si>
  <si>
    <t>(0+1869.4)/(1)=1869.4</t>
  </si>
  <si>
    <t>(0+1868.4)/(1)=1868.4</t>
  </si>
  <si>
    <t>(0+1867.4)/(1)=1867.4</t>
  </si>
  <si>
    <t>(0+1866.3)/(1)=1866.3</t>
  </si>
  <si>
    <t>(0+1864.3)/(1)=1864.3</t>
  </si>
  <si>
    <t>(0+1862.3)/(1)=1862.3</t>
  </si>
  <si>
    <t>(0+1859.3)/(1)=1859.3</t>
  </si>
  <si>
    <t>(0+1858.3)/(1)=1858.3</t>
  </si>
  <si>
    <t>(0+1855.2)/(1)=1855.2</t>
  </si>
  <si>
    <t>(0+1854.2)/(1)=1854.2</t>
  </si>
  <si>
    <t>(0+1853.2)/(1)=1853.2</t>
  </si>
  <si>
    <t>(0+1850.2)/(1)=1850.2</t>
  </si>
  <si>
    <t>(0+1848.2)/(1)=1848.2</t>
  </si>
  <si>
    <t>(0+1845.2)/(1)=1845.2</t>
  </si>
  <si>
    <t>(0+1844.2)/(1)=1844.2</t>
  </si>
  <si>
    <t>(0+51.5)/(1)=51.5</t>
  </si>
  <si>
    <t>(0+50.4)/(1)=50.4</t>
  </si>
  <si>
    <t>(0+49.4)/(1)=49.4</t>
  </si>
  <si>
    <t>(0+47.4)/(1)=47.4</t>
  </si>
  <si>
    <t>(0+46.4)/(1)=46.4</t>
  </si>
  <si>
    <t>(0+42.4)/(1)=42.4</t>
  </si>
  <si>
    <t>(0+18.2)/(1)=18.2</t>
  </si>
  <si>
    <t>S220</t>
  </si>
  <si>
    <t>COCO:STD</t>
  </si>
  <si>
    <t>S220 összeg:</t>
  </si>
  <si>
    <r>
      <t>Maximális memória használat: </t>
    </r>
    <r>
      <rPr>
        <b/>
        <sz val="7"/>
        <color rgb="FF333333"/>
        <rFont val="Verdana"/>
        <family val="2"/>
        <charset val="238"/>
      </rPr>
      <t>3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</si>
  <si>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23.23 mp (0.39 p)</t>
    </r>
  </si>
  <si>
    <t>COCO STD: 8293593</t>
  </si>
  <si>
    <t>(74+48)/(2)=61</t>
  </si>
  <si>
    <t>(83+395)/(2)=239</t>
  </si>
  <si>
    <t>(159+369)/(2)=264</t>
  </si>
  <si>
    <t>(155+159)/(2)=157</t>
  </si>
  <si>
    <t>(129+84)/(2)=106.5</t>
  </si>
  <si>
    <t>(124+233)/(2)=178.5</t>
  </si>
  <si>
    <t>(76+145)/(2)=110.5</t>
  </si>
  <si>
    <t>(1065+195)/(2)=630</t>
  </si>
  <si>
    <t>(77+310)/(2)=193.5</t>
  </si>
  <si>
    <t>(87+149)/(2)=118</t>
  </si>
  <si>
    <t>(65+269)/(2)=167</t>
  </si>
  <si>
    <t>(67+259)/(2)=163</t>
  </si>
  <si>
    <t>(123+124)/(2)=123.5</t>
  </si>
  <si>
    <t>(90+148)/(2)=119</t>
  </si>
  <si>
    <t>(141+194)/(2)=167.5</t>
  </si>
  <si>
    <t>(157+173)/(2)=165</t>
  </si>
  <si>
    <t>(70+139)/(2)=104.5</t>
  </si>
  <si>
    <t>(81+292)/(2)=186.5</t>
  </si>
  <si>
    <t>(77+390)/(2)=233.5</t>
  </si>
  <si>
    <t>(156+369)/(2)=262.5</t>
  </si>
  <si>
    <t>(96+215)/(2)=155.5</t>
  </si>
  <si>
    <t>(67+145)/(2)=106</t>
  </si>
  <si>
    <t>(77+285)/(2)=181</t>
  </si>
  <si>
    <t>(87+145)/(2)=116</t>
  </si>
  <si>
    <t>(64+266)/(2)=165</t>
  </si>
  <si>
    <t>(67+258)/(2)=162.5</t>
  </si>
  <si>
    <t>(121+120)/(2)=120.5</t>
  </si>
  <si>
    <t>(62+48)/(2)=55</t>
  </si>
  <si>
    <t>(77+360)/(2)=218.5</t>
  </si>
  <si>
    <t>(108+331)/(2)=219.5</t>
  </si>
  <si>
    <t>(145+143)/(2)=144</t>
  </si>
  <si>
    <t>(67+144)/(2)=105.5</t>
  </si>
  <si>
    <t>(1036+121)/(2)=578.5</t>
  </si>
  <si>
    <t>(72+280)/(2)=176</t>
  </si>
  <si>
    <t>(54+254)/(2)=154</t>
  </si>
  <si>
    <t>(66+258)/(2)=162</t>
  </si>
  <si>
    <t>(74+148)/(2)=111</t>
  </si>
  <si>
    <t>(154+172)/(2)=163</t>
  </si>
  <si>
    <t>(108+330)/(2)=219</t>
  </si>
  <si>
    <t>(129+143)/(2)=136</t>
  </si>
  <si>
    <t>(121+82)/(2)=101.5</t>
  </si>
  <si>
    <t>(96+203)/(2)=149.5</t>
  </si>
  <si>
    <t>(66+144)/(2)=105</t>
  </si>
  <si>
    <t>(1035+120)/(2)=577.5</t>
  </si>
  <si>
    <t>(70+280)/(2)=175</t>
  </si>
  <si>
    <t>(54+218)/(2)=136</t>
  </si>
  <si>
    <t>(62+257)/(2)=159.5</t>
  </si>
  <si>
    <t>(90+83)/(2)=86.5</t>
  </si>
  <si>
    <t>(122+164)/(2)=143</t>
  </si>
  <si>
    <t>(141+157)/(2)=149</t>
  </si>
  <si>
    <t>(58+129)/(2)=93.5</t>
  </si>
  <si>
    <t>(76+287)/(2)=181.5</t>
  </si>
  <si>
    <t>(61+48)/(2)=54.5</t>
  </si>
  <si>
    <t>(79+276)/(2)=177.5</t>
  </si>
  <si>
    <t>(127+137)/(2)=132</t>
  </si>
  <si>
    <t>(121+81)/(2)=101</t>
  </si>
  <si>
    <t>(1026+100)/(2)=563</t>
  </si>
  <si>
    <t>(56+226)/(2)=141</t>
  </si>
  <si>
    <t>(51+209)/(2)=130</t>
  </si>
  <si>
    <t>(62+252)/(2)=157</t>
  </si>
  <si>
    <t>(70+148)/(2)=109</t>
  </si>
  <si>
    <t>(58+119)/(2)=88.5</t>
  </si>
  <si>
    <t>(76+277)/(2)=176.5</t>
  </si>
  <si>
    <t>(48+243)/(2)=145.5</t>
  </si>
  <si>
    <t>(64+276)/(2)=170</t>
  </si>
  <si>
    <t>(119+125)/(2)=122</t>
  </si>
  <si>
    <t>(112+64)/(2)=88</t>
  </si>
  <si>
    <t>(89+178)/(2)=133.5</t>
  </si>
  <si>
    <t>(65+114)/(2)=89.5</t>
  </si>
  <si>
    <t>(54+204)/(2)=129</t>
  </si>
  <si>
    <t>(83+135)/(2)=109</t>
  </si>
  <si>
    <t>(59+252)/(2)=155.5</t>
  </si>
  <si>
    <t>(90+76)/(2)=83</t>
  </si>
  <si>
    <t>(141+156)/(2)=148.5</t>
  </si>
  <si>
    <t>(56+119)/(2)=87.5</t>
  </si>
  <si>
    <t>(71+257)/(2)=164</t>
  </si>
  <si>
    <t>(61+39)/(2)=50</t>
  </si>
  <si>
    <t>(42+226)/(2)=134</t>
  </si>
  <si>
    <t>(116+122)/(2)=119</t>
  </si>
  <si>
    <t>(88+64)/(2)=76</t>
  </si>
  <si>
    <t>(1026+95)/(2)=560.5</t>
  </si>
  <si>
    <t>(54+170)/(2)=112</t>
  </si>
  <si>
    <t>(78+135)/(2)=106.5</t>
  </si>
  <si>
    <t>(46+209)/(2)=127.5</t>
  </si>
  <si>
    <t>(70+142)/(2)=106</t>
  </si>
  <si>
    <t>(120+162)/(2)=141</t>
  </si>
  <si>
    <t>(133+138)/(2)=135.5</t>
  </si>
  <si>
    <t>(45+119)/(2)=82</t>
  </si>
  <si>
    <t>(41+39)/(2)=40</t>
  </si>
  <si>
    <t>(42+217)/(2)=129.5</t>
  </si>
  <si>
    <t>(47+170)/(2)=108.5</t>
  </si>
  <si>
    <t>(88+178)/(2)=133</t>
  </si>
  <si>
    <t>(1008+62)/(2)=535</t>
  </si>
  <si>
    <t>(54+150)/(2)=102</t>
  </si>
  <si>
    <t>(24+155)/(2)=89.5</t>
  </si>
  <si>
    <t>(73+63)/(2)=68</t>
  </si>
  <si>
    <t>(116+162)/(2)=139</t>
  </si>
  <si>
    <t>(126+138)/(2)=132</t>
  </si>
  <si>
    <t>(42+119)/(2)=80.5</t>
  </si>
  <si>
    <t>(64+247)/(2)=155.5</t>
  </si>
  <si>
    <t>(35+193)/(2)=114</t>
  </si>
  <si>
    <t>(43+162)/(2)=102.5</t>
  </si>
  <si>
    <t>(116+121)/(2)=118.5</t>
  </si>
  <si>
    <t>(45+64)/(2)=54.5</t>
  </si>
  <si>
    <t>(88+167)/(2)=127.5</t>
  </si>
  <si>
    <t>(45+47)/(2)=46</t>
  </si>
  <si>
    <t>(1002+62)/(2)=532</t>
  </si>
  <si>
    <t>(54+107)/(2)=80.5</t>
  </si>
  <si>
    <t>(73+132)/(2)=102.5</t>
  </si>
  <si>
    <t>(24+147)/(2)=85.5</t>
  </si>
  <si>
    <t>(53+223)/(2)=138</t>
  </si>
  <si>
    <t>(69+127)/(2)=98</t>
  </si>
  <si>
    <t>(104+135)/(2)=119.5</t>
  </si>
  <si>
    <t>(119+138)/(2)=128.5</t>
  </si>
  <si>
    <t>(63+247)/(2)=155</t>
  </si>
  <si>
    <t>(28+165)/(2)=96.5</t>
  </si>
  <si>
    <t>(996+62)/(2)=529</t>
  </si>
  <si>
    <t>(52+92)/(2)=72</t>
  </si>
  <si>
    <t>(73+131)/(2)=102</t>
  </si>
  <si>
    <t>(24+146)/(2)=85</t>
  </si>
  <si>
    <t>(60+53)/(2)=56.5</t>
  </si>
  <si>
    <t>(93+135)/(2)=114</t>
  </si>
  <si>
    <t>(119+137)/(2)=128</t>
  </si>
  <si>
    <t>(42+108)/(2)=75</t>
  </si>
  <si>
    <t>(63+243)/(2)=153</t>
  </si>
  <si>
    <t>(35+39)/(2)=37</t>
  </si>
  <si>
    <t>(28+150)/(2)=89</t>
  </si>
  <si>
    <t>(43+139)/(2)=91</t>
  </si>
  <si>
    <t>(45+52)/(2)=48.5</t>
  </si>
  <si>
    <t>(88+139)/(2)=113.5</t>
  </si>
  <si>
    <t>(38+40)/(2)=39</t>
  </si>
  <si>
    <t>(985+62)/(2)=523.5</t>
  </si>
  <si>
    <t>(44+92)/(2)=68</t>
  </si>
  <si>
    <t>(56+127)/(2)=91.5</t>
  </si>
  <si>
    <t>(53+197)/(2)=125</t>
  </si>
  <si>
    <t>(60+48)/(2)=54</t>
  </si>
  <si>
    <t>(60+104)/(2)=82</t>
  </si>
  <si>
    <t>(87+135)/(2)=111</t>
  </si>
  <si>
    <t>(109+137)/(2)=123</t>
  </si>
  <si>
    <t>(41+95)/(2)=68</t>
  </si>
  <si>
    <t>(41+199)/(2)=120</t>
  </si>
  <si>
    <t>(28+110)/(2)=69</t>
  </si>
  <si>
    <t>(116+78)/(2)=97</t>
  </si>
  <si>
    <t>(29+39)/(2)=34</t>
  </si>
  <si>
    <t>(88+126)/(2)=107</t>
  </si>
  <si>
    <t>(30+27)/(2)=28.5</t>
  </si>
  <si>
    <t>(984+36)/(2)=510</t>
  </si>
  <si>
    <t>(42+85)/(2)=63.5</t>
  </si>
  <si>
    <t>(50+104)/(2)=77</t>
  </si>
  <si>
    <t>(77+135)/(2)=106</t>
  </si>
  <si>
    <t>(16+27)/(2)=21.5</t>
  </si>
  <si>
    <t>(21+98)/(2)=59.5</t>
  </si>
  <si>
    <t>(99+78)/(2)=88.5</t>
  </si>
  <si>
    <t>(26+39)/(2)=32.5</t>
  </si>
  <si>
    <t>(69+104)/(2)=86.5</t>
  </si>
  <si>
    <t>(30+23)/(2)=26.5</t>
  </si>
  <si>
    <t>(26+52)/(2)=39</t>
  </si>
  <si>
    <t>(54+105)/(2)=79.5</t>
  </si>
  <si>
    <t>(24+139)/(2)=81.5</t>
  </si>
  <si>
    <t>(51+169)/(2)=110</t>
  </si>
  <si>
    <t>(59+34)/(2)=46.5</t>
  </si>
  <si>
    <t>(61+98)/(2)=79.5</t>
  </si>
  <si>
    <t>(104+133)/(2)=118.5</t>
  </si>
  <si>
    <t>(27+84)/(2)=55.5</t>
  </si>
  <si>
    <t>(98+78)/(2)=88</t>
  </si>
  <si>
    <t>(25+23)/(2)=24</t>
  </si>
  <si>
    <t>(61+94)/(2)=77.5</t>
  </si>
  <si>
    <t>(25+21)/(2)=23</t>
  </si>
  <si>
    <t>(26+47)/(2)=36.5</t>
  </si>
  <si>
    <t>(18+111)/(2)=64.5</t>
  </si>
  <si>
    <t>(48+164)/(2)=106</t>
  </si>
  <si>
    <t>(59+98)/(2)=78.5</t>
  </si>
  <si>
    <t>(23+62)/(2)=42.5</t>
  </si>
  <si>
    <t>(41+191)/(2)=116</t>
  </si>
  <si>
    <t>(20+98)/(2)=59</t>
  </si>
  <si>
    <t>(33+66)/(2)=49.5</t>
  </si>
  <si>
    <t>(86+78)/(2)=82</t>
  </si>
  <si>
    <t>(25+9)/(2)=17</t>
  </si>
  <si>
    <t>(49+85)/(2)=67</t>
  </si>
  <si>
    <t>(14+7)/(2)=10.5</t>
  </si>
  <si>
    <t>(982+21)/(2)=501.5</t>
  </si>
  <si>
    <t>(21+41)/(2)=31</t>
  </si>
  <si>
    <t>(33+70)/(2)=51.5</t>
  </si>
  <si>
    <t>(5+59)/(2)=32</t>
  </si>
  <si>
    <t>(42+164)/(2)=103</t>
  </si>
  <si>
    <t>(59+96)/(2)=77.5</t>
  </si>
  <si>
    <t>(102+115)/(2)=108.5</t>
  </si>
  <si>
    <t>(1+20)/(2)=10.5</t>
  </si>
  <si>
    <t>(12+16)/(2)=14</t>
  </si>
  <si>
    <t>(1+57)/(2)=29</t>
  </si>
  <si>
    <t>(31+35)/(2)=33</t>
  </si>
  <si>
    <t>(58+78)/(2)=68</t>
  </si>
  <si>
    <t>(21+9)/(2)=15</t>
  </si>
  <si>
    <t>(37+78)/(2)=57.5</t>
  </si>
  <si>
    <t>(7+3)/(2)=5</t>
  </si>
  <si>
    <t>(982+20)/(2)=501</t>
  </si>
  <si>
    <t>(22+70)/(2)=46</t>
  </si>
  <si>
    <t>(26+72)/(2)=49</t>
  </si>
  <si>
    <t>(54+28)/(2)=41</t>
  </si>
  <si>
    <t>(42+99)/(2)=70.5</t>
  </si>
  <si>
    <t>(59+74)/(2)=66.5</t>
  </si>
  <si>
    <t>(0+19)/(2)=9.5</t>
  </si>
  <si>
    <t>(34+191)/(2)=112.5</t>
  </si>
  <si>
    <t>(5+16)/(2)=10.5</t>
  </si>
  <si>
    <t>(1+50)/(2)=25.5</t>
  </si>
  <si>
    <t>(54+78)/(2)=66</t>
  </si>
  <si>
    <t>(32+54)/(2)=43</t>
  </si>
  <si>
    <t>(7+2)/(2)=4.5</t>
  </si>
  <si>
    <t>(970+18)/(2)=494</t>
  </si>
  <si>
    <t>(21+40)/(2)=30.5</t>
  </si>
  <si>
    <t>(22+36)/(2)=29</t>
  </si>
  <si>
    <t>(7+48)/(2)=27.5</t>
  </si>
  <si>
    <t>(54+71)/(2)=62.5</t>
  </si>
  <si>
    <t>(0+18)/(2)=9</t>
  </si>
  <si>
    <t>(34+153)/(2)=93.5</t>
  </si>
  <si>
    <t>(1+43)/(2)=22</t>
  </si>
  <si>
    <t>(27+35)/(2)=31</t>
  </si>
  <si>
    <t>(44+52)/(2)=48</t>
  </si>
  <si>
    <t>(31+53)/(2)=42</t>
  </si>
  <si>
    <t>(0+2)/(2)=1</t>
  </si>
  <si>
    <t>(958+18)/(2)=488</t>
  </si>
  <si>
    <t>(5+21)/(2)=13</t>
  </si>
  <si>
    <t>(18+27)/(2)=22.5</t>
  </si>
  <si>
    <t>(0+44)/(2)=22</t>
  </si>
  <si>
    <t>(7+47)/(2)=27</t>
  </si>
  <si>
    <t>(40+99)/(2)=69.5</t>
  </si>
  <si>
    <t>(53+71)/(2)=62</t>
  </si>
  <si>
    <t>(0+5)/(2)=2.5</t>
  </si>
  <si>
    <t>(2+7)/(2)=4.5</t>
  </si>
  <si>
    <t>(22+25)/(2)=23.5</t>
  </si>
  <si>
    <t>(35+44)/(2)=39.5</t>
  </si>
  <si>
    <t>(16+2)/(2)=9</t>
  </si>
  <si>
    <t>(29+52)/(2)=40.5</t>
  </si>
  <si>
    <t>(18+21)/(2)=19.5</t>
  </si>
  <si>
    <t>(0+33)/(2)=16.5</t>
  </si>
  <si>
    <t>(7+17)/(2)=12</t>
  </si>
  <si>
    <t>(39+22)/(2)=30.5</t>
  </si>
  <si>
    <t>(25+99)/(2)=62</t>
  </si>
  <si>
    <t>(52+61)/(2)=56.5</t>
  </si>
  <si>
    <t>(6+48)/(2)=27</t>
  </si>
  <si>
    <t>(1+9)/(2)=5</t>
  </si>
  <si>
    <t>(0+1)/(2)=0.5</t>
  </si>
  <si>
    <t>(6+18)/(2)=12</t>
  </si>
  <si>
    <t>(15+1)/(2)=8</t>
  </si>
  <si>
    <t>(9+13)/(2)=11</t>
  </si>
  <si>
    <t>(950+18)/(2)=484</t>
  </si>
  <si>
    <t>(3+10)/(2)=6.5</t>
  </si>
  <si>
    <t>(0+29)/(2)=14.5</t>
  </si>
  <si>
    <t>(12+19)/(2)=15.5</t>
  </si>
  <si>
    <t>(72+115)/(2)=93.5</t>
  </si>
  <si>
    <t>(6+44)/(2)=25</t>
  </si>
  <si>
    <t>(2+0)/(2)=1</t>
  </si>
  <si>
    <t>(941+0)/(2)=470.5</t>
  </si>
  <si>
    <t>(15+17)/(2)=16</t>
  </si>
  <si>
    <t>(36+44)/(2)=40</t>
  </si>
  <si>
    <t>(18+10)/(2)=14</t>
  </si>
  <si>
    <t>S23 összeg:</t>
  </si>
  <si>
    <r>
      <t>Maximális memória használat: </t>
    </r>
    <r>
      <rPr>
        <b/>
        <sz val="7"/>
        <color rgb="FF333333"/>
        <rFont val="Verdana"/>
        <family val="2"/>
        <charset val="238"/>
      </rPr>
      <t>2.19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</si>
  <si>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2.18 mp (0.04 p)</t>
    </r>
  </si>
  <si>
    <t>direkt</t>
  </si>
  <si>
    <t>sárga/kék múlt</t>
  </si>
  <si>
    <t>sárga/kék jövőt</t>
  </si>
  <si>
    <t>sárga/kék múlt2</t>
  </si>
  <si>
    <t>sárga/kék full</t>
  </si>
  <si>
    <t>Tartalom</t>
  </si>
  <si>
    <t>url</t>
  </si>
  <si>
    <t>Ngram-adatok forrás és ezek értelmezését megalapozó hipotézis</t>
  </si>
  <si>
    <t>diagram</t>
  </si>
  <si>
    <t xml:space="preserve">Ngram-adatok grafikonja és a bizonyítandó hipotézis (adott szerző, adott állítása) </t>
  </si>
  <si>
    <t>ctrl-u-kaosz</t>
  </si>
  <si>
    <t>Az Ngram-grafikon mögött CTRL+U nézetből kinyert adatok nyers nézetei (cellaméretkorlátok miatt 2 rétegben)</t>
  </si>
  <si>
    <t>ctrl-u-adatok (2)</t>
  </si>
  <si>
    <t>ctrl-u-adatok</t>
  </si>
  <si>
    <t>A kaotikus nyers nézetből egyre strukturáltabb rétegek feltárása</t>
  </si>
  <si>
    <t>A már feldolgozásra alkalmas nyers adatok nézete</t>
  </si>
  <si>
    <t>Elemzési alapadatok naiv előértelmezéssel és hipotézis-vizsgálattal</t>
  </si>
  <si>
    <t>modell</t>
  </si>
  <si>
    <t>A naiv tesztelés (2000-2020), mint benchmark mellett létező optimalizált modell</t>
  </si>
  <si>
    <t>nem-kauzális-modell</t>
  </si>
  <si>
    <t>Racionálisan kis (e-6) nagyságrendű véletlen számokból induló nem-kauzális solver-modellel felvázolt jövőkép 2040-ig</t>
  </si>
  <si>
    <t>ahol a 0-1 közötti véletlenszámokra alapozó modell-inicializálás nem volt képes reális hiba-minimalizált elérni a Solver-rel</t>
  </si>
  <si>
    <t>Racionálisan kis, de konstans inicializálás hatása</t>
  </si>
  <si>
    <t>nem-kauzális-modell (2)</t>
  </si>
  <si>
    <t>nem-kauzális-modell (3)</t>
  </si>
  <si>
    <t>Az utolsó ismert adatokkal történt inicializálás hatásai (= legkisebb négyzetes hiba, quasi változatlan jövő az utolsó ismert állapothoz képest / jövő=múlt)</t>
  </si>
  <si>
    <t>minőségbiztosítás</t>
  </si>
  <si>
    <t>Lehet-e az Y=idő=évszám kihívást jól közelíteni, vagyis az idő modellezhetőség egyenszilárd-e?</t>
  </si>
  <si>
    <t>std_ido</t>
  </si>
  <si>
    <t>std_ido2</t>
  </si>
  <si>
    <t>Egyes évek esetén irracionálisan kicsi és nagy becslések állhatnak elő - ezen adatsorok törlendők</t>
  </si>
  <si>
    <t>nem-kauzális-modell_rovid</t>
  </si>
  <si>
    <t>https://miau.my-x.hu/miau/291/special_forecast3.xlsx</t>
  </si>
  <si>
    <t>Korrelációk váltakozása a múlt eltérő hosszúságú mintáin, kevesebb adat hatása az 2040-ig tartó előrejelzés esetében, ahol nem indokolt az egyenszilárd adatvagyon miatt az adatmennyiség redukciója</t>
  </si>
  <si>
    <t>Akármilyen nagyságú modell nem fut le (szerver-oldali temporális erőforrás-korlátok miatt) adatsortörlés után sem, így tizedére rontott felbontás melletti modell került tesztelésre - az idő szimmetrikusan és hibátlanul becsülhető, vagyis az adatvagyon egyenszilárd 1800-tól 2020-ig</t>
  </si>
  <si>
    <t>Szerző</t>
  </si>
  <si>
    <t>Pitlik László</t>
  </si>
  <si>
    <t>Cím</t>
  </si>
  <si>
    <t>Egy könyv központi állításának adat-vezérelt bizonyítási kísérletei</t>
  </si>
  <si>
    <t>Title</t>
  </si>
  <si>
    <t>Derivation of the central statement of a book based on data-driven analytical possibilities</t>
  </si>
  <si>
    <t>Kiadó</t>
  </si>
  <si>
    <t>MIAÚ</t>
  </si>
  <si>
    <t>URL</t>
  </si>
  <si>
    <t>https://miau.my-x.hu/miau/292/ngram.xlsx</t>
  </si>
  <si>
    <r>
      <t xml:space="preserve">Akkor lesz igaza a szerzőnek, ha az egymással ellenérdekelt fogalomcsoportok értelmezési gyakorisága az elmúlt 220 évben a szerző által preferált új kánon kulcsszavait preferálta 2000-2020 között… </t>
    </r>
    <r>
      <rPr>
        <sz val="11"/>
        <color rgb="FFFF0000"/>
        <rFont val="Calibri"/>
        <family val="2"/>
        <charset val="238"/>
        <scheme val="minor"/>
      </rPr>
      <t>Der Autor des Buches will erst dann Recht mit seinen Hypothesen haben, wenn die bevorzugten Schlüsselwortgruppe nach oben tendiert, und die abgewertete Begriffe nach unten tendieren in einem aggregierten WER-HAT-RECHT-Modell...</t>
    </r>
  </si>
  <si>
    <r>
      <t xml:space="preserve">pl. nem kauzális modellezéssel?! / </t>
    </r>
    <r>
      <rPr>
        <sz val="11"/>
        <color rgb="FFFF0000"/>
        <rFont val="Calibri"/>
        <family val="2"/>
        <charset val="238"/>
        <scheme val="minor"/>
      </rPr>
      <t>z.B. mit nicht-kausalen Modellen?</t>
    </r>
  </si>
  <si>
    <r>
      <t xml:space="preserve">Lehet-e előrejelezni a következő pl. 20-40 év várható görbe-alakjait? / </t>
    </r>
    <r>
      <rPr>
        <sz val="11"/>
        <color rgb="FFFF0000"/>
        <rFont val="Calibri"/>
        <family val="2"/>
        <charset val="238"/>
        <scheme val="minor"/>
      </rPr>
      <t>Könnte man die Verläufe der diversen Kurven für weitere 20-40 Jahre schätzen?</t>
    </r>
  </si>
  <si>
    <t>https://www.youtube.com/watch?v=ni9rncx8ceA</t>
  </si>
  <si>
    <t>Hypothesis = Im 21. Jahrhundert werden Kraftfelder wie Liberalismus und Demokratie verlieren und andere Kräfte wie Konservativismus werden immer sträker…</t>
  </si>
  <si>
    <t>Inhalt</t>
  </si>
  <si>
    <t>Die hiesige Hypothesis-Analyse basiert auf der Annahme, dass die Wörter, die häufiger vorkommen, tun das deswegen, weil aus der Sicht der Propagandisten die Kanon-Schlüsselworte intensiv wiederholt werden müssen…</t>
  </si>
  <si>
    <t>später</t>
  </si>
  <si>
    <t>autocracy</t>
  </si>
  <si>
    <t>később pl.</t>
  </si>
  <si>
    <t>Die Quelle (NGRAM von Google), woher die Daten stammen und die Annahme, worauf die Analyse basiert…</t>
  </si>
  <si>
    <t>Munkalap/Arbeitsblatt</t>
  </si>
  <si>
    <t>Graphische Darstellung der Rohdaten und die Hypothese des Autors</t>
  </si>
  <si>
    <t>Technische Hintergründe: wie man die Daten aus der NGRAM durch CTRL+U-logik herausfiltern kann - Teil I.</t>
  </si>
  <si>
    <t>Technische Hintergründe: wie man die Daten aus der NGRAM durch CTRL+U-logik herausfiltern kann - Teil II.</t>
  </si>
  <si>
    <t>Technische Hintergründe: wie man die Daten aus der NGRAM durch CTRL+U-logik herausfiltern kann - Teil III.</t>
  </si>
  <si>
    <t>Analysefähige Daten und deren naive Interpretationen (s. Abbildung unten mit grünen und roten Trendlinien)</t>
  </si>
  <si>
    <t>Optimierte Interpretationen (s. wieder die Abbildung)</t>
  </si>
  <si>
    <t>Vorhersagen für weitere 20 Jahren bezüglich der 9 Begriffe</t>
  </si>
  <si>
    <t>Alternative Vorhersagen - I.</t>
  </si>
  <si>
    <t>Alternative Vorhersagen - II.</t>
  </si>
  <si>
    <t>Qualitätssicherung der Google-NGRAM-Daten durch ein Zeitmodell</t>
  </si>
  <si>
    <t xml:space="preserve">https://miau.my-x.hu/miau/291/data_asset_quality_assurance_layers.xlsx </t>
  </si>
  <si>
    <t>Ausschliessen von Daten aus speziellen Jahren</t>
  </si>
  <si>
    <t>Auflösung-optimierte Analyse</t>
  </si>
  <si>
    <t>Die Wirkung der reduzierten Datenmenge (ohne jegliche Indizen für die Reduktion)</t>
  </si>
  <si>
    <t>Konklúziók</t>
  </si>
  <si>
    <t>Konklusionen</t>
  </si>
  <si>
    <t>A naiv értékelés szerint a szerzőnek az 1970-es évektől napjainkig lenne leginkább igaza…</t>
  </si>
  <si>
    <t>A naiv értelmezés is rámutat a szerző kijelentésének kockázataira (vö. piros trend)…</t>
  </si>
  <si>
    <t>Az optimalizált értelmezés szerint a szerző az 1970-es évektől valóban racionális hanyatlásra mutat rá…</t>
  </si>
  <si>
    <t>De a 21. század ezek szerint nem 2000-rel kezdődik…</t>
  </si>
  <si>
    <t>Die naiven Interpretationen (d.h. ohne Optimierung) zeigen, dass der Autor Recht haben sollte, wenn man die Thesen so interpretiert,</t>
  </si>
  <si>
    <t>dass die Startjahren des Rückganges für Demokratie und/oder Liberalismus etwa ab 1970 gelten…</t>
  </si>
  <si>
    <t>Die Jahre nach 2000 weise auf Risiken hin, sowohl in der naiven als auch in der optimierten Annäherung...</t>
  </si>
  <si>
    <t>Die optimierte Analyse bestätigt eine Wende seit der 1970er Jahren…</t>
  </si>
  <si>
    <t>Die Wende ist also nicht unbedingt ab 2000 zu suchen und zu identifizeren…</t>
  </si>
  <si>
    <t>https://hu.wikipedia.org/wiki/John_Mearsheimer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</si>
</sst>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"/>
  </numFmts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11" fontId="0" fillId="0" borderId="0" xfId="0" applyNumberFormat="1"/>
    <xf numFmtId="0" fontId="0" fillId="0" borderId="0" xfId="0" applyAlignment="1">
      <alignment wrapText="1"/>
    </xf>
    <xf numFmtId="0" fontId="0" fillId="2" borderId="0" xfId="0" applyFill="1"/>
    <xf numFmtId="0" fontId="0" fillId="3" borderId="0" xfId="0" applyFill="1"/>
    <xf numFmtId="9" fontId="0" fillId="0" borderId="0" xfId="1" applyFont="1"/>
    <xf numFmtId="1" fontId="0" fillId="0" borderId="0" xfId="1" applyNumberFormat="1" applyFont="1"/>
    <xf numFmtId="1" fontId="0" fillId="0" borderId="0" xfId="0" applyNumberFormat="1"/>
    <xf numFmtId="0" fontId="5" fillId="0" borderId="0" xfId="0" applyFont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4" fillId="0" borderId="0" xfId="2"/>
    <xf numFmtId="0" fontId="11" fillId="0" borderId="0" xfId="0" applyFont="1"/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0" fillId="6" borderId="5" xfId="0" applyFill="1" applyBorder="1"/>
    <xf numFmtId="164" fontId="0" fillId="0" borderId="0" xfId="0" applyNumberFormat="1"/>
    <xf numFmtId="0" fontId="9" fillId="7" borderId="2" xfId="0" applyFont="1" applyFill="1" applyBorder="1" applyAlignment="1">
      <alignment horizontal="center" vertical="center" wrapText="1"/>
    </xf>
    <xf numFmtId="0" fontId="0" fillId="7" borderId="0" xfId="0" applyFill="1"/>
    <xf numFmtId="0" fontId="2" fillId="0" borderId="0" xfId="0" applyFont="1"/>
    <xf numFmtId="0" fontId="2" fillId="0" borderId="0" xfId="0" applyFont="1" applyAlignment="1">
      <alignment wrapText="1"/>
    </xf>
    <xf numFmtId="0" fontId="0" fillId="0" borderId="0" xfId="0" applyAlignment="1">
      <alignment horizontal="right"/>
    </xf>
  </cellXfs>
  <cellStyles count="3">
    <cellStyle name="Hyperlink" xfId="2" builtinId="8"/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effectLst/>
              </a:rPr>
              <a:t>Naiv szerzői igazság index (ahol a kisebb a jobb)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5156204689094521E-4"/>
                  <c:y val="-0.3611082795434483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</a:t>
                    </a:r>
                    <a:r>
                      <a:rPr lang="en-US" baseline="0">
                        <a:solidFill>
                          <a:srgbClr val="FF0000"/>
                        </a:solidFill>
                      </a:rPr>
                      <a:t>0.0254x</a:t>
                    </a:r>
                    <a:r>
                      <a:rPr lang="en-US" baseline="0"/>
                      <a:t> + 106.67</a:t>
                    </a:r>
                    <a:br>
                      <a:rPr lang="en-US" baseline="0"/>
                    </a:br>
                    <a:r>
                      <a:rPr lang="en-US" baseline="0"/>
                      <a:t>R² = 0.0077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OAM!$A$3:$A$222</c:f>
              <c:numCache>
                <c:formatCode>General</c:formatCode>
                <c:ptCount val="220"/>
                <c:pt idx="0">
                  <c:v>1800</c:v>
                </c:pt>
                <c:pt idx="1">
                  <c:v>1801</c:v>
                </c:pt>
                <c:pt idx="2">
                  <c:v>1802</c:v>
                </c:pt>
                <c:pt idx="3">
                  <c:v>1803</c:v>
                </c:pt>
                <c:pt idx="4">
                  <c:v>1804</c:v>
                </c:pt>
                <c:pt idx="5">
                  <c:v>1805</c:v>
                </c:pt>
                <c:pt idx="6">
                  <c:v>1806</c:v>
                </c:pt>
                <c:pt idx="7">
                  <c:v>1807</c:v>
                </c:pt>
                <c:pt idx="8">
                  <c:v>1808</c:v>
                </c:pt>
                <c:pt idx="9">
                  <c:v>1809</c:v>
                </c:pt>
                <c:pt idx="10">
                  <c:v>1810</c:v>
                </c:pt>
                <c:pt idx="11">
                  <c:v>1811</c:v>
                </c:pt>
                <c:pt idx="12">
                  <c:v>1812</c:v>
                </c:pt>
                <c:pt idx="13">
                  <c:v>1813</c:v>
                </c:pt>
                <c:pt idx="14">
                  <c:v>1814</c:v>
                </c:pt>
                <c:pt idx="15">
                  <c:v>1815</c:v>
                </c:pt>
                <c:pt idx="16">
                  <c:v>1816</c:v>
                </c:pt>
                <c:pt idx="17">
                  <c:v>1817</c:v>
                </c:pt>
                <c:pt idx="18">
                  <c:v>1818</c:v>
                </c:pt>
                <c:pt idx="19">
                  <c:v>1819</c:v>
                </c:pt>
                <c:pt idx="20">
                  <c:v>1820</c:v>
                </c:pt>
                <c:pt idx="21">
                  <c:v>1821</c:v>
                </c:pt>
                <c:pt idx="22">
                  <c:v>1822</c:v>
                </c:pt>
                <c:pt idx="23">
                  <c:v>1823</c:v>
                </c:pt>
                <c:pt idx="24">
                  <c:v>1824</c:v>
                </c:pt>
                <c:pt idx="25">
                  <c:v>1825</c:v>
                </c:pt>
                <c:pt idx="26">
                  <c:v>1826</c:v>
                </c:pt>
                <c:pt idx="27">
                  <c:v>1827</c:v>
                </c:pt>
                <c:pt idx="28">
                  <c:v>1828</c:v>
                </c:pt>
                <c:pt idx="29">
                  <c:v>1829</c:v>
                </c:pt>
                <c:pt idx="30">
                  <c:v>1830</c:v>
                </c:pt>
                <c:pt idx="31">
                  <c:v>1831</c:v>
                </c:pt>
                <c:pt idx="32">
                  <c:v>1832</c:v>
                </c:pt>
                <c:pt idx="33">
                  <c:v>1833</c:v>
                </c:pt>
                <c:pt idx="34">
                  <c:v>1834</c:v>
                </c:pt>
                <c:pt idx="35">
                  <c:v>1835</c:v>
                </c:pt>
                <c:pt idx="36">
                  <c:v>1836</c:v>
                </c:pt>
                <c:pt idx="37">
                  <c:v>1837</c:v>
                </c:pt>
                <c:pt idx="38">
                  <c:v>1838</c:v>
                </c:pt>
                <c:pt idx="39">
                  <c:v>1839</c:v>
                </c:pt>
                <c:pt idx="40">
                  <c:v>1840</c:v>
                </c:pt>
                <c:pt idx="41">
                  <c:v>1841</c:v>
                </c:pt>
                <c:pt idx="42">
                  <c:v>1842</c:v>
                </c:pt>
                <c:pt idx="43">
                  <c:v>1843</c:v>
                </c:pt>
                <c:pt idx="44">
                  <c:v>1844</c:v>
                </c:pt>
                <c:pt idx="45">
                  <c:v>1845</c:v>
                </c:pt>
                <c:pt idx="46">
                  <c:v>1846</c:v>
                </c:pt>
                <c:pt idx="47">
                  <c:v>1847</c:v>
                </c:pt>
                <c:pt idx="48">
                  <c:v>1848</c:v>
                </c:pt>
                <c:pt idx="49">
                  <c:v>1849</c:v>
                </c:pt>
                <c:pt idx="50">
                  <c:v>1850</c:v>
                </c:pt>
                <c:pt idx="51">
                  <c:v>1851</c:v>
                </c:pt>
                <c:pt idx="52">
                  <c:v>1852</c:v>
                </c:pt>
                <c:pt idx="53">
                  <c:v>1853</c:v>
                </c:pt>
                <c:pt idx="54">
                  <c:v>1854</c:v>
                </c:pt>
                <c:pt idx="55">
                  <c:v>1855</c:v>
                </c:pt>
                <c:pt idx="56">
                  <c:v>1856</c:v>
                </c:pt>
                <c:pt idx="57">
                  <c:v>1857</c:v>
                </c:pt>
                <c:pt idx="58">
                  <c:v>1858</c:v>
                </c:pt>
                <c:pt idx="59">
                  <c:v>1859</c:v>
                </c:pt>
                <c:pt idx="60">
                  <c:v>1860</c:v>
                </c:pt>
                <c:pt idx="61">
                  <c:v>1861</c:v>
                </c:pt>
                <c:pt idx="62">
                  <c:v>1862</c:v>
                </c:pt>
                <c:pt idx="63">
                  <c:v>1863</c:v>
                </c:pt>
                <c:pt idx="64">
                  <c:v>1864</c:v>
                </c:pt>
                <c:pt idx="65">
                  <c:v>1865</c:v>
                </c:pt>
                <c:pt idx="66">
                  <c:v>1866</c:v>
                </c:pt>
                <c:pt idx="67">
                  <c:v>1867</c:v>
                </c:pt>
                <c:pt idx="68">
                  <c:v>1868</c:v>
                </c:pt>
                <c:pt idx="69">
                  <c:v>1869</c:v>
                </c:pt>
                <c:pt idx="70">
                  <c:v>1870</c:v>
                </c:pt>
                <c:pt idx="71">
                  <c:v>1871</c:v>
                </c:pt>
                <c:pt idx="72">
                  <c:v>1872</c:v>
                </c:pt>
                <c:pt idx="73">
                  <c:v>1873</c:v>
                </c:pt>
                <c:pt idx="74">
                  <c:v>1874</c:v>
                </c:pt>
                <c:pt idx="75">
                  <c:v>1875</c:v>
                </c:pt>
                <c:pt idx="76">
                  <c:v>1876</c:v>
                </c:pt>
                <c:pt idx="77">
                  <c:v>1877</c:v>
                </c:pt>
                <c:pt idx="78">
                  <c:v>1878</c:v>
                </c:pt>
                <c:pt idx="79">
                  <c:v>1879</c:v>
                </c:pt>
                <c:pt idx="80">
                  <c:v>1880</c:v>
                </c:pt>
                <c:pt idx="81">
                  <c:v>1881</c:v>
                </c:pt>
                <c:pt idx="82">
                  <c:v>1882</c:v>
                </c:pt>
                <c:pt idx="83">
                  <c:v>1883</c:v>
                </c:pt>
                <c:pt idx="84">
                  <c:v>1884</c:v>
                </c:pt>
                <c:pt idx="85">
                  <c:v>1885</c:v>
                </c:pt>
                <c:pt idx="86">
                  <c:v>1886</c:v>
                </c:pt>
                <c:pt idx="87">
                  <c:v>1887</c:v>
                </c:pt>
                <c:pt idx="88">
                  <c:v>1888</c:v>
                </c:pt>
                <c:pt idx="89">
                  <c:v>1889</c:v>
                </c:pt>
                <c:pt idx="90">
                  <c:v>1890</c:v>
                </c:pt>
                <c:pt idx="91">
                  <c:v>1891</c:v>
                </c:pt>
                <c:pt idx="92">
                  <c:v>1892</c:v>
                </c:pt>
                <c:pt idx="93">
                  <c:v>1893</c:v>
                </c:pt>
                <c:pt idx="94">
                  <c:v>1894</c:v>
                </c:pt>
                <c:pt idx="95">
                  <c:v>1895</c:v>
                </c:pt>
                <c:pt idx="96">
                  <c:v>1896</c:v>
                </c:pt>
                <c:pt idx="97">
                  <c:v>1897</c:v>
                </c:pt>
                <c:pt idx="98">
                  <c:v>1898</c:v>
                </c:pt>
                <c:pt idx="99">
                  <c:v>1899</c:v>
                </c:pt>
                <c:pt idx="100">
                  <c:v>1900</c:v>
                </c:pt>
                <c:pt idx="101">
                  <c:v>1901</c:v>
                </c:pt>
                <c:pt idx="102">
                  <c:v>1902</c:v>
                </c:pt>
                <c:pt idx="103">
                  <c:v>1903</c:v>
                </c:pt>
                <c:pt idx="104">
                  <c:v>1904</c:v>
                </c:pt>
                <c:pt idx="105">
                  <c:v>1905</c:v>
                </c:pt>
                <c:pt idx="106">
                  <c:v>1906</c:v>
                </c:pt>
                <c:pt idx="107">
                  <c:v>1907</c:v>
                </c:pt>
                <c:pt idx="108">
                  <c:v>1908</c:v>
                </c:pt>
                <c:pt idx="109">
                  <c:v>1909</c:v>
                </c:pt>
                <c:pt idx="110">
                  <c:v>1910</c:v>
                </c:pt>
                <c:pt idx="111">
                  <c:v>1911</c:v>
                </c:pt>
                <c:pt idx="112">
                  <c:v>1912</c:v>
                </c:pt>
                <c:pt idx="113">
                  <c:v>1913</c:v>
                </c:pt>
                <c:pt idx="114">
                  <c:v>1914</c:v>
                </c:pt>
                <c:pt idx="115">
                  <c:v>1915</c:v>
                </c:pt>
                <c:pt idx="116">
                  <c:v>1916</c:v>
                </c:pt>
                <c:pt idx="117">
                  <c:v>1917</c:v>
                </c:pt>
                <c:pt idx="118">
                  <c:v>1918</c:v>
                </c:pt>
                <c:pt idx="119">
                  <c:v>1919</c:v>
                </c:pt>
                <c:pt idx="120">
                  <c:v>1920</c:v>
                </c:pt>
                <c:pt idx="121">
                  <c:v>1921</c:v>
                </c:pt>
                <c:pt idx="122">
                  <c:v>1922</c:v>
                </c:pt>
                <c:pt idx="123">
                  <c:v>1923</c:v>
                </c:pt>
                <c:pt idx="124">
                  <c:v>1924</c:v>
                </c:pt>
                <c:pt idx="125">
                  <c:v>1925</c:v>
                </c:pt>
                <c:pt idx="126">
                  <c:v>1926</c:v>
                </c:pt>
                <c:pt idx="127">
                  <c:v>1927</c:v>
                </c:pt>
                <c:pt idx="128">
                  <c:v>1928</c:v>
                </c:pt>
                <c:pt idx="129">
                  <c:v>1929</c:v>
                </c:pt>
                <c:pt idx="130">
                  <c:v>1930</c:v>
                </c:pt>
                <c:pt idx="131">
                  <c:v>1931</c:v>
                </c:pt>
                <c:pt idx="132">
                  <c:v>1932</c:v>
                </c:pt>
                <c:pt idx="133">
                  <c:v>1933</c:v>
                </c:pt>
                <c:pt idx="134">
                  <c:v>1934</c:v>
                </c:pt>
                <c:pt idx="135">
                  <c:v>1935</c:v>
                </c:pt>
                <c:pt idx="136">
                  <c:v>1936</c:v>
                </c:pt>
                <c:pt idx="137">
                  <c:v>1937</c:v>
                </c:pt>
                <c:pt idx="138">
                  <c:v>1938</c:v>
                </c:pt>
                <c:pt idx="139">
                  <c:v>1939</c:v>
                </c:pt>
                <c:pt idx="140">
                  <c:v>1940</c:v>
                </c:pt>
                <c:pt idx="141">
                  <c:v>1941</c:v>
                </c:pt>
                <c:pt idx="142">
                  <c:v>1942</c:v>
                </c:pt>
                <c:pt idx="143">
                  <c:v>1943</c:v>
                </c:pt>
                <c:pt idx="144">
                  <c:v>1944</c:v>
                </c:pt>
                <c:pt idx="145">
                  <c:v>1945</c:v>
                </c:pt>
                <c:pt idx="146">
                  <c:v>1946</c:v>
                </c:pt>
                <c:pt idx="147">
                  <c:v>1947</c:v>
                </c:pt>
                <c:pt idx="148">
                  <c:v>1948</c:v>
                </c:pt>
                <c:pt idx="149">
                  <c:v>1949</c:v>
                </c:pt>
                <c:pt idx="150">
                  <c:v>1950</c:v>
                </c:pt>
                <c:pt idx="151">
                  <c:v>1951</c:v>
                </c:pt>
                <c:pt idx="152">
                  <c:v>1952</c:v>
                </c:pt>
                <c:pt idx="153">
                  <c:v>1953</c:v>
                </c:pt>
                <c:pt idx="154">
                  <c:v>1954</c:v>
                </c:pt>
                <c:pt idx="155">
                  <c:v>1955</c:v>
                </c:pt>
                <c:pt idx="156">
                  <c:v>1956</c:v>
                </c:pt>
                <c:pt idx="157">
                  <c:v>1957</c:v>
                </c:pt>
                <c:pt idx="158">
                  <c:v>1958</c:v>
                </c:pt>
                <c:pt idx="159">
                  <c:v>1959</c:v>
                </c:pt>
                <c:pt idx="160">
                  <c:v>1960</c:v>
                </c:pt>
                <c:pt idx="161">
                  <c:v>1961</c:v>
                </c:pt>
                <c:pt idx="162">
                  <c:v>1962</c:v>
                </c:pt>
                <c:pt idx="163">
                  <c:v>1963</c:v>
                </c:pt>
                <c:pt idx="164">
                  <c:v>1964</c:v>
                </c:pt>
                <c:pt idx="165">
                  <c:v>1965</c:v>
                </c:pt>
                <c:pt idx="166">
                  <c:v>1966</c:v>
                </c:pt>
                <c:pt idx="167">
                  <c:v>1967</c:v>
                </c:pt>
                <c:pt idx="168">
                  <c:v>1968</c:v>
                </c:pt>
                <c:pt idx="169">
                  <c:v>1969</c:v>
                </c:pt>
                <c:pt idx="170">
                  <c:v>1970</c:v>
                </c:pt>
                <c:pt idx="171">
                  <c:v>1971</c:v>
                </c:pt>
                <c:pt idx="172">
                  <c:v>1972</c:v>
                </c:pt>
                <c:pt idx="173">
                  <c:v>1973</c:v>
                </c:pt>
                <c:pt idx="174">
                  <c:v>1974</c:v>
                </c:pt>
                <c:pt idx="175">
                  <c:v>1975</c:v>
                </c:pt>
                <c:pt idx="176">
                  <c:v>1976</c:v>
                </c:pt>
                <c:pt idx="177">
                  <c:v>1977</c:v>
                </c:pt>
                <c:pt idx="178">
                  <c:v>1978</c:v>
                </c:pt>
                <c:pt idx="179">
                  <c:v>1979</c:v>
                </c:pt>
                <c:pt idx="180">
                  <c:v>1980</c:v>
                </c:pt>
                <c:pt idx="181">
                  <c:v>1981</c:v>
                </c:pt>
                <c:pt idx="182">
                  <c:v>1982</c:v>
                </c:pt>
                <c:pt idx="183">
                  <c:v>1983</c:v>
                </c:pt>
                <c:pt idx="184">
                  <c:v>1984</c:v>
                </c:pt>
                <c:pt idx="185">
                  <c:v>1985</c:v>
                </c:pt>
                <c:pt idx="186">
                  <c:v>1986</c:v>
                </c:pt>
                <c:pt idx="187">
                  <c:v>1987</c:v>
                </c:pt>
                <c:pt idx="188">
                  <c:v>1988</c:v>
                </c:pt>
                <c:pt idx="189">
                  <c:v>1989</c:v>
                </c:pt>
                <c:pt idx="190">
                  <c:v>1990</c:v>
                </c:pt>
                <c:pt idx="191">
                  <c:v>1991</c:v>
                </c:pt>
                <c:pt idx="192">
                  <c:v>1992</c:v>
                </c:pt>
                <c:pt idx="193">
                  <c:v>1993</c:v>
                </c:pt>
                <c:pt idx="194">
                  <c:v>1994</c:v>
                </c:pt>
                <c:pt idx="195">
                  <c:v>1995</c:v>
                </c:pt>
                <c:pt idx="196">
                  <c:v>1996</c:v>
                </c:pt>
                <c:pt idx="197">
                  <c:v>1997</c:v>
                </c:pt>
                <c:pt idx="198">
                  <c:v>1998</c:v>
                </c:pt>
                <c:pt idx="199">
                  <c:v>1999</c:v>
                </c:pt>
                <c:pt idx="200">
                  <c:v>2000</c:v>
                </c:pt>
                <c:pt idx="201">
                  <c:v>2001</c:v>
                </c:pt>
                <c:pt idx="202">
                  <c:v>2002</c:v>
                </c:pt>
                <c:pt idx="203">
                  <c:v>2003</c:v>
                </c:pt>
                <c:pt idx="204">
                  <c:v>2004</c:v>
                </c:pt>
                <c:pt idx="205">
                  <c:v>2005</c:v>
                </c:pt>
                <c:pt idx="206">
                  <c:v>2006</c:v>
                </c:pt>
                <c:pt idx="207">
                  <c:v>2007</c:v>
                </c:pt>
                <c:pt idx="208">
                  <c:v>2008</c:v>
                </c:pt>
                <c:pt idx="209">
                  <c:v>2009</c:v>
                </c:pt>
                <c:pt idx="210">
                  <c:v>2010</c:v>
                </c:pt>
                <c:pt idx="211">
                  <c:v>2011</c:v>
                </c:pt>
                <c:pt idx="212">
                  <c:v>2012</c:v>
                </c:pt>
                <c:pt idx="213">
                  <c:v>2013</c:v>
                </c:pt>
                <c:pt idx="214">
                  <c:v>2014</c:v>
                </c:pt>
                <c:pt idx="215">
                  <c:v>2015</c:v>
                </c:pt>
                <c:pt idx="216">
                  <c:v>2016</c:v>
                </c:pt>
                <c:pt idx="217">
                  <c:v>2017</c:v>
                </c:pt>
                <c:pt idx="218">
                  <c:v>2018</c:v>
                </c:pt>
                <c:pt idx="219">
                  <c:v>2019</c:v>
                </c:pt>
              </c:numCache>
            </c:numRef>
          </c:cat>
          <c:val>
            <c:numRef>
              <c:f>OAM!$AG$4:$AG$222</c:f>
              <c:numCache>
                <c:formatCode>0</c:formatCode>
                <c:ptCount val="219"/>
                <c:pt idx="0">
                  <c:v>119.77777777777777</c:v>
                </c:pt>
                <c:pt idx="1">
                  <c:v>107.66666666666667</c:v>
                </c:pt>
                <c:pt idx="2">
                  <c:v>113.88888888888889</c:v>
                </c:pt>
                <c:pt idx="3">
                  <c:v>100.66666666666667</c:v>
                </c:pt>
                <c:pt idx="4">
                  <c:v>66.555555555555557</c:v>
                </c:pt>
                <c:pt idx="5">
                  <c:v>95.111111111111114</c:v>
                </c:pt>
                <c:pt idx="6">
                  <c:v>69.555555555555557</c:v>
                </c:pt>
                <c:pt idx="7">
                  <c:v>79.888888888888886</c:v>
                </c:pt>
                <c:pt idx="8">
                  <c:v>98.777777777777771</c:v>
                </c:pt>
                <c:pt idx="9">
                  <c:v>115.33333333333333</c:v>
                </c:pt>
                <c:pt idx="10">
                  <c:v>142.33333333333334</c:v>
                </c:pt>
                <c:pt idx="11">
                  <c:v>148.66666666666666</c:v>
                </c:pt>
                <c:pt idx="12">
                  <c:v>119.44444444444444</c:v>
                </c:pt>
                <c:pt idx="13">
                  <c:v>139.22222222222223</c:v>
                </c:pt>
                <c:pt idx="14">
                  <c:v>111</c:v>
                </c:pt>
                <c:pt idx="15">
                  <c:v>96.888888888888886</c:v>
                </c:pt>
                <c:pt idx="16">
                  <c:v>109.11111111111111</c:v>
                </c:pt>
                <c:pt idx="17">
                  <c:v>103.66666666666667</c:v>
                </c:pt>
                <c:pt idx="18">
                  <c:v>131.11111111111111</c:v>
                </c:pt>
                <c:pt idx="19">
                  <c:v>123.22222222222223</c:v>
                </c:pt>
                <c:pt idx="20">
                  <c:v>84.222222222222229</c:v>
                </c:pt>
                <c:pt idx="21">
                  <c:v>109.77777777777777</c:v>
                </c:pt>
                <c:pt idx="22">
                  <c:v>104.77777777777777</c:v>
                </c:pt>
                <c:pt idx="23">
                  <c:v>114.66666666666667</c:v>
                </c:pt>
                <c:pt idx="24">
                  <c:v>127.44444444444444</c:v>
                </c:pt>
                <c:pt idx="25">
                  <c:v>143.88888888888889</c:v>
                </c:pt>
                <c:pt idx="26">
                  <c:v>122.66666666666667</c:v>
                </c:pt>
                <c:pt idx="27">
                  <c:v>121.88888888888889</c:v>
                </c:pt>
                <c:pt idx="28">
                  <c:v>143</c:v>
                </c:pt>
                <c:pt idx="29">
                  <c:v>158</c:v>
                </c:pt>
                <c:pt idx="30">
                  <c:v>98.111111111111114</c:v>
                </c:pt>
                <c:pt idx="31">
                  <c:v>93.111111111111114</c:v>
                </c:pt>
                <c:pt idx="32">
                  <c:v>68</c:v>
                </c:pt>
                <c:pt idx="33">
                  <c:v>122.66666666666667</c:v>
                </c:pt>
                <c:pt idx="34">
                  <c:v>116.66666666666667</c:v>
                </c:pt>
                <c:pt idx="35">
                  <c:v>90</c:v>
                </c:pt>
                <c:pt idx="36">
                  <c:v>69.666666666666671</c:v>
                </c:pt>
                <c:pt idx="37">
                  <c:v>102.88888888888889</c:v>
                </c:pt>
                <c:pt idx="38">
                  <c:v>88.555555555555557</c:v>
                </c:pt>
                <c:pt idx="39">
                  <c:v>129</c:v>
                </c:pt>
                <c:pt idx="40">
                  <c:v>96</c:v>
                </c:pt>
                <c:pt idx="41">
                  <c:v>103.88888888888889</c:v>
                </c:pt>
                <c:pt idx="42">
                  <c:v>66.111111111111114</c:v>
                </c:pt>
                <c:pt idx="43">
                  <c:v>100.88888888888889</c:v>
                </c:pt>
                <c:pt idx="44">
                  <c:v>107.33333333333333</c:v>
                </c:pt>
                <c:pt idx="45">
                  <c:v>96.555555555555557</c:v>
                </c:pt>
                <c:pt idx="46">
                  <c:v>84</c:v>
                </c:pt>
                <c:pt idx="47">
                  <c:v>87.444444444444443</c:v>
                </c:pt>
                <c:pt idx="48">
                  <c:v>100.33333333333333</c:v>
                </c:pt>
                <c:pt idx="49">
                  <c:v>116.11111111111111</c:v>
                </c:pt>
                <c:pt idx="50">
                  <c:v>91.444444444444443</c:v>
                </c:pt>
                <c:pt idx="51">
                  <c:v>71.888888888888886</c:v>
                </c:pt>
                <c:pt idx="52">
                  <c:v>129.11111111111111</c:v>
                </c:pt>
                <c:pt idx="53">
                  <c:v>64.444444444444443</c:v>
                </c:pt>
                <c:pt idx="54">
                  <c:v>78.111111111111114</c:v>
                </c:pt>
                <c:pt idx="55">
                  <c:v>103.66666666666667</c:v>
                </c:pt>
                <c:pt idx="56">
                  <c:v>100.11111111111111</c:v>
                </c:pt>
                <c:pt idx="57">
                  <c:v>81.111111111111114</c:v>
                </c:pt>
                <c:pt idx="58">
                  <c:v>80.333333333333329</c:v>
                </c:pt>
                <c:pt idx="59">
                  <c:v>60.888888888888886</c:v>
                </c:pt>
                <c:pt idx="60">
                  <c:v>77.222222222222229</c:v>
                </c:pt>
                <c:pt idx="61">
                  <c:v>120.22222222222223</c:v>
                </c:pt>
                <c:pt idx="62">
                  <c:v>96.666666666666671</c:v>
                </c:pt>
                <c:pt idx="63">
                  <c:v>124.77777777777777</c:v>
                </c:pt>
                <c:pt idx="64">
                  <c:v>103.11111111111111</c:v>
                </c:pt>
                <c:pt idx="65">
                  <c:v>104.88888888888889</c:v>
                </c:pt>
                <c:pt idx="66">
                  <c:v>119</c:v>
                </c:pt>
                <c:pt idx="67">
                  <c:v>103.44444444444444</c:v>
                </c:pt>
                <c:pt idx="68">
                  <c:v>104.77777777777777</c:v>
                </c:pt>
                <c:pt idx="69">
                  <c:v>93.333333333333329</c:v>
                </c:pt>
                <c:pt idx="70">
                  <c:v>116.33333333333333</c:v>
                </c:pt>
                <c:pt idx="71">
                  <c:v>127.55555555555556</c:v>
                </c:pt>
                <c:pt idx="72">
                  <c:v>113.66666666666667</c:v>
                </c:pt>
                <c:pt idx="73">
                  <c:v>106.88888888888889</c:v>
                </c:pt>
                <c:pt idx="74">
                  <c:v>132.33333333333334</c:v>
                </c:pt>
                <c:pt idx="75">
                  <c:v>84.444444444444443</c:v>
                </c:pt>
                <c:pt idx="76">
                  <c:v>102.88888888888889</c:v>
                </c:pt>
                <c:pt idx="77">
                  <c:v>91.111111111111114</c:v>
                </c:pt>
                <c:pt idx="78">
                  <c:v>110.44444444444444</c:v>
                </c:pt>
                <c:pt idx="79">
                  <c:v>101.77777777777777</c:v>
                </c:pt>
                <c:pt idx="80">
                  <c:v>134.66666666666666</c:v>
                </c:pt>
                <c:pt idx="81">
                  <c:v>92.111111111111114</c:v>
                </c:pt>
                <c:pt idx="82">
                  <c:v>114.11111111111111</c:v>
                </c:pt>
                <c:pt idx="83">
                  <c:v>122.66666666666667</c:v>
                </c:pt>
                <c:pt idx="84">
                  <c:v>112.22222222222223</c:v>
                </c:pt>
                <c:pt idx="85">
                  <c:v>108.11111111111111</c:v>
                </c:pt>
                <c:pt idx="86">
                  <c:v>117.11111111111111</c:v>
                </c:pt>
                <c:pt idx="87">
                  <c:v>65.777777777777771</c:v>
                </c:pt>
                <c:pt idx="88">
                  <c:v>126.55555555555556</c:v>
                </c:pt>
                <c:pt idx="89">
                  <c:v>93.444444444444443</c:v>
                </c:pt>
                <c:pt idx="90">
                  <c:v>104.55555555555556</c:v>
                </c:pt>
                <c:pt idx="91">
                  <c:v>90</c:v>
                </c:pt>
                <c:pt idx="92">
                  <c:v>100.11111111111111</c:v>
                </c:pt>
                <c:pt idx="93">
                  <c:v>97.555555555555557</c:v>
                </c:pt>
                <c:pt idx="94">
                  <c:v>128.88888888888889</c:v>
                </c:pt>
                <c:pt idx="95">
                  <c:v>100.22222222222223</c:v>
                </c:pt>
                <c:pt idx="96">
                  <c:v>127.11111111111111</c:v>
                </c:pt>
                <c:pt idx="97">
                  <c:v>88.666666666666671</c:v>
                </c:pt>
                <c:pt idx="98">
                  <c:v>125.88888888888889</c:v>
                </c:pt>
                <c:pt idx="99">
                  <c:v>104.55555555555556</c:v>
                </c:pt>
                <c:pt idx="100">
                  <c:v>111.11111111111111</c:v>
                </c:pt>
                <c:pt idx="101">
                  <c:v>117.44444444444444</c:v>
                </c:pt>
                <c:pt idx="102">
                  <c:v>132.11111111111111</c:v>
                </c:pt>
                <c:pt idx="103">
                  <c:v>95.888888888888886</c:v>
                </c:pt>
                <c:pt idx="104">
                  <c:v>130.77777777777777</c:v>
                </c:pt>
                <c:pt idx="105">
                  <c:v>122.55555555555556</c:v>
                </c:pt>
                <c:pt idx="106">
                  <c:v>122.66666666666667</c:v>
                </c:pt>
                <c:pt idx="107">
                  <c:v>102.55555555555556</c:v>
                </c:pt>
                <c:pt idx="108">
                  <c:v>149.44444444444446</c:v>
                </c:pt>
                <c:pt idx="109">
                  <c:v>137.66666666666666</c:v>
                </c:pt>
                <c:pt idx="110">
                  <c:v>131.33333333333334</c:v>
                </c:pt>
                <c:pt idx="111">
                  <c:v>126.22222222222223</c:v>
                </c:pt>
                <c:pt idx="112">
                  <c:v>116.44444444444444</c:v>
                </c:pt>
                <c:pt idx="113">
                  <c:v>149.88888888888889</c:v>
                </c:pt>
                <c:pt idx="114">
                  <c:v>149.33333333333334</c:v>
                </c:pt>
                <c:pt idx="115">
                  <c:v>93.111111111111114</c:v>
                </c:pt>
                <c:pt idx="116">
                  <c:v>111.33333333333333</c:v>
                </c:pt>
                <c:pt idx="117">
                  <c:v>125.88888888888889</c:v>
                </c:pt>
                <c:pt idx="118">
                  <c:v>133.66666666666666</c:v>
                </c:pt>
                <c:pt idx="119">
                  <c:v>108.22222222222223</c:v>
                </c:pt>
                <c:pt idx="120">
                  <c:v>97.444444444444443</c:v>
                </c:pt>
                <c:pt idx="121">
                  <c:v>101.33333333333333</c:v>
                </c:pt>
                <c:pt idx="122">
                  <c:v>85.222222222222229</c:v>
                </c:pt>
                <c:pt idx="123">
                  <c:v>132</c:v>
                </c:pt>
                <c:pt idx="124">
                  <c:v>107.22222222222223</c:v>
                </c:pt>
                <c:pt idx="125">
                  <c:v>103.55555555555556</c:v>
                </c:pt>
                <c:pt idx="126">
                  <c:v>121.77777777777777</c:v>
                </c:pt>
                <c:pt idx="127">
                  <c:v>134.66666666666666</c:v>
                </c:pt>
                <c:pt idx="128">
                  <c:v>110</c:v>
                </c:pt>
                <c:pt idx="129">
                  <c:v>150.77777777777777</c:v>
                </c:pt>
                <c:pt idx="130">
                  <c:v>108.44444444444444</c:v>
                </c:pt>
                <c:pt idx="131">
                  <c:v>135.55555555555554</c:v>
                </c:pt>
                <c:pt idx="132">
                  <c:v>135.11111111111111</c:v>
                </c:pt>
                <c:pt idx="133">
                  <c:v>136.11111111111111</c:v>
                </c:pt>
                <c:pt idx="134">
                  <c:v>114</c:v>
                </c:pt>
                <c:pt idx="135">
                  <c:v>139</c:v>
                </c:pt>
                <c:pt idx="136">
                  <c:v>140.66666666666666</c:v>
                </c:pt>
                <c:pt idx="137">
                  <c:v>150.22222222222223</c:v>
                </c:pt>
                <c:pt idx="138">
                  <c:v>144.33333333333334</c:v>
                </c:pt>
                <c:pt idx="139">
                  <c:v>126.55555555555556</c:v>
                </c:pt>
                <c:pt idx="140">
                  <c:v>117.55555555555556</c:v>
                </c:pt>
                <c:pt idx="141">
                  <c:v>116.77777777777777</c:v>
                </c:pt>
                <c:pt idx="142">
                  <c:v>114.11111111111111</c:v>
                </c:pt>
                <c:pt idx="143">
                  <c:v>87.777777777777771</c:v>
                </c:pt>
                <c:pt idx="144">
                  <c:v>100.77777777777777</c:v>
                </c:pt>
                <c:pt idx="145">
                  <c:v>92.888888888888886</c:v>
                </c:pt>
                <c:pt idx="146">
                  <c:v>84.666666666666671</c:v>
                </c:pt>
                <c:pt idx="147">
                  <c:v>110.33333333333333</c:v>
                </c:pt>
                <c:pt idx="148">
                  <c:v>80</c:v>
                </c:pt>
                <c:pt idx="149">
                  <c:v>98.333333333333329</c:v>
                </c:pt>
                <c:pt idx="150">
                  <c:v>106.11111111111111</c:v>
                </c:pt>
                <c:pt idx="151">
                  <c:v>98.777777777777771</c:v>
                </c:pt>
                <c:pt idx="152">
                  <c:v>97.888888888888886</c:v>
                </c:pt>
                <c:pt idx="153">
                  <c:v>103.88888888888889</c:v>
                </c:pt>
                <c:pt idx="154">
                  <c:v>101.55555555555556</c:v>
                </c:pt>
                <c:pt idx="155">
                  <c:v>126.66666666666667</c:v>
                </c:pt>
                <c:pt idx="156">
                  <c:v>110.77777777777777</c:v>
                </c:pt>
                <c:pt idx="157">
                  <c:v>117.33333333333333</c:v>
                </c:pt>
                <c:pt idx="158">
                  <c:v>96.333333333333329</c:v>
                </c:pt>
                <c:pt idx="159">
                  <c:v>96.777777777777771</c:v>
                </c:pt>
                <c:pt idx="160">
                  <c:v>97.222222222222229</c:v>
                </c:pt>
                <c:pt idx="161">
                  <c:v>93</c:v>
                </c:pt>
                <c:pt idx="162">
                  <c:v>118.55555555555556</c:v>
                </c:pt>
                <c:pt idx="163">
                  <c:v>96.111111111111114</c:v>
                </c:pt>
                <c:pt idx="164">
                  <c:v>97.777777777777771</c:v>
                </c:pt>
                <c:pt idx="165">
                  <c:v>105.77777777777777</c:v>
                </c:pt>
                <c:pt idx="166">
                  <c:v>106.11111111111111</c:v>
                </c:pt>
                <c:pt idx="167">
                  <c:v>104.88888888888889</c:v>
                </c:pt>
                <c:pt idx="168">
                  <c:v>110.22222222222223</c:v>
                </c:pt>
                <c:pt idx="169">
                  <c:v>90.444444444444443</c:v>
                </c:pt>
                <c:pt idx="170">
                  <c:v>103.55555555555556</c:v>
                </c:pt>
                <c:pt idx="171">
                  <c:v>112</c:v>
                </c:pt>
                <c:pt idx="172">
                  <c:v>119.11111111111111</c:v>
                </c:pt>
                <c:pt idx="173">
                  <c:v>130.33333333333334</c:v>
                </c:pt>
                <c:pt idx="174">
                  <c:v>129.77777777777777</c:v>
                </c:pt>
                <c:pt idx="175">
                  <c:v>131.77777777777777</c:v>
                </c:pt>
                <c:pt idx="176">
                  <c:v>124.44444444444444</c:v>
                </c:pt>
                <c:pt idx="177">
                  <c:v>127.44444444444444</c:v>
                </c:pt>
                <c:pt idx="178">
                  <c:v>135.11111111111111</c:v>
                </c:pt>
                <c:pt idx="179">
                  <c:v>109.33333333333333</c:v>
                </c:pt>
                <c:pt idx="180">
                  <c:v>119.44444444444444</c:v>
                </c:pt>
                <c:pt idx="181">
                  <c:v>111</c:v>
                </c:pt>
                <c:pt idx="182">
                  <c:v>123.77777777777777</c:v>
                </c:pt>
                <c:pt idx="183">
                  <c:v>133.22222222222223</c:v>
                </c:pt>
                <c:pt idx="184">
                  <c:v>119.33333333333333</c:v>
                </c:pt>
                <c:pt idx="185">
                  <c:v>106.11111111111111</c:v>
                </c:pt>
                <c:pt idx="186">
                  <c:v>116.22222222222223</c:v>
                </c:pt>
                <c:pt idx="187">
                  <c:v>111.77777777777777</c:v>
                </c:pt>
                <c:pt idx="188">
                  <c:v>108.11111111111111</c:v>
                </c:pt>
                <c:pt idx="189">
                  <c:v>110.66666666666667</c:v>
                </c:pt>
                <c:pt idx="190">
                  <c:v>115.44444444444444</c:v>
                </c:pt>
                <c:pt idx="191">
                  <c:v>123.66666666666667</c:v>
                </c:pt>
                <c:pt idx="192">
                  <c:v>115.88888888888889</c:v>
                </c:pt>
                <c:pt idx="193">
                  <c:v>110.33333333333333</c:v>
                </c:pt>
                <c:pt idx="194">
                  <c:v>104.22222222222223</c:v>
                </c:pt>
                <c:pt idx="195">
                  <c:v>109</c:v>
                </c:pt>
                <c:pt idx="196">
                  <c:v>91.111111111111114</c:v>
                </c:pt>
                <c:pt idx="197">
                  <c:v>105.33333333333333</c:v>
                </c:pt>
                <c:pt idx="198">
                  <c:v>102.22222222222223</c:v>
                </c:pt>
                <c:pt idx="199">
                  <c:v>107.22222222222223</c:v>
                </c:pt>
                <c:pt idx="200">
                  <c:v>104</c:v>
                </c:pt>
                <c:pt idx="201">
                  <c:v>108.11111111111111</c:v>
                </c:pt>
                <c:pt idx="202">
                  <c:v>112</c:v>
                </c:pt>
                <c:pt idx="203">
                  <c:v>109.22222222222223</c:v>
                </c:pt>
                <c:pt idx="204">
                  <c:v>101.11111111111111</c:v>
                </c:pt>
                <c:pt idx="205">
                  <c:v>110.33333333333333</c:v>
                </c:pt>
                <c:pt idx="206">
                  <c:v>103.66666666666667</c:v>
                </c:pt>
                <c:pt idx="207">
                  <c:v>108.77777777777777</c:v>
                </c:pt>
                <c:pt idx="208">
                  <c:v>107.77777777777777</c:v>
                </c:pt>
                <c:pt idx="209">
                  <c:v>112.66666666666667</c:v>
                </c:pt>
                <c:pt idx="210">
                  <c:v>97.222222222222229</c:v>
                </c:pt>
                <c:pt idx="211">
                  <c:v>102.33333333333333</c:v>
                </c:pt>
                <c:pt idx="212">
                  <c:v>100.77777777777777</c:v>
                </c:pt>
                <c:pt idx="213">
                  <c:v>103.33333333333333</c:v>
                </c:pt>
                <c:pt idx="214">
                  <c:v>98.222222222222229</c:v>
                </c:pt>
                <c:pt idx="215">
                  <c:v>87.333333333333329</c:v>
                </c:pt>
                <c:pt idx="216">
                  <c:v>95.222222222222229</c:v>
                </c:pt>
                <c:pt idx="217">
                  <c:v>105.22222222222223</c:v>
                </c:pt>
                <c:pt idx="218">
                  <c:v>107.11111111111111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6-4F13-93BA-E921265A3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55488"/>
        <c:axId val="332155904"/>
      </c:lineChart>
      <c:catAx>
        <c:axId val="33215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55904"/>
        <c:crosses val="autoZero"/>
        <c:auto val="1"/>
        <c:lblAlgn val="ctr"/>
        <c:lblOffset val="100"/>
        <c:noMultiLvlLbl val="0"/>
      </c:catAx>
      <c:valAx>
        <c:axId val="33215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5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 (3)'!$C$1</c:f>
              <c:strCache>
                <c:ptCount val="1"/>
                <c:pt idx="0">
                  <c:v>democracy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'nem-kauzális modell (3)'!$C$2:$C$242</c:f>
              <c:numCache>
                <c:formatCode>General</c:formatCode>
                <c:ptCount val="241"/>
                <c:pt idx="0">
                  <c:v>3.7333228988245499E-6</c:v>
                </c:pt>
                <c:pt idx="1">
                  <c:v>3.8246070744207804E-6</c:v>
                </c:pt>
                <c:pt idx="2">
                  <c:v>3.72758806103471E-6</c:v>
                </c:pt>
                <c:pt idx="3">
                  <c:v>3.6864754357728601E-6</c:v>
                </c:pt>
                <c:pt idx="4">
                  <c:v>3.5481450270578599E-6</c:v>
                </c:pt>
                <c:pt idx="5">
                  <c:v>3.2986626073190001E-6</c:v>
                </c:pt>
                <c:pt idx="6">
                  <c:v>3.2813151977149701E-6</c:v>
                </c:pt>
                <c:pt idx="7">
                  <c:v>3.1753651066017999E-6</c:v>
                </c:pt>
                <c:pt idx="8">
                  <c:v>3.0138997512299899E-6</c:v>
                </c:pt>
                <c:pt idx="9">
                  <c:v>2.8658574982338299E-6</c:v>
                </c:pt>
                <c:pt idx="10">
                  <c:v>2.7421183728750101E-6</c:v>
                </c:pt>
                <c:pt idx="11">
                  <c:v>2.9183179321989798E-6</c:v>
                </c:pt>
                <c:pt idx="12">
                  <c:v>2.8203546987372502E-6</c:v>
                </c:pt>
                <c:pt idx="13">
                  <c:v>2.6288007575203601E-6</c:v>
                </c:pt>
                <c:pt idx="14">
                  <c:v>2.80580262109911E-6</c:v>
                </c:pt>
                <c:pt idx="15">
                  <c:v>3.0180722205841402E-6</c:v>
                </c:pt>
                <c:pt idx="16">
                  <c:v>3.0836270070722001E-6</c:v>
                </c:pt>
                <c:pt idx="17">
                  <c:v>3.1249727986245699E-6</c:v>
                </c:pt>
                <c:pt idx="18">
                  <c:v>2.8863658891558302E-6</c:v>
                </c:pt>
                <c:pt idx="19">
                  <c:v>3.0370516534665999E-6</c:v>
                </c:pt>
                <c:pt idx="20">
                  <c:v>3.4183077722056098E-6</c:v>
                </c:pt>
                <c:pt idx="21">
                  <c:v>3.1963665086160598E-6</c:v>
                </c:pt>
                <c:pt idx="22">
                  <c:v>3.0190281969615599E-6</c:v>
                </c:pt>
                <c:pt idx="23">
                  <c:v>2.9924090085842101E-6</c:v>
                </c:pt>
                <c:pt idx="24">
                  <c:v>2.9459287946207999E-6</c:v>
                </c:pt>
                <c:pt idx="25">
                  <c:v>2.9371594142243599E-6</c:v>
                </c:pt>
                <c:pt idx="26">
                  <c:v>3.1421284022923901E-6</c:v>
                </c:pt>
                <c:pt idx="27">
                  <c:v>3.1322999477976801E-6</c:v>
                </c:pt>
                <c:pt idx="28">
                  <c:v>3.57972326777858E-6</c:v>
                </c:pt>
                <c:pt idx="29">
                  <c:v>3.8601492308641402E-6</c:v>
                </c:pt>
                <c:pt idx="30">
                  <c:v>4.1124654087200499E-6</c:v>
                </c:pt>
                <c:pt idx="31">
                  <c:v>4.2719140895184997E-6</c:v>
                </c:pt>
                <c:pt idx="32">
                  <c:v>4.8502275019148196E-6</c:v>
                </c:pt>
                <c:pt idx="33">
                  <c:v>5.16541737332383E-6</c:v>
                </c:pt>
                <c:pt idx="34">
                  <c:v>5.5300423745003502E-6</c:v>
                </c:pt>
                <c:pt idx="35">
                  <c:v>5.7160819194125698E-6</c:v>
                </c:pt>
                <c:pt idx="36">
                  <c:v>5.8739221263489697E-6</c:v>
                </c:pt>
                <c:pt idx="37">
                  <c:v>6.3110997936226802E-6</c:v>
                </c:pt>
                <c:pt idx="38">
                  <c:v>6.7234280842447803E-6</c:v>
                </c:pt>
                <c:pt idx="39">
                  <c:v>6.4725993849736203E-6</c:v>
                </c:pt>
                <c:pt idx="40">
                  <c:v>6.4332671172451202E-6</c:v>
                </c:pt>
                <c:pt idx="41">
                  <c:v>6.1917125354479396E-6</c:v>
                </c:pt>
                <c:pt idx="42">
                  <c:v>6.0447476763718903E-6</c:v>
                </c:pt>
                <c:pt idx="43">
                  <c:v>5.9310145193843898E-6</c:v>
                </c:pt>
                <c:pt idx="44">
                  <c:v>5.4463865646019703E-6</c:v>
                </c:pt>
                <c:pt idx="45">
                  <c:v>5.4675820787711604E-6</c:v>
                </c:pt>
                <c:pt idx="46">
                  <c:v>5.9559024521149602E-6</c:v>
                </c:pt>
                <c:pt idx="47">
                  <c:v>5.8891788025253496E-6</c:v>
                </c:pt>
                <c:pt idx="48">
                  <c:v>6.10937831879709E-6</c:v>
                </c:pt>
                <c:pt idx="49">
                  <c:v>6.1923048113905099E-6</c:v>
                </c:pt>
                <c:pt idx="50">
                  <c:v>6.1747522782492704E-6</c:v>
                </c:pt>
                <c:pt idx="51">
                  <c:v>6.3830587220893703E-6</c:v>
                </c:pt>
                <c:pt idx="52">
                  <c:v>6.1234387171030596E-6</c:v>
                </c:pt>
                <c:pt idx="53">
                  <c:v>5.7393046647900601E-6</c:v>
                </c:pt>
                <c:pt idx="54">
                  <c:v>5.39550209006327E-6</c:v>
                </c:pt>
                <c:pt idx="55">
                  <c:v>4.8849262514392697E-6</c:v>
                </c:pt>
                <c:pt idx="56">
                  <c:v>4.6130199474906203E-6</c:v>
                </c:pt>
                <c:pt idx="57">
                  <c:v>4.4516008139388303E-6</c:v>
                </c:pt>
                <c:pt idx="58">
                  <c:v>4.4860476009489503E-6</c:v>
                </c:pt>
                <c:pt idx="59">
                  <c:v>4.5547106830261798E-6</c:v>
                </c:pt>
                <c:pt idx="60">
                  <c:v>4.5447367743430903E-6</c:v>
                </c:pt>
                <c:pt idx="61">
                  <c:v>4.6709367649912399E-6</c:v>
                </c:pt>
                <c:pt idx="62">
                  <c:v>4.9047191298866098E-6</c:v>
                </c:pt>
                <c:pt idx="63">
                  <c:v>5.1994514771130103E-6</c:v>
                </c:pt>
                <c:pt idx="64">
                  <c:v>5.4144369252233899E-6</c:v>
                </c:pt>
                <c:pt idx="65">
                  <c:v>5.2095484924003696E-6</c:v>
                </c:pt>
                <c:pt idx="66">
                  <c:v>5.0899759246801402E-6</c:v>
                </c:pt>
                <c:pt idx="67">
                  <c:v>4.8294530837925504E-6</c:v>
                </c:pt>
                <c:pt idx="68">
                  <c:v>4.7479083085428397E-6</c:v>
                </c:pt>
                <c:pt idx="69">
                  <c:v>4.6382023940947998E-6</c:v>
                </c:pt>
                <c:pt idx="70">
                  <c:v>4.2993798875353802E-6</c:v>
                </c:pt>
                <c:pt idx="71">
                  <c:v>4.0399691962582899E-6</c:v>
                </c:pt>
                <c:pt idx="72">
                  <c:v>4.0052351388502301E-6</c:v>
                </c:pt>
                <c:pt idx="73">
                  <c:v>3.9094699591909598E-6</c:v>
                </c:pt>
                <c:pt idx="74">
                  <c:v>4.0162043270746396E-6</c:v>
                </c:pt>
                <c:pt idx="75">
                  <c:v>4.0607236379790702E-6</c:v>
                </c:pt>
                <c:pt idx="76">
                  <c:v>3.9553034249755496E-6</c:v>
                </c:pt>
                <c:pt idx="77">
                  <c:v>4.0495470849626598E-6</c:v>
                </c:pt>
                <c:pt idx="78">
                  <c:v>4.0502994969366599E-6</c:v>
                </c:pt>
                <c:pt idx="79">
                  <c:v>3.9737775685872597E-6</c:v>
                </c:pt>
                <c:pt idx="80">
                  <c:v>3.9345800360024399E-6</c:v>
                </c:pt>
                <c:pt idx="81">
                  <c:v>3.9994266184554098E-6</c:v>
                </c:pt>
                <c:pt idx="82">
                  <c:v>4.2508694865058903E-6</c:v>
                </c:pt>
                <c:pt idx="83">
                  <c:v>4.4872269882034701E-6</c:v>
                </c:pt>
                <c:pt idx="84">
                  <c:v>4.4673906489021703E-6</c:v>
                </c:pt>
                <c:pt idx="85">
                  <c:v>4.51445433619872E-6</c:v>
                </c:pt>
                <c:pt idx="86">
                  <c:v>4.6908342353292797E-6</c:v>
                </c:pt>
                <c:pt idx="87">
                  <c:v>4.9306200448232298E-6</c:v>
                </c:pt>
                <c:pt idx="88">
                  <c:v>5.0149698316610201E-6</c:v>
                </c:pt>
                <c:pt idx="89">
                  <c:v>4.8992298096501499E-6</c:v>
                </c:pt>
                <c:pt idx="90">
                  <c:v>4.8909324245219696E-6</c:v>
                </c:pt>
                <c:pt idx="91">
                  <c:v>5.0024449852311796E-6</c:v>
                </c:pt>
                <c:pt idx="92">
                  <c:v>5.0652123978319898E-6</c:v>
                </c:pt>
                <c:pt idx="93">
                  <c:v>5.1494807199300596E-6</c:v>
                </c:pt>
                <c:pt idx="94">
                  <c:v>5.1480912069174701E-6</c:v>
                </c:pt>
                <c:pt idx="95">
                  <c:v>5.2140291180486497E-6</c:v>
                </c:pt>
                <c:pt idx="96">
                  <c:v>5.4091302185302703E-6</c:v>
                </c:pt>
                <c:pt idx="97">
                  <c:v>5.5848490124584903E-6</c:v>
                </c:pt>
                <c:pt idx="98">
                  <c:v>5.7109215439205704E-6</c:v>
                </c:pt>
                <c:pt idx="99">
                  <c:v>5.9031626083846499E-6</c:v>
                </c:pt>
                <c:pt idx="100">
                  <c:v>5.9904758537803503E-6</c:v>
                </c:pt>
                <c:pt idx="101">
                  <c:v>6.0962681475627604E-6</c:v>
                </c:pt>
                <c:pt idx="102">
                  <c:v>6.1066575653967397E-6</c:v>
                </c:pt>
                <c:pt idx="103">
                  <c:v>6.0934352664584598E-6</c:v>
                </c:pt>
                <c:pt idx="104">
                  <c:v>6.2627766185739403E-6</c:v>
                </c:pt>
                <c:pt idx="105">
                  <c:v>6.3973933330479203E-6</c:v>
                </c:pt>
                <c:pt idx="106">
                  <c:v>6.5220243803715996E-6</c:v>
                </c:pt>
                <c:pt idx="107">
                  <c:v>6.8917736046257297E-6</c:v>
                </c:pt>
                <c:pt idx="108">
                  <c:v>7.1799882529636E-6</c:v>
                </c:pt>
                <c:pt idx="109">
                  <c:v>7.7184180814323802E-6</c:v>
                </c:pt>
                <c:pt idx="110">
                  <c:v>8.0998107218225098E-6</c:v>
                </c:pt>
                <c:pt idx="111">
                  <c:v>8.4836422372193605E-6</c:v>
                </c:pt>
                <c:pt idx="112">
                  <c:v>9.1882552624156199E-6</c:v>
                </c:pt>
                <c:pt idx="113">
                  <c:v>1.026257684446E-5</c:v>
                </c:pt>
                <c:pt idx="114">
                  <c:v>1.25827504494476E-5</c:v>
                </c:pt>
                <c:pt idx="115">
                  <c:v>1.6184357913776399E-5</c:v>
                </c:pt>
                <c:pt idx="116">
                  <c:v>1.9109038346089399E-5</c:v>
                </c:pt>
                <c:pt idx="117">
                  <c:v>2.08490398238479E-5</c:v>
                </c:pt>
                <c:pt idx="118">
                  <c:v>2.1650819430111101E-5</c:v>
                </c:pt>
                <c:pt idx="119">
                  <c:v>2.1916847799730001E-5</c:v>
                </c:pt>
                <c:pt idx="120">
                  <c:v>2.1734956784972101E-5</c:v>
                </c:pt>
                <c:pt idx="121">
                  <c:v>2.02552332016888E-5</c:v>
                </c:pt>
                <c:pt idx="122">
                  <c:v>1.7143481142868801E-5</c:v>
                </c:pt>
                <c:pt idx="123">
                  <c:v>1.4642983452566601E-5</c:v>
                </c:pt>
                <c:pt idx="124">
                  <c:v>1.34961952166382E-5</c:v>
                </c:pt>
                <c:pt idx="125">
                  <c:v>1.2927307190173899E-5</c:v>
                </c:pt>
                <c:pt idx="126">
                  <c:v>1.27051402419705E-5</c:v>
                </c:pt>
                <c:pt idx="127">
                  <c:v>1.26591329327701E-5</c:v>
                </c:pt>
                <c:pt idx="128">
                  <c:v>1.23926147352904E-5</c:v>
                </c:pt>
                <c:pt idx="129">
                  <c:v>1.2564263410500299E-5</c:v>
                </c:pt>
                <c:pt idx="130">
                  <c:v>1.26476956471118E-5</c:v>
                </c:pt>
                <c:pt idx="131">
                  <c:v>1.32042847066518E-5</c:v>
                </c:pt>
                <c:pt idx="132">
                  <c:v>1.4061826602431E-5</c:v>
                </c:pt>
                <c:pt idx="133">
                  <c:v>1.5102008157035499E-5</c:v>
                </c:pt>
                <c:pt idx="134">
                  <c:v>1.6774584634861501E-5</c:v>
                </c:pt>
                <c:pt idx="135">
                  <c:v>1.9147225819844E-5</c:v>
                </c:pt>
                <c:pt idx="136">
                  <c:v>2.2573294050484298E-5</c:v>
                </c:pt>
                <c:pt idx="137">
                  <c:v>2.66211294989001E-5</c:v>
                </c:pt>
                <c:pt idx="138">
                  <c:v>3.0696487686197597E-5</c:v>
                </c:pt>
                <c:pt idx="139">
                  <c:v>3.4115491091922303E-5</c:v>
                </c:pt>
                <c:pt idx="140">
                  <c:v>3.67314213300622E-5</c:v>
                </c:pt>
                <c:pt idx="141">
                  <c:v>3.81431530383581E-5</c:v>
                </c:pt>
                <c:pt idx="142">
                  <c:v>3.8845698976988999E-5</c:v>
                </c:pt>
                <c:pt idx="143">
                  <c:v>3.7909471367518998E-5</c:v>
                </c:pt>
                <c:pt idx="144">
                  <c:v>3.64374983681565E-5</c:v>
                </c:pt>
                <c:pt idx="145">
                  <c:v>3.4242084698884599E-5</c:v>
                </c:pt>
                <c:pt idx="146">
                  <c:v>3.2271763172632603E-5</c:v>
                </c:pt>
                <c:pt idx="147">
                  <c:v>3.0845899995516101E-5</c:v>
                </c:pt>
                <c:pt idx="148">
                  <c:v>2.9558962393951201E-5</c:v>
                </c:pt>
                <c:pt idx="149">
                  <c:v>2.8258322864920501E-5</c:v>
                </c:pt>
                <c:pt idx="150">
                  <c:v>2.7140700954727599E-5</c:v>
                </c:pt>
                <c:pt idx="151">
                  <c:v>2.5617690230969201E-5</c:v>
                </c:pt>
                <c:pt idx="152">
                  <c:v>2.4138838073537998E-5</c:v>
                </c:pt>
                <c:pt idx="153">
                  <c:v>2.3169479650927501E-5</c:v>
                </c:pt>
                <c:pt idx="154">
                  <c:v>2.1883152450235199E-5</c:v>
                </c:pt>
                <c:pt idx="155">
                  <c:v>2.1053259843029001E-5</c:v>
                </c:pt>
                <c:pt idx="156">
                  <c:v>2.0394389139255499E-5</c:v>
                </c:pt>
                <c:pt idx="157">
                  <c:v>2.0384371185043199E-5</c:v>
                </c:pt>
                <c:pt idx="158">
                  <c:v>2.04907371101268E-5</c:v>
                </c:pt>
                <c:pt idx="159">
                  <c:v>2.0835141185671E-5</c:v>
                </c:pt>
                <c:pt idx="160">
                  <c:v>2.09207506226708E-5</c:v>
                </c:pt>
                <c:pt idx="161">
                  <c:v>2.1399301268892001E-5</c:v>
                </c:pt>
                <c:pt idx="162">
                  <c:v>2.16674210865416E-5</c:v>
                </c:pt>
                <c:pt idx="163">
                  <c:v>2.1703902738019102E-5</c:v>
                </c:pt>
                <c:pt idx="164">
                  <c:v>2.1421007269444599E-5</c:v>
                </c:pt>
                <c:pt idx="165">
                  <c:v>2.14399886837262E-5</c:v>
                </c:pt>
                <c:pt idx="166">
                  <c:v>2.1163670680834902E-5</c:v>
                </c:pt>
                <c:pt idx="167">
                  <c:v>2.09124089971218E-5</c:v>
                </c:pt>
                <c:pt idx="168">
                  <c:v>2.0522230313093E-5</c:v>
                </c:pt>
                <c:pt idx="169">
                  <c:v>2.0017194921300399E-5</c:v>
                </c:pt>
                <c:pt idx="170">
                  <c:v>1.95730738466539E-5</c:v>
                </c:pt>
                <c:pt idx="171">
                  <c:v>1.91730131129069E-5</c:v>
                </c:pt>
                <c:pt idx="172">
                  <c:v>1.8598752961094801E-5</c:v>
                </c:pt>
                <c:pt idx="173">
                  <c:v>1.80910511906923E-5</c:v>
                </c:pt>
                <c:pt idx="174">
                  <c:v>1.7678901453369402E-5</c:v>
                </c:pt>
                <c:pt idx="175">
                  <c:v>1.7383939848514199E-5</c:v>
                </c:pt>
                <c:pt idx="176">
                  <c:v>1.7177076837729699E-5</c:v>
                </c:pt>
                <c:pt idx="177">
                  <c:v>1.7009297152981101E-5</c:v>
                </c:pt>
                <c:pt idx="178">
                  <c:v>1.6766185841074E-5</c:v>
                </c:pt>
                <c:pt idx="179">
                  <c:v>1.6666300715379599E-5</c:v>
                </c:pt>
                <c:pt idx="180">
                  <c:v>1.6627672396550299E-5</c:v>
                </c:pt>
                <c:pt idx="181">
                  <c:v>1.6781917500858401E-5</c:v>
                </c:pt>
                <c:pt idx="182">
                  <c:v>1.6842970580910299E-5</c:v>
                </c:pt>
                <c:pt idx="183">
                  <c:v>1.7271143016322199E-5</c:v>
                </c:pt>
                <c:pt idx="184">
                  <c:v>1.7902741611968398E-5</c:v>
                </c:pt>
                <c:pt idx="185">
                  <c:v>1.8731989257503301E-5</c:v>
                </c:pt>
                <c:pt idx="186">
                  <c:v>1.98196100557522E-5</c:v>
                </c:pt>
                <c:pt idx="187">
                  <c:v>2.1189012061638201E-5</c:v>
                </c:pt>
                <c:pt idx="188">
                  <c:v>2.2458063280542499E-5</c:v>
                </c:pt>
                <c:pt idx="189">
                  <c:v>2.3809697917645902E-5</c:v>
                </c:pt>
                <c:pt idx="190">
                  <c:v>2.49863668224341E-5</c:v>
                </c:pt>
                <c:pt idx="191">
                  <c:v>2.6014617365685099E-5</c:v>
                </c:pt>
                <c:pt idx="192">
                  <c:v>2.7011396014131599E-5</c:v>
                </c:pt>
                <c:pt idx="193">
                  <c:v>2.7645639680226198E-5</c:v>
                </c:pt>
                <c:pt idx="194">
                  <c:v>2.802745984809E-5</c:v>
                </c:pt>
                <c:pt idx="195">
                  <c:v>2.82675955531885E-5</c:v>
                </c:pt>
                <c:pt idx="196">
                  <c:v>2.8685818896129899E-5</c:v>
                </c:pt>
                <c:pt idx="197">
                  <c:v>2.9121327315806401E-5</c:v>
                </c:pt>
                <c:pt idx="198">
                  <c:v>2.9425683741075199E-5</c:v>
                </c:pt>
                <c:pt idx="199">
                  <c:v>2.99459227660138E-5</c:v>
                </c:pt>
                <c:pt idx="200">
                  <c:v>3.0392907449692801E-5</c:v>
                </c:pt>
                <c:pt idx="201">
                  <c:v>3.1001211547325999E-5</c:v>
                </c:pt>
                <c:pt idx="202">
                  <c:v>3.1683008013974997E-5</c:v>
                </c:pt>
                <c:pt idx="203">
                  <c:v>3.2087402100192498E-5</c:v>
                </c:pt>
                <c:pt idx="204">
                  <c:v>3.2566849248334097E-5</c:v>
                </c:pt>
                <c:pt idx="205">
                  <c:v>3.2877081269232003E-5</c:v>
                </c:pt>
                <c:pt idx="206">
                  <c:v>3.26961110528957E-5</c:v>
                </c:pt>
                <c:pt idx="207">
                  <c:v>3.2328308017375602E-5</c:v>
                </c:pt>
                <c:pt idx="208">
                  <c:v>3.1172958967675003E-5</c:v>
                </c:pt>
                <c:pt idx="209">
                  <c:v>2.9830989920550799E-5</c:v>
                </c:pt>
                <c:pt idx="210">
                  <c:v>2.9380970382979801E-5</c:v>
                </c:pt>
                <c:pt idx="211">
                  <c:v>2.82656370213122E-5</c:v>
                </c:pt>
                <c:pt idx="212">
                  <c:v>2.7847238275821101E-5</c:v>
                </c:pt>
                <c:pt idx="213">
                  <c:v>2.80850155312301E-5</c:v>
                </c:pt>
                <c:pt idx="214">
                  <c:v>2.7911483682276202E-5</c:v>
                </c:pt>
                <c:pt idx="215">
                  <c:v>2.8222842956893099E-5</c:v>
                </c:pt>
                <c:pt idx="216">
                  <c:v>2.8659838010623501E-5</c:v>
                </c:pt>
                <c:pt idx="217">
                  <c:v>2.8481486879172701E-5</c:v>
                </c:pt>
                <c:pt idx="218">
                  <c:v>2.88925341010326E-5</c:v>
                </c:pt>
                <c:pt idx="219">
                  <c:v>2.8812006803491301E-5</c:v>
                </c:pt>
                <c:pt idx="220">
                  <c:v>2.8812006803491301E-5</c:v>
                </c:pt>
                <c:pt idx="221">
                  <c:v>2.8812006803491301E-5</c:v>
                </c:pt>
                <c:pt idx="222">
                  <c:v>2.8812006803491301E-5</c:v>
                </c:pt>
                <c:pt idx="223">
                  <c:v>2.8812006803491301E-5</c:v>
                </c:pt>
                <c:pt idx="224">
                  <c:v>2.8812006803491301E-5</c:v>
                </c:pt>
                <c:pt idx="225">
                  <c:v>2.8812006803491301E-5</c:v>
                </c:pt>
                <c:pt idx="226">
                  <c:v>2.8812006803491301E-5</c:v>
                </c:pt>
                <c:pt idx="227">
                  <c:v>2.8812006803491301E-5</c:v>
                </c:pt>
                <c:pt idx="228">
                  <c:v>2.8812006803491301E-5</c:v>
                </c:pt>
                <c:pt idx="229">
                  <c:v>2.8812006803491301E-5</c:v>
                </c:pt>
                <c:pt idx="230">
                  <c:v>2.8812006803491301E-5</c:v>
                </c:pt>
                <c:pt idx="231">
                  <c:v>2.8812006803491301E-5</c:v>
                </c:pt>
                <c:pt idx="232">
                  <c:v>2.8812006803491301E-5</c:v>
                </c:pt>
                <c:pt idx="233">
                  <c:v>2.8812006803491301E-5</c:v>
                </c:pt>
                <c:pt idx="234">
                  <c:v>2.8812006803491301E-5</c:v>
                </c:pt>
                <c:pt idx="235">
                  <c:v>2.8812006803491301E-5</c:v>
                </c:pt>
                <c:pt idx="236">
                  <c:v>2.8812006803491301E-5</c:v>
                </c:pt>
                <c:pt idx="237">
                  <c:v>2.8812006803491301E-5</c:v>
                </c:pt>
                <c:pt idx="238">
                  <c:v>2.8812006803491301E-5</c:v>
                </c:pt>
                <c:pt idx="239">
                  <c:v>2.8812006803491301E-5</c:v>
                </c:pt>
                <c:pt idx="240">
                  <c:v>2.8812006803491301E-5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2-4AA4-A999-3A7A4E1D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997840"/>
        <c:axId val="191995760"/>
      </c:lineChart>
      <c:catAx>
        <c:axId val="191997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5760"/>
        <c:crosses val="autoZero"/>
        <c:auto val="1"/>
        <c:lblAlgn val="ctr"/>
        <c:lblOffset val="100"/>
        <c:noMultiLvlLbl val="0"/>
      </c:catAx>
      <c:valAx>
        <c:axId val="19199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 (3)'!$E$1</c:f>
              <c:strCache>
                <c:ptCount val="1"/>
                <c:pt idx="0">
                  <c:v>conservatism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'nem-kauzális modell (3)'!$E$2:$E$242</c:f>
              <c:numCache>
                <c:formatCode>General</c:formatCode>
                <c:ptCount val="241"/>
                <c:pt idx="0">
                  <c:v>4.8899649662814602E-8</c:v>
                </c:pt>
                <c:pt idx="1">
                  <c:v>3.9119719730251703E-8</c:v>
                </c:pt>
                <c:pt idx="2">
                  <c:v>3.2599766441876401E-8</c:v>
                </c:pt>
                <c:pt idx="3">
                  <c:v>3.1101656615208201E-8</c:v>
                </c:pt>
                <c:pt idx="4">
                  <c:v>1.24796406859266E-8</c:v>
                </c:pt>
                <c:pt idx="5">
                  <c:v>1.6219368959013898E-8</c:v>
                </c:pt>
                <c:pt idx="6">
                  <c:v>1.6143241410304601E-8</c:v>
                </c:pt>
                <c:pt idx="7">
                  <c:v>1.44965857730637E-8</c:v>
                </c:pt>
                <c:pt idx="8">
                  <c:v>1.47319489781797E-8</c:v>
                </c:pt>
                <c:pt idx="9">
                  <c:v>1.59984226342859E-8</c:v>
                </c:pt>
                <c:pt idx="10">
                  <c:v>1.39291111819364E-8</c:v>
                </c:pt>
                <c:pt idx="11">
                  <c:v>1.29431849365297E-8</c:v>
                </c:pt>
                <c:pt idx="12">
                  <c:v>8.9721920052251602E-9</c:v>
                </c:pt>
                <c:pt idx="13">
                  <c:v>7.0331999906565103E-9</c:v>
                </c:pt>
                <c:pt idx="14">
                  <c:v>7.2421581271646903E-9</c:v>
                </c:pt>
                <c:pt idx="15">
                  <c:v>7.7793577611475099E-9</c:v>
                </c:pt>
                <c:pt idx="16">
                  <c:v>6.8932295744466303E-9</c:v>
                </c:pt>
                <c:pt idx="17">
                  <c:v>5.9748889169597402E-9</c:v>
                </c:pt>
                <c:pt idx="18">
                  <c:v>6.99374907193422E-9</c:v>
                </c:pt>
                <c:pt idx="19">
                  <c:v>3.9259041731806298E-9</c:v>
                </c:pt>
                <c:pt idx="20">
                  <c:v>5.7488993248406499E-9</c:v>
                </c:pt>
                <c:pt idx="21">
                  <c:v>6.5683752246771702E-9</c:v>
                </c:pt>
                <c:pt idx="22">
                  <c:v>6.1701190981874404E-9</c:v>
                </c:pt>
                <c:pt idx="23">
                  <c:v>8.5990289333537296E-9</c:v>
                </c:pt>
                <c:pt idx="24">
                  <c:v>1.04394816283611E-8</c:v>
                </c:pt>
                <c:pt idx="25">
                  <c:v>1.3617826073135901E-8</c:v>
                </c:pt>
                <c:pt idx="26">
                  <c:v>1.4051321217678399E-8</c:v>
                </c:pt>
                <c:pt idx="27">
                  <c:v>1.26769321072219E-8</c:v>
                </c:pt>
                <c:pt idx="28">
                  <c:v>1.25311325443228E-8</c:v>
                </c:pt>
                <c:pt idx="29">
                  <c:v>2.44548243877318E-8</c:v>
                </c:pt>
                <c:pt idx="30">
                  <c:v>2.5648359816951099E-8</c:v>
                </c:pt>
                <c:pt idx="31">
                  <c:v>3.42265504192442E-8</c:v>
                </c:pt>
                <c:pt idx="32">
                  <c:v>5.1508073933043903E-8</c:v>
                </c:pt>
                <c:pt idx="33">
                  <c:v>7.1932395341787802E-8</c:v>
                </c:pt>
                <c:pt idx="34">
                  <c:v>9.5017165246957802E-8</c:v>
                </c:pt>
                <c:pt idx="35">
                  <c:v>1.19353334834418E-7</c:v>
                </c:pt>
                <c:pt idx="36">
                  <c:v>1.3355193167236699E-7</c:v>
                </c:pt>
                <c:pt idx="37">
                  <c:v>1.54020626601842E-7</c:v>
                </c:pt>
                <c:pt idx="38">
                  <c:v>1.8281471625414201E-7</c:v>
                </c:pt>
                <c:pt idx="39">
                  <c:v>1.96339972343853E-7</c:v>
                </c:pt>
                <c:pt idx="40">
                  <c:v>2.19175218165089E-7</c:v>
                </c:pt>
                <c:pt idx="41">
                  <c:v>2.4619758879193103E-7</c:v>
                </c:pt>
                <c:pt idx="42">
                  <c:v>2.6944868888481901E-7</c:v>
                </c:pt>
                <c:pt idx="43">
                  <c:v>2.9449366983109402E-7</c:v>
                </c:pt>
                <c:pt idx="44">
                  <c:v>3.2765579151470898E-7</c:v>
                </c:pt>
                <c:pt idx="45">
                  <c:v>3.69826482580849E-7</c:v>
                </c:pt>
                <c:pt idx="46">
                  <c:v>4.3111445182018603E-7</c:v>
                </c:pt>
                <c:pt idx="47">
                  <c:v>4.6206309889385E-7</c:v>
                </c:pt>
                <c:pt idx="48">
                  <c:v>4.87627452067889E-7</c:v>
                </c:pt>
                <c:pt idx="49">
                  <c:v>5.4604549047456005E-7</c:v>
                </c:pt>
                <c:pt idx="50">
                  <c:v>6.09760856410243E-7</c:v>
                </c:pt>
                <c:pt idx="51">
                  <c:v>6.4777015852866601E-7</c:v>
                </c:pt>
                <c:pt idx="52">
                  <c:v>6.5535543366682501E-7</c:v>
                </c:pt>
                <c:pt idx="53">
                  <c:v>6.6982558369740402E-7</c:v>
                </c:pt>
                <c:pt idx="54">
                  <c:v>6.9493108867391097E-7</c:v>
                </c:pt>
                <c:pt idx="55">
                  <c:v>7.2956922687288602E-7</c:v>
                </c:pt>
                <c:pt idx="56">
                  <c:v>7.2197949358659104E-7</c:v>
                </c:pt>
                <c:pt idx="57">
                  <c:v>7.3110138438486098E-7</c:v>
                </c:pt>
                <c:pt idx="58">
                  <c:v>7.5504337766168201E-7</c:v>
                </c:pt>
                <c:pt idx="59">
                  <c:v>7.9007742215253497E-7</c:v>
                </c:pt>
                <c:pt idx="60">
                  <c:v>8.2028485946596302E-7</c:v>
                </c:pt>
                <c:pt idx="61">
                  <c:v>8.5382906230993905E-7</c:v>
                </c:pt>
                <c:pt idx="62">
                  <c:v>8.6804897949020496E-7</c:v>
                </c:pt>
                <c:pt idx="63">
                  <c:v>9.0217813359621199E-7</c:v>
                </c:pt>
                <c:pt idx="64">
                  <c:v>9.0001114066191202E-7</c:v>
                </c:pt>
                <c:pt idx="65">
                  <c:v>9.1774967359015104E-7</c:v>
                </c:pt>
                <c:pt idx="66">
                  <c:v>9.2412670125798098E-7</c:v>
                </c:pt>
                <c:pt idx="67">
                  <c:v>9.2820304027035098E-7</c:v>
                </c:pt>
                <c:pt idx="68">
                  <c:v>9.3684057641699505E-7</c:v>
                </c:pt>
                <c:pt idx="69">
                  <c:v>9.2544222850067698E-7</c:v>
                </c:pt>
                <c:pt idx="70">
                  <c:v>9.3629461974030299E-7</c:v>
                </c:pt>
                <c:pt idx="71">
                  <c:v>9.6888045066277403E-7</c:v>
                </c:pt>
                <c:pt idx="72">
                  <c:v>9.7087474517008598E-7</c:v>
                </c:pt>
                <c:pt idx="73">
                  <c:v>9.9276983129519499E-7</c:v>
                </c:pt>
                <c:pt idx="74">
                  <c:v>1.0134070456453101E-6</c:v>
                </c:pt>
                <c:pt idx="75">
                  <c:v>1.0285792362602799E-6</c:v>
                </c:pt>
                <c:pt idx="76">
                  <c:v>1.0796306599201799E-6</c:v>
                </c:pt>
                <c:pt idx="77">
                  <c:v>1.11395395054257E-6</c:v>
                </c:pt>
                <c:pt idx="78">
                  <c:v>1.1462798771130301E-6</c:v>
                </c:pt>
                <c:pt idx="79">
                  <c:v>1.1768178507866499E-6</c:v>
                </c:pt>
                <c:pt idx="80">
                  <c:v>1.2115297555023299E-6</c:v>
                </c:pt>
                <c:pt idx="81">
                  <c:v>1.2394881585870601E-6</c:v>
                </c:pt>
                <c:pt idx="82">
                  <c:v>1.27547722123771E-6</c:v>
                </c:pt>
                <c:pt idx="83">
                  <c:v>1.3348988302043699E-6</c:v>
                </c:pt>
                <c:pt idx="84">
                  <c:v>1.3723435228842199E-6</c:v>
                </c:pt>
                <c:pt idx="85">
                  <c:v>1.4054775679791599E-6</c:v>
                </c:pt>
                <c:pt idx="86">
                  <c:v>1.4676145383418701E-6</c:v>
                </c:pt>
                <c:pt idx="87">
                  <c:v>1.54060260878655E-6</c:v>
                </c:pt>
                <c:pt idx="88">
                  <c:v>1.6208865970059199E-6</c:v>
                </c:pt>
                <c:pt idx="89">
                  <c:v>1.7027291180836199E-6</c:v>
                </c:pt>
                <c:pt idx="90">
                  <c:v>1.7576792125899799E-6</c:v>
                </c:pt>
                <c:pt idx="91">
                  <c:v>1.85862198317668E-6</c:v>
                </c:pt>
                <c:pt idx="92">
                  <c:v>1.9281353940771398E-6</c:v>
                </c:pt>
                <c:pt idx="93">
                  <c:v>2.0086053089991202E-6</c:v>
                </c:pt>
                <c:pt idx="94">
                  <c:v>2.0556894274445101E-6</c:v>
                </c:pt>
                <c:pt idx="95">
                  <c:v>2.1082859607953899E-6</c:v>
                </c:pt>
                <c:pt idx="96">
                  <c:v>2.1560610678404501E-6</c:v>
                </c:pt>
                <c:pt idx="97">
                  <c:v>2.2159931956723799E-6</c:v>
                </c:pt>
                <c:pt idx="98">
                  <c:v>2.2312657555240899E-6</c:v>
                </c:pt>
                <c:pt idx="99">
                  <c:v>2.2853732519122001E-6</c:v>
                </c:pt>
                <c:pt idx="100">
                  <c:v>2.3371417553010198E-6</c:v>
                </c:pt>
                <c:pt idx="101">
                  <c:v>2.4177489389590501E-6</c:v>
                </c:pt>
                <c:pt idx="102">
                  <c:v>2.42294394021363E-6</c:v>
                </c:pt>
                <c:pt idx="103">
                  <c:v>2.45781253787364E-6</c:v>
                </c:pt>
                <c:pt idx="104">
                  <c:v>2.48220603030599E-6</c:v>
                </c:pt>
                <c:pt idx="105">
                  <c:v>2.5161726041135599E-6</c:v>
                </c:pt>
                <c:pt idx="106">
                  <c:v>2.5040820414038198E-6</c:v>
                </c:pt>
                <c:pt idx="107">
                  <c:v>2.46316562879655E-6</c:v>
                </c:pt>
                <c:pt idx="108">
                  <c:v>2.39361198899652E-6</c:v>
                </c:pt>
                <c:pt idx="109">
                  <c:v>2.3763636818330202E-6</c:v>
                </c:pt>
                <c:pt idx="110">
                  <c:v>2.3268876897678301E-6</c:v>
                </c:pt>
                <c:pt idx="111">
                  <c:v>2.2671632515474398E-6</c:v>
                </c:pt>
                <c:pt idx="112">
                  <c:v>2.2002857999073698E-6</c:v>
                </c:pt>
                <c:pt idx="113">
                  <c:v>2.17177096471589E-6</c:v>
                </c:pt>
                <c:pt idx="114">
                  <c:v>2.1426423830104898E-6</c:v>
                </c:pt>
                <c:pt idx="115">
                  <c:v>2.12402246039086E-6</c:v>
                </c:pt>
                <c:pt idx="116">
                  <c:v>2.1336418610319699E-6</c:v>
                </c:pt>
                <c:pt idx="117">
                  <c:v>2.1858460773468499E-6</c:v>
                </c:pt>
                <c:pt idx="118">
                  <c:v>2.2058983241939602E-6</c:v>
                </c:pt>
                <c:pt idx="119">
                  <c:v>2.22574924789244E-6</c:v>
                </c:pt>
                <c:pt idx="120">
                  <c:v>2.23050126026334E-6</c:v>
                </c:pt>
                <c:pt idx="121">
                  <c:v>2.22757954101585E-6</c:v>
                </c:pt>
                <c:pt idx="122">
                  <c:v>2.21463980259224E-6</c:v>
                </c:pt>
                <c:pt idx="123">
                  <c:v>2.2021460413920298E-6</c:v>
                </c:pt>
                <c:pt idx="124">
                  <c:v>2.1430865087625402E-6</c:v>
                </c:pt>
                <c:pt idx="125">
                  <c:v>2.1174883256337898E-6</c:v>
                </c:pt>
                <c:pt idx="126">
                  <c:v>2.08023769638592E-6</c:v>
                </c:pt>
                <c:pt idx="127">
                  <c:v>2.0871845468458799E-6</c:v>
                </c:pt>
                <c:pt idx="128">
                  <c:v>2.0845285624610699E-6</c:v>
                </c:pt>
                <c:pt idx="129">
                  <c:v>2.0947608001214098E-6</c:v>
                </c:pt>
                <c:pt idx="130">
                  <c:v>2.0830596310718502E-6</c:v>
                </c:pt>
                <c:pt idx="131">
                  <c:v>2.0964887426089199E-6</c:v>
                </c:pt>
                <c:pt idx="132">
                  <c:v>2.0700108669708602E-6</c:v>
                </c:pt>
                <c:pt idx="133">
                  <c:v>2.0792695555168599E-6</c:v>
                </c:pt>
                <c:pt idx="134">
                  <c:v>2.0586940893606098E-6</c:v>
                </c:pt>
                <c:pt idx="135">
                  <c:v>2.0655093879083402E-6</c:v>
                </c:pt>
                <c:pt idx="136">
                  <c:v>2.0297474390775099E-6</c:v>
                </c:pt>
                <c:pt idx="137">
                  <c:v>1.9922634757157099E-6</c:v>
                </c:pt>
                <c:pt idx="138">
                  <c:v>1.9218768524556898E-6</c:v>
                </c:pt>
                <c:pt idx="139">
                  <c:v>1.8988737338077E-6</c:v>
                </c:pt>
                <c:pt idx="140">
                  <c:v>1.84364512278989E-6</c:v>
                </c:pt>
                <c:pt idx="141">
                  <c:v>1.80848714340494E-6</c:v>
                </c:pt>
                <c:pt idx="142">
                  <c:v>1.73544248939703E-6</c:v>
                </c:pt>
                <c:pt idx="143">
                  <c:v>1.7109211317542101E-6</c:v>
                </c:pt>
                <c:pt idx="144">
                  <c:v>1.6876576702478401E-6</c:v>
                </c:pt>
                <c:pt idx="145">
                  <c:v>1.6954802016958299E-6</c:v>
                </c:pt>
                <c:pt idx="146">
                  <c:v>1.6919730926799401E-6</c:v>
                </c:pt>
                <c:pt idx="147">
                  <c:v>1.7297601289101199E-6</c:v>
                </c:pt>
                <c:pt idx="148">
                  <c:v>1.7146753634733601E-6</c:v>
                </c:pt>
                <c:pt idx="149">
                  <c:v>1.7412155557394701E-6</c:v>
                </c:pt>
                <c:pt idx="150">
                  <c:v>1.78708908801386E-6</c:v>
                </c:pt>
                <c:pt idx="151">
                  <c:v>1.83238653659957E-6</c:v>
                </c:pt>
                <c:pt idx="152">
                  <c:v>1.89052190892523E-6</c:v>
                </c:pt>
                <c:pt idx="153">
                  <c:v>1.94115114027226E-6</c:v>
                </c:pt>
                <c:pt idx="154">
                  <c:v>1.9557409944224801E-6</c:v>
                </c:pt>
                <c:pt idx="155">
                  <c:v>1.9974138305250102E-6</c:v>
                </c:pt>
                <c:pt idx="156">
                  <c:v>2.0349456398045202E-6</c:v>
                </c:pt>
                <c:pt idx="157">
                  <c:v>2.0774276825769798E-6</c:v>
                </c:pt>
                <c:pt idx="158">
                  <c:v>2.12237065560267E-6</c:v>
                </c:pt>
                <c:pt idx="159">
                  <c:v>2.1887944967602299E-6</c:v>
                </c:pt>
                <c:pt idx="160">
                  <c:v>2.23731035475793E-6</c:v>
                </c:pt>
                <c:pt idx="161">
                  <c:v>2.32764451928752E-6</c:v>
                </c:pt>
                <c:pt idx="162">
                  <c:v>2.3826585545196199E-6</c:v>
                </c:pt>
                <c:pt idx="163">
                  <c:v>2.4377915386659299E-6</c:v>
                </c:pt>
                <c:pt idx="164">
                  <c:v>2.4661819354930299E-6</c:v>
                </c:pt>
                <c:pt idx="165">
                  <c:v>2.5134766344438299E-6</c:v>
                </c:pt>
                <c:pt idx="166">
                  <c:v>2.4973630843305702E-6</c:v>
                </c:pt>
                <c:pt idx="167">
                  <c:v>2.5052646443717598E-6</c:v>
                </c:pt>
                <c:pt idx="168">
                  <c:v>2.47140932125538E-6</c:v>
                </c:pt>
                <c:pt idx="169">
                  <c:v>2.46999366027012E-6</c:v>
                </c:pt>
                <c:pt idx="170">
                  <c:v>2.4740773564449801E-6</c:v>
                </c:pt>
                <c:pt idx="171">
                  <c:v>2.44584446461106E-6</c:v>
                </c:pt>
                <c:pt idx="172">
                  <c:v>2.38815638502793E-6</c:v>
                </c:pt>
                <c:pt idx="173">
                  <c:v>2.3369307525302102E-6</c:v>
                </c:pt>
                <c:pt idx="174">
                  <c:v>2.3039222664270399E-6</c:v>
                </c:pt>
                <c:pt idx="175">
                  <c:v>2.2812987156482502E-6</c:v>
                </c:pt>
                <c:pt idx="176">
                  <c:v>2.2624951725447301E-6</c:v>
                </c:pt>
                <c:pt idx="177">
                  <c:v>2.2487195435262798E-6</c:v>
                </c:pt>
                <c:pt idx="178">
                  <c:v>2.25651556970011E-6</c:v>
                </c:pt>
                <c:pt idx="179">
                  <c:v>2.2651842235583298E-6</c:v>
                </c:pt>
                <c:pt idx="180">
                  <c:v>2.2780190127897502E-6</c:v>
                </c:pt>
                <c:pt idx="181">
                  <c:v>2.2755104315105401E-6</c:v>
                </c:pt>
                <c:pt idx="182">
                  <c:v>2.2493626862082498E-6</c:v>
                </c:pt>
                <c:pt idx="183">
                  <c:v>2.25392591346462E-6</c:v>
                </c:pt>
                <c:pt idx="184">
                  <c:v>2.23355930627024E-6</c:v>
                </c:pt>
                <c:pt idx="185">
                  <c:v>2.2242223686979298E-6</c:v>
                </c:pt>
                <c:pt idx="186">
                  <c:v>2.1889936436179699E-6</c:v>
                </c:pt>
                <c:pt idx="187">
                  <c:v>2.1783418040805702E-6</c:v>
                </c:pt>
                <c:pt idx="188">
                  <c:v>2.1723179932970501E-6</c:v>
                </c:pt>
                <c:pt idx="189">
                  <c:v>2.19281355384737E-6</c:v>
                </c:pt>
                <c:pt idx="190">
                  <c:v>2.17730735130317E-6</c:v>
                </c:pt>
                <c:pt idx="191">
                  <c:v>2.1798257421323699E-6</c:v>
                </c:pt>
                <c:pt idx="192">
                  <c:v>2.1541736714425399E-6</c:v>
                </c:pt>
                <c:pt idx="193">
                  <c:v>2.2104543079746802E-6</c:v>
                </c:pt>
                <c:pt idx="194">
                  <c:v>2.22744314929254E-6</c:v>
                </c:pt>
                <c:pt idx="195">
                  <c:v>2.23821192386302E-6</c:v>
                </c:pt>
                <c:pt idx="196">
                  <c:v>2.2661503667872499E-6</c:v>
                </c:pt>
                <c:pt idx="197">
                  <c:v>2.2758405456053299E-6</c:v>
                </c:pt>
                <c:pt idx="198">
                  <c:v>2.2968043335172899E-6</c:v>
                </c:pt>
                <c:pt idx="199">
                  <c:v>2.3390979809586698E-6</c:v>
                </c:pt>
                <c:pt idx="200">
                  <c:v>2.31612573640761E-6</c:v>
                </c:pt>
                <c:pt idx="201">
                  <c:v>2.3252674574385801E-6</c:v>
                </c:pt>
                <c:pt idx="202">
                  <c:v>2.35397796391875E-6</c:v>
                </c:pt>
                <c:pt idx="203">
                  <c:v>2.3474690676396502E-6</c:v>
                </c:pt>
                <c:pt idx="204">
                  <c:v>2.4290383667643498E-6</c:v>
                </c:pt>
                <c:pt idx="205">
                  <c:v>2.4441923350033302E-6</c:v>
                </c:pt>
                <c:pt idx="206">
                  <c:v>2.4688849212647499E-6</c:v>
                </c:pt>
                <c:pt idx="207">
                  <c:v>2.4656207122981301E-6</c:v>
                </c:pt>
                <c:pt idx="208">
                  <c:v>2.4335843461033402E-6</c:v>
                </c:pt>
                <c:pt idx="209">
                  <c:v>2.35965074222934E-6</c:v>
                </c:pt>
                <c:pt idx="210">
                  <c:v>2.3791049313461201E-6</c:v>
                </c:pt>
                <c:pt idx="211">
                  <c:v>2.2906977587159102E-6</c:v>
                </c:pt>
                <c:pt idx="212">
                  <c:v>2.2621237089229601E-6</c:v>
                </c:pt>
                <c:pt idx="213">
                  <c:v>2.2702657328669102E-6</c:v>
                </c:pt>
                <c:pt idx="214">
                  <c:v>2.2726524743380301E-6</c:v>
                </c:pt>
                <c:pt idx="215">
                  <c:v>2.2548306658011599E-6</c:v>
                </c:pt>
                <c:pt idx="216">
                  <c:v>2.3114290732857101E-6</c:v>
                </c:pt>
                <c:pt idx="217">
                  <c:v>2.2796465752132099E-6</c:v>
                </c:pt>
                <c:pt idx="218">
                  <c:v>2.2980327685218E-6</c:v>
                </c:pt>
                <c:pt idx="219">
                  <c:v>2.3097626922208199E-6</c:v>
                </c:pt>
                <c:pt idx="220">
                  <c:v>2.3097631086566389E-6</c:v>
                </c:pt>
                <c:pt idx="221">
                  <c:v>2.3097631341144068E-6</c:v>
                </c:pt>
                <c:pt idx="222">
                  <c:v>2.3097631594532191E-6</c:v>
                </c:pt>
                <c:pt idx="223">
                  <c:v>2.3097631846729966E-6</c:v>
                </c:pt>
                <c:pt idx="224">
                  <c:v>2.3097632097738185E-6</c:v>
                </c:pt>
                <c:pt idx="225">
                  <c:v>2.3097632347556056E-6</c:v>
                </c:pt>
                <c:pt idx="226">
                  <c:v>2.3097632596183981E-6</c:v>
                </c:pt>
                <c:pt idx="227">
                  <c:v>2.3097632843622338E-6</c:v>
                </c:pt>
                <c:pt idx="228">
                  <c:v>2.3097633089870358E-6</c:v>
                </c:pt>
                <c:pt idx="229">
                  <c:v>2.3097633334928425E-6</c:v>
                </c:pt>
                <c:pt idx="230">
                  <c:v>2.3097633578796148E-6</c:v>
                </c:pt>
                <c:pt idx="231">
                  <c:v>2.30976338214747E-6</c:v>
                </c:pt>
                <c:pt idx="232">
                  <c:v>2.3097634062962908E-6</c:v>
                </c:pt>
                <c:pt idx="233">
                  <c:v>2.3097634303261555E-6</c:v>
                </c:pt>
                <c:pt idx="234">
                  <c:v>2.309763454236908E-6</c:v>
                </c:pt>
                <c:pt idx="235">
                  <c:v>2.3097634780287824E-6</c:v>
                </c:pt>
                <c:pt idx="236">
                  <c:v>2.3097635017016227E-6</c:v>
                </c:pt>
                <c:pt idx="237">
                  <c:v>2.3097635252554287E-6</c:v>
                </c:pt>
                <c:pt idx="238">
                  <c:v>2.3097635486902783E-6</c:v>
                </c:pt>
                <c:pt idx="239">
                  <c:v>2.3097635720060939E-6</c:v>
                </c:pt>
                <c:pt idx="240">
                  <c:v>2.309763595202953E-6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6-43EA-81FC-FC797E76B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339328"/>
        <c:axId val="150340160"/>
      </c:lineChart>
      <c:catAx>
        <c:axId val="150339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340160"/>
        <c:crosses val="autoZero"/>
        <c:auto val="1"/>
        <c:lblAlgn val="ctr"/>
        <c:lblOffset val="100"/>
        <c:noMultiLvlLbl val="0"/>
      </c:catAx>
      <c:valAx>
        <c:axId val="1503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33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Tény vs becslés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std_ido!$Y$673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std_ido!$Y$674:$Y$893</c:f>
              <c:numCache>
                <c:formatCode>General</c:formatCode>
                <c:ptCount val="220"/>
                <c:pt idx="0">
                  <c:v>1815.9</c:v>
                </c:pt>
                <c:pt idx="1">
                  <c:v>1816.9</c:v>
                </c:pt>
                <c:pt idx="2">
                  <c:v>1817.9</c:v>
                </c:pt>
                <c:pt idx="3">
                  <c:v>1818.9</c:v>
                </c:pt>
                <c:pt idx="5">
                  <c:v>1820.9</c:v>
                </c:pt>
                <c:pt idx="6">
                  <c:v>1822</c:v>
                </c:pt>
                <c:pt idx="7">
                  <c:v>1823</c:v>
                </c:pt>
                <c:pt idx="8">
                  <c:v>1807.8</c:v>
                </c:pt>
                <c:pt idx="9">
                  <c:v>1825</c:v>
                </c:pt>
                <c:pt idx="10">
                  <c:v>1826</c:v>
                </c:pt>
                <c:pt idx="11">
                  <c:v>1827</c:v>
                </c:pt>
                <c:pt idx="12">
                  <c:v>1828</c:v>
                </c:pt>
                <c:pt idx="13">
                  <c:v>1801.8</c:v>
                </c:pt>
                <c:pt idx="14">
                  <c:v>1830</c:v>
                </c:pt>
                <c:pt idx="15">
                  <c:v>1831</c:v>
                </c:pt>
                <c:pt idx="16">
                  <c:v>1832</c:v>
                </c:pt>
                <c:pt idx="17">
                  <c:v>1833.1</c:v>
                </c:pt>
                <c:pt idx="18">
                  <c:v>1834.1</c:v>
                </c:pt>
                <c:pt idx="20">
                  <c:v>1836.1</c:v>
                </c:pt>
                <c:pt idx="21">
                  <c:v>1837.1</c:v>
                </c:pt>
                <c:pt idx="22">
                  <c:v>1838.1</c:v>
                </c:pt>
                <c:pt idx="23">
                  <c:v>1839.1</c:v>
                </c:pt>
                <c:pt idx="24">
                  <c:v>1840.1</c:v>
                </c:pt>
                <c:pt idx="25">
                  <c:v>1841.1</c:v>
                </c:pt>
                <c:pt idx="26">
                  <c:v>1842.1</c:v>
                </c:pt>
                <c:pt idx="27">
                  <c:v>1843.1</c:v>
                </c:pt>
                <c:pt idx="28">
                  <c:v>1844.2</c:v>
                </c:pt>
                <c:pt idx="29">
                  <c:v>1845.2</c:v>
                </c:pt>
                <c:pt idx="30">
                  <c:v>1846.2</c:v>
                </c:pt>
                <c:pt idx="31">
                  <c:v>1847.2</c:v>
                </c:pt>
                <c:pt idx="32">
                  <c:v>1848.2</c:v>
                </c:pt>
                <c:pt idx="33">
                  <c:v>1849.2</c:v>
                </c:pt>
                <c:pt idx="34">
                  <c:v>1850.2</c:v>
                </c:pt>
                <c:pt idx="35">
                  <c:v>1851.2</c:v>
                </c:pt>
                <c:pt idx="36">
                  <c:v>1852.2</c:v>
                </c:pt>
                <c:pt idx="37">
                  <c:v>1853.2</c:v>
                </c:pt>
                <c:pt idx="38">
                  <c:v>1854.2</c:v>
                </c:pt>
                <c:pt idx="39">
                  <c:v>1855.2</c:v>
                </c:pt>
                <c:pt idx="40">
                  <c:v>1856.3</c:v>
                </c:pt>
                <c:pt idx="41">
                  <c:v>1857.3</c:v>
                </c:pt>
                <c:pt idx="42">
                  <c:v>1858.3</c:v>
                </c:pt>
                <c:pt idx="43">
                  <c:v>1859.3</c:v>
                </c:pt>
                <c:pt idx="44">
                  <c:v>1860.3</c:v>
                </c:pt>
                <c:pt idx="45">
                  <c:v>1861.3</c:v>
                </c:pt>
                <c:pt idx="46">
                  <c:v>1862.3</c:v>
                </c:pt>
                <c:pt idx="47">
                  <c:v>1863.3</c:v>
                </c:pt>
                <c:pt idx="48">
                  <c:v>1864.3</c:v>
                </c:pt>
                <c:pt idx="49">
                  <c:v>1865.3</c:v>
                </c:pt>
                <c:pt idx="50">
                  <c:v>1866.3</c:v>
                </c:pt>
                <c:pt idx="51">
                  <c:v>1867.4</c:v>
                </c:pt>
                <c:pt idx="52">
                  <c:v>1868.4</c:v>
                </c:pt>
                <c:pt idx="53">
                  <c:v>1869.4</c:v>
                </c:pt>
                <c:pt idx="54">
                  <c:v>1870.4</c:v>
                </c:pt>
                <c:pt idx="55">
                  <c:v>1871.4</c:v>
                </c:pt>
                <c:pt idx="56">
                  <c:v>1872.4</c:v>
                </c:pt>
                <c:pt idx="57">
                  <c:v>1873.4</c:v>
                </c:pt>
                <c:pt idx="58">
                  <c:v>1874.4</c:v>
                </c:pt>
                <c:pt idx="59">
                  <c:v>1875.4</c:v>
                </c:pt>
                <c:pt idx="60">
                  <c:v>1876.4</c:v>
                </c:pt>
                <c:pt idx="61">
                  <c:v>1877.4</c:v>
                </c:pt>
                <c:pt idx="62">
                  <c:v>1878.5</c:v>
                </c:pt>
                <c:pt idx="63">
                  <c:v>1879.5</c:v>
                </c:pt>
                <c:pt idx="64">
                  <c:v>1880.5</c:v>
                </c:pt>
                <c:pt idx="65">
                  <c:v>1881.5</c:v>
                </c:pt>
                <c:pt idx="66">
                  <c:v>1882.5</c:v>
                </c:pt>
                <c:pt idx="68">
                  <c:v>1884.5</c:v>
                </c:pt>
                <c:pt idx="69">
                  <c:v>1885.5</c:v>
                </c:pt>
                <c:pt idx="70">
                  <c:v>1886.5</c:v>
                </c:pt>
                <c:pt idx="71">
                  <c:v>1887.5</c:v>
                </c:pt>
                <c:pt idx="72">
                  <c:v>1888.5</c:v>
                </c:pt>
                <c:pt idx="73">
                  <c:v>1889.5</c:v>
                </c:pt>
                <c:pt idx="74">
                  <c:v>1890.6</c:v>
                </c:pt>
                <c:pt idx="75">
                  <c:v>1891.6</c:v>
                </c:pt>
                <c:pt idx="76">
                  <c:v>1892.6</c:v>
                </c:pt>
                <c:pt idx="77">
                  <c:v>1893.6</c:v>
                </c:pt>
                <c:pt idx="78">
                  <c:v>1894.6</c:v>
                </c:pt>
                <c:pt idx="79">
                  <c:v>1895.6</c:v>
                </c:pt>
                <c:pt idx="80">
                  <c:v>1896.6</c:v>
                </c:pt>
                <c:pt idx="81">
                  <c:v>1897.6</c:v>
                </c:pt>
                <c:pt idx="82">
                  <c:v>1898.6</c:v>
                </c:pt>
                <c:pt idx="83">
                  <c:v>1899.6</c:v>
                </c:pt>
                <c:pt idx="84">
                  <c:v>1900.6</c:v>
                </c:pt>
                <c:pt idx="85">
                  <c:v>1901.7</c:v>
                </c:pt>
                <c:pt idx="86">
                  <c:v>1902.7</c:v>
                </c:pt>
                <c:pt idx="87">
                  <c:v>1903.7</c:v>
                </c:pt>
                <c:pt idx="88">
                  <c:v>1904.7</c:v>
                </c:pt>
                <c:pt idx="89">
                  <c:v>1905.7</c:v>
                </c:pt>
                <c:pt idx="90">
                  <c:v>1906.7</c:v>
                </c:pt>
                <c:pt idx="91">
                  <c:v>1907.7</c:v>
                </c:pt>
                <c:pt idx="92">
                  <c:v>1908.7</c:v>
                </c:pt>
                <c:pt idx="93">
                  <c:v>1909.7</c:v>
                </c:pt>
                <c:pt idx="94">
                  <c:v>1910.7</c:v>
                </c:pt>
                <c:pt idx="95">
                  <c:v>1911.7</c:v>
                </c:pt>
                <c:pt idx="96">
                  <c:v>1912.8</c:v>
                </c:pt>
                <c:pt idx="97">
                  <c:v>1913.8</c:v>
                </c:pt>
                <c:pt idx="98">
                  <c:v>1914.8</c:v>
                </c:pt>
                <c:pt idx="99">
                  <c:v>1915.8</c:v>
                </c:pt>
                <c:pt idx="100">
                  <c:v>1916.8</c:v>
                </c:pt>
                <c:pt idx="101">
                  <c:v>1917.8</c:v>
                </c:pt>
                <c:pt idx="102">
                  <c:v>1918.8</c:v>
                </c:pt>
                <c:pt idx="103">
                  <c:v>1919.8</c:v>
                </c:pt>
                <c:pt idx="104">
                  <c:v>1920.8</c:v>
                </c:pt>
                <c:pt idx="105">
                  <c:v>1921.8</c:v>
                </c:pt>
                <c:pt idx="106">
                  <c:v>1922.8</c:v>
                </c:pt>
                <c:pt idx="107">
                  <c:v>1923.8</c:v>
                </c:pt>
                <c:pt idx="108">
                  <c:v>1924.9</c:v>
                </c:pt>
                <c:pt idx="109">
                  <c:v>1925.9</c:v>
                </c:pt>
                <c:pt idx="110">
                  <c:v>1926.9</c:v>
                </c:pt>
                <c:pt idx="111">
                  <c:v>1927.9</c:v>
                </c:pt>
                <c:pt idx="112">
                  <c:v>1928.9</c:v>
                </c:pt>
                <c:pt idx="113">
                  <c:v>1929.9</c:v>
                </c:pt>
                <c:pt idx="114">
                  <c:v>1930.9</c:v>
                </c:pt>
                <c:pt idx="115">
                  <c:v>1932.9</c:v>
                </c:pt>
                <c:pt idx="116">
                  <c:v>1932.9</c:v>
                </c:pt>
                <c:pt idx="117">
                  <c:v>1933.9</c:v>
                </c:pt>
                <c:pt idx="118">
                  <c:v>1934.9</c:v>
                </c:pt>
                <c:pt idx="119">
                  <c:v>1937</c:v>
                </c:pt>
                <c:pt idx="120">
                  <c:v>1937</c:v>
                </c:pt>
                <c:pt idx="121">
                  <c:v>1938</c:v>
                </c:pt>
                <c:pt idx="122">
                  <c:v>1940</c:v>
                </c:pt>
                <c:pt idx="123">
                  <c:v>1940</c:v>
                </c:pt>
                <c:pt idx="124">
                  <c:v>1941</c:v>
                </c:pt>
                <c:pt idx="125">
                  <c:v>1942</c:v>
                </c:pt>
                <c:pt idx="126">
                  <c:v>1943</c:v>
                </c:pt>
                <c:pt idx="127">
                  <c:v>1945</c:v>
                </c:pt>
                <c:pt idx="128">
                  <c:v>1945</c:v>
                </c:pt>
                <c:pt idx="129">
                  <c:v>1947.1</c:v>
                </c:pt>
                <c:pt idx="130">
                  <c:v>1947.1</c:v>
                </c:pt>
                <c:pt idx="131">
                  <c:v>1949.1</c:v>
                </c:pt>
                <c:pt idx="132">
                  <c:v>1950.1</c:v>
                </c:pt>
                <c:pt idx="133">
                  <c:v>1951.1</c:v>
                </c:pt>
                <c:pt idx="134">
                  <c:v>1952.1</c:v>
                </c:pt>
                <c:pt idx="135">
                  <c:v>1953.1</c:v>
                </c:pt>
                <c:pt idx="136">
                  <c:v>1954.1</c:v>
                </c:pt>
                <c:pt idx="137">
                  <c:v>1955.1</c:v>
                </c:pt>
                <c:pt idx="138">
                  <c:v>1956.1</c:v>
                </c:pt>
                <c:pt idx="139">
                  <c:v>1957.1</c:v>
                </c:pt>
                <c:pt idx="140">
                  <c:v>1959.2</c:v>
                </c:pt>
                <c:pt idx="141">
                  <c:v>1959.2</c:v>
                </c:pt>
                <c:pt idx="142">
                  <c:v>1960.2</c:v>
                </c:pt>
                <c:pt idx="143">
                  <c:v>1961.2</c:v>
                </c:pt>
                <c:pt idx="144">
                  <c:v>1962.2</c:v>
                </c:pt>
                <c:pt idx="145">
                  <c:v>1963.2</c:v>
                </c:pt>
                <c:pt idx="146">
                  <c:v>1964.2</c:v>
                </c:pt>
                <c:pt idx="147">
                  <c:v>1965.2</c:v>
                </c:pt>
                <c:pt idx="148">
                  <c:v>1966.2</c:v>
                </c:pt>
                <c:pt idx="149">
                  <c:v>1967.2</c:v>
                </c:pt>
                <c:pt idx="150">
                  <c:v>1968.2</c:v>
                </c:pt>
                <c:pt idx="151">
                  <c:v>1969.2</c:v>
                </c:pt>
                <c:pt idx="152">
                  <c:v>1970.3</c:v>
                </c:pt>
                <c:pt idx="153">
                  <c:v>1970.3</c:v>
                </c:pt>
                <c:pt idx="154">
                  <c:v>1971.3</c:v>
                </c:pt>
                <c:pt idx="155">
                  <c:v>1972.3</c:v>
                </c:pt>
                <c:pt idx="156">
                  <c:v>1974.3</c:v>
                </c:pt>
                <c:pt idx="157">
                  <c:v>1974.3</c:v>
                </c:pt>
                <c:pt idx="158">
                  <c:v>1975.3</c:v>
                </c:pt>
                <c:pt idx="159">
                  <c:v>1976.3</c:v>
                </c:pt>
                <c:pt idx="160">
                  <c:v>1978.3</c:v>
                </c:pt>
                <c:pt idx="161">
                  <c:v>1979.3</c:v>
                </c:pt>
                <c:pt idx="162">
                  <c:v>1980.3</c:v>
                </c:pt>
                <c:pt idx="163">
                  <c:v>1981.4</c:v>
                </c:pt>
                <c:pt idx="164">
                  <c:v>1982.4</c:v>
                </c:pt>
                <c:pt idx="165">
                  <c:v>1983.4</c:v>
                </c:pt>
                <c:pt idx="166">
                  <c:v>1984.4</c:v>
                </c:pt>
                <c:pt idx="167">
                  <c:v>1985.4</c:v>
                </c:pt>
                <c:pt idx="168">
                  <c:v>1986.4</c:v>
                </c:pt>
                <c:pt idx="169">
                  <c:v>1987.4</c:v>
                </c:pt>
                <c:pt idx="170">
                  <c:v>1988.4</c:v>
                </c:pt>
                <c:pt idx="171">
                  <c:v>1989.4</c:v>
                </c:pt>
                <c:pt idx="172">
                  <c:v>1989.4</c:v>
                </c:pt>
                <c:pt idx="173">
                  <c:v>1991.4</c:v>
                </c:pt>
                <c:pt idx="174">
                  <c:v>1992.4</c:v>
                </c:pt>
                <c:pt idx="175">
                  <c:v>1992.4</c:v>
                </c:pt>
                <c:pt idx="176">
                  <c:v>1994.5</c:v>
                </c:pt>
                <c:pt idx="177">
                  <c:v>1995.5</c:v>
                </c:pt>
                <c:pt idx="178">
                  <c:v>1996.5</c:v>
                </c:pt>
                <c:pt idx="179">
                  <c:v>1997.5</c:v>
                </c:pt>
                <c:pt idx="180">
                  <c:v>1998.5</c:v>
                </c:pt>
                <c:pt idx="181">
                  <c:v>1999.5</c:v>
                </c:pt>
                <c:pt idx="182">
                  <c:v>2000.5</c:v>
                </c:pt>
                <c:pt idx="183">
                  <c:v>2001.5</c:v>
                </c:pt>
                <c:pt idx="185">
                  <c:v>2002.5</c:v>
                </c:pt>
                <c:pt idx="186">
                  <c:v>2004.6</c:v>
                </c:pt>
                <c:pt idx="187">
                  <c:v>2005.6</c:v>
                </c:pt>
                <c:pt idx="188">
                  <c:v>2006.6</c:v>
                </c:pt>
                <c:pt idx="189">
                  <c:v>2007.6</c:v>
                </c:pt>
                <c:pt idx="190">
                  <c:v>2009.6</c:v>
                </c:pt>
                <c:pt idx="191">
                  <c:v>2009.6</c:v>
                </c:pt>
                <c:pt idx="192">
                  <c:v>2010.6</c:v>
                </c:pt>
                <c:pt idx="193">
                  <c:v>2011.6</c:v>
                </c:pt>
                <c:pt idx="194">
                  <c:v>2012.6</c:v>
                </c:pt>
                <c:pt idx="195">
                  <c:v>2013.6</c:v>
                </c:pt>
                <c:pt idx="196">
                  <c:v>2014.6</c:v>
                </c:pt>
                <c:pt idx="197">
                  <c:v>2015.7</c:v>
                </c:pt>
                <c:pt idx="198">
                  <c:v>2016.7</c:v>
                </c:pt>
                <c:pt idx="199">
                  <c:v>2017.7</c:v>
                </c:pt>
                <c:pt idx="200">
                  <c:v>2018.7</c:v>
                </c:pt>
                <c:pt idx="201">
                  <c:v>2019.7</c:v>
                </c:pt>
                <c:pt idx="202">
                  <c:v>2020.7</c:v>
                </c:pt>
                <c:pt idx="203">
                  <c:v>2021.7</c:v>
                </c:pt>
                <c:pt idx="204">
                  <c:v>2024.7</c:v>
                </c:pt>
                <c:pt idx="205">
                  <c:v>2024.7</c:v>
                </c:pt>
                <c:pt idx="206">
                  <c:v>2024.7</c:v>
                </c:pt>
                <c:pt idx="207">
                  <c:v>2025.7</c:v>
                </c:pt>
                <c:pt idx="208">
                  <c:v>2026.7</c:v>
                </c:pt>
                <c:pt idx="209">
                  <c:v>2027.8</c:v>
                </c:pt>
                <c:pt idx="210">
                  <c:v>2028.8</c:v>
                </c:pt>
                <c:pt idx="211">
                  <c:v>2029.8</c:v>
                </c:pt>
                <c:pt idx="212">
                  <c:v>2030.8</c:v>
                </c:pt>
                <c:pt idx="213">
                  <c:v>2031.8</c:v>
                </c:pt>
                <c:pt idx="214">
                  <c:v>2032.8</c:v>
                </c:pt>
                <c:pt idx="215">
                  <c:v>2033.8</c:v>
                </c:pt>
                <c:pt idx="216">
                  <c:v>2034.8</c:v>
                </c:pt>
                <c:pt idx="217">
                  <c:v>2035.8</c:v>
                </c:pt>
                <c:pt idx="218">
                  <c:v>2036.8</c:v>
                </c:pt>
                <c:pt idx="219">
                  <c:v>2037.8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F-4322-9B31-4A85E72E96F9}"/>
            </c:ext>
          </c:extLst>
        </c:ser>
        <c:ser>
          <c:idx val="1"/>
          <c:order val="1"/>
          <c:tx>
            <c:strRef>
              <c:f>std_ido!$Z$673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std_ido!$Z$674:$Z$893</c:f>
              <c:numCache>
                <c:formatCode>General</c:formatCode>
                <c:ptCount val="220"/>
                <c:pt idx="0">
                  <c:v>1800</c:v>
                </c:pt>
                <c:pt idx="1">
                  <c:v>1801</c:v>
                </c:pt>
                <c:pt idx="2">
                  <c:v>1802</c:v>
                </c:pt>
                <c:pt idx="3">
                  <c:v>1803</c:v>
                </c:pt>
                <c:pt idx="5">
                  <c:v>1805</c:v>
                </c:pt>
                <c:pt idx="6">
                  <c:v>1806</c:v>
                </c:pt>
                <c:pt idx="7">
                  <c:v>1807</c:v>
                </c:pt>
                <c:pt idx="8">
                  <c:v>1808</c:v>
                </c:pt>
                <c:pt idx="9">
                  <c:v>1809</c:v>
                </c:pt>
                <c:pt idx="10">
                  <c:v>1810</c:v>
                </c:pt>
                <c:pt idx="11">
                  <c:v>1811</c:v>
                </c:pt>
                <c:pt idx="12">
                  <c:v>1812</c:v>
                </c:pt>
                <c:pt idx="13">
                  <c:v>1813</c:v>
                </c:pt>
                <c:pt idx="14">
                  <c:v>1814</c:v>
                </c:pt>
                <c:pt idx="15">
                  <c:v>1815</c:v>
                </c:pt>
                <c:pt idx="16">
                  <c:v>1816</c:v>
                </c:pt>
                <c:pt idx="17">
                  <c:v>1817</c:v>
                </c:pt>
                <c:pt idx="18">
                  <c:v>1818</c:v>
                </c:pt>
                <c:pt idx="20">
                  <c:v>1820</c:v>
                </c:pt>
                <c:pt idx="21">
                  <c:v>1821</c:v>
                </c:pt>
                <c:pt idx="22">
                  <c:v>1822</c:v>
                </c:pt>
                <c:pt idx="23">
                  <c:v>1823</c:v>
                </c:pt>
                <c:pt idx="24">
                  <c:v>1824</c:v>
                </c:pt>
                <c:pt idx="25">
                  <c:v>1825</c:v>
                </c:pt>
                <c:pt idx="26">
                  <c:v>1826</c:v>
                </c:pt>
                <c:pt idx="27">
                  <c:v>1827</c:v>
                </c:pt>
                <c:pt idx="28">
                  <c:v>1828</c:v>
                </c:pt>
                <c:pt idx="29">
                  <c:v>1829</c:v>
                </c:pt>
                <c:pt idx="30">
                  <c:v>1830</c:v>
                </c:pt>
                <c:pt idx="31">
                  <c:v>1831</c:v>
                </c:pt>
                <c:pt idx="32">
                  <c:v>1832</c:v>
                </c:pt>
                <c:pt idx="33">
                  <c:v>1833</c:v>
                </c:pt>
                <c:pt idx="34">
                  <c:v>1834</c:v>
                </c:pt>
                <c:pt idx="35">
                  <c:v>1835</c:v>
                </c:pt>
                <c:pt idx="36">
                  <c:v>1836</c:v>
                </c:pt>
                <c:pt idx="37">
                  <c:v>1837</c:v>
                </c:pt>
                <c:pt idx="38">
                  <c:v>1838</c:v>
                </c:pt>
                <c:pt idx="39">
                  <c:v>1839</c:v>
                </c:pt>
                <c:pt idx="40">
                  <c:v>1840</c:v>
                </c:pt>
                <c:pt idx="41">
                  <c:v>1841</c:v>
                </c:pt>
                <c:pt idx="42">
                  <c:v>1842</c:v>
                </c:pt>
                <c:pt idx="43">
                  <c:v>1843</c:v>
                </c:pt>
                <c:pt idx="44">
                  <c:v>1844</c:v>
                </c:pt>
                <c:pt idx="45">
                  <c:v>1845</c:v>
                </c:pt>
                <c:pt idx="46">
                  <c:v>1846</c:v>
                </c:pt>
                <c:pt idx="47">
                  <c:v>1847</c:v>
                </c:pt>
                <c:pt idx="48">
                  <c:v>1848</c:v>
                </c:pt>
                <c:pt idx="49">
                  <c:v>1849</c:v>
                </c:pt>
                <c:pt idx="50">
                  <c:v>1850</c:v>
                </c:pt>
                <c:pt idx="51">
                  <c:v>1851</c:v>
                </c:pt>
                <c:pt idx="52">
                  <c:v>1852</c:v>
                </c:pt>
                <c:pt idx="53">
                  <c:v>1853</c:v>
                </c:pt>
                <c:pt idx="54">
                  <c:v>1854</c:v>
                </c:pt>
                <c:pt idx="55">
                  <c:v>1855</c:v>
                </c:pt>
                <c:pt idx="56">
                  <c:v>1856</c:v>
                </c:pt>
                <c:pt idx="57">
                  <c:v>1857</c:v>
                </c:pt>
                <c:pt idx="58">
                  <c:v>1858</c:v>
                </c:pt>
                <c:pt idx="59">
                  <c:v>1859</c:v>
                </c:pt>
                <c:pt idx="60">
                  <c:v>1860</c:v>
                </c:pt>
                <c:pt idx="61">
                  <c:v>1861</c:v>
                </c:pt>
                <c:pt idx="62">
                  <c:v>1862</c:v>
                </c:pt>
                <c:pt idx="63">
                  <c:v>1863</c:v>
                </c:pt>
                <c:pt idx="64">
                  <c:v>1864</c:v>
                </c:pt>
                <c:pt idx="65">
                  <c:v>1865</c:v>
                </c:pt>
                <c:pt idx="66">
                  <c:v>1866</c:v>
                </c:pt>
                <c:pt idx="68">
                  <c:v>1868</c:v>
                </c:pt>
                <c:pt idx="69">
                  <c:v>1869</c:v>
                </c:pt>
                <c:pt idx="70">
                  <c:v>1870</c:v>
                </c:pt>
                <c:pt idx="71">
                  <c:v>1871</c:v>
                </c:pt>
                <c:pt idx="72">
                  <c:v>1872</c:v>
                </c:pt>
                <c:pt idx="73">
                  <c:v>1873</c:v>
                </c:pt>
                <c:pt idx="74">
                  <c:v>1874</c:v>
                </c:pt>
                <c:pt idx="75">
                  <c:v>1875</c:v>
                </c:pt>
                <c:pt idx="76">
                  <c:v>1876</c:v>
                </c:pt>
                <c:pt idx="77">
                  <c:v>1877</c:v>
                </c:pt>
                <c:pt idx="78">
                  <c:v>1878</c:v>
                </c:pt>
                <c:pt idx="79">
                  <c:v>1879</c:v>
                </c:pt>
                <c:pt idx="80">
                  <c:v>1880</c:v>
                </c:pt>
                <c:pt idx="81">
                  <c:v>1881</c:v>
                </c:pt>
                <c:pt idx="82">
                  <c:v>1882</c:v>
                </c:pt>
                <c:pt idx="83">
                  <c:v>1883</c:v>
                </c:pt>
                <c:pt idx="84">
                  <c:v>1884</c:v>
                </c:pt>
                <c:pt idx="85">
                  <c:v>1885</c:v>
                </c:pt>
                <c:pt idx="86">
                  <c:v>1886</c:v>
                </c:pt>
                <c:pt idx="87">
                  <c:v>1887</c:v>
                </c:pt>
                <c:pt idx="88">
                  <c:v>1888</c:v>
                </c:pt>
                <c:pt idx="89">
                  <c:v>1889</c:v>
                </c:pt>
                <c:pt idx="90">
                  <c:v>1890</c:v>
                </c:pt>
                <c:pt idx="91">
                  <c:v>1891</c:v>
                </c:pt>
                <c:pt idx="92">
                  <c:v>1892</c:v>
                </c:pt>
                <c:pt idx="93">
                  <c:v>1893</c:v>
                </c:pt>
                <c:pt idx="94">
                  <c:v>1894</c:v>
                </c:pt>
                <c:pt idx="95">
                  <c:v>1895</c:v>
                </c:pt>
                <c:pt idx="96">
                  <c:v>1896</c:v>
                </c:pt>
                <c:pt idx="97">
                  <c:v>1897</c:v>
                </c:pt>
                <c:pt idx="98">
                  <c:v>1898</c:v>
                </c:pt>
                <c:pt idx="99">
                  <c:v>1899</c:v>
                </c:pt>
                <c:pt idx="100">
                  <c:v>1900</c:v>
                </c:pt>
                <c:pt idx="101">
                  <c:v>1901</c:v>
                </c:pt>
                <c:pt idx="102">
                  <c:v>1902</c:v>
                </c:pt>
                <c:pt idx="103">
                  <c:v>1903</c:v>
                </c:pt>
                <c:pt idx="104">
                  <c:v>1904</c:v>
                </c:pt>
                <c:pt idx="105">
                  <c:v>1905</c:v>
                </c:pt>
                <c:pt idx="106">
                  <c:v>1906</c:v>
                </c:pt>
                <c:pt idx="107">
                  <c:v>1907</c:v>
                </c:pt>
                <c:pt idx="108">
                  <c:v>1908</c:v>
                </c:pt>
                <c:pt idx="109">
                  <c:v>1909</c:v>
                </c:pt>
                <c:pt idx="110">
                  <c:v>1910</c:v>
                </c:pt>
                <c:pt idx="111">
                  <c:v>1911</c:v>
                </c:pt>
                <c:pt idx="112">
                  <c:v>1912</c:v>
                </c:pt>
                <c:pt idx="113">
                  <c:v>1913</c:v>
                </c:pt>
                <c:pt idx="114">
                  <c:v>1914</c:v>
                </c:pt>
                <c:pt idx="115">
                  <c:v>1915</c:v>
                </c:pt>
                <c:pt idx="116">
                  <c:v>1916</c:v>
                </c:pt>
                <c:pt idx="117">
                  <c:v>1917</c:v>
                </c:pt>
                <c:pt idx="118">
                  <c:v>1918</c:v>
                </c:pt>
                <c:pt idx="119">
                  <c:v>1919</c:v>
                </c:pt>
                <c:pt idx="120">
                  <c:v>1920</c:v>
                </c:pt>
                <c:pt idx="121">
                  <c:v>1921</c:v>
                </c:pt>
                <c:pt idx="122">
                  <c:v>1922</c:v>
                </c:pt>
                <c:pt idx="123">
                  <c:v>1923</c:v>
                </c:pt>
                <c:pt idx="124">
                  <c:v>1924</c:v>
                </c:pt>
                <c:pt idx="125">
                  <c:v>1925</c:v>
                </c:pt>
                <c:pt idx="126">
                  <c:v>1926</c:v>
                </c:pt>
                <c:pt idx="127">
                  <c:v>1927</c:v>
                </c:pt>
                <c:pt idx="128">
                  <c:v>1928</c:v>
                </c:pt>
                <c:pt idx="129">
                  <c:v>1929</c:v>
                </c:pt>
                <c:pt idx="130">
                  <c:v>1930</c:v>
                </c:pt>
                <c:pt idx="131">
                  <c:v>1931</c:v>
                </c:pt>
                <c:pt idx="132">
                  <c:v>1932</c:v>
                </c:pt>
                <c:pt idx="133">
                  <c:v>1933</c:v>
                </c:pt>
                <c:pt idx="134">
                  <c:v>1934</c:v>
                </c:pt>
                <c:pt idx="135">
                  <c:v>1935</c:v>
                </c:pt>
                <c:pt idx="136">
                  <c:v>1936</c:v>
                </c:pt>
                <c:pt idx="137">
                  <c:v>1937</c:v>
                </c:pt>
                <c:pt idx="138">
                  <c:v>1938</c:v>
                </c:pt>
                <c:pt idx="139">
                  <c:v>1939</c:v>
                </c:pt>
                <c:pt idx="140">
                  <c:v>1940</c:v>
                </c:pt>
                <c:pt idx="141">
                  <c:v>1941</c:v>
                </c:pt>
                <c:pt idx="142">
                  <c:v>1942</c:v>
                </c:pt>
                <c:pt idx="143">
                  <c:v>1943</c:v>
                </c:pt>
                <c:pt idx="144">
                  <c:v>1944</c:v>
                </c:pt>
                <c:pt idx="145">
                  <c:v>1945</c:v>
                </c:pt>
                <c:pt idx="146">
                  <c:v>1946</c:v>
                </c:pt>
                <c:pt idx="147">
                  <c:v>1947</c:v>
                </c:pt>
                <c:pt idx="148">
                  <c:v>1948</c:v>
                </c:pt>
                <c:pt idx="149">
                  <c:v>1949</c:v>
                </c:pt>
                <c:pt idx="150">
                  <c:v>1950</c:v>
                </c:pt>
                <c:pt idx="151">
                  <c:v>1951</c:v>
                </c:pt>
                <c:pt idx="152">
                  <c:v>1952</c:v>
                </c:pt>
                <c:pt idx="153">
                  <c:v>1953</c:v>
                </c:pt>
                <c:pt idx="154">
                  <c:v>1954</c:v>
                </c:pt>
                <c:pt idx="155">
                  <c:v>1955</c:v>
                </c:pt>
                <c:pt idx="156">
                  <c:v>1956</c:v>
                </c:pt>
                <c:pt idx="157">
                  <c:v>1957</c:v>
                </c:pt>
                <c:pt idx="158">
                  <c:v>1958</c:v>
                </c:pt>
                <c:pt idx="159">
                  <c:v>1959</c:v>
                </c:pt>
                <c:pt idx="160">
                  <c:v>1960</c:v>
                </c:pt>
                <c:pt idx="161">
                  <c:v>1961</c:v>
                </c:pt>
                <c:pt idx="162">
                  <c:v>1962</c:v>
                </c:pt>
                <c:pt idx="163">
                  <c:v>1963</c:v>
                </c:pt>
                <c:pt idx="164">
                  <c:v>1964</c:v>
                </c:pt>
                <c:pt idx="165">
                  <c:v>1965</c:v>
                </c:pt>
                <c:pt idx="166">
                  <c:v>1966</c:v>
                </c:pt>
                <c:pt idx="167">
                  <c:v>1967</c:v>
                </c:pt>
                <c:pt idx="168">
                  <c:v>1968</c:v>
                </c:pt>
                <c:pt idx="169">
                  <c:v>1969</c:v>
                </c:pt>
                <c:pt idx="170">
                  <c:v>1970</c:v>
                </c:pt>
                <c:pt idx="171">
                  <c:v>1971</c:v>
                </c:pt>
                <c:pt idx="172">
                  <c:v>1972</c:v>
                </c:pt>
                <c:pt idx="173">
                  <c:v>1973</c:v>
                </c:pt>
                <c:pt idx="174">
                  <c:v>1974</c:v>
                </c:pt>
                <c:pt idx="175">
                  <c:v>1975</c:v>
                </c:pt>
                <c:pt idx="176">
                  <c:v>1976</c:v>
                </c:pt>
                <c:pt idx="177">
                  <c:v>1977</c:v>
                </c:pt>
                <c:pt idx="178">
                  <c:v>1978</c:v>
                </c:pt>
                <c:pt idx="179">
                  <c:v>1979</c:v>
                </c:pt>
                <c:pt idx="180">
                  <c:v>1980</c:v>
                </c:pt>
                <c:pt idx="181">
                  <c:v>1981</c:v>
                </c:pt>
                <c:pt idx="182">
                  <c:v>1982</c:v>
                </c:pt>
                <c:pt idx="183">
                  <c:v>1983</c:v>
                </c:pt>
                <c:pt idx="185">
                  <c:v>1985</c:v>
                </c:pt>
                <c:pt idx="186">
                  <c:v>1986</c:v>
                </c:pt>
                <c:pt idx="187">
                  <c:v>1987</c:v>
                </c:pt>
                <c:pt idx="188">
                  <c:v>1988</c:v>
                </c:pt>
                <c:pt idx="189">
                  <c:v>1989</c:v>
                </c:pt>
                <c:pt idx="190">
                  <c:v>1990</c:v>
                </c:pt>
                <c:pt idx="191">
                  <c:v>1991</c:v>
                </c:pt>
                <c:pt idx="192">
                  <c:v>1992</c:v>
                </c:pt>
                <c:pt idx="193">
                  <c:v>1993</c:v>
                </c:pt>
                <c:pt idx="194">
                  <c:v>1994</c:v>
                </c:pt>
                <c:pt idx="195">
                  <c:v>1995</c:v>
                </c:pt>
                <c:pt idx="196">
                  <c:v>1996</c:v>
                </c:pt>
                <c:pt idx="197">
                  <c:v>1997</c:v>
                </c:pt>
                <c:pt idx="198">
                  <c:v>1998</c:v>
                </c:pt>
                <c:pt idx="199">
                  <c:v>1999</c:v>
                </c:pt>
                <c:pt idx="200">
                  <c:v>2000</c:v>
                </c:pt>
                <c:pt idx="201">
                  <c:v>2001</c:v>
                </c:pt>
                <c:pt idx="202">
                  <c:v>2002</c:v>
                </c:pt>
                <c:pt idx="203">
                  <c:v>2003</c:v>
                </c:pt>
                <c:pt idx="204">
                  <c:v>2004</c:v>
                </c:pt>
                <c:pt idx="205">
                  <c:v>2005</c:v>
                </c:pt>
                <c:pt idx="206">
                  <c:v>2006</c:v>
                </c:pt>
                <c:pt idx="207">
                  <c:v>2007</c:v>
                </c:pt>
                <c:pt idx="208">
                  <c:v>2008</c:v>
                </c:pt>
                <c:pt idx="209">
                  <c:v>2009</c:v>
                </c:pt>
                <c:pt idx="210">
                  <c:v>2010</c:v>
                </c:pt>
                <c:pt idx="211">
                  <c:v>2011</c:v>
                </c:pt>
                <c:pt idx="212">
                  <c:v>2012</c:v>
                </c:pt>
                <c:pt idx="213">
                  <c:v>2013</c:v>
                </c:pt>
                <c:pt idx="214">
                  <c:v>2014</c:v>
                </c:pt>
                <c:pt idx="215">
                  <c:v>2015</c:v>
                </c:pt>
                <c:pt idx="216">
                  <c:v>2016</c:v>
                </c:pt>
                <c:pt idx="217">
                  <c:v>2017</c:v>
                </c:pt>
                <c:pt idx="218">
                  <c:v>2018</c:v>
                </c:pt>
                <c:pt idx="219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F-4322-9B31-4A85E72E9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664128"/>
        <c:axId val="189662880"/>
      </c:lineChart>
      <c:catAx>
        <c:axId val="189664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662880"/>
        <c:crosses val="autoZero"/>
        <c:auto val="1"/>
        <c:lblAlgn val="ctr"/>
        <c:lblOffset val="100"/>
        <c:noMultiLvlLbl val="0"/>
      </c:catAx>
      <c:valAx>
        <c:axId val="18966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66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Minőségi ellenőrzés:</a:t>
            </a:r>
            <a:r>
              <a:rPr lang="hu-HU" baseline="0"/>
              <a:t> az adatvagyon stabil a távoli és a közeli múltra is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std_ido2!$BM$275</c:f>
              <c:strCache>
                <c:ptCount val="1"/>
                <c:pt idx="0">
                  <c:v>Becslés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std_ido2!$BM$276:$BM$491</c:f>
              <c:numCache>
                <c:formatCode>General</c:formatCode>
                <c:ptCount val="216"/>
                <c:pt idx="0">
                  <c:v>1799.1</c:v>
                </c:pt>
                <c:pt idx="1">
                  <c:v>1801.6</c:v>
                </c:pt>
                <c:pt idx="2">
                  <c:v>1802.6</c:v>
                </c:pt>
                <c:pt idx="3">
                  <c:v>1803.6</c:v>
                </c:pt>
                <c:pt idx="4">
                  <c:v>1805.6</c:v>
                </c:pt>
                <c:pt idx="5">
                  <c:v>1806.6</c:v>
                </c:pt>
                <c:pt idx="6">
                  <c:v>1807.1</c:v>
                </c:pt>
                <c:pt idx="7">
                  <c:v>1808.1</c:v>
                </c:pt>
                <c:pt idx="8">
                  <c:v>1809.1</c:v>
                </c:pt>
                <c:pt idx="9">
                  <c:v>1809.1</c:v>
                </c:pt>
                <c:pt idx="10">
                  <c:v>1810.1</c:v>
                </c:pt>
                <c:pt idx="11">
                  <c:v>1811.6</c:v>
                </c:pt>
                <c:pt idx="12">
                  <c:v>1812.6</c:v>
                </c:pt>
                <c:pt idx="13">
                  <c:v>1813.6</c:v>
                </c:pt>
                <c:pt idx="14">
                  <c:v>1814.6</c:v>
                </c:pt>
                <c:pt idx="15">
                  <c:v>1815.6</c:v>
                </c:pt>
                <c:pt idx="16">
                  <c:v>1816.1</c:v>
                </c:pt>
                <c:pt idx="17">
                  <c:v>1817.1</c:v>
                </c:pt>
                <c:pt idx="18">
                  <c:v>1819.6</c:v>
                </c:pt>
                <c:pt idx="19">
                  <c:v>1822.1</c:v>
                </c:pt>
                <c:pt idx="20">
                  <c:v>1822.1</c:v>
                </c:pt>
                <c:pt idx="21">
                  <c:v>1823.6</c:v>
                </c:pt>
                <c:pt idx="22">
                  <c:v>1824.6</c:v>
                </c:pt>
                <c:pt idx="23">
                  <c:v>1825.6</c:v>
                </c:pt>
                <c:pt idx="24">
                  <c:v>1826.6</c:v>
                </c:pt>
                <c:pt idx="25">
                  <c:v>1827.1</c:v>
                </c:pt>
                <c:pt idx="26">
                  <c:v>1828.1</c:v>
                </c:pt>
                <c:pt idx="27">
                  <c:v>1829.6</c:v>
                </c:pt>
                <c:pt idx="28">
                  <c:v>1830.1</c:v>
                </c:pt>
                <c:pt idx="29">
                  <c:v>1831.6</c:v>
                </c:pt>
                <c:pt idx="30">
                  <c:v>1832.6</c:v>
                </c:pt>
                <c:pt idx="31">
                  <c:v>1832.1</c:v>
                </c:pt>
                <c:pt idx="32">
                  <c:v>1834.6</c:v>
                </c:pt>
                <c:pt idx="33">
                  <c:v>1835.6</c:v>
                </c:pt>
                <c:pt idx="34">
                  <c:v>1836.1</c:v>
                </c:pt>
                <c:pt idx="35">
                  <c:v>1836.6</c:v>
                </c:pt>
                <c:pt idx="36">
                  <c:v>1838.1</c:v>
                </c:pt>
                <c:pt idx="37">
                  <c:v>1838.6</c:v>
                </c:pt>
                <c:pt idx="38">
                  <c:v>1840.1</c:v>
                </c:pt>
                <c:pt idx="39">
                  <c:v>1841.6</c:v>
                </c:pt>
                <c:pt idx="40">
                  <c:v>1842.6</c:v>
                </c:pt>
                <c:pt idx="41">
                  <c:v>1843.6</c:v>
                </c:pt>
                <c:pt idx="42">
                  <c:v>1843.1</c:v>
                </c:pt>
                <c:pt idx="43">
                  <c:v>1844.6</c:v>
                </c:pt>
                <c:pt idx="44">
                  <c:v>1845.6</c:v>
                </c:pt>
                <c:pt idx="45">
                  <c:v>1847.6</c:v>
                </c:pt>
                <c:pt idx="46">
                  <c:v>1848.6</c:v>
                </c:pt>
                <c:pt idx="47">
                  <c:v>1850.1</c:v>
                </c:pt>
                <c:pt idx="48">
                  <c:v>1850.6</c:v>
                </c:pt>
                <c:pt idx="49">
                  <c:v>1850.6</c:v>
                </c:pt>
                <c:pt idx="50">
                  <c:v>1851.6</c:v>
                </c:pt>
                <c:pt idx="51">
                  <c:v>1853.1</c:v>
                </c:pt>
                <c:pt idx="52">
                  <c:v>1854.6</c:v>
                </c:pt>
                <c:pt idx="53">
                  <c:v>1856.1</c:v>
                </c:pt>
                <c:pt idx="54">
                  <c:v>1857.1</c:v>
                </c:pt>
                <c:pt idx="55">
                  <c:v>1857.6</c:v>
                </c:pt>
                <c:pt idx="56">
                  <c:v>1858.6</c:v>
                </c:pt>
                <c:pt idx="57">
                  <c:v>1859.1</c:v>
                </c:pt>
                <c:pt idx="58">
                  <c:v>1860.1</c:v>
                </c:pt>
                <c:pt idx="59">
                  <c:v>1861.1</c:v>
                </c:pt>
                <c:pt idx="60">
                  <c:v>1861.6</c:v>
                </c:pt>
                <c:pt idx="61">
                  <c:v>1863.6</c:v>
                </c:pt>
                <c:pt idx="62">
                  <c:v>1864.1</c:v>
                </c:pt>
                <c:pt idx="63">
                  <c:v>1865.1</c:v>
                </c:pt>
                <c:pt idx="64">
                  <c:v>1865.6</c:v>
                </c:pt>
                <c:pt idx="65">
                  <c:v>1868.6</c:v>
                </c:pt>
                <c:pt idx="66">
                  <c:v>1868.6</c:v>
                </c:pt>
                <c:pt idx="67">
                  <c:v>1870.1</c:v>
                </c:pt>
                <c:pt idx="68">
                  <c:v>1870.6</c:v>
                </c:pt>
                <c:pt idx="69">
                  <c:v>1870.6</c:v>
                </c:pt>
                <c:pt idx="70">
                  <c:v>1871.6</c:v>
                </c:pt>
                <c:pt idx="71">
                  <c:v>1872.1</c:v>
                </c:pt>
                <c:pt idx="72">
                  <c:v>1873.6</c:v>
                </c:pt>
                <c:pt idx="73">
                  <c:v>1875.6</c:v>
                </c:pt>
                <c:pt idx="74">
                  <c:v>1876.1</c:v>
                </c:pt>
                <c:pt idx="75">
                  <c:v>1877.6</c:v>
                </c:pt>
                <c:pt idx="76">
                  <c:v>1877.6</c:v>
                </c:pt>
                <c:pt idx="77">
                  <c:v>1878.6</c:v>
                </c:pt>
                <c:pt idx="78">
                  <c:v>1880.1</c:v>
                </c:pt>
                <c:pt idx="79">
                  <c:v>1879.6</c:v>
                </c:pt>
                <c:pt idx="80">
                  <c:v>1881.6</c:v>
                </c:pt>
                <c:pt idx="81">
                  <c:v>1882.6</c:v>
                </c:pt>
                <c:pt idx="82">
                  <c:v>1884.1</c:v>
                </c:pt>
                <c:pt idx="83">
                  <c:v>1886.1</c:v>
                </c:pt>
                <c:pt idx="84">
                  <c:v>1886.1</c:v>
                </c:pt>
                <c:pt idx="85">
                  <c:v>1887.6</c:v>
                </c:pt>
                <c:pt idx="86">
                  <c:v>1888.6</c:v>
                </c:pt>
                <c:pt idx="87">
                  <c:v>1889.6</c:v>
                </c:pt>
                <c:pt idx="88">
                  <c:v>1890.6</c:v>
                </c:pt>
                <c:pt idx="89">
                  <c:v>1891.6</c:v>
                </c:pt>
                <c:pt idx="90">
                  <c:v>1892.6</c:v>
                </c:pt>
                <c:pt idx="91">
                  <c:v>1894.6</c:v>
                </c:pt>
                <c:pt idx="92">
                  <c:v>1895.1</c:v>
                </c:pt>
                <c:pt idx="93">
                  <c:v>1896.1</c:v>
                </c:pt>
                <c:pt idx="94">
                  <c:v>1896.6</c:v>
                </c:pt>
                <c:pt idx="95">
                  <c:v>1898.1</c:v>
                </c:pt>
                <c:pt idx="96">
                  <c:v>1899.1</c:v>
                </c:pt>
                <c:pt idx="97">
                  <c:v>1899.6</c:v>
                </c:pt>
                <c:pt idx="98">
                  <c:v>1900.6</c:v>
                </c:pt>
                <c:pt idx="99">
                  <c:v>1901.1</c:v>
                </c:pt>
                <c:pt idx="100">
                  <c:v>1902.6</c:v>
                </c:pt>
                <c:pt idx="101">
                  <c:v>1903.6</c:v>
                </c:pt>
                <c:pt idx="102">
                  <c:v>1904.1</c:v>
                </c:pt>
                <c:pt idx="103">
                  <c:v>1905.1</c:v>
                </c:pt>
                <c:pt idx="104">
                  <c:v>1906.1</c:v>
                </c:pt>
                <c:pt idx="105">
                  <c:v>1907.1</c:v>
                </c:pt>
                <c:pt idx="106">
                  <c:v>1907.6</c:v>
                </c:pt>
                <c:pt idx="107">
                  <c:v>1909.6</c:v>
                </c:pt>
                <c:pt idx="108">
                  <c:v>1911.1</c:v>
                </c:pt>
                <c:pt idx="109">
                  <c:v>1911.1</c:v>
                </c:pt>
                <c:pt idx="110">
                  <c:v>1912.1</c:v>
                </c:pt>
                <c:pt idx="111">
                  <c:v>1913.1</c:v>
                </c:pt>
                <c:pt idx="112">
                  <c:v>1915.1</c:v>
                </c:pt>
                <c:pt idx="113">
                  <c:v>1914.6</c:v>
                </c:pt>
                <c:pt idx="114">
                  <c:v>1916.1</c:v>
                </c:pt>
                <c:pt idx="115">
                  <c:v>1917.1</c:v>
                </c:pt>
                <c:pt idx="116">
                  <c:v>1918.6</c:v>
                </c:pt>
                <c:pt idx="117">
                  <c:v>1919.6</c:v>
                </c:pt>
                <c:pt idx="118">
                  <c:v>1920.1</c:v>
                </c:pt>
                <c:pt idx="119">
                  <c:v>1921.6</c:v>
                </c:pt>
                <c:pt idx="120">
                  <c:v>1921.6</c:v>
                </c:pt>
                <c:pt idx="121">
                  <c:v>1923.6</c:v>
                </c:pt>
                <c:pt idx="122">
                  <c:v>1924.6</c:v>
                </c:pt>
                <c:pt idx="123">
                  <c:v>1925.6</c:v>
                </c:pt>
                <c:pt idx="124">
                  <c:v>1926.6</c:v>
                </c:pt>
                <c:pt idx="125">
                  <c:v>1927.6</c:v>
                </c:pt>
                <c:pt idx="126">
                  <c:v>1929.1</c:v>
                </c:pt>
                <c:pt idx="127">
                  <c:v>1929.6</c:v>
                </c:pt>
                <c:pt idx="128">
                  <c:v>1932.1</c:v>
                </c:pt>
                <c:pt idx="129">
                  <c:v>1933.1</c:v>
                </c:pt>
                <c:pt idx="130">
                  <c:v>1934.1</c:v>
                </c:pt>
                <c:pt idx="131">
                  <c:v>1935.1</c:v>
                </c:pt>
                <c:pt idx="132">
                  <c:v>1935.6</c:v>
                </c:pt>
                <c:pt idx="133">
                  <c:v>1937.1</c:v>
                </c:pt>
                <c:pt idx="134">
                  <c:v>1938.1</c:v>
                </c:pt>
                <c:pt idx="135">
                  <c:v>1939.1</c:v>
                </c:pt>
                <c:pt idx="136">
                  <c:v>1939.6</c:v>
                </c:pt>
                <c:pt idx="137">
                  <c:v>1940.6</c:v>
                </c:pt>
                <c:pt idx="138">
                  <c:v>1942.1</c:v>
                </c:pt>
                <c:pt idx="139">
                  <c:v>1942.6</c:v>
                </c:pt>
                <c:pt idx="140">
                  <c:v>1942.6</c:v>
                </c:pt>
                <c:pt idx="141">
                  <c:v>1944.1</c:v>
                </c:pt>
                <c:pt idx="142">
                  <c:v>1945.1</c:v>
                </c:pt>
                <c:pt idx="143">
                  <c:v>1946.6</c:v>
                </c:pt>
                <c:pt idx="144">
                  <c:v>1947.6</c:v>
                </c:pt>
                <c:pt idx="145">
                  <c:v>1948.1</c:v>
                </c:pt>
                <c:pt idx="146">
                  <c:v>1948.6</c:v>
                </c:pt>
                <c:pt idx="147">
                  <c:v>1949.1</c:v>
                </c:pt>
                <c:pt idx="148">
                  <c:v>1950.6</c:v>
                </c:pt>
                <c:pt idx="149">
                  <c:v>1952.6</c:v>
                </c:pt>
                <c:pt idx="150">
                  <c:v>1952.6</c:v>
                </c:pt>
                <c:pt idx="151">
                  <c:v>1954.1</c:v>
                </c:pt>
                <c:pt idx="152">
                  <c:v>1955.1</c:v>
                </c:pt>
                <c:pt idx="153">
                  <c:v>1956.6</c:v>
                </c:pt>
                <c:pt idx="154">
                  <c:v>1957.1</c:v>
                </c:pt>
                <c:pt idx="155">
                  <c:v>1958.1</c:v>
                </c:pt>
                <c:pt idx="156">
                  <c:v>1959.1</c:v>
                </c:pt>
                <c:pt idx="157">
                  <c:v>1960.6</c:v>
                </c:pt>
                <c:pt idx="158">
                  <c:v>1961.6</c:v>
                </c:pt>
                <c:pt idx="159">
                  <c:v>1962.1</c:v>
                </c:pt>
                <c:pt idx="160">
                  <c:v>1964.6</c:v>
                </c:pt>
                <c:pt idx="161">
                  <c:v>1964.6</c:v>
                </c:pt>
                <c:pt idx="162">
                  <c:v>1966.1</c:v>
                </c:pt>
                <c:pt idx="163">
                  <c:v>1966.6</c:v>
                </c:pt>
                <c:pt idx="164">
                  <c:v>1967.6</c:v>
                </c:pt>
                <c:pt idx="165">
                  <c:v>1968.6</c:v>
                </c:pt>
                <c:pt idx="166">
                  <c:v>1969.6</c:v>
                </c:pt>
                <c:pt idx="167">
                  <c:v>1970.1</c:v>
                </c:pt>
                <c:pt idx="168">
                  <c:v>1971.6</c:v>
                </c:pt>
                <c:pt idx="169">
                  <c:v>1971.6</c:v>
                </c:pt>
                <c:pt idx="170">
                  <c:v>1973.1</c:v>
                </c:pt>
                <c:pt idx="171">
                  <c:v>1975.1</c:v>
                </c:pt>
                <c:pt idx="172">
                  <c:v>1976.1</c:v>
                </c:pt>
                <c:pt idx="173">
                  <c:v>1977.1</c:v>
                </c:pt>
                <c:pt idx="174">
                  <c:v>1977.6</c:v>
                </c:pt>
                <c:pt idx="175">
                  <c:v>1979.1</c:v>
                </c:pt>
                <c:pt idx="176">
                  <c:v>1980.1</c:v>
                </c:pt>
                <c:pt idx="177">
                  <c:v>1981.1</c:v>
                </c:pt>
                <c:pt idx="178">
                  <c:v>1982.1</c:v>
                </c:pt>
                <c:pt idx="179">
                  <c:v>1983.1</c:v>
                </c:pt>
                <c:pt idx="180">
                  <c:v>1984.1</c:v>
                </c:pt>
                <c:pt idx="181">
                  <c:v>1985.1</c:v>
                </c:pt>
                <c:pt idx="182">
                  <c:v>1986.1</c:v>
                </c:pt>
                <c:pt idx="183">
                  <c:v>1987.6</c:v>
                </c:pt>
                <c:pt idx="184">
                  <c:v>1989.1</c:v>
                </c:pt>
                <c:pt idx="185">
                  <c:v>1989.6</c:v>
                </c:pt>
                <c:pt idx="186">
                  <c:v>1990.6</c:v>
                </c:pt>
                <c:pt idx="187">
                  <c:v>1991.6</c:v>
                </c:pt>
                <c:pt idx="188">
                  <c:v>1992.6</c:v>
                </c:pt>
                <c:pt idx="189">
                  <c:v>1992.6</c:v>
                </c:pt>
                <c:pt idx="190">
                  <c:v>1993.6</c:v>
                </c:pt>
                <c:pt idx="191">
                  <c:v>1994.6</c:v>
                </c:pt>
                <c:pt idx="192">
                  <c:v>1996.6</c:v>
                </c:pt>
                <c:pt idx="193">
                  <c:v>1998.1</c:v>
                </c:pt>
                <c:pt idx="194">
                  <c:v>1998.1</c:v>
                </c:pt>
                <c:pt idx="195">
                  <c:v>1998.6</c:v>
                </c:pt>
                <c:pt idx="196">
                  <c:v>2000.6</c:v>
                </c:pt>
                <c:pt idx="197">
                  <c:v>2001.6</c:v>
                </c:pt>
                <c:pt idx="198">
                  <c:v>2002.6</c:v>
                </c:pt>
                <c:pt idx="199">
                  <c:v>2002.6</c:v>
                </c:pt>
                <c:pt idx="200">
                  <c:v>2004.1</c:v>
                </c:pt>
                <c:pt idx="201">
                  <c:v>2005.1</c:v>
                </c:pt>
                <c:pt idx="202">
                  <c:v>2006.6</c:v>
                </c:pt>
                <c:pt idx="203">
                  <c:v>2007.6</c:v>
                </c:pt>
                <c:pt idx="204">
                  <c:v>2008.6</c:v>
                </c:pt>
                <c:pt idx="205">
                  <c:v>2009.1</c:v>
                </c:pt>
                <c:pt idx="206">
                  <c:v>2010.1</c:v>
                </c:pt>
                <c:pt idx="207">
                  <c:v>2012.1</c:v>
                </c:pt>
                <c:pt idx="208">
                  <c:v>2013.1</c:v>
                </c:pt>
                <c:pt idx="209">
                  <c:v>2013.6</c:v>
                </c:pt>
                <c:pt idx="210">
                  <c:v>2014.1</c:v>
                </c:pt>
                <c:pt idx="211">
                  <c:v>2015.1</c:v>
                </c:pt>
                <c:pt idx="212">
                  <c:v>2017.1</c:v>
                </c:pt>
                <c:pt idx="213">
                  <c:v>2017.1</c:v>
                </c:pt>
                <c:pt idx="214">
                  <c:v>2018.1</c:v>
                </c:pt>
                <c:pt idx="215">
                  <c:v>2017.1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98-4380-88B3-A22635E19B6C}"/>
            </c:ext>
          </c:extLst>
        </c:ser>
        <c:ser>
          <c:idx val="1"/>
          <c:order val="1"/>
          <c:tx>
            <c:strRef>
              <c:f>std_ido2!$BN$275</c:f>
              <c:strCache>
                <c:ptCount val="1"/>
                <c:pt idx="0">
                  <c:v>Tény+0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std_ido2!$BN$276:$BN$491</c:f>
              <c:numCache>
                <c:formatCode>General</c:formatCode>
                <c:ptCount val="216"/>
                <c:pt idx="0">
                  <c:v>1800</c:v>
                </c:pt>
                <c:pt idx="1">
                  <c:v>1801</c:v>
                </c:pt>
                <c:pt idx="2">
                  <c:v>1802</c:v>
                </c:pt>
                <c:pt idx="3">
                  <c:v>1803</c:v>
                </c:pt>
                <c:pt idx="4">
                  <c:v>1805</c:v>
                </c:pt>
                <c:pt idx="5">
                  <c:v>1806</c:v>
                </c:pt>
                <c:pt idx="6">
                  <c:v>1807</c:v>
                </c:pt>
                <c:pt idx="7">
                  <c:v>1808</c:v>
                </c:pt>
                <c:pt idx="8">
                  <c:v>1809</c:v>
                </c:pt>
                <c:pt idx="9">
                  <c:v>1810</c:v>
                </c:pt>
                <c:pt idx="10">
                  <c:v>1811</c:v>
                </c:pt>
                <c:pt idx="11">
                  <c:v>1812</c:v>
                </c:pt>
                <c:pt idx="12">
                  <c:v>1813</c:v>
                </c:pt>
                <c:pt idx="13">
                  <c:v>1814</c:v>
                </c:pt>
                <c:pt idx="14">
                  <c:v>1815</c:v>
                </c:pt>
                <c:pt idx="15">
                  <c:v>1816</c:v>
                </c:pt>
                <c:pt idx="16">
                  <c:v>1817</c:v>
                </c:pt>
                <c:pt idx="17">
                  <c:v>1818</c:v>
                </c:pt>
                <c:pt idx="18">
                  <c:v>1820</c:v>
                </c:pt>
                <c:pt idx="19">
                  <c:v>1821</c:v>
                </c:pt>
                <c:pt idx="20">
                  <c:v>1822</c:v>
                </c:pt>
                <c:pt idx="21">
                  <c:v>1823</c:v>
                </c:pt>
                <c:pt idx="22">
                  <c:v>1824</c:v>
                </c:pt>
                <c:pt idx="23">
                  <c:v>1825</c:v>
                </c:pt>
                <c:pt idx="24">
                  <c:v>1826</c:v>
                </c:pt>
                <c:pt idx="25">
                  <c:v>1827</c:v>
                </c:pt>
                <c:pt idx="26">
                  <c:v>1828</c:v>
                </c:pt>
                <c:pt idx="27">
                  <c:v>1829</c:v>
                </c:pt>
                <c:pt idx="28">
                  <c:v>1830</c:v>
                </c:pt>
                <c:pt idx="29">
                  <c:v>1831</c:v>
                </c:pt>
                <c:pt idx="30">
                  <c:v>1832</c:v>
                </c:pt>
                <c:pt idx="31">
                  <c:v>1833</c:v>
                </c:pt>
                <c:pt idx="32">
                  <c:v>1834</c:v>
                </c:pt>
                <c:pt idx="33">
                  <c:v>1835</c:v>
                </c:pt>
                <c:pt idx="34">
                  <c:v>1836</c:v>
                </c:pt>
                <c:pt idx="35">
                  <c:v>1837</c:v>
                </c:pt>
                <c:pt idx="36">
                  <c:v>1838</c:v>
                </c:pt>
                <c:pt idx="37">
                  <c:v>1839</c:v>
                </c:pt>
                <c:pt idx="38">
                  <c:v>1840</c:v>
                </c:pt>
                <c:pt idx="39">
                  <c:v>1841</c:v>
                </c:pt>
                <c:pt idx="40">
                  <c:v>1842</c:v>
                </c:pt>
                <c:pt idx="41">
                  <c:v>1843</c:v>
                </c:pt>
                <c:pt idx="42">
                  <c:v>1844</c:v>
                </c:pt>
                <c:pt idx="43">
                  <c:v>1845</c:v>
                </c:pt>
                <c:pt idx="44">
                  <c:v>1846</c:v>
                </c:pt>
                <c:pt idx="45">
                  <c:v>1847</c:v>
                </c:pt>
                <c:pt idx="46">
                  <c:v>1848</c:v>
                </c:pt>
                <c:pt idx="47">
                  <c:v>1849</c:v>
                </c:pt>
                <c:pt idx="48">
                  <c:v>1850</c:v>
                </c:pt>
                <c:pt idx="49">
                  <c:v>1851</c:v>
                </c:pt>
                <c:pt idx="50">
                  <c:v>1852</c:v>
                </c:pt>
                <c:pt idx="51">
                  <c:v>1853</c:v>
                </c:pt>
                <c:pt idx="52">
                  <c:v>1854</c:v>
                </c:pt>
                <c:pt idx="53">
                  <c:v>1855</c:v>
                </c:pt>
                <c:pt idx="54">
                  <c:v>1856</c:v>
                </c:pt>
                <c:pt idx="55">
                  <c:v>1857</c:v>
                </c:pt>
                <c:pt idx="56">
                  <c:v>1858</c:v>
                </c:pt>
                <c:pt idx="57">
                  <c:v>1859</c:v>
                </c:pt>
                <c:pt idx="58">
                  <c:v>1860</c:v>
                </c:pt>
                <c:pt idx="59">
                  <c:v>1861</c:v>
                </c:pt>
                <c:pt idx="60">
                  <c:v>1862</c:v>
                </c:pt>
                <c:pt idx="61">
                  <c:v>1863</c:v>
                </c:pt>
                <c:pt idx="62">
                  <c:v>1864</c:v>
                </c:pt>
                <c:pt idx="63">
                  <c:v>1865</c:v>
                </c:pt>
                <c:pt idx="64">
                  <c:v>1866</c:v>
                </c:pt>
                <c:pt idx="65">
                  <c:v>1868</c:v>
                </c:pt>
                <c:pt idx="66">
                  <c:v>1869</c:v>
                </c:pt>
                <c:pt idx="67">
                  <c:v>1870</c:v>
                </c:pt>
                <c:pt idx="68">
                  <c:v>1871</c:v>
                </c:pt>
                <c:pt idx="69">
                  <c:v>1872</c:v>
                </c:pt>
                <c:pt idx="70">
                  <c:v>1873</c:v>
                </c:pt>
                <c:pt idx="71">
                  <c:v>1874</c:v>
                </c:pt>
                <c:pt idx="72">
                  <c:v>1875</c:v>
                </c:pt>
                <c:pt idx="73">
                  <c:v>1876</c:v>
                </c:pt>
                <c:pt idx="74">
                  <c:v>1877</c:v>
                </c:pt>
                <c:pt idx="75">
                  <c:v>1878</c:v>
                </c:pt>
                <c:pt idx="76">
                  <c:v>1879</c:v>
                </c:pt>
                <c:pt idx="77">
                  <c:v>1880</c:v>
                </c:pt>
                <c:pt idx="78">
                  <c:v>1881</c:v>
                </c:pt>
                <c:pt idx="79">
                  <c:v>1882</c:v>
                </c:pt>
                <c:pt idx="80">
                  <c:v>1883</c:v>
                </c:pt>
                <c:pt idx="81">
                  <c:v>1884</c:v>
                </c:pt>
                <c:pt idx="82">
                  <c:v>1885</c:v>
                </c:pt>
                <c:pt idx="83">
                  <c:v>1886</c:v>
                </c:pt>
                <c:pt idx="84">
                  <c:v>1887</c:v>
                </c:pt>
                <c:pt idx="85">
                  <c:v>1888</c:v>
                </c:pt>
                <c:pt idx="86">
                  <c:v>1889</c:v>
                </c:pt>
                <c:pt idx="87">
                  <c:v>1890</c:v>
                </c:pt>
                <c:pt idx="88">
                  <c:v>1891</c:v>
                </c:pt>
                <c:pt idx="89">
                  <c:v>1892</c:v>
                </c:pt>
                <c:pt idx="90">
                  <c:v>1893</c:v>
                </c:pt>
                <c:pt idx="91">
                  <c:v>1894</c:v>
                </c:pt>
                <c:pt idx="92">
                  <c:v>1895</c:v>
                </c:pt>
                <c:pt idx="93">
                  <c:v>1896</c:v>
                </c:pt>
                <c:pt idx="94">
                  <c:v>1897</c:v>
                </c:pt>
                <c:pt idx="95">
                  <c:v>1898</c:v>
                </c:pt>
                <c:pt idx="96">
                  <c:v>1899</c:v>
                </c:pt>
                <c:pt idx="97">
                  <c:v>1900</c:v>
                </c:pt>
                <c:pt idx="98">
                  <c:v>1901</c:v>
                </c:pt>
                <c:pt idx="99">
                  <c:v>1902</c:v>
                </c:pt>
                <c:pt idx="100">
                  <c:v>1903</c:v>
                </c:pt>
                <c:pt idx="101">
                  <c:v>1904</c:v>
                </c:pt>
                <c:pt idx="102">
                  <c:v>1905</c:v>
                </c:pt>
                <c:pt idx="103">
                  <c:v>1906</c:v>
                </c:pt>
                <c:pt idx="104">
                  <c:v>1907</c:v>
                </c:pt>
                <c:pt idx="105">
                  <c:v>1908</c:v>
                </c:pt>
                <c:pt idx="106">
                  <c:v>1909</c:v>
                </c:pt>
                <c:pt idx="107">
                  <c:v>1910</c:v>
                </c:pt>
                <c:pt idx="108">
                  <c:v>1911</c:v>
                </c:pt>
                <c:pt idx="109">
                  <c:v>1912</c:v>
                </c:pt>
                <c:pt idx="110">
                  <c:v>1913</c:v>
                </c:pt>
                <c:pt idx="111">
                  <c:v>1914</c:v>
                </c:pt>
                <c:pt idx="112">
                  <c:v>1915</c:v>
                </c:pt>
                <c:pt idx="113">
                  <c:v>1916</c:v>
                </c:pt>
                <c:pt idx="114">
                  <c:v>1917</c:v>
                </c:pt>
                <c:pt idx="115">
                  <c:v>1918</c:v>
                </c:pt>
                <c:pt idx="116">
                  <c:v>1919</c:v>
                </c:pt>
                <c:pt idx="117">
                  <c:v>1920</c:v>
                </c:pt>
                <c:pt idx="118">
                  <c:v>1921</c:v>
                </c:pt>
                <c:pt idx="119">
                  <c:v>1922</c:v>
                </c:pt>
                <c:pt idx="120">
                  <c:v>1923</c:v>
                </c:pt>
                <c:pt idx="121">
                  <c:v>1924</c:v>
                </c:pt>
                <c:pt idx="122">
                  <c:v>1925</c:v>
                </c:pt>
                <c:pt idx="123">
                  <c:v>1926</c:v>
                </c:pt>
                <c:pt idx="124">
                  <c:v>1927</c:v>
                </c:pt>
                <c:pt idx="125">
                  <c:v>1928</c:v>
                </c:pt>
                <c:pt idx="126">
                  <c:v>1929</c:v>
                </c:pt>
                <c:pt idx="127">
                  <c:v>1930</c:v>
                </c:pt>
                <c:pt idx="128">
                  <c:v>1931</c:v>
                </c:pt>
                <c:pt idx="129">
                  <c:v>1932</c:v>
                </c:pt>
                <c:pt idx="130">
                  <c:v>1933</c:v>
                </c:pt>
                <c:pt idx="131">
                  <c:v>1934</c:v>
                </c:pt>
                <c:pt idx="132">
                  <c:v>1935</c:v>
                </c:pt>
                <c:pt idx="133">
                  <c:v>1936</c:v>
                </c:pt>
                <c:pt idx="134">
                  <c:v>1937</c:v>
                </c:pt>
                <c:pt idx="135">
                  <c:v>1938</c:v>
                </c:pt>
                <c:pt idx="136">
                  <c:v>1939</c:v>
                </c:pt>
                <c:pt idx="137">
                  <c:v>1940</c:v>
                </c:pt>
                <c:pt idx="138">
                  <c:v>1941</c:v>
                </c:pt>
                <c:pt idx="139">
                  <c:v>1942</c:v>
                </c:pt>
                <c:pt idx="140">
                  <c:v>1943</c:v>
                </c:pt>
                <c:pt idx="141">
                  <c:v>1944</c:v>
                </c:pt>
                <c:pt idx="142">
                  <c:v>1945</c:v>
                </c:pt>
                <c:pt idx="143">
                  <c:v>1946</c:v>
                </c:pt>
                <c:pt idx="144">
                  <c:v>1947</c:v>
                </c:pt>
                <c:pt idx="145">
                  <c:v>1948</c:v>
                </c:pt>
                <c:pt idx="146">
                  <c:v>1949</c:v>
                </c:pt>
                <c:pt idx="147">
                  <c:v>1950</c:v>
                </c:pt>
                <c:pt idx="148">
                  <c:v>1951</c:v>
                </c:pt>
                <c:pt idx="149">
                  <c:v>1952</c:v>
                </c:pt>
                <c:pt idx="150">
                  <c:v>1953</c:v>
                </c:pt>
                <c:pt idx="151">
                  <c:v>1954</c:v>
                </c:pt>
                <c:pt idx="152">
                  <c:v>1955</c:v>
                </c:pt>
                <c:pt idx="153">
                  <c:v>1956</c:v>
                </c:pt>
                <c:pt idx="154">
                  <c:v>1957</c:v>
                </c:pt>
                <c:pt idx="155">
                  <c:v>1958</c:v>
                </c:pt>
                <c:pt idx="156">
                  <c:v>1959</c:v>
                </c:pt>
                <c:pt idx="157">
                  <c:v>1960</c:v>
                </c:pt>
                <c:pt idx="158">
                  <c:v>1961</c:v>
                </c:pt>
                <c:pt idx="159">
                  <c:v>1962</c:v>
                </c:pt>
                <c:pt idx="160">
                  <c:v>1963</c:v>
                </c:pt>
                <c:pt idx="161">
                  <c:v>1964</c:v>
                </c:pt>
                <c:pt idx="162">
                  <c:v>1965</c:v>
                </c:pt>
                <c:pt idx="163">
                  <c:v>1966</c:v>
                </c:pt>
                <c:pt idx="164">
                  <c:v>1967</c:v>
                </c:pt>
                <c:pt idx="165">
                  <c:v>1968</c:v>
                </c:pt>
                <c:pt idx="166">
                  <c:v>1969</c:v>
                </c:pt>
                <c:pt idx="167">
                  <c:v>1970</c:v>
                </c:pt>
                <c:pt idx="168">
                  <c:v>1971</c:v>
                </c:pt>
                <c:pt idx="169">
                  <c:v>1972</c:v>
                </c:pt>
                <c:pt idx="170">
                  <c:v>1973</c:v>
                </c:pt>
                <c:pt idx="171">
                  <c:v>1974</c:v>
                </c:pt>
                <c:pt idx="172">
                  <c:v>1975</c:v>
                </c:pt>
                <c:pt idx="173">
                  <c:v>1976</c:v>
                </c:pt>
                <c:pt idx="174">
                  <c:v>1977</c:v>
                </c:pt>
                <c:pt idx="175">
                  <c:v>1978</c:v>
                </c:pt>
                <c:pt idx="176">
                  <c:v>1979</c:v>
                </c:pt>
                <c:pt idx="177">
                  <c:v>1980</c:v>
                </c:pt>
                <c:pt idx="178">
                  <c:v>1981</c:v>
                </c:pt>
                <c:pt idx="179">
                  <c:v>1982</c:v>
                </c:pt>
                <c:pt idx="180">
                  <c:v>1983</c:v>
                </c:pt>
                <c:pt idx="181">
                  <c:v>1985</c:v>
                </c:pt>
                <c:pt idx="182">
                  <c:v>1986</c:v>
                </c:pt>
                <c:pt idx="183">
                  <c:v>1987</c:v>
                </c:pt>
                <c:pt idx="184">
                  <c:v>1988</c:v>
                </c:pt>
                <c:pt idx="185">
                  <c:v>1989</c:v>
                </c:pt>
                <c:pt idx="186">
                  <c:v>1990</c:v>
                </c:pt>
                <c:pt idx="187">
                  <c:v>1991</c:v>
                </c:pt>
                <c:pt idx="188">
                  <c:v>1992</c:v>
                </c:pt>
                <c:pt idx="189">
                  <c:v>1993</c:v>
                </c:pt>
                <c:pt idx="190">
                  <c:v>1994</c:v>
                </c:pt>
                <c:pt idx="191">
                  <c:v>1995</c:v>
                </c:pt>
                <c:pt idx="192">
                  <c:v>1996</c:v>
                </c:pt>
                <c:pt idx="193">
                  <c:v>1997</c:v>
                </c:pt>
                <c:pt idx="194">
                  <c:v>1998</c:v>
                </c:pt>
                <c:pt idx="195">
                  <c:v>1999</c:v>
                </c:pt>
                <c:pt idx="196">
                  <c:v>2000</c:v>
                </c:pt>
                <c:pt idx="197">
                  <c:v>2001</c:v>
                </c:pt>
                <c:pt idx="198">
                  <c:v>2002</c:v>
                </c:pt>
                <c:pt idx="199">
                  <c:v>2003</c:v>
                </c:pt>
                <c:pt idx="200">
                  <c:v>2004</c:v>
                </c:pt>
                <c:pt idx="201">
                  <c:v>2005</c:v>
                </c:pt>
                <c:pt idx="202">
                  <c:v>2006</c:v>
                </c:pt>
                <c:pt idx="203">
                  <c:v>2007</c:v>
                </c:pt>
                <c:pt idx="204">
                  <c:v>2008</c:v>
                </c:pt>
                <c:pt idx="205">
                  <c:v>2009</c:v>
                </c:pt>
                <c:pt idx="206">
                  <c:v>2010</c:v>
                </c:pt>
                <c:pt idx="207">
                  <c:v>2011</c:v>
                </c:pt>
                <c:pt idx="208">
                  <c:v>2012</c:v>
                </c:pt>
                <c:pt idx="209">
                  <c:v>2013</c:v>
                </c:pt>
                <c:pt idx="210">
                  <c:v>2014</c:v>
                </c:pt>
                <c:pt idx="211">
                  <c:v>2015</c:v>
                </c:pt>
                <c:pt idx="212">
                  <c:v>2016</c:v>
                </c:pt>
                <c:pt idx="213">
                  <c:v>2017</c:v>
                </c:pt>
                <c:pt idx="214">
                  <c:v>2018</c:v>
                </c:pt>
                <c:pt idx="215">
                  <c:v>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98-4380-88B3-A22635E1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602464"/>
        <c:axId val="142613280"/>
      </c:barChart>
      <c:catAx>
        <c:axId val="142602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13280"/>
        <c:crosses val="autoZero"/>
        <c:auto val="1"/>
        <c:lblAlgn val="ctr"/>
        <c:lblOffset val="100"/>
        <c:noMultiLvlLbl val="0"/>
      </c:catAx>
      <c:valAx>
        <c:axId val="14261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0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Direkt</a:t>
            </a:r>
            <a:r>
              <a:rPr lang="hu-HU" baseline="0"/>
              <a:t> és inverz szimmetriák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std_ido2!$BQ$275</c:f>
              <c:strCache>
                <c:ptCount val="1"/>
                <c:pt idx="0">
                  <c:v>direkt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std_ido2!$BQ$276:$BQ$491</c:f>
              <c:numCache>
                <c:formatCode>General</c:formatCode>
                <c:ptCount val="216"/>
                <c:pt idx="0">
                  <c:v>761</c:v>
                </c:pt>
                <c:pt idx="1">
                  <c:v>752.5</c:v>
                </c:pt>
                <c:pt idx="2">
                  <c:v>715</c:v>
                </c:pt>
                <c:pt idx="3">
                  <c:v>713.5</c:v>
                </c:pt>
                <c:pt idx="4">
                  <c:v>696.5</c:v>
                </c:pt>
                <c:pt idx="5">
                  <c:v>689.5</c:v>
                </c:pt>
                <c:pt idx="6">
                  <c:v>676.5</c:v>
                </c:pt>
                <c:pt idx="7">
                  <c:v>677.5</c:v>
                </c:pt>
                <c:pt idx="8">
                  <c:v>676.5</c:v>
                </c:pt>
                <c:pt idx="9">
                  <c:v>636</c:v>
                </c:pt>
                <c:pt idx="10">
                  <c:v>637</c:v>
                </c:pt>
                <c:pt idx="11">
                  <c:v>643</c:v>
                </c:pt>
                <c:pt idx="12">
                  <c:v>641</c:v>
                </c:pt>
                <c:pt idx="13">
                  <c:v>642</c:v>
                </c:pt>
                <c:pt idx="14">
                  <c:v>647</c:v>
                </c:pt>
                <c:pt idx="15">
                  <c:v>646</c:v>
                </c:pt>
                <c:pt idx="16">
                  <c:v>647.5</c:v>
                </c:pt>
                <c:pt idx="17">
                  <c:v>643.5</c:v>
                </c:pt>
                <c:pt idx="18">
                  <c:v>640.5</c:v>
                </c:pt>
                <c:pt idx="19">
                  <c:v>640.5</c:v>
                </c:pt>
                <c:pt idx="20">
                  <c:v>640.5</c:v>
                </c:pt>
                <c:pt idx="21">
                  <c:v>643</c:v>
                </c:pt>
                <c:pt idx="22">
                  <c:v>643.5</c:v>
                </c:pt>
                <c:pt idx="23">
                  <c:v>657.5</c:v>
                </c:pt>
                <c:pt idx="24">
                  <c:v>670.5</c:v>
                </c:pt>
                <c:pt idx="25">
                  <c:v>679</c:v>
                </c:pt>
                <c:pt idx="26">
                  <c:v>678</c:v>
                </c:pt>
                <c:pt idx="27">
                  <c:v>699.5</c:v>
                </c:pt>
                <c:pt idx="28">
                  <c:v>731</c:v>
                </c:pt>
                <c:pt idx="29">
                  <c:v>741</c:v>
                </c:pt>
                <c:pt idx="30">
                  <c:v>781.5</c:v>
                </c:pt>
                <c:pt idx="31">
                  <c:v>826</c:v>
                </c:pt>
                <c:pt idx="32">
                  <c:v>847</c:v>
                </c:pt>
                <c:pt idx="33">
                  <c:v>858</c:v>
                </c:pt>
                <c:pt idx="34">
                  <c:v>854</c:v>
                </c:pt>
                <c:pt idx="35">
                  <c:v>862</c:v>
                </c:pt>
                <c:pt idx="36">
                  <c:v>892</c:v>
                </c:pt>
                <c:pt idx="37">
                  <c:v>897</c:v>
                </c:pt>
                <c:pt idx="38">
                  <c:v>892.5</c:v>
                </c:pt>
                <c:pt idx="39">
                  <c:v>891.5</c:v>
                </c:pt>
                <c:pt idx="40">
                  <c:v>874.5</c:v>
                </c:pt>
                <c:pt idx="41">
                  <c:v>876</c:v>
                </c:pt>
                <c:pt idx="42">
                  <c:v>869</c:v>
                </c:pt>
                <c:pt idx="43">
                  <c:v>879.5</c:v>
                </c:pt>
                <c:pt idx="44">
                  <c:v>861</c:v>
                </c:pt>
                <c:pt idx="45">
                  <c:v>892</c:v>
                </c:pt>
                <c:pt idx="46">
                  <c:v>895.5</c:v>
                </c:pt>
                <c:pt idx="47">
                  <c:v>896</c:v>
                </c:pt>
                <c:pt idx="48">
                  <c:v>871</c:v>
                </c:pt>
                <c:pt idx="49">
                  <c:v>912.5</c:v>
                </c:pt>
                <c:pt idx="50">
                  <c:v>873.5</c:v>
                </c:pt>
                <c:pt idx="51">
                  <c:v>867.5</c:v>
                </c:pt>
                <c:pt idx="52">
                  <c:v>858</c:v>
                </c:pt>
                <c:pt idx="53">
                  <c:v>805</c:v>
                </c:pt>
                <c:pt idx="54">
                  <c:v>801</c:v>
                </c:pt>
                <c:pt idx="55">
                  <c:v>793.5</c:v>
                </c:pt>
                <c:pt idx="56">
                  <c:v>804</c:v>
                </c:pt>
                <c:pt idx="57">
                  <c:v>807.5</c:v>
                </c:pt>
                <c:pt idx="58">
                  <c:v>814</c:v>
                </c:pt>
                <c:pt idx="59">
                  <c:v>823.5</c:v>
                </c:pt>
                <c:pt idx="60">
                  <c:v>844</c:v>
                </c:pt>
                <c:pt idx="61">
                  <c:v>902</c:v>
                </c:pt>
                <c:pt idx="62">
                  <c:v>911.5</c:v>
                </c:pt>
                <c:pt idx="63">
                  <c:v>908</c:v>
                </c:pt>
                <c:pt idx="64">
                  <c:v>883.5</c:v>
                </c:pt>
                <c:pt idx="65">
                  <c:v>878</c:v>
                </c:pt>
                <c:pt idx="66">
                  <c:v>871</c:v>
                </c:pt>
                <c:pt idx="67">
                  <c:v>846</c:v>
                </c:pt>
                <c:pt idx="68">
                  <c:v>863.5</c:v>
                </c:pt>
                <c:pt idx="69">
                  <c:v>867</c:v>
                </c:pt>
                <c:pt idx="70">
                  <c:v>850</c:v>
                </c:pt>
                <c:pt idx="71">
                  <c:v>850.5</c:v>
                </c:pt>
                <c:pt idx="72">
                  <c:v>833.5</c:v>
                </c:pt>
                <c:pt idx="73">
                  <c:v>807.5</c:v>
                </c:pt>
                <c:pt idx="74">
                  <c:v>846</c:v>
                </c:pt>
                <c:pt idx="75">
                  <c:v>820</c:v>
                </c:pt>
                <c:pt idx="76">
                  <c:v>836</c:v>
                </c:pt>
                <c:pt idx="77">
                  <c:v>853.5</c:v>
                </c:pt>
                <c:pt idx="78">
                  <c:v>842</c:v>
                </c:pt>
                <c:pt idx="79">
                  <c:v>885</c:v>
                </c:pt>
                <c:pt idx="80">
                  <c:v>897.5</c:v>
                </c:pt>
                <c:pt idx="81">
                  <c:v>875</c:v>
                </c:pt>
                <c:pt idx="82">
                  <c:v>869.5</c:v>
                </c:pt>
                <c:pt idx="83">
                  <c:v>859.5</c:v>
                </c:pt>
                <c:pt idx="84">
                  <c:v>891.5</c:v>
                </c:pt>
                <c:pt idx="85">
                  <c:v>897</c:v>
                </c:pt>
                <c:pt idx="86">
                  <c:v>891.5</c:v>
                </c:pt>
                <c:pt idx="87">
                  <c:v>898</c:v>
                </c:pt>
                <c:pt idx="88">
                  <c:v>906.5</c:v>
                </c:pt>
                <c:pt idx="89">
                  <c:v>918</c:v>
                </c:pt>
                <c:pt idx="90">
                  <c:v>921</c:v>
                </c:pt>
                <c:pt idx="91">
                  <c:v>883</c:v>
                </c:pt>
                <c:pt idx="92">
                  <c:v>944</c:v>
                </c:pt>
                <c:pt idx="93">
                  <c:v>948.5</c:v>
                </c:pt>
                <c:pt idx="94">
                  <c:v>958</c:v>
                </c:pt>
                <c:pt idx="95">
                  <c:v>985.5</c:v>
                </c:pt>
                <c:pt idx="96">
                  <c:v>978</c:v>
                </c:pt>
                <c:pt idx="97">
                  <c:v>1001</c:v>
                </c:pt>
                <c:pt idx="98">
                  <c:v>991.5</c:v>
                </c:pt>
                <c:pt idx="99">
                  <c:v>1000.5</c:v>
                </c:pt>
                <c:pt idx="100">
                  <c:v>1030.5</c:v>
                </c:pt>
                <c:pt idx="101">
                  <c:v>1047</c:v>
                </c:pt>
                <c:pt idx="102">
                  <c:v>1011.5</c:v>
                </c:pt>
                <c:pt idx="103">
                  <c:v>1001.5</c:v>
                </c:pt>
                <c:pt idx="104">
                  <c:v>1022</c:v>
                </c:pt>
                <c:pt idx="105">
                  <c:v>1023</c:v>
                </c:pt>
                <c:pt idx="106">
                  <c:v>1024</c:v>
                </c:pt>
                <c:pt idx="107">
                  <c:v>984.5</c:v>
                </c:pt>
                <c:pt idx="108">
                  <c:v>972</c:v>
                </c:pt>
                <c:pt idx="109">
                  <c:v>976</c:v>
                </c:pt>
                <c:pt idx="110">
                  <c:v>967</c:v>
                </c:pt>
                <c:pt idx="111">
                  <c:v>975</c:v>
                </c:pt>
                <c:pt idx="112">
                  <c:v>963.5</c:v>
                </c:pt>
                <c:pt idx="113">
                  <c:v>1075.5</c:v>
                </c:pt>
                <c:pt idx="114">
                  <c:v>1088</c:v>
                </c:pt>
                <c:pt idx="115">
                  <c:v>1089.5</c:v>
                </c:pt>
                <c:pt idx="116">
                  <c:v>1096.5</c:v>
                </c:pt>
                <c:pt idx="117">
                  <c:v>1113.5</c:v>
                </c:pt>
                <c:pt idx="118">
                  <c:v>1114</c:v>
                </c:pt>
                <c:pt idx="119">
                  <c:v>1029.5</c:v>
                </c:pt>
                <c:pt idx="120">
                  <c:v>1049.5</c:v>
                </c:pt>
                <c:pt idx="121">
                  <c:v>1056</c:v>
                </c:pt>
                <c:pt idx="122">
                  <c:v>1057</c:v>
                </c:pt>
                <c:pt idx="123">
                  <c:v>1071.5</c:v>
                </c:pt>
                <c:pt idx="124">
                  <c:v>1088.5</c:v>
                </c:pt>
                <c:pt idx="125">
                  <c:v>1094.5</c:v>
                </c:pt>
                <c:pt idx="126">
                  <c:v>1109</c:v>
                </c:pt>
                <c:pt idx="127">
                  <c:v>1094.5</c:v>
                </c:pt>
                <c:pt idx="128">
                  <c:v>1119.5</c:v>
                </c:pt>
                <c:pt idx="129">
                  <c:v>1117</c:v>
                </c:pt>
                <c:pt idx="130">
                  <c:v>1125.5</c:v>
                </c:pt>
                <c:pt idx="131">
                  <c:v>1141</c:v>
                </c:pt>
                <c:pt idx="132">
                  <c:v>1174</c:v>
                </c:pt>
                <c:pt idx="133">
                  <c:v>1273</c:v>
                </c:pt>
                <c:pt idx="134">
                  <c:v>1323</c:v>
                </c:pt>
                <c:pt idx="135">
                  <c:v>1312</c:v>
                </c:pt>
                <c:pt idx="136">
                  <c:v>1359</c:v>
                </c:pt>
                <c:pt idx="137">
                  <c:v>1328</c:v>
                </c:pt>
                <c:pt idx="138">
                  <c:v>1330</c:v>
                </c:pt>
                <c:pt idx="139">
                  <c:v>1351</c:v>
                </c:pt>
                <c:pt idx="140">
                  <c:v>1351</c:v>
                </c:pt>
                <c:pt idx="141">
                  <c:v>1346</c:v>
                </c:pt>
                <c:pt idx="142">
                  <c:v>1366</c:v>
                </c:pt>
                <c:pt idx="143">
                  <c:v>1354</c:v>
                </c:pt>
                <c:pt idx="144">
                  <c:v>1372</c:v>
                </c:pt>
                <c:pt idx="145">
                  <c:v>1334</c:v>
                </c:pt>
                <c:pt idx="146">
                  <c:v>1367.5</c:v>
                </c:pt>
                <c:pt idx="147">
                  <c:v>1356</c:v>
                </c:pt>
                <c:pt idx="148">
                  <c:v>1359.5</c:v>
                </c:pt>
                <c:pt idx="149">
                  <c:v>1361</c:v>
                </c:pt>
                <c:pt idx="150">
                  <c:v>1361</c:v>
                </c:pt>
                <c:pt idx="151">
                  <c:v>1289</c:v>
                </c:pt>
                <c:pt idx="152">
                  <c:v>1302</c:v>
                </c:pt>
                <c:pt idx="153">
                  <c:v>1260</c:v>
                </c:pt>
                <c:pt idx="154">
                  <c:v>1285</c:v>
                </c:pt>
                <c:pt idx="155">
                  <c:v>1293.5</c:v>
                </c:pt>
                <c:pt idx="156">
                  <c:v>1378</c:v>
                </c:pt>
                <c:pt idx="157">
                  <c:v>1402</c:v>
                </c:pt>
                <c:pt idx="158">
                  <c:v>1454.5</c:v>
                </c:pt>
                <c:pt idx="159">
                  <c:v>1473</c:v>
                </c:pt>
                <c:pt idx="160">
                  <c:v>1481</c:v>
                </c:pt>
                <c:pt idx="161">
                  <c:v>1481</c:v>
                </c:pt>
                <c:pt idx="162">
                  <c:v>1498</c:v>
                </c:pt>
                <c:pt idx="163">
                  <c:v>1499.5</c:v>
                </c:pt>
                <c:pt idx="164">
                  <c:v>1500.5</c:v>
                </c:pt>
                <c:pt idx="165">
                  <c:v>1474</c:v>
                </c:pt>
                <c:pt idx="166">
                  <c:v>1475</c:v>
                </c:pt>
                <c:pt idx="167">
                  <c:v>1459.5</c:v>
                </c:pt>
                <c:pt idx="168">
                  <c:v>1441.5</c:v>
                </c:pt>
                <c:pt idx="169">
                  <c:v>1431</c:v>
                </c:pt>
                <c:pt idx="170">
                  <c:v>1400.5</c:v>
                </c:pt>
                <c:pt idx="171">
                  <c:v>1336.5</c:v>
                </c:pt>
                <c:pt idx="172">
                  <c:v>1321.5</c:v>
                </c:pt>
                <c:pt idx="173">
                  <c:v>1322</c:v>
                </c:pt>
                <c:pt idx="174">
                  <c:v>1293.5</c:v>
                </c:pt>
                <c:pt idx="175">
                  <c:v>1279</c:v>
                </c:pt>
                <c:pt idx="176">
                  <c:v>1279</c:v>
                </c:pt>
                <c:pt idx="177">
                  <c:v>1330.5</c:v>
                </c:pt>
                <c:pt idx="178">
                  <c:v>1348.5</c:v>
                </c:pt>
                <c:pt idx="179">
                  <c:v>1322.5</c:v>
                </c:pt>
                <c:pt idx="180">
                  <c:v>1374</c:v>
                </c:pt>
                <c:pt idx="181">
                  <c:v>1430</c:v>
                </c:pt>
                <c:pt idx="182">
                  <c:v>1432.5</c:v>
                </c:pt>
                <c:pt idx="183">
                  <c:v>1437</c:v>
                </c:pt>
                <c:pt idx="184">
                  <c:v>1448.5</c:v>
                </c:pt>
                <c:pt idx="185">
                  <c:v>1522</c:v>
                </c:pt>
                <c:pt idx="186">
                  <c:v>1575</c:v>
                </c:pt>
                <c:pt idx="187">
                  <c:v>1576</c:v>
                </c:pt>
                <c:pt idx="188">
                  <c:v>1588</c:v>
                </c:pt>
                <c:pt idx="189">
                  <c:v>1618</c:v>
                </c:pt>
                <c:pt idx="190">
                  <c:v>1624.5</c:v>
                </c:pt>
                <c:pt idx="191">
                  <c:v>1625.5</c:v>
                </c:pt>
                <c:pt idx="192">
                  <c:v>1656.5</c:v>
                </c:pt>
                <c:pt idx="193">
                  <c:v>1676</c:v>
                </c:pt>
                <c:pt idx="194">
                  <c:v>1676</c:v>
                </c:pt>
                <c:pt idx="195">
                  <c:v>1733.5</c:v>
                </c:pt>
                <c:pt idx="196">
                  <c:v>1800</c:v>
                </c:pt>
                <c:pt idx="197">
                  <c:v>1806.5</c:v>
                </c:pt>
                <c:pt idx="198">
                  <c:v>1825</c:v>
                </c:pt>
                <c:pt idx="199">
                  <c:v>1825</c:v>
                </c:pt>
                <c:pt idx="200">
                  <c:v>1827.5</c:v>
                </c:pt>
                <c:pt idx="201">
                  <c:v>1853.5</c:v>
                </c:pt>
                <c:pt idx="202">
                  <c:v>1848.5</c:v>
                </c:pt>
                <c:pt idx="203">
                  <c:v>1848</c:v>
                </c:pt>
                <c:pt idx="204">
                  <c:v>1790.5</c:v>
                </c:pt>
                <c:pt idx="205">
                  <c:v>1791</c:v>
                </c:pt>
                <c:pt idx="206">
                  <c:v>1811.5</c:v>
                </c:pt>
                <c:pt idx="207">
                  <c:v>1755.5</c:v>
                </c:pt>
                <c:pt idx="208">
                  <c:v>1746.5</c:v>
                </c:pt>
                <c:pt idx="209">
                  <c:v>1795</c:v>
                </c:pt>
                <c:pt idx="210">
                  <c:v>1798.5</c:v>
                </c:pt>
                <c:pt idx="211">
                  <c:v>1799.5</c:v>
                </c:pt>
                <c:pt idx="212">
                  <c:v>1816</c:v>
                </c:pt>
                <c:pt idx="213">
                  <c:v>1805.5</c:v>
                </c:pt>
                <c:pt idx="214">
                  <c:v>1817</c:v>
                </c:pt>
                <c:pt idx="215">
                  <c:v>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3-4252-A5E2-E4FD5DEB223D}"/>
            </c:ext>
          </c:extLst>
        </c:ser>
        <c:ser>
          <c:idx val="1"/>
          <c:order val="1"/>
          <c:tx>
            <c:strRef>
              <c:f>std_ido2!$BR$275</c:f>
              <c:strCache>
                <c:ptCount val="1"/>
                <c:pt idx="0">
                  <c:v>inverz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std_ido2!$BR$276:$BR$491</c:f>
              <c:numCache>
                <c:formatCode>General</c:formatCode>
                <c:ptCount val="216"/>
                <c:pt idx="0">
                  <c:v>1038</c:v>
                </c:pt>
                <c:pt idx="1">
                  <c:v>1049</c:v>
                </c:pt>
                <c:pt idx="2">
                  <c:v>1087.5</c:v>
                </c:pt>
                <c:pt idx="3">
                  <c:v>1090</c:v>
                </c:pt>
                <c:pt idx="4">
                  <c:v>1109</c:v>
                </c:pt>
                <c:pt idx="5">
                  <c:v>1117</c:v>
                </c:pt>
                <c:pt idx="6">
                  <c:v>1130.5</c:v>
                </c:pt>
                <c:pt idx="7">
                  <c:v>1130.5</c:v>
                </c:pt>
                <c:pt idx="8">
                  <c:v>1132.5</c:v>
                </c:pt>
                <c:pt idx="9">
                  <c:v>1173</c:v>
                </c:pt>
                <c:pt idx="10">
                  <c:v>1173</c:v>
                </c:pt>
                <c:pt idx="11">
                  <c:v>1168.5</c:v>
                </c:pt>
                <c:pt idx="12">
                  <c:v>1171.5</c:v>
                </c:pt>
                <c:pt idx="13">
                  <c:v>1171.5</c:v>
                </c:pt>
                <c:pt idx="14">
                  <c:v>1167.5</c:v>
                </c:pt>
                <c:pt idx="15">
                  <c:v>1169.5</c:v>
                </c:pt>
                <c:pt idx="16">
                  <c:v>1168.5</c:v>
                </c:pt>
                <c:pt idx="17">
                  <c:v>1173.5</c:v>
                </c:pt>
                <c:pt idx="18">
                  <c:v>1179</c:v>
                </c:pt>
                <c:pt idx="19">
                  <c:v>1181.5</c:v>
                </c:pt>
                <c:pt idx="20">
                  <c:v>1181.5</c:v>
                </c:pt>
                <c:pt idx="21">
                  <c:v>1180.5</c:v>
                </c:pt>
                <c:pt idx="22">
                  <c:v>1181</c:v>
                </c:pt>
                <c:pt idx="23">
                  <c:v>1168</c:v>
                </c:pt>
                <c:pt idx="24">
                  <c:v>1156</c:v>
                </c:pt>
                <c:pt idx="25">
                  <c:v>1148</c:v>
                </c:pt>
                <c:pt idx="26">
                  <c:v>1150</c:v>
                </c:pt>
                <c:pt idx="27">
                  <c:v>1130</c:v>
                </c:pt>
                <c:pt idx="28">
                  <c:v>1099</c:v>
                </c:pt>
                <c:pt idx="29">
                  <c:v>1090.5</c:v>
                </c:pt>
                <c:pt idx="30">
                  <c:v>1051</c:v>
                </c:pt>
                <c:pt idx="31">
                  <c:v>1006</c:v>
                </c:pt>
                <c:pt idx="32">
                  <c:v>987.5</c:v>
                </c:pt>
                <c:pt idx="33">
                  <c:v>977.5</c:v>
                </c:pt>
                <c:pt idx="34">
                  <c:v>982</c:v>
                </c:pt>
                <c:pt idx="35">
                  <c:v>974.5</c:v>
                </c:pt>
                <c:pt idx="36">
                  <c:v>946</c:v>
                </c:pt>
                <c:pt idx="37">
                  <c:v>941.5</c:v>
                </c:pt>
                <c:pt idx="38">
                  <c:v>947.5</c:v>
                </c:pt>
                <c:pt idx="39">
                  <c:v>950</c:v>
                </c:pt>
                <c:pt idx="40">
                  <c:v>968</c:v>
                </c:pt>
                <c:pt idx="41">
                  <c:v>967.5</c:v>
                </c:pt>
                <c:pt idx="42">
                  <c:v>974</c:v>
                </c:pt>
                <c:pt idx="43">
                  <c:v>965</c:v>
                </c:pt>
                <c:pt idx="44">
                  <c:v>984.5</c:v>
                </c:pt>
                <c:pt idx="45">
                  <c:v>955.5</c:v>
                </c:pt>
                <c:pt idx="46">
                  <c:v>953</c:v>
                </c:pt>
                <c:pt idx="47">
                  <c:v>954</c:v>
                </c:pt>
                <c:pt idx="48">
                  <c:v>979.5</c:v>
                </c:pt>
                <c:pt idx="49">
                  <c:v>938</c:v>
                </c:pt>
                <c:pt idx="50">
                  <c:v>978</c:v>
                </c:pt>
                <c:pt idx="51">
                  <c:v>985.5</c:v>
                </c:pt>
                <c:pt idx="52">
                  <c:v>996.5</c:v>
                </c:pt>
                <c:pt idx="53">
                  <c:v>1051</c:v>
                </c:pt>
                <c:pt idx="54">
                  <c:v>1056</c:v>
                </c:pt>
                <c:pt idx="55">
                  <c:v>1064</c:v>
                </c:pt>
                <c:pt idx="56">
                  <c:v>1054.5</c:v>
                </c:pt>
                <c:pt idx="57">
                  <c:v>1051.5</c:v>
                </c:pt>
                <c:pt idx="58">
                  <c:v>1046</c:v>
                </c:pt>
                <c:pt idx="59">
                  <c:v>1037.5</c:v>
                </c:pt>
                <c:pt idx="60">
                  <c:v>1017.5</c:v>
                </c:pt>
                <c:pt idx="61">
                  <c:v>961.5</c:v>
                </c:pt>
                <c:pt idx="62">
                  <c:v>952.5</c:v>
                </c:pt>
                <c:pt idx="63">
                  <c:v>957</c:v>
                </c:pt>
                <c:pt idx="64">
                  <c:v>982</c:v>
                </c:pt>
                <c:pt idx="65">
                  <c:v>990.5</c:v>
                </c:pt>
                <c:pt idx="66">
                  <c:v>997.5</c:v>
                </c:pt>
                <c:pt idx="67">
                  <c:v>1024</c:v>
                </c:pt>
                <c:pt idx="68">
                  <c:v>1007</c:v>
                </c:pt>
                <c:pt idx="69">
                  <c:v>1003.5</c:v>
                </c:pt>
                <c:pt idx="70">
                  <c:v>1021.5</c:v>
                </c:pt>
                <c:pt idx="71">
                  <c:v>1021.5</c:v>
                </c:pt>
                <c:pt idx="72">
                  <c:v>1040</c:v>
                </c:pt>
                <c:pt idx="73">
                  <c:v>1068</c:v>
                </c:pt>
                <c:pt idx="74">
                  <c:v>1030</c:v>
                </c:pt>
                <c:pt idx="75">
                  <c:v>1057.5</c:v>
                </c:pt>
                <c:pt idx="76">
                  <c:v>1041.5</c:v>
                </c:pt>
                <c:pt idx="77">
                  <c:v>1025</c:v>
                </c:pt>
                <c:pt idx="78">
                  <c:v>1038</c:v>
                </c:pt>
                <c:pt idx="79">
                  <c:v>994.5</c:v>
                </c:pt>
                <c:pt idx="80">
                  <c:v>984</c:v>
                </c:pt>
                <c:pt idx="81">
                  <c:v>1007.5</c:v>
                </c:pt>
                <c:pt idx="82">
                  <c:v>1014.5</c:v>
                </c:pt>
                <c:pt idx="83">
                  <c:v>1026.5</c:v>
                </c:pt>
                <c:pt idx="84">
                  <c:v>994.5</c:v>
                </c:pt>
                <c:pt idx="85">
                  <c:v>990.5</c:v>
                </c:pt>
                <c:pt idx="86">
                  <c:v>997</c:v>
                </c:pt>
                <c:pt idx="87">
                  <c:v>991.5</c:v>
                </c:pt>
                <c:pt idx="88">
                  <c:v>984</c:v>
                </c:pt>
                <c:pt idx="89">
                  <c:v>973.5</c:v>
                </c:pt>
                <c:pt idx="90">
                  <c:v>971.5</c:v>
                </c:pt>
                <c:pt idx="91">
                  <c:v>1011.5</c:v>
                </c:pt>
                <c:pt idx="92">
                  <c:v>951</c:v>
                </c:pt>
                <c:pt idx="93">
                  <c:v>947.5</c:v>
                </c:pt>
                <c:pt idx="94">
                  <c:v>938.5</c:v>
                </c:pt>
                <c:pt idx="95">
                  <c:v>912.5</c:v>
                </c:pt>
                <c:pt idx="96">
                  <c:v>921</c:v>
                </c:pt>
                <c:pt idx="97">
                  <c:v>898.5</c:v>
                </c:pt>
                <c:pt idx="98">
                  <c:v>909</c:v>
                </c:pt>
                <c:pt idx="99">
                  <c:v>900.5</c:v>
                </c:pt>
                <c:pt idx="100">
                  <c:v>872</c:v>
                </c:pt>
                <c:pt idx="101">
                  <c:v>856.5</c:v>
                </c:pt>
                <c:pt idx="102">
                  <c:v>892.5</c:v>
                </c:pt>
                <c:pt idx="103">
                  <c:v>903.5</c:v>
                </c:pt>
                <c:pt idx="104">
                  <c:v>884</c:v>
                </c:pt>
                <c:pt idx="105">
                  <c:v>884</c:v>
                </c:pt>
                <c:pt idx="106">
                  <c:v>883.5</c:v>
                </c:pt>
                <c:pt idx="107">
                  <c:v>925</c:v>
                </c:pt>
                <c:pt idx="108">
                  <c:v>939</c:v>
                </c:pt>
                <c:pt idx="109">
                  <c:v>935</c:v>
                </c:pt>
                <c:pt idx="110">
                  <c:v>945</c:v>
                </c:pt>
                <c:pt idx="111">
                  <c:v>938</c:v>
                </c:pt>
                <c:pt idx="112">
                  <c:v>951.5</c:v>
                </c:pt>
                <c:pt idx="113">
                  <c:v>839</c:v>
                </c:pt>
                <c:pt idx="114">
                  <c:v>828</c:v>
                </c:pt>
                <c:pt idx="115">
                  <c:v>827.5</c:v>
                </c:pt>
                <c:pt idx="116">
                  <c:v>822</c:v>
                </c:pt>
                <c:pt idx="117">
                  <c:v>806</c:v>
                </c:pt>
                <c:pt idx="118">
                  <c:v>806</c:v>
                </c:pt>
                <c:pt idx="119">
                  <c:v>892</c:v>
                </c:pt>
                <c:pt idx="120">
                  <c:v>872</c:v>
                </c:pt>
                <c:pt idx="121">
                  <c:v>867.5</c:v>
                </c:pt>
                <c:pt idx="122">
                  <c:v>867.5</c:v>
                </c:pt>
                <c:pt idx="123">
                  <c:v>854</c:v>
                </c:pt>
                <c:pt idx="124">
                  <c:v>838</c:v>
                </c:pt>
                <c:pt idx="125">
                  <c:v>833</c:v>
                </c:pt>
                <c:pt idx="126">
                  <c:v>820</c:v>
                </c:pt>
                <c:pt idx="127">
                  <c:v>835</c:v>
                </c:pt>
                <c:pt idx="128">
                  <c:v>812.5</c:v>
                </c:pt>
                <c:pt idx="129">
                  <c:v>816</c:v>
                </c:pt>
                <c:pt idx="130">
                  <c:v>808.5</c:v>
                </c:pt>
                <c:pt idx="131">
                  <c:v>794</c:v>
                </c:pt>
                <c:pt idx="132">
                  <c:v>761.5</c:v>
                </c:pt>
                <c:pt idx="133">
                  <c:v>664</c:v>
                </c:pt>
                <c:pt idx="134">
                  <c:v>615</c:v>
                </c:pt>
                <c:pt idx="135">
                  <c:v>627</c:v>
                </c:pt>
                <c:pt idx="136">
                  <c:v>580.5</c:v>
                </c:pt>
                <c:pt idx="137">
                  <c:v>612.5</c:v>
                </c:pt>
                <c:pt idx="138">
                  <c:v>612</c:v>
                </c:pt>
                <c:pt idx="139">
                  <c:v>591.5</c:v>
                </c:pt>
                <c:pt idx="140">
                  <c:v>591.5</c:v>
                </c:pt>
                <c:pt idx="141">
                  <c:v>598</c:v>
                </c:pt>
                <c:pt idx="142">
                  <c:v>579</c:v>
                </c:pt>
                <c:pt idx="143">
                  <c:v>592.5</c:v>
                </c:pt>
                <c:pt idx="144">
                  <c:v>575.5</c:v>
                </c:pt>
                <c:pt idx="145">
                  <c:v>614</c:v>
                </c:pt>
                <c:pt idx="146">
                  <c:v>581</c:v>
                </c:pt>
                <c:pt idx="147">
                  <c:v>593</c:v>
                </c:pt>
                <c:pt idx="148">
                  <c:v>591</c:v>
                </c:pt>
                <c:pt idx="149">
                  <c:v>591.5</c:v>
                </c:pt>
                <c:pt idx="150">
                  <c:v>591.5</c:v>
                </c:pt>
                <c:pt idx="151">
                  <c:v>665</c:v>
                </c:pt>
                <c:pt idx="152">
                  <c:v>653</c:v>
                </c:pt>
                <c:pt idx="153">
                  <c:v>696.5</c:v>
                </c:pt>
                <c:pt idx="154">
                  <c:v>672</c:v>
                </c:pt>
                <c:pt idx="155">
                  <c:v>664.5</c:v>
                </c:pt>
                <c:pt idx="156">
                  <c:v>581</c:v>
                </c:pt>
                <c:pt idx="157">
                  <c:v>558.5</c:v>
                </c:pt>
                <c:pt idx="158">
                  <c:v>507</c:v>
                </c:pt>
                <c:pt idx="159">
                  <c:v>489</c:v>
                </c:pt>
                <c:pt idx="160">
                  <c:v>483.5</c:v>
                </c:pt>
                <c:pt idx="161">
                  <c:v>483.5</c:v>
                </c:pt>
                <c:pt idx="162">
                  <c:v>468</c:v>
                </c:pt>
                <c:pt idx="163">
                  <c:v>467</c:v>
                </c:pt>
                <c:pt idx="164">
                  <c:v>467</c:v>
                </c:pt>
                <c:pt idx="165">
                  <c:v>494.5</c:v>
                </c:pt>
                <c:pt idx="166">
                  <c:v>494.5</c:v>
                </c:pt>
                <c:pt idx="167">
                  <c:v>510.5</c:v>
                </c:pt>
                <c:pt idx="168">
                  <c:v>530</c:v>
                </c:pt>
                <c:pt idx="169">
                  <c:v>540.5</c:v>
                </c:pt>
                <c:pt idx="170">
                  <c:v>572.5</c:v>
                </c:pt>
                <c:pt idx="171">
                  <c:v>638.5</c:v>
                </c:pt>
                <c:pt idx="172">
                  <c:v>654.5</c:v>
                </c:pt>
                <c:pt idx="173">
                  <c:v>655</c:v>
                </c:pt>
                <c:pt idx="174">
                  <c:v>684</c:v>
                </c:pt>
                <c:pt idx="175">
                  <c:v>700</c:v>
                </c:pt>
                <c:pt idx="176">
                  <c:v>701</c:v>
                </c:pt>
                <c:pt idx="177">
                  <c:v>650.5</c:v>
                </c:pt>
                <c:pt idx="178">
                  <c:v>633.5</c:v>
                </c:pt>
                <c:pt idx="179">
                  <c:v>660.5</c:v>
                </c:pt>
                <c:pt idx="180">
                  <c:v>610</c:v>
                </c:pt>
                <c:pt idx="181">
                  <c:v>555</c:v>
                </c:pt>
                <c:pt idx="182">
                  <c:v>553.5</c:v>
                </c:pt>
                <c:pt idx="183">
                  <c:v>550.5</c:v>
                </c:pt>
                <c:pt idx="184">
                  <c:v>540.5</c:v>
                </c:pt>
                <c:pt idx="185">
                  <c:v>467.5</c:v>
                </c:pt>
                <c:pt idx="186">
                  <c:v>415.5</c:v>
                </c:pt>
                <c:pt idx="187">
                  <c:v>415.5</c:v>
                </c:pt>
                <c:pt idx="188">
                  <c:v>404.5</c:v>
                </c:pt>
                <c:pt idx="189">
                  <c:v>374.5</c:v>
                </c:pt>
                <c:pt idx="190">
                  <c:v>369</c:v>
                </c:pt>
                <c:pt idx="191">
                  <c:v>369</c:v>
                </c:pt>
                <c:pt idx="192">
                  <c:v>340</c:v>
                </c:pt>
                <c:pt idx="193">
                  <c:v>322</c:v>
                </c:pt>
                <c:pt idx="194">
                  <c:v>322</c:v>
                </c:pt>
                <c:pt idx="195">
                  <c:v>265</c:v>
                </c:pt>
                <c:pt idx="196">
                  <c:v>200.5</c:v>
                </c:pt>
                <c:pt idx="197">
                  <c:v>195</c:v>
                </c:pt>
                <c:pt idx="198">
                  <c:v>177.5</c:v>
                </c:pt>
                <c:pt idx="199">
                  <c:v>177.5</c:v>
                </c:pt>
                <c:pt idx="200">
                  <c:v>176.5</c:v>
                </c:pt>
                <c:pt idx="201">
                  <c:v>151.5</c:v>
                </c:pt>
                <c:pt idx="202">
                  <c:v>158</c:v>
                </c:pt>
                <c:pt idx="203">
                  <c:v>159.5</c:v>
                </c:pt>
                <c:pt idx="204">
                  <c:v>218</c:v>
                </c:pt>
                <c:pt idx="205">
                  <c:v>218</c:v>
                </c:pt>
                <c:pt idx="206">
                  <c:v>198.5</c:v>
                </c:pt>
                <c:pt idx="207">
                  <c:v>256.5</c:v>
                </c:pt>
                <c:pt idx="208">
                  <c:v>266.5</c:v>
                </c:pt>
                <c:pt idx="209">
                  <c:v>218.5</c:v>
                </c:pt>
                <c:pt idx="210">
                  <c:v>215.5</c:v>
                </c:pt>
                <c:pt idx="211">
                  <c:v>215.5</c:v>
                </c:pt>
                <c:pt idx="212">
                  <c:v>201</c:v>
                </c:pt>
                <c:pt idx="213">
                  <c:v>211.5</c:v>
                </c:pt>
                <c:pt idx="214">
                  <c:v>201</c:v>
                </c:pt>
                <c:pt idx="215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3-4252-A5E2-E4FD5DEB2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7068384"/>
        <c:axId val="707059648"/>
      </c:barChart>
      <c:catAx>
        <c:axId val="70706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7059648"/>
        <c:crosses val="autoZero"/>
        <c:auto val="1"/>
        <c:lblAlgn val="ctr"/>
        <c:lblOffset val="100"/>
        <c:noMultiLvlLbl val="0"/>
      </c:catAx>
      <c:valAx>
        <c:axId val="70705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706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modell_rovid'!$B$1</c:f>
              <c:strCache>
                <c:ptCount val="1"/>
                <c:pt idx="0">
                  <c:v>liberalism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'nem-kauzális modell_rovid'!$A$2:$A$242</c:f>
              <c:numCache>
                <c:formatCode>General</c:formatCode>
                <c:ptCount val="241"/>
                <c:pt idx="0">
                  <c:v>1800</c:v>
                </c:pt>
                <c:pt idx="1">
                  <c:v>1801</c:v>
                </c:pt>
                <c:pt idx="2">
                  <c:v>1802</c:v>
                </c:pt>
                <c:pt idx="3">
                  <c:v>1803</c:v>
                </c:pt>
                <c:pt idx="4">
                  <c:v>1804</c:v>
                </c:pt>
                <c:pt idx="5">
                  <c:v>1805</c:v>
                </c:pt>
                <c:pt idx="6">
                  <c:v>1806</c:v>
                </c:pt>
                <c:pt idx="7">
                  <c:v>1807</c:v>
                </c:pt>
                <c:pt idx="8">
                  <c:v>1808</c:v>
                </c:pt>
                <c:pt idx="9">
                  <c:v>1809</c:v>
                </c:pt>
                <c:pt idx="10">
                  <c:v>1810</c:v>
                </c:pt>
                <c:pt idx="11">
                  <c:v>1811</c:v>
                </c:pt>
                <c:pt idx="12">
                  <c:v>1812</c:v>
                </c:pt>
                <c:pt idx="13">
                  <c:v>1813</c:v>
                </c:pt>
                <c:pt idx="14">
                  <c:v>1814</c:v>
                </c:pt>
                <c:pt idx="15">
                  <c:v>1815</c:v>
                </c:pt>
                <c:pt idx="16">
                  <c:v>1816</c:v>
                </c:pt>
                <c:pt idx="17">
                  <c:v>1817</c:v>
                </c:pt>
                <c:pt idx="18">
                  <c:v>1818</c:v>
                </c:pt>
                <c:pt idx="19">
                  <c:v>1819</c:v>
                </c:pt>
                <c:pt idx="20">
                  <c:v>1820</c:v>
                </c:pt>
                <c:pt idx="21">
                  <c:v>1821</c:v>
                </c:pt>
                <c:pt idx="22">
                  <c:v>1822</c:v>
                </c:pt>
                <c:pt idx="23">
                  <c:v>1823</c:v>
                </c:pt>
                <c:pt idx="24">
                  <c:v>1824</c:v>
                </c:pt>
                <c:pt idx="25">
                  <c:v>1825</c:v>
                </c:pt>
                <c:pt idx="26">
                  <c:v>1826</c:v>
                </c:pt>
                <c:pt idx="27">
                  <c:v>1827</c:v>
                </c:pt>
                <c:pt idx="28">
                  <c:v>1828</c:v>
                </c:pt>
                <c:pt idx="29">
                  <c:v>1829</c:v>
                </c:pt>
                <c:pt idx="30">
                  <c:v>1830</c:v>
                </c:pt>
                <c:pt idx="31">
                  <c:v>1831</c:v>
                </c:pt>
                <c:pt idx="32">
                  <c:v>1832</c:v>
                </c:pt>
                <c:pt idx="33">
                  <c:v>1833</c:v>
                </c:pt>
                <c:pt idx="34">
                  <c:v>1834</c:v>
                </c:pt>
                <c:pt idx="35">
                  <c:v>1835</c:v>
                </c:pt>
                <c:pt idx="36">
                  <c:v>1836</c:v>
                </c:pt>
                <c:pt idx="37">
                  <c:v>1837</c:v>
                </c:pt>
                <c:pt idx="38">
                  <c:v>1838</c:v>
                </c:pt>
                <c:pt idx="39">
                  <c:v>1839</c:v>
                </c:pt>
                <c:pt idx="40">
                  <c:v>1840</c:v>
                </c:pt>
                <c:pt idx="41">
                  <c:v>1841</c:v>
                </c:pt>
                <c:pt idx="42">
                  <c:v>1842</c:v>
                </c:pt>
                <c:pt idx="43">
                  <c:v>1843</c:v>
                </c:pt>
                <c:pt idx="44">
                  <c:v>1844</c:v>
                </c:pt>
                <c:pt idx="45">
                  <c:v>1845</c:v>
                </c:pt>
                <c:pt idx="46">
                  <c:v>1846</c:v>
                </c:pt>
                <c:pt idx="47">
                  <c:v>1847</c:v>
                </c:pt>
                <c:pt idx="48">
                  <c:v>1848</c:v>
                </c:pt>
                <c:pt idx="49">
                  <c:v>1849</c:v>
                </c:pt>
                <c:pt idx="50">
                  <c:v>1850</c:v>
                </c:pt>
                <c:pt idx="51">
                  <c:v>1851</c:v>
                </c:pt>
                <c:pt idx="52">
                  <c:v>1852</c:v>
                </c:pt>
                <c:pt idx="53">
                  <c:v>1853</c:v>
                </c:pt>
                <c:pt idx="54">
                  <c:v>1854</c:v>
                </c:pt>
                <c:pt idx="55">
                  <c:v>1855</c:v>
                </c:pt>
                <c:pt idx="56">
                  <c:v>1856</c:v>
                </c:pt>
                <c:pt idx="57">
                  <c:v>1857</c:v>
                </c:pt>
                <c:pt idx="58">
                  <c:v>1858</c:v>
                </c:pt>
                <c:pt idx="59">
                  <c:v>1859</c:v>
                </c:pt>
                <c:pt idx="60">
                  <c:v>1860</c:v>
                </c:pt>
                <c:pt idx="61">
                  <c:v>1861</c:v>
                </c:pt>
                <c:pt idx="62">
                  <c:v>1862</c:v>
                </c:pt>
                <c:pt idx="63">
                  <c:v>1863</c:v>
                </c:pt>
                <c:pt idx="64">
                  <c:v>1864</c:v>
                </c:pt>
                <c:pt idx="65">
                  <c:v>1865</c:v>
                </c:pt>
                <c:pt idx="66">
                  <c:v>1866</c:v>
                </c:pt>
                <c:pt idx="67">
                  <c:v>1867</c:v>
                </c:pt>
                <c:pt idx="68">
                  <c:v>1868</c:v>
                </c:pt>
                <c:pt idx="69">
                  <c:v>1869</c:v>
                </c:pt>
                <c:pt idx="70">
                  <c:v>1870</c:v>
                </c:pt>
                <c:pt idx="71">
                  <c:v>1871</c:v>
                </c:pt>
                <c:pt idx="72">
                  <c:v>1872</c:v>
                </c:pt>
                <c:pt idx="73">
                  <c:v>1873</c:v>
                </c:pt>
                <c:pt idx="74">
                  <c:v>1874</c:v>
                </c:pt>
                <c:pt idx="75">
                  <c:v>1875</c:v>
                </c:pt>
                <c:pt idx="76">
                  <c:v>1876</c:v>
                </c:pt>
                <c:pt idx="77">
                  <c:v>1877</c:v>
                </c:pt>
                <c:pt idx="78">
                  <c:v>1878</c:v>
                </c:pt>
                <c:pt idx="79">
                  <c:v>1879</c:v>
                </c:pt>
                <c:pt idx="80">
                  <c:v>1880</c:v>
                </c:pt>
                <c:pt idx="81">
                  <c:v>1881</c:v>
                </c:pt>
                <c:pt idx="82">
                  <c:v>1882</c:v>
                </c:pt>
                <c:pt idx="83">
                  <c:v>1883</c:v>
                </c:pt>
                <c:pt idx="84">
                  <c:v>1884</c:v>
                </c:pt>
                <c:pt idx="85">
                  <c:v>1885</c:v>
                </c:pt>
                <c:pt idx="86">
                  <c:v>1886</c:v>
                </c:pt>
                <c:pt idx="87">
                  <c:v>1887</c:v>
                </c:pt>
                <c:pt idx="88">
                  <c:v>1888</c:v>
                </c:pt>
                <c:pt idx="89">
                  <c:v>1889</c:v>
                </c:pt>
                <c:pt idx="90">
                  <c:v>1890</c:v>
                </c:pt>
                <c:pt idx="91">
                  <c:v>1891</c:v>
                </c:pt>
                <c:pt idx="92">
                  <c:v>1892</c:v>
                </c:pt>
                <c:pt idx="93">
                  <c:v>1893</c:v>
                </c:pt>
                <c:pt idx="94">
                  <c:v>1894</c:v>
                </c:pt>
                <c:pt idx="95">
                  <c:v>1895</c:v>
                </c:pt>
                <c:pt idx="96">
                  <c:v>1896</c:v>
                </c:pt>
                <c:pt idx="97">
                  <c:v>1897</c:v>
                </c:pt>
                <c:pt idx="98">
                  <c:v>1898</c:v>
                </c:pt>
                <c:pt idx="99">
                  <c:v>1899</c:v>
                </c:pt>
                <c:pt idx="100">
                  <c:v>1900</c:v>
                </c:pt>
                <c:pt idx="101">
                  <c:v>1901</c:v>
                </c:pt>
                <c:pt idx="102">
                  <c:v>1902</c:v>
                </c:pt>
                <c:pt idx="103">
                  <c:v>1903</c:v>
                </c:pt>
                <c:pt idx="104">
                  <c:v>1904</c:v>
                </c:pt>
                <c:pt idx="105">
                  <c:v>1905</c:v>
                </c:pt>
                <c:pt idx="106">
                  <c:v>1906</c:v>
                </c:pt>
                <c:pt idx="107">
                  <c:v>1907</c:v>
                </c:pt>
                <c:pt idx="108">
                  <c:v>1908</c:v>
                </c:pt>
                <c:pt idx="109">
                  <c:v>1909</c:v>
                </c:pt>
                <c:pt idx="110">
                  <c:v>1910</c:v>
                </c:pt>
                <c:pt idx="111">
                  <c:v>1911</c:v>
                </c:pt>
                <c:pt idx="112">
                  <c:v>1912</c:v>
                </c:pt>
                <c:pt idx="113">
                  <c:v>1913</c:v>
                </c:pt>
                <c:pt idx="114">
                  <c:v>1914</c:v>
                </c:pt>
                <c:pt idx="115">
                  <c:v>1915</c:v>
                </c:pt>
                <c:pt idx="116">
                  <c:v>1916</c:v>
                </c:pt>
                <c:pt idx="117">
                  <c:v>1917</c:v>
                </c:pt>
                <c:pt idx="118">
                  <c:v>1918</c:v>
                </c:pt>
                <c:pt idx="119">
                  <c:v>1919</c:v>
                </c:pt>
                <c:pt idx="120">
                  <c:v>1920</c:v>
                </c:pt>
                <c:pt idx="121">
                  <c:v>1921</c:v>
                </c:pt>
                <c:pt idx="122">
                  <c:v>1922</c:v>
                </c:pt>
                <c:pt idx="123">
                  <c:v>1923</c:v>
                </c:pt>
                <c:pt idx="124">
                  <c:v>1924</c:v>
                </c:pt>
                <c:pt idx="125">
                  <c:v>1925</c:v>
                </c:pt>
                <c:pt idx="126">
                  <c:v>1926</c:v>
                </c:pt>
                <c:pt idx="127">
                  <c:v>1927</c:v>
                </c:pt>
                <c:pt idx="128">
                  <c:v>1928</c:v>
                </c:pt>
                <c:pt idx="129">
                  <c:v>1929</c:v>
                </c:pt>
                <c:pt idx="130">
                  <c:v>1930</c:v>
                </c:pt>
                <c:pt idx="131">
                  <c:v>1931</c:v>
                </c:pt>
                <c:pt idx="132">
                  <c:v>1932</c:v>
                </c:pt>
                <c:pt idx="133">
                  <c:v>1933</c:v>
                </c:pt>
                <c:pt idx="134">
                  <c:v>1934</c:v>
                </c:pt>
                <c:pt idx="135">
                  <c:v>1935</c:v>
                </c:pt>
                <c:pt idx="136">
                  <c:v>1936</c:v>
                </c:pt>
                <c:pt idx="137">
                  <c:v>1937</c:v>
                </c:pt>
                <c:pt idx="138">
                  <c:v>1938</c:v>
                </c:pt>
                <c:pt idx="139">
                  <c:v>1939</c:v>
                </c:pt>
                <c:pt idx="140">
                  <c:v>1940</c:v>
                </c:pt>
                <c:pt idx="141">
                  <c:v>1941</c:v>
                </c:pt>
                <c:pt idx="142">
                  <c:v>1942</c:v>
                </c:pt>
                <c:pt idx="143">
                  <c:v>1943</c:v>
                </c:pt>
                <c:pt idx="144">
                  <c:v>1944</c:v>
                </c:pt>
                <c:pt idx="145">
                  <c:v>1945</c:v>
                </c:pt>
                <c:pt idx="146">
                  <c:v>1946</c:v>
                </c:pt>
                <c:pt idx="147">
                  <c:v>1947</c:v>
                </c:pt>
                <c:pt idx="148">
                  <c:v>1948</c:v>
                </c:pt>
                <c:pt idx="149">
                  <c:v>1949</c:v>
                </c:pt>
                <c:pt idx="150">
                  <c:v>1950</c:v>
                </c:pt>
                <c:pt idx="151">
                  <c:v>1951</c:v>
                </c:pt>
                <c:pt idx="152">
                  <c:v>1952</c:v>
                </c:pt>
                <c:pt idx="153">
                  <c:v>1953</c:v>
                </c:pt>
                <c:pt idx="154">
                  <c:v>1954</c:v>
                </c:pt>
                <c:pt idx="155">
                  <c:v>1955</c:v>
                </c:pt>
                <c:pt idx="156">
                  <c:v>1956</c:v>
                </c:pt>
                <c:pt idx="157">
                  <c:v>1957</c:v>
                </c:pt>
                <c:pt idx="158">
                  <c:v>1958</c:v>
                </c:pt>
                <c:pt idx="159">
                  <c:v>1959</c:v>
                </c:pt>
                <c:pt idx="160">
                  <c:v>1960</c:v>
                </c:pt>
                <c:pt idx="161">
                  <c:v>1961</c:v>
                </c:pt>
                <c:pt idx="162">
                  <c:v>1962</c:v>
                </c:pt>
                <c:pt idx="163">
                  <c:v>1963</c:v>
                </c:pt>
                <c:pt idx="164">
                  <c:v>1964</c:v>
                </c:pt>
                <c:pt idx="165">
                  <c:v>1965</c:v>
                </c:pt>
                <c:pt idx="166">
                  <c:v>1966</c:v>
                </c:pt>
                <c:pt idx="167">
                  <c:v>1967</c:v>
                </c:pt>
                <c:pt idx="168">
                  <c:v>1968</c:v>
                </c:pt>
                <c:pt idx="169">
                  <c:v>1969</c:v>
                </c:pt>
                <c:pt idx="170">
                  <c:v>1970</c:v>
                </c:pt>
                <c:pt idx="171">
                  <c:v>1971</c:v>
                </c:pt>
                <c:pt idx="172">
                  <c:v>1972</c:v>
                </c:pt>
                <c:pt idx="173">
                  <c:v>1973</c:v>
                </c:pt>
                <c:pt idx="174">
                  <c:v>1974</c:v>
                </c:pt>
                <c:pt idx="175">
                  <c:v>1975</c:v>
                </c:pt>
                <c:pt idx="176">
                  <c:v>1976</c:v>
                </c:pt>
                <c:pt idx="177">
                  <c:v>1977</c:v>
                </c:pt>
                <c:pt idx="178">
                  <c:v>1978</c:v>
                </c:pt>
                <c:pt idx="179">
                  <c:v>1979</c:v>
                </c:pt>
                <c:pt idx="180">
                  <c:v>1980</c:v>
                </c:pt>
                <c:pt idx="181">
                  <c:v>1981</c:v>
                </c:pt>
                <c:pt idx="182">
                  <c:v>1982</c:v>
                </c:pt>
                <c:pt idx="183">
                  <c:v>1983</c:v>
                </c:pt>
                <c:pt idx="184">
                  <c:v>1984</c:v>
                </c:pt>
                <c:pt idx="185">
                  <c:v>1985</c:v>
                </c:pt>
                <c:pt idx="186">
                  <c:v>1986</c:v>
                </c:pt>
                <c:pt idx="187">
                  <c:v>1987</c:v>
                </c:pt>
                <c:pt idx="188">
                  <c:v>1988</c:v>
                </c:pt>
                <c:pt idx="189">
                  <c:v>1989</c:v>
                </c:pt>
                <c:pt idx="190">
                  <c:v>1990</c:v>
                </c:pt>
                <c:pt idx="191">
                  <c:v>1991</c:v>
                </c:pt>
                <c:pt idx="192">
                  <c:v>1992</c:v>
                </c:pt>
                <c:pt idx="193">
                  <c:v>1993</c:v>
                </c:pt>
                <c:pt idx="194">
                  <c:v>1994</c:v>
                </c:pt>
                <c:pt idx="195">
                  <c:v>1995</c:v>
                </c:pt>
                <c:pt idx="196">
                  <c:v>1996</c:v>
                </c:pt>
                <c:pt idx="197">
                  <c:v>1997</c:v>
                </c:pt>
                <c:pt idx="198">
                  <c:v>1998</c:v>
                </c:pt>
                <c:pt idx="199">
                  <c:v>1999</c:v>
                </c:pt>
                <c:pt idx="200">
                  <c:v>2000</c:v>
                </c:pt>
                <c:pt idx="201">
                  <c:v>2001</c:v>
                </c:pt>
                <c:pt idx="202">
                  <c:v>2002</c:v>
                </c:pt>
                <c:pt idx="203">
                  <c:v>2003</c:v>
                </c:pt>
                <c:pt idx="204">
                  <c:v>2004</c:v>
                </c:pt>
                <c:pt idx="205">
                  <c:v>2005</c:v>
                </c:pt>
                <c:pt idx="206">
                  <c:v>2006</c:v>
                </c:pt>
                <c:pt idx="207">
                  <c:v>2007</c:v>
                </c:pt>
                <c:pt idx="208">
                  <c:v>2008</c:v>
                </c:pt>
                <c:pt idx="209">
                  <c:v>2009</c:v>
                </c:pt>
                <c:pt idx="210">
                  <c:v>2010</c:v>
                </c:pt>
                <c:pt idx="211">
                  <c:v>2011</c:v>
                </c:pt>
                <c:pt idx="212">
                  <c:v>2012</c:v>
                </c:pt>
                <c:pt idx="213">
                  <c:v>2013</c:v>
                </c:pt>
                <c:pt idx="214">
                  <c:v>2014</c:v>
                </c:pt>
                <c:pt idx="215">
                  <c:v>2015</c:v>
                </c:pt>
                <c:pt idx="216">
                  <c:v>2016</c:v>
                </c:pt>
                <c:pt idx="217">
                  <c:v>2017</c:v>
                </c:pt>
                <c:pt idx="218">
                  <c:v>2018</c:v>
                </c:pt>
                <c:pt idx="219">
                  <c:v>2019</c:v>
                </c:pt>
                <c:pt idx="220">
                  <c:v>2020</c:v>
                </c:pt>
                <c:pt idx="221">
                  <c:v>2021</c:v>
                </c:pt>
                <c:pt idx="222">
                  <c:v>2022</c:v>
                </c:pt>
                <c:pt idx="223">
                  <c:v>2023</c:v>
                </c:pt>
                <c:pt idx="224">
                  <c:v>2024</c:v>
                </c:pt>
                <c:pt idx="225">
                  <c:v>2025</c:v>
                </c:pt>
                <c:pt idx="226">
                  <c:v>2026</c:v>
                </c:pt>
                <c:pt idx="227">
                  <c:v>2027</c:v>
                </c:pt>
                <c:pt idx="228">
                  <c:v>2028</c:v>
                </c:pt>
                <c:pt idx="229">
                  <c:v>2029</c:v>
                </c:pt>
                <c:pt idx="230">
                  <c:v>2030</c:v>
                </c:pt>
                <c:pt idx="231">
                  <c:v>2031</c:v>
                </c:pt>
                <c:pt idx="232">
                  <c:v>2032</c:v>
                </c:pt>
                <c:pt idx="233">
                  <c:v>2033</c:v>
                </c:pt>
                <c:pt idx="234">
                  <c:v>2034</c:v>
                </c:pt>
                <c:pt idx="235">
                  <c:v>2035</c:v>
                </c:pt>
                <c:pt idx="236">
                  <c:v>2036</c:v>
                </c:pt>
                <c:pt idx="237">
                  <c:v>2037</c:v>
                </c:pt>
                <c:pt idx="238">
                  <c:v>2038</c:v>
                </c:pt>
                <c:pt idx="239">
                  <c:v>2039</c:v>
                </c:pt>
                <c:pt idx="240">
                  <c:v>2040</c:v>
                </c:pt>
              </c:numCache>
            </c:numRef>
          </c:cat>
          <c:val>
            <c:numRef>
              <c:f>'nem-kauzális modell_rovid'!$B$2:$B$242</c:f>
              <c:numCache>
                <c:formatCode>General</c:formatCode>
                <c:ptCount val="241"/>
                <c:pt idx="0">
                  <c:v>3.1956277624090002E-8</c:v>
                </c:pt>
                <c:pt idx="1">
                  <c:v>2.7515251943555001E-8</c:v>
                </c:pt>
                <c:pt idx="2">
                  <c:v>2.3942339148300999E-8</c:v>
                </c:pt>
                <c:pt idx="3">
                  <c:v>2.08730049435144E-8</c:v>
                </c:pt>
                <c:pt idx="4">
                  <c:v>1.0668379988944401E-8</c:v>
                </c:pt>
                <c:pt idx="5">
                  <c:v>5.7201471971777903E-9</c:v>
                </c:pt>
                <c:pt idx="6">
                  <c:v>4.7771581135336297E-9</c:v>
                </c:pt>
                <c:pt idx="7">
                  <c:v>3.1305024762927099E-9</c:v>
                </c:pt>
                <c:pt idx="8">
                  <c:v>1.9728443640636699E-9</c:v>
                </c:pt>
                <c:pt idx="9">
                  <c:v>7.9797337626530407E-9</c:v>
                </c:pt>
                <c:pt idx="10">
                  <c:v>7.8466714554486199E-9</c:v>
                </c:pt>
                <c:pt idx="11">
                  <c:v>8.0810554121362492E-9</c:v>
                </c:pt>
                <c:pt idx="12">
                  <c:v>9.0149191762327906E-9</c:v>
                </c:pt>
                <c:pt idx="13">
                  <c:v>9.5322866901424499E-9</c:v>
                </c:pt>
                <c:pt idx="14">
                  <c:v>9.7412448266506307E-9</c:v>
                </c:pt>
                <c:pt idx="15">
                  <c:v>1.3948118168397401E-8</c:v>
                </c:pt>
                <c:pt idx="16">
                  <c:v>1.03059116320279E-8</c:v>
                </c:pt>
                <c:pt idx="17">
                  <c:v>1.8484004263693701E-8</c:v>
                </c:pt>
                <c:pt idx="18">
                  <c:v>2.91707474207671E-8</c:v>
                </c:pt>
                <c:pt idx="19">
                  <c:v>3.87986228065985E-8</c:v>
                </c:pt>
                <c:pt idx="20">
                  <c:v>7.2808380483354694E-8</c:v>
                </c:pt>
                <c:pt idx="21">
                  <c:v>1.0576642038374999E-7</c:v>
                </c:pt>
                <c:pt idx="22">
                  <c:v>1.2765042153465101E-7</c:v>
                </c:pt>
                <c:pt idx="23">
                  <c:v>1.4506551185685801E-7</c:v>
                </c:pt>
                <c:pt idx="24">
                  <c:v>1.6698060534281401E-7</c:v>
                </c:pt>
                <c:pt idx="25">
                  <c:v>2.12024110015006E-7</c:v>
                </c:pt>
                <c:pt idx="26">
                  <c:v>2.6305877603200697E-7</c:v>
                </c:pt>
                <c:pt idx="27">
                  <c:v>2.8766920325194498E-7</c:v>
                </c:pt>
                <c:pt idx="28">
                  <c:v>3.3316700052767202E-7</c:v>
                </c:pt>
                <c:pt idx="29">
                  <c:v>3.7100118025331798E-7</c:v>
                </c:pt>
                <c:pt idx="30">
                  <c:v>4.2821696817034999E-7</c:v>
                </c:pt>
                <c:pt idx="31">
                  <c:v>4.94330505164595E-7</c:v>
                </c:pt>
                <c:pt idx="32">
                  <c:v>5.1755487057952005E-7</c:v>
                </c:pt>
                <c:pt idx="33">
                  <c:v>5.4015652852155704E-7</c:v>
                </c:pt>
                <c:pt idx="34">
                  <c:v>5.6531570180595704E-7</c:v>
                </c:pt>
                <c:pt idx="35">
                  <c:v>5.7772346703391699E-7</c:v>
                </c:pt>
                <c:pt idx="36">
                  <c:v>5.9072594435097604E-7</c:v>
                </c:pt>
                <c:pt idx="37">
                  <c:v>5.8240451445661597E-7</c:v>
                </c:pt>
                <c:pt idx="38">
                  <c:v>5.5978684291143704E-7</c:v>
                </c:pt>
                <c:pt idx="39">
                  <c:v>5.4099565107078102E-7</c:v>
                </c:pt>
                <c:pt idx="40">
                  <c:v>5.2569907081436004E-7</c:v>
                </c:pt>
                <c:pt idx="41">
                  <c:v>5.2070834856619605E-7</c:v>
                </c:pt>
                <c:pt idx="42">
                  <c:v>5.0699303041515699E-7</c:v>
                </c:pt>
                <c:pt idx="43">
                  <c:v>5.1547046301233596E-7</c:v>
                </c:pt>
                <c:pt idx="44">
                  <c:v>5.2807099239414199E-7</c:v>
                </c:pt>
                <c:pt idx="45">
                  <c:v>5.8967695589931901E-7</c:v>
                </c:pt>
                <c:pt idx="46">
                  <c:v>6.4008877741018997E-7</c:v>
                </c:pt>
                <c:pt idx="47">
                  <c:v>6.6559334754856504E-7</c:v>
                </c:pt>
                <c:pt idx="48">
                  <c:v>6.8206035004030602E-7</c:v>
                </c:pt>
                <c:pt idx="49">
                  <c:v>6.9874730408108503E-7</c:v>
                </c:pt>
                <c:pt idx="50">
                  <c:v>6.7263424138478201E-7</c:v>
                </c:pt>
                <c:pt idx="51">
                  <c:v>6.6166636055900797E-7</c:v>
                </c:pt>
                <c:pt idx="52">
                  <c:v>5.9552275745642997E-7</c:v>
                </c:pt>
                <c:pt idx="53">
                  <c:v>5.6197633771911796E-7</c:v>
                </c:pt>
                <c:pt idx="54">
                  <c:v>5.1973153907575898E-7</c:v>
                </c:pt>
                <c:pt idx="55">
                  <c:v>4.7704175796882602E-7</c:v>
                </c:pt>
                <c:pt idx="56">
                  <c:v>4.5019034392420698E-7</c:v>
                </c:pt>
                <c:pt idx="57">
                  <c:v>4.5482599781670201E-7</c:v>
                </c:pt>
                <c:pt idx="58">
                  <c:v>4.7863916766540796E-7</c:v>
                </c:pt>
                <c:pt idx="59">
                  <c:v>4.9461003267684303E-7</c:v>
                </c:pt>
                <c:pt idx="60">
                  <c:v>5.1713499260586104E-7</c:v>
                </c:pt>
                <c:pt idx="61">
                  <c:v>5.6430008450141495E-7</c:v>
                </c:pt>
                <c:pt idx="62">
                  <c:v>6.2618369562577298E-7</c:v>
                </c:pt>
                <c:pt idx="63">
                  <c:v>6.5451440280282501E-7</c:v>
                </c:pt>
                <c:pt idx="64">
                  <c:v>6.8425915904819102E-7</c:v>
                </c:pt>
                <c:pt idx="65">
                  <c:v>6.8767503437681697E-7</c:v>
                </c:pt>
                <c:pt idx="66">
                  <c:v>7.0201820433015002E-7</c:v>
                </c:pt>
                <c:pt idx="67">
                  <c:v>7.0373609365300797E-7</c:v>
                </c:pt>
                <c:pt idx="68">
                  <c:v>6.9794094770259097E-7</c:v>
                </c:pt>
                <c:pt idx="69">
                  <c:v>6.79661395354612E-7</c:v>
                </c:pt>
                <c:pt idx="70">
                  <c:v>6.64429413583483E-7</c:v>
                </c:pt>
                <c:pt idx="71">
                  <c:v>6.5857179671573702E-7</c:v>
                </c:pt>
                <c:pt idx="72">
                  <c:v>6.3146465631039704E-7</c:v>
                </c:pt>
                <c:pt idx="73">
                  <c:v>6.0810437422073195E-7</c:v>
                </c:pt>
                <c:pt idx="74">
                  <c:v>5.9979029336838204E-7</c:v>
                </c:pt>
                <c:pt idx="75">
                  <c:v>6.0311789086751599E-7</c:v>
                </c:pt>
                <c:pt idx="76">
                  <c:v>5.9862880367030996E-7</c:v>
                </c:pt>
                <c:pt idx="77">
                  <c:v>6.0781357953081601E-7</c:v>
                </c:pt>
                <c:pt idx="78">
                  <c:v>6.0176843622424897E-7</c:v>
                </c:pt>
                <c:pt idx="79">
                  <c:v>5.9799481277877899E-7</c:v>
                </c:pt>
                <c:pt idx="80">
                  <c:v>6.0668512397959199E-7</c:v>
                </c:pt>
                <c:pt idx="81">
                  <c:v>5.8281119663661198E-7</c:v>
                </c:pt>
                <c:pt idx="82">
                  <c:v>5.4302526564242705E-7</c:v>
                </c:pt>
                <c:pt idx="83">
                  <c:v>5.0755406277858097E-7</c:v>
                </c:pt>
                <c:pt idx="84">
                  <c:v>4.8871052626964197E-7</c:v>
                </c:pt>
                <c:pt idx="85">
                  <c:v>4.6362025532938998E-7</c:v>
                </c:pt>
                <c:pt idx="86">
                  <c:v>4.5541246354982101E-7</c:v>
                </c:pt>
                <c:pt idx="87">
                  <c:v>4.5469975264365601E-7</c:v>
                </c:pt>
                <c:pt idx="88">
                  <c:v>4.5105261798588401E-7</c:v>
                </c:pt>
                <c:pt idx="89">
                  <c:v>4.7149997937724802E-7</c:v>
                </c:pt>
                <c:pt idx="90">
                  <c:v>4.8152272061737903E-7</c:v>
                </c:pt>
                <c:pt idx="91">
                  <c:v>4.7748870965084E-7</c:v>
                </c:pt>
                <c:pt idx="92">
                  <c:v>4.8935958066717095E-7</c:v>
                </c:pt>
                <c:pt idx="93">
                  <c:v>4.9703821300032101E-7</c:v>
                </c:pt>
                <c:pt idx="94">
                  <c:v>4.7763268185008201E-7</c:v>
                </c:pt>
                <c:pt idx="95">
                  <c:v>4.7812179104766898E-7</c:v>
                </c:pt>
                <c:pt idx="96">
                  <c:v>4.77107753178123E-7</c:v>
                </c:pt>
                <c:pt idx="97">
                  <c:v>4.8427645132116004E-7</c:v>
                </c:pt>
                <c:pt idx="98">
                  <c:v>4.8519457810211199E-7</c:v>
                </c:pt>
                <c:pt idx="99">
                  <c:v>4.8660545611970198E-7</c:v>
                </c:pt>
                <c:pt idx="100">
                  <c:v>4.9921231542222296E-7</c:v>
                </c:pt>
                <c:pt idx="101">
                  <c:v>5.0882463499744599E-7</c:v>
                </c:pt>
                <c:pt idx="102">
                  <c:v>5.2250582273570298E-7</c:v>
                </c:pt>
                <c:pt idx="103">
                  <c:v>5.2948422129312699E-7</c:v>
                </c:pt>
                <c:pt idx="104">
                  <c:v>5.3722350961444497E-7</c:v>
                </c:pt>
                <c:pt idx="105">
                  <c:v>5.3430760057640904E-7</c:v>
                </c:pt>
                <c:pt idx="106">
                  <c:v>5.2759853019779204E-7</c:v>
                </c:pt>
                <c:pt idx="107">
                  <c:v>5.2640524878760102E-7</c:v>
                </c:pt>
                <c:pt idx="108">
                  <c:v>5.1694187927101397E-7</c:v>
                </c:pt>
                <c:pt idx="109">
                  <c:v>5.00796488722699E-7</c:v>
                </c:pt>
                <c:pt idx="110">
                  <c:v>4.7470972422810698E-7</c:v>
                </c:pt>
                <c:pt idx="111">
                  <c:v>4.5460386591652602E-7</c:v>
                </c:pt>
                <c:pt idx="112">
                  <c:v>4.6100680606286899E-7</c:v>
                </c:pt>
                <c:pt idx="113">
                  <c:v>4.7514288326055902E-7</c:v>
                </c:pt>
                <c:pt idx="114">
                  <c:v>4.9985448770582603E-7</c:v>
                </c:pt>
                <c:pt idx="115">
                  <c:v>5.6696267896378603E-7</c:v>
                </c:pt>
                <c:pt idx="116">
                  <c:v>6.6430674954582502E-7</c:v>
                </c:pt>
                <c:pt idx="117">
                  <c:v>7.4348551899155195E-7</c:v>
                </c:pt>
                <c:pt idx="118">
                  <c:v>8.0357639425138905E-7</c:v>
                </c:pt>
                <c:pt idx="119">
                  <c:v>8.3957018302628801E-7</c:v>
                </c:pt>
                <c:pt idx="120">
                  <c:v>8.9438183132577704E-7</c:v>
                </c:pt>
                <c:pt idx="121">
                  <c:v>9.2723834248837501E-7</c:v>
                </c:pt>
                <c:pt idx="122">
                  <c:v>9.1603911706832603E-7</c:v>
                </c:pt>
                <c:pt idx="123">
                  <c:v>9.0435782697438401E-7</c:v>
                </c:pt>
                <c:pt idx="124">
                  <c:v>9.4023060423101602E-7</c:v>
                </c:pt>
                <c:pt idx="125">
                  <c:v>9.6234171158877291E-7</c:v>
                </c:pt>
                <c:pt idx="126">
                  <c:v>1.0100052756050501E-6</c:v>
                </c:pt>
                <c:pt idx="127">
                  <c:v>1.09663177129602E-6</c:v>
                </c:pt>
                <c:pt idx="128">
                  <c:v>1.13391677457132E-6</c:v>
                </c:pt>
                <c:pt idx="129">
                  <c:v>1.21800508168234E-6</c:v>
                </c:pt>
                <c:pt idx="130">
                  <c:v>1.2967848143879099E-6</c:v>
                </c:pt>
                <c:pt idx="131">
                  <c:v>1.4308708062214499E-6</c:v>
                </c:pt>
                <c:pt idx="132">
                  <c:v>1.6052620139817E-6</c:v>
                </c:pt>
                <c:pt idx="133">
                  <c:v>1.80105038387929E-6</c:v>
                </c:pt>
                <c:pt idx="134">
                  <c:v>1.9878035573128702E-6</c:v>
                </c:pt>
                <c:pt idx="135">
                  <c:v>2.1794778441679702E-6</c:v>
                </c:pt>
                <c:pt idx="136">
                  <c:v>2.3557861693136898E-6</c:v>
                </c:pt>
                <c:pt idx="137">
                  <c:v>2.4890605345717602E-6</c:v>
                </c:pt>
                <c:pt idx="138">
                  <c:v>2.51931662985173E-6</c:v>
                </c:pt>
                <c:pt idx="139">
                  <c:v>2.5425586370277198E-6</c:v>
                </c:pt>
                <c:pt idx="140">
                  <c:v>2.55703210833806E-6</c:v>
                </c:pt>
                <c:pt idx="141">
                  <c:v>2.5282991893098801E-6</c:v>
                </c:pt>
                <c:pt idx="142">
                  <c:v>2.4938191082973001E-6</c:v>
                </c:pt>
                <c:pt idx="143">
                  <c:v>2.47693268257925E-6</c:v>
                </c:pt>
                <c:pt idx="144">
                  <c:v>2.45719349680127E-6</c:v>
                </c:pt>
                <c:pt idx="145">
                  <c:v>2.4806278621066898E-6</c:v>
                </c:pt>
                <c:pt idx="146">
                  <c:v>2.4917712835303901E-6</c:v>
                </c:pt>
                <c:pt idx="147">
                  <c:v>2.4822602426866002E-6</c:v>
                </c:pt>
                <c:pt idx="148">
                  <c:v>2.3920993368977E-6</c:v>
                </c:pt>
                <c:pt idx="149">
                  <c:v>2.3660035952031701E-6</c:v>
                </c:pt>
                <c:pt idx="150">
                  <c:v>2.31046364465977E-6</c:v>
                </c:pt>
                <c:pt idx="151">
                  <c:v>2.3346410346545901E-6</c:v>
                </c:pt>
                <c:pt idx="152">
                  <c:v>2.3333493248043899E-6</c:v>
                </c:pt>
                <c:pt idx="153">
                  <c:v>2.29716907337465E-6</c:v>
                </c:pt>
                <c:pt idx="154">
                  <c:v>2.2940156928338401E-6</c:v>
                </c:pt>
                <c:pt idx="155">
                  <c:v>2.34475286171281E-6</c:v>
                </c:pt>
                <c:pt idx="156">
                  <c:v>2.3365819288301201E-6</c:v>
                </c:pt>
                <c:pt idx="157">
                  <c:v>2.3975305144371502E-6</c:v>
                </c:pt>
                <c:pt idx="158">
                  <c:v>2.4029089088019501E-6</c:v>
                </c:pt>
                <c:pt idx="159">
                  <c:v>2.4684462849628602E-6</c:v>
                </c:pt>
                <c:pt idx="160">
                  <c:v>2.54504948316025E-6</c:v>
                </c:pt>
                <c:pt idx="161">
                  <c:v>2.6167430665477E-6</c:v>
                </c:pt>
                <c:pt idx="162">
                  <c:v>2.6183239957130602E-6</c:v>
                </c:pt>
                <c:pt idx="163">
                  <c:v>2.6864687957380999E-6</c:v>
                </c:pt>
                <c:pt idx="164">
                  <c:v>2.68123169787161E-6</c:v>
                </c:pt>
                <c:pt idx="165">
                  <c:v>2.7213758195492602E-6</c:v>
                </c:pt>
                <c:pt idx="166">
                  <c:v>2.6887101155028002E-6</c:v>
                </c:pt>
                <c:pt idx="167">
                  <c:v>2.67897689809615E-6</c:v>
                </c:pt>
                <c:pt idx="168">
                  <c:v>2.6055045704457102E-6</c:v>
                </c:pt>
                <c:pt idx="169">
                  <c:v>2.6182133621789799E-6</c:v>
                </c:pt>
                <c:pt idx="170">
                  <c:v>2.62005102870586E-6</c:v>
                </c:pt>
                <c:pt idx="171">
                  <c:v>2.5892236408253598E-6</c:v>
                </c:pt>
                <c:pt idx="172">
                  <c:v>2.4868689446780701E-6</c:v>
                </c:pt>
                <c:pt idx="173">
                  <c:v>2.3978278867226799E-6</c:v>
                </c:pt>
                <c:pt idx="174">
                  <c:v>2.3274332566610799E-6</c:v>
                </c:pt>
                <c:pt idx="175">
                  <c:v>2.32987063749793E-6</c:v>
                </c:pt>
                <c:pt idx="176">
                  <c:v>2.2796426557241399E-6</c:v>
                </c:pt>
                <c:pt idx="177">
                  <c:v>2.23072372916379E-6</c:v>
                </c:pt>
                <c:pt idx="178">
                  <c:v>2.2187051464633002E-6</c:v>
                </c:pt>
                <c:pt idx="179">
                  <c:v>2.2322017230180702E-6</c:v>
                </c:pt>
                <c:pt idx="180">
                  <c:v>2.24701550775664E-6</c:v>
                </c:pt>
                <c:pt idx="181">
                  <c:v>2.2600823805467799E-6</c:v>
                </c:pt>
                <c:pt idx="182">
                  <c:v>2.2395261761890298E-6</c:v>
                </c:pt>
                <c:pt idx="183">
                  <c:v>2.3173476750213999E-6</c:v>
                </c:pt>
                <c:pt idx="184">
                  <c:v>2.39932117957713E-6</c:v>
                </c:pt>
                <c:pt idx="185">
                  <c:v>2.4678166222916498E-6</c:v>
                </c:pt>
                <c:pt idx="186">
                  <c:v>2.5350750872478601E-6</c:v>
                </c:pt>
                <c:pt idx="187">
                  <c:v>2.63061601149924E-6</c:v>
                </c:pt>
                <c:pt idx="188">
                  <c:v>2.7394317255259699E-6</c:v>
                </c:pt>
                <c:pt idx="189">
                  <c:v>2.8810064642519599E-6</c:v>
                </c:pt>
                <c:pt idx="190">
                  <c:v>3.0096358776583102E-6</c:v>
                </c:pt>
                <c:pt idx="191">
                  <c:v>3.1128018105976301E-6</c:v>
                </c:pt>
                <c:pt idx="192">
                  <c:v>3.2604075386188899E-6</c:v>
                </c:pt>
                <c:pt idx="193">
                  <c:v>3.5054039082232098E-6</c:v>
                </c:pt>
                <c:pt idx="194">
                  <c:v>3.66653076915619E-6</c:v>
                </c:pt>
                <c:pt idx="195">
                  <c:v>3.8621591491911499E-6</c:v>
                </c:pt>
                <c:pt idx="196">
                  <c:v>4.5039125845567998E-6</c:v>
                </c:pt>
                <c:pt idx="197">
                  <c:v>4.1998089272965402E-6</c:v>
                </c:pt>
                <c:pt idx="198">
                  <c:v>4.3326043786302199E-6</c:v>
                </c:pt>
                <c:pt idx="199">
                  <c:v>4.5274891168186702E-6</c:v>
                </c:pt>
                <c:pt idx="200">
                  <c:v>4.5500077508872196E-6</c:v>
                </c:pt>
                <c:pt idx="201">
                  <c:v>4.6727423718298897E-6</c:v>
                </c:pt>
                <c:pt idx="202">
                  <c:v>4.7028498296900298E-6</c:v>
                </c:pt>
                <c:pt idx="203">
                  <c:v>4.7056843998559204E-6</c:v>
                </c:pt>
                <c:pt idx="204">
                  <c:v>4.8075053200591296E-6</c:v>
                </c:pt>
                <c:pt idx="205">
                  <c:v>4.87496708956314E-6</c:v>
                </c:pt>
                <c:pt idx="206">
                  <c:v>4.8655297827541E-6</c:v>
                </c:pt>
                <c:pt idx="207">
                  <c:v>4.9390819835285302E-6</c:v>
                </c:pt>
                <c:pt idx="208">
                  <c:v>4.8493208331430096E-6</c:v>
                </c:pt>
                <c:pt idx="209">
                  <c:v>4.7807800131392601E-6</c:v>
                </c:pt>
                <c:pt idx="210">
                  <c:v>4.8784008218457701E-6</c:v>
                </c:pt>
                <c:pt idx="211">
                  <c:v>4.7889776137058701E-6</c:v>
                </c:pt>
                <c:pt idx="212">
                  <c:v>4.80012912313603E-6</c:v>
                </c:pt>
                <c:pt idx="213">
                  <c:v>4.8949934482932001E-6</c:v>
                </c:pt>
                <c:pt idx="214">
                  <c:v>4.9026503542596103E-6</c:v>
                </c:pt>
                <c:pt idx="215">
                  <c:v>4.96232886299757E-6</c:v>
                </c:pt>
                <c:pt idx="216">
                  <c:v>5.0956632549059501E-6</c:v>
                </c:pt>
                <c:pt idx="217">
                  <c:v>5.0552132506709296E-6</c:v>
                </c:pt>
                <c:pt idx="218">
                  <c:v>5.1282753702253098E-6</c:v>
                </c:pt>
                <c:pt idx="219">
                  <c:v>5.1611940534712596E-6</c:v>
                </c:pt>
                <c:pt idx="220">
                  <c:v>4.5913857165158075E-6</c:v>
                </c:pt>
                <c:pt idx="221">
                  <c:v>4.9140331939836021E-6</c:v>
                </c:pt>
                <c:pt idx="222">
                  <c:v>4.4026775225371415E-6</c:v>
                </c:pt>
                <c:pt idx="223">
                  <c:v>5.0039092105581852E-6</c:v>
                </c:pt>
                <c:pt idx="224">
                  <c:v>4.8289265317223347E-6</c:v>
                </c:pt>
                <c:pt idx="225">
                  <c:v>5.056389489367264E-6</c:v>
                </c:pt>
                <c:pt idx="226">
                  <c:v>5.0579151478522501E-6</c:v>
                </c:pt>
                <c:pt idx="227">
                  <c:v>5.211019867825608E-6</c:v>
                </c:pt>
                <c:pt idx="228">
                  <c:v>5.2585616165444419E-6</c:v>
                </c:pt>
                <c:pt idx="229">
                  <c:v>5.3104342413358715E-6</c:v>
                </c:pt>
                <c:pt idx="230">
                  <c:v>5.362778440605827E-6</c:v>
                </c:pt>
                <c:pt idx="231">
                  <c:v>5.41468555553316E-6</c:v>
                </c:pt>
                <c:pt idx="232">
                  <c:v>5.4355665943315167E-6</c:v>
                </c:pt>
                <c:pt idx="233">
                  <c:v>5.5145254038727771E-6</c:v>
                </c:pt>
                <c:pt idx="234">
                  <c:v>5.5572535003014222E-6</c:v>
                </c:pt>
                <c:pt idx="235">
                  <c:v>5.6206231328541553E-6</c:v>
                </c:pt>
                <c:pt idx="236">
                  <c:v>5.6485890898559456E-6</c:v>
                </c:pt>
                <c:pt idx="237">
                  <c:v>5.7149812539720906E-6</c:v>
                </c:pt>
                <c:pt idx="238">
                  <c:v>5.7427975644377639E-6</c:v>
                </c:pt>
                <c:pt idx="239">
                  <c:v>5.7945407123715625E-6</c:v>
                </c:pt>
                <c:pt idx="240">
                  <c:v>5.8418416718325273E-6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7-4762-9519-32FF335AB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661920"/>
        <c:axId val="120652352"/>
      </c:lineChart>
      <c:catAx>
        <c:axId val="1206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52352"/>
        <c:crosses val="autoZero"/>
        <c:auto val="1"/>
        <c:lblAlgn val="ctr"/>
        <c:lblOffset val="100"/>
        <c:noMultiLvlLbl val="0"/>
      </c:catAx>
      <c:valAx>
        <c:axId val="1206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modell_rovid'!$C$1</c:f>
              <c:strCache>
                <c:ptCount val="1"/>
                <c:pt idx="0">
                  <c:v>democracy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'nem-kauzális modell_rovid'!$C$2:$C$242</c:f>
              <c:numCache>
                <c:formatCode>General</c:formatCode>
                <c:ptCount val="241"/>
                <c:pt idx="0">
                  <c:v>3.7333228988245499E-6</c:v>
                </c:pt>
                <c:pt idx="1">
                  <c:v>3.8246070744207804E-6</c:v>
                </c:pt>
                <c:pt idx="2">
                  <c:v>3.72758806103471E-6</c:v>
                </c:pt>
                <c:pt idx="3">
                  <c:v>3.6864754357728601E-6</c:v>
                </c:pt>
                <c:pt idx="4">
                  <c:v>3.5481450270578599E-6</c:v>
                </c:pt>
                <c:pt idx="5">
                  <c:v>3.2986626073190001E-6</c:v>
                </c:pt>
                <c:pt idx="6">
                  <c:v>3.2813151977149701E-6</c:v>
                </c:pt>
                <c:pt idx="7">
                  <c:v>3.1753651066017999E-6</c:v>
                </c:pt>
                <c:pt idx="8">
                  <c:v>3.0138997512299899E-6</c:v>
                </c:pt>
                <c:pt idx="9">
                  <c:v>2.8658574982338299E-6</c:v>
                </c:pt>
                <c:pt idx="10">
                  <c:v>2.7421183728750101E-6</c:v>
                </c:pt>
                <c:pt idx="11">
                  <c:v>2.9183179321989798E-6</c:v>
                </c:pt>
                <c:pt idx="12">
                  <c:v>2.8203546987372502E-6</c:v>
                </c:pt>
                <c:pt idx="13">
                  <c:v>2.6288007575203601E-6</c:v>
                </c:pt>
                <c:pt idx="14">
                  <c:v>2.80580262109911E-6</c:v>
                </c:pt>
                <c:pt idx="15">
                  <c:v>3.0180722205841402E-6</c:v>
                </c:pt>
                <c:pt idx="16">
                  <c:v>3.0836270070722001E-6</c:v>
                </c:pt>
                <c:pt idx="17">
                  <c:v>3.1249727986245699E-6</c:v>
                </c:pt>
                <c:pt idx="18">
                  <c:v>2.8863658891558302E-6</c:v>
                </c:pt>
                <c:pt idx="19">
                  <c:v>3.0370516534665999E-6</c:v>
                </c:pt>
                <c:pt idx="20">
                  <c:v>3.4183077722056098E-6</c:v>
                </c:pt>
                <c:pt idx="21">
                  <c:v>3.1963665086160598E-6</c:v>
                </c:pt>
                <c:pt idx="22">
                  <c:v>3.0190281969615599E-6</c:v>
                </c:pt>
                <c:pt idx="23">
                  <c:v>2.9924090085842101E-6</c:v>
                </c:pt>
                <c:pt idx="24">
                  <c:v>2.9459287946207999E-6</c:v>
                </c:pt>
                <c:pt idx="25">
                  <c:v>2.9371594142243599E-6</c:v>
                </c:pt>
                <c:pt idx="26">
                  <c:v>3.1421284022923901E-6</c:v>
                </c:pt>
                <c:pt idx="27">
                  <c:v>3.1322999477976801E-6</c:v>
                </c:pt>
                <c:pt idx="28">
                  <c:v>3.57972326777858E-6</c:v>
                </c:pt>
                <c:pt idx="29">
                  <c:v>3.8601492308641402E-6</c:v>
                </c:pt>
                <c:pt idx="30">
                  <c:v>4.1124654087200499E-6</c:v>
                </c:pt>
                <c:pt idx="31">
                  <c:v>4.2719140895184997E-6</c:v>
                </c:pt>
                <c:pt idx="32">
                  <c:v>4.8502275019148196E-6</c:v>
                </c:pt>
                <c:pt idx="33">
                  <c:v>5.16541737332383E-6</c:v>
                </c:pt>
                <c:pt idx="34">
                  <c:v>5.5300423745003502E-6</c:v>
                </c:pt>
                <c:pt idx="35">
                  <c:v>5.7160819194125698E-6</c:v>
                </c:pt>
                <c:pt idx="36">
                  <c:v>5.8739221263489697E-6</c:v>
                </c:pt>
                <c:pt idx="37">
                  <c:v>6.3110997936226802E-6</c:v>
                </c:pt>
                <c:pt idx="38">
                  <c:v>6.7234280842447803E-6</c:v>
                </c:pt>
                <c:pt idx="39">
                  <c:v>6.4725993849736203E-6</c:v>
                </c:pt>
                <c:pt idx="40">
                  <c:v>6.4332671172451202E-6</c:v>
                </c:pt>
                <c:pt idx="41">
                  <c:v>6.1917125354479396E-6</c:v>
                </c:pt>
                <c:pt idx="42">
                  <c:v>6.0447476763718903E-6</c:v>
                </c:pt>
                <c:pt idx="43">
                  <c:v>5.9310145193843898E-6</c:v>
                </c:pt>
                <c:pt idx="44">
                  <c:v>5.4463865646019703E-6</c:v>
                </c:pt>
                <c:pt idx="45">
                  <c:v>5.4675820787711604E-6</c:v>
                </c:pt>
                <c:pt idx="46">
                  <c:v>5.9559024521149602E-6</c:v>
                </c:pt>
                <c:pt idx="47">
                  <c:v>5.8891788025253496E-6</c:v>
                </c:pt>
                <c:pt idx="48">
                  <c:v>6.10937831879709E-6</c:v>
                </c:pt>
                <c:pt idx="49">
                  <c:v>6.1923048113905099E-6</c:v>
                </c:pt>
                <c:pt idx="50">
                  <c:v>6.1747522782492704E-6</c:v>
                </c:pt>
                <c:pt idx="51">
                  <c:v>6.3830587220893703E-6</c:v>
                </c:pt>
                <c:pt idx="52">
                  <c:v>6.1234387171030596E-6</c:v>
                </c:pt>
                <c:pt idx="53">
                  <c:v>5.7393046647900601E-6</c:v>
                </c:pt>
                <c:pt idx="54">
                  <c:v>5.39550209006327E-6</c:v>
                </c:pt>
                <c:pt idx="55">
                  <c:v>4.8849262514392697E-6</c:v>
                </c:pt>
                <c:pt idx="56">
                  <c:v>4.6130199474906203E-6</c:v>
                </c:pt>
                <c:pt idx="57">
                  <c:v>4.4516008139388303E-6</c:v>
                </c:pt>
                <c:pt idx="58">
                  <c:v>4.4860476009489503E-6</c:v>
                </c:pt>
                <c:pt idx="59">
                  <c:v>4.5547106830261798E-6</c:v>
                </c:pt>
                <c:pt idx="60">
                  <c:v>4.5447367743430903E-6</c:v>
                </c:pt>
                <c:pt idx="61">
                  <c:v>4.6709367649912399E-6</c:v>
                </c:pt>
                <c:pt idx="62">
                  <c:v>4.9047191298866098E-6</c:v>
                </c:pt>
                <c:pt idx="63">
                  <c:v>5.1994514771130103E-6</c:v>
                </c:pt>
                <c:pt idx="64">
                  <c:v>5.4144369252233899E-6</c:v>
                </c:pt>
                <c:pt idx="65">
                  <c:v>5.2095484924003696E-6</c:v>
                </c:pt>
                <c:pt idx="66">
                  <c:v>5.0899759246801402E-6</c:v>
                </c:pt>
                <c:pt idx="67">
                  <c:v>4.8294530837925504E-6</c:v>
                </c:pt>
                <c:pt idx="68">
                  <c:v>4.7479083085428397E-6</c:v>
                </c:pt>
                <c:pt idx="69">
                  <c:v>4.6382023940947998E-6</c:v>
                </c:pt>
                <c:pt idx="70">
                  <c:v>4.2993798875353802E-6</c:v>
                </c:pt>
                <c:pt idx="71">
                  <c:v>4.0399691962582899E-6</c:v>
                </c:pt>
                <c:pt idx="72">
                  <c:v>4.0052351388502301E-6</c:v>
                </c:pt>
                <c:pt idx="73">
                  <c:v>3.9094699591909598E-6</c:v>
                </c:pt>
                <c:pt idx="74">
                  <c:v>4.0162043270746396E-6</c:v>
                </c:pt>
                <c:pt idx="75">
                  <c:v>4.0607236379790702E-6</c:v>
                </c:pt>
                <c:pt idx="76">
                  <c:v>3.9553034249755496E-6</c:v>
                </c:pt>
                <c:pt idx="77">
                  <c:v>4.0495470849626598E-6</c:v>
                </c:pt>
                <c:pt idx="78">
                  <c:v>4.0502994969366599E-6</c:v>
                </c:pt>
                <c:pt idx="79">
                  <c:v>3.9737775685872597E-6</c:v>
                </c:pt>
                <c:pt idx="80">
                  <c:v>3.9345800360024399E-6</c:v>
                </c:pt>
                <c:pt idx="81">
                  <c:v>3.9994266184554098E-6</c:v>
                </c:pt>
                <c:pt idx="82">
                  <c:v>4.2508694865058903E-6</c:v>
                </c:pt>
                <c:pt idx="83">
                  <c:v>4.4872269882034701E-6</c:v>
                </c:pt>
                <c:pt idx="84">
                  <c:v>4.4673906489021703E-6</c:v>
                </c:pt>
                <c:pt idx="85">
                  <c:v>4.51445433619872E-6</c:v>
                </c:pt>
                <c:pt idx="86">
                  <c:v>4.6908342353292797E-6</c:v>
                </c:pt>
                <c:pt idx="87">
                  <c:v>4.9306200448232298E-6</c:v>
                </c:pt>
                <c:pt idx="88">
                  <c:v>5.0149698316610201E-6</c:v>
                </c:pt>
                <c:pt idx="89">
                  <c:v>4.8992298096501499E-6</c:v>
                </c:pt>
                <c:pt idx="90">
                  <c:v>4.8909324245219696E-6</c:v>
                </c:pt>
                <c:pt idx="91">
                  <c:v>5.0024449852311796E-6</c:v>
                </c:pt>
                <c:pt idx="92">
                  <c:v>5.0652123978319898E-6</c:v>
                </c:pt>
                <c:pt idx="93">
                  <c:v>5.1494807199300596E-6</c:v>
                </c:pt>
                <c:pt idx="94">
                  <c:v>5.1480912069174701E-6</c:v>
                </c:pt>
                <c:pt idx="95">
                  <c:v>5.2140291180486497E-6</c:v>
                </c:pt>
                <c:pt idx="96">
                  <c:v>5.4091302185302703E-6</c:v>
                </c:pt>
                <c:pt idx="97">
                  <c:v>5.5848490124584903E-6</c:v>
                </c:pt>
                <c:pt idx="98">
                  <c:v>5.7109215439205704E-6</c:v>
                </c:pt>
                <c:pt idx="99">
                  <c:v>5.9031626083846499E-6</c:v>
                </c:pt>
                <c:pt idx="100">
                  <c:v>5.9904758537803503E-6</c:v>
                </c:pt>
                <c:pt idx="101">
                  <c:v>6.0962681475627604E-6</c:v>
                </c:pt>
                <c:pt idx="102">
                  <c:v>6.1066575653967397E-6</c:v>
                </c:pt>
                <c:pt idx="103">
                  <c:v>6.0934352664584598E-6</c:v>
                </c:pt>
                <c:pt idx="104">
                  <c:v>6.2627766185739403E-6</c:v>
                </c:pt>
                <c:pt idx="105">
                  <c:v>6.3973933330479203E-6</c:v>
                </c:pt>
                <c:pt idx="106">
                  <c:v>6.5220243803715996E-6</c:v>
                </c:pt>
                <c:pt idx="107">
                  <c:v>6.8917736046257297E-6</c:v>
                </c:pt>
                <c:pt idx="108">
                  <c:v>7.1799882529636E-6</c:v>
                </c:pt>
                <c:pt idx="109">
                  <c:v>7.7184180814323802E-6</c:v>
                </c:pt>
                <c:pt idx="110">
                  <c:v>8.0998107218225098E-6</c:v>
                </c:pt>
                <c:pt idx="111">
                  <c:v>8.4836422372193605E-6</c:v>
                </c:pt>
                <c:pt idx="112">
                  <c:v>9.1882552624156199E-6</c:v>
                </c:pt>
                <c:pt idx="113">
                  <c:v>1.026257684446E-5</c:v>
                </c:pt>
                <c:pt idx="114">
                  <c:v>1.25827504494476E-5</c:v>
                </c:pt>
                <c:pt idx="115">
                  <c:v>1.6184357913776399E-5</c:v>
                </c:pt>
                <c:pt idx="116">
                  <c:v>1.9109038346089399E-5</c:v>
                </c:pt>
                <c:pt idx="117">
                  <c:v>2.08490398238479E-5</c:v>
                </c:pt>
                <c:pt idx="118">
                  <c:v>2.1650819430111101E-5</c:v>
                </c:pt>
                <c:pt idx="119">
                  <c:v>2.1916847799730001E-5</c:v>
                </c:pt>
                <c:pt idx="120">
                  <c:v>2.1734956784972101E-5</c:v>
                </c:pt>
                <c:pt idx="121">
                  <c:v>2.02552332016888E-5</c:v>
                </c:pt>
                <c:pt idx="122">
                  <c:v>1.7143481142868801E-5</c:v>
                </c:pt>
                <c:pt idx="123">
                  <c:v>1.4642983452566601E-5</c:v>
                </c:pt>
                <c:pt idx="124">
                  <c:v>1.34961952166382E-5</c:v>
                </c:pt>
                <c:pt idx="125">
                  <c:v>1.2927307190173899E-5</c:v>
                </c:pt>
                <c:pt idx="126">
                  <c:v>1.27051402419705E-5</c:v>
                </c:pt>
                <c:pt idx="127">
                  <c:v>1.26591329327701E-5</c:v>
                </c:pt>
                <c:pt idx="128">
                  <c:v>1.23926147352904E-5</c:v>
                </c:pt>
                <c:pt idx="129">
                  <c:v>1.2564263410500299E-5</c:v>
                </c:pt>
                <c:pt idx="130">
                  <c:v>1.26476956471118E-5</c:v>
                </c:pt>
                <c:pt idx="131">
                  <c:v>1.32042847066518E-5</c:v>
                </c:pt>
                <c:pt idx="132">
                  <c:v>1.4061826602431E-5</c:v>
                </c:pt>
                <c:pt idx="133">
                  <c:v>1.5102008157035499E-5</c:v>
                </c:pt>
                <c:pt idx="134">
                  <c:v>1.6774584634861501E-5</c:v>
                </c:pt>
                <c:pt idx="135">
                  <c:v>1.9147225819844E-5</c:v>
                </c:pt>
                <c:pt idx="136">
                  <c:v>2.2573294050484298E-5</c:v>
                </c:pt>
                <c:pt idx="137">
                  <c:v>2.66211294989001E-5</c:v>
                </c:pt>
                <c:pt idx="138">
                  <c:v>3.0696487686197597E-5</c:v>
                </c:pt>
                <c:pt idx="139">
                  <c:v>3.4115491091922303E-5</c:v>
                </c:pt>
                <c:pt idx="140">
                  <c:v>3.67314213300622E-5</c:v>
                </c:pt>
                <c:pt idx="141">
                  <c:v>3.81431530383581E-5</c:v>
                </c:pt>
                <c:pt idx="142">
                  <c:v>3.8845698976988999E-5</c:v>
                </c:pt>
                <c:pt idx="143">
                  <c:v>3.7909471367518998E-5</c:v>
                </c:pt>
                <c:pt idx="144">
                  <c:v>3.64374983681565E-5</c:v>
                </c:pt>
                <c:pt idx="145">
                  <c:v>3.4242084698884599E-5</c:v>
                </c:pt>
                <c:pt idx="146">
                  <c:v>3.2271763172632603E-5</c:v>
                </c:pt>
                <c:pt idx="147">
                  <c:v>3.0845899995516101E-5</c:v>
                </c:pt>
                <c:pt idx="148">
                  <c:v>2.9558962393951201E-5</c:v>
                </c:pt>
                <c:pt idx="149">
                  <c:v>2.8258322864920501E-5</c:v>
                </c:pt>
                <c:pt idx="150">
                  <c:v>2.7140700954727599E-5</c:v>
                </c:pt>
                <c:pt idx="151">
                  <c:v>2.5617690230969201E-5</c:v>
                </c:pt>
                <c:pt idx="152">
                  <c:v>2.4138838073537998E-5</c:v>
                </c:pt>
                <c:pt idx="153">
                  <c:v>2.3169479650927501E-5</c:v>
                </c:pt>
                <c:pt idx="154">
                  <c:v>2.1883152450235199E-5</c:v>
                </c:pt>
                <c:pt idx="155">
                  <c:v>2.1053259843029001E-5</c:v>
                </c:pt>
                <c:pt idx="156">
                  <c:v>2.0394389139255499E-5</c:v>
                </c:pt>
                <c:pt idx="157">
                  <c:v>2.0384371185043199E-5</c:v>
                </c:pt>
                <c:pt idx="158">
                  <c:v>2.04907371101268E-5</c:v>
                </c:pt>
                <c:pt idx="159">
                  <c:v>2.0835141185671E-5</c:v>
                </c:pt>
                <c:pt idx="160">
                  <c:v>2.09207506226708E-5</c:v>
                </c:pt>
                <c:pt idx="161">
                  <c:v>2.1399301268892001E-5</c:v>
                </c:pt>
                <c:pt idx="162">
                  <c:v>2.16674210865416E-5</c:v>
                </c:pt>
                <c:pt idx="163">
                  <c:v>2.1703902738019102E-5</c:v>
                </c:pt>
                <c:pt idx="164">
                  <c:v>2.1421007269444599E-5</c:v>
                </c:pt>
                <c:pt idx="165">
                  <c:v>2.14399886837262E-5</c:v>
                </c:pt>
                <c:pt idx="166">
                  <c:v>2.1163670680834902E-5</c:v>
                </c:pt>
                <c:pt idx="167">
                  <c:v>2.09124089971218E-5</c:v>
                </c:pt>
                <c:pt idx="168">
                  <c:v>2.0522230313093E-5</c:v>
                </c:pt>
                <c:pt idx="169">
                  <c:v>2.0017194921300399E-5</c:v>
                </c:pt>
                <c:pt idx="170">
                  <c:v>1.95730738466539E-5</c:v>
                </c:pt>
                <c:pt idx="171">
                  <c:v>1.91730131129069E-5</c:v>
                </c:pt>
                <c:pt idx="172">
                  <c:v>1.8598752961094801E-5</c:v>
                </c:pt>
                <c:pt idx="173">
                  <c:v>1.80910511906923E-5</c:v>
                </c:pt>
                <c:pt idx="174">
                  <c:v>1.7678901453369402E-5</c:v>
                </c:pt>
                <c:pt idx="175">
                  <c:v>1.7383939848514199E-5</c:v>
                </c:pt>
                <c:pt idx="176">
                  <c:v>1.7177076837729699E-5</c:v>
                </c:pt>
                <c:pt idx="177">
                  <c:v>1.7009297152981101E-5</c:v>
                </c:pt>
                <c:pt idx="178">
                  <c:v>1.6766185841074E-5</c:v>
                </c:pt>
                <c:pt idx="179">
                  <c:v>1.6666300715379599E-5</c:v>
                </c:pt>
                <c:pt idx="180">
                  <c:v>1.6627672396550299E-5</c:v>
                </c:pt>
                <c:pt idx="181">
                  <c:v>1.6781917500858401E-5</c:v>
                </c:pt>
                <c:pt idx="182">
                  <c:v>1.6842970580910299E-5</c:v>
                </c:pt>
                <c:pt idx="183">
                  <c:v>1.7271143016322199E-5</c:v>
                </c:pt>
                <c:pt idx="184">
                  <c:v>1.7902741611968398E-5</c:v>
                </c:pt>
                <c:pt idx="185">
                  <c:v>1.8731989257503301E-5</c:v>
                </c:pt>
                <c:pt idx="186">
                  <c:v>1.98196100557522E-5</c:v>
                </c:pt>
                <c:pt idx="187">
                  <c:v>2.1189012061638201E-5</c:v>
                </c:pt>
                <c:pt idx="188">
                  <c:v>2.2458063280542499E-5</c:v>
                </c:pt>
                <c:pt idx="189">
                  <c:v>2.3809697917645902E-5</c:v>
                </c:pt>
                <c:pt idx="190">
                  <c:v>2.49863668224341E-5</c:v>
                </c:pt>
                <c:pt idx="191">
                  <c:v>2.6014617365685099E-5</c:v>
                </c:pt>
                <c:pt idx="192">
                  <c:v>2.7011396014131599E-5</c:v>
                </c:pt>
                <c:pt idx="193">
                  <c:v>2.7645639680226198E-5</c:v>
                </c:pt>
                <c:pt idx="194">
                  <c:v>2.802745984809E-5</c:v>
                </c:pt>
                <c:pt idx="195">
                  <c:v>2.82675955531885E-5</c:v>
                </c:pt>
                <c:pt idx="196">
                  <c:v>2.8685818896129899E-5</c:v>
                </c:pt>
                <c:pt idx="197">
                  <c:v>2.9121327315806401E-5</c:v>
                </c:pt>
                <c:pt idx="198">
                  <c:v>2.9425683741075199E-5</c:v>
                </c:pt>
                <c:pt idx="199">
                  <c:v>2.99459227660138E-5</c:v>
                </c:pt>
                <c:pt idx="200">
                  <c:v>3.0392907449692801E-5</c:v>
                </c:pt>
                <c:pt idx="201">
                  <c:v>3.1001211547325999E-5</c:v>
                </c:pt>
                <c:pt idx="202">
                  <c:v>3.1683008013974997E-5</c:v>
                </c:pt>
                <c:pt idx="203">
                  <c:v>3.2087402100192498E-5</c:v>
                </c:pt>
                <c:pt idx="204">
                  <c:v>3.2566849248334097E-5</c:v>
                </c:pt>
                <c:pt idx="205">
                  <c:v>3.2877081269232003E-5</c:v>
                </c:pt>
                <c:pt idx="206">
                  <c:v>3.26961110528957E-5</c:v>
                </c:pt>
                <c:pt idx="207">
                  <c:v>3.2328308017375602E-5</c:v>
                </c:pt>
                <c:pt idx="208">
                  <c:v>3.1172958967675003E-5</c:v>
                </c:pt>
                <c:pt idx="209">
                  <c:v>2.9830989920550799E-5</c:v>
                </c:pt>
                <c:pt idx="210">
                  <c:v>2.9380970382979801E-5</c:v>
                </c:pt>
                <c:pt idx="211">
                  <c:v>2.82656370213122E-5</c:v>
                </c:pt>
                <c:pt idx="212">
                  <c:v>2.7847238275821101E-5</c:v>
                </c:pt>
                <c:pt idx="213">
                  <c:v>2.80850155312301E-5</c:v>
                </c:pt>
                <c:pt idx="214">
                  <c:v>2.7911483682276202E-5</c:v>
                </c:pt>
                <c:pt idx="215">
                  <c:v>2.8222842956893099E-5</c:v>
                </c:pt>
                <c:pt idx="216">
                  <c:v>2.8659838010623501E-5</c:v>
                </c:pt>
                <c:pt idx="217">
                  <c:v>2.8481486879172701E-5</c:v>
                </c:pt>
                <c:pt idx="218">
                  <c:v>2.88925341010326E-5</c:v>
                </c:pt>
                <c:pt idx="219">
                  <c:v>2.8812006803491301E-5</c:v>
                </c:pt>
                <c:pt idx="220">
                  <c:v>7.0903346547192947E-6</c:v>
                </c:pt>
                <c:pt idx="221">
                  <c:v>4.3959981851317954E-6</c:v>
                </c:pt>
                <c:pt idx="222">
                  <c:v>4.3453917589205951E-6</c:v>
                </c:pt>
                <c:pt idx="223">
                  <c:v>1.1996348904828164E-5</c:v>
                </c:pt>
                <c:pt idx="224">
                  <c:v>5.699964728377086E-6</c:v>
                </c:pt>
                <c:pt idx="225">
                  <c:v>1.0655780059078628E-5</c:v>
                </c:pt>
                <c:pt idx="226">
                  <c:v>6.4493820710703362E-6</c:v>
                </c:pt>
                <c:pt idx="227">
                  <c:v>3.4130265644831789E-6</c:v>
                </c:pt>
                <c:pt idx="228">
                  <c:v>1.2406223911675327E-5</c:v>
                </c:pt>
                <c:pt idx="229">
                  <c:v>9.5484056655857271E-6</c:v>
                </c:pt>
                <c:pt idx="230">
                  <c:v>4.00409763806237E-6</c:v>
                </c:pt>
                <c:pt idx="231">
                  <c:v>9.1886089539029593E-6</c:v>
                </c:pt>
                <c:pt idx="232">
                  <c:v>5.8461079543238187E-6</c:v>
                </c:pt>
                <c:pt idx="233">
                  <c:v>1.179045467215817E-5</c:v>
                </c:pt>
                <c:pt idx="234">
                  <c:v>9.6706313344074573E-6</c:v>
                </c:pt>
                <c:pt idx="235">
                  <c:v>9.5002899719427422E-6</c:v>
                </c:pt>
                <c:pt idx="236">
                  <c:v>8.3574974893174651E-6</c:v>
                </c:pt>
                <c:pt idx="237">
                  <c:v>1.1020121575772354E-5</c:v>
                </c:pt>
                <c:pt idx="238">
                  <c:v>5.2202727368000574E-6</c:v>
                </c:pt>
                <c:pt idx="239">
                  <c:v>1.0068298607978431E-5</c:v>
                </c:pt>
                <c:pt idx="240">
                  <c:v>9.8954406810298001E-6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4-4FBB-9F2F-2E2B42B32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997840"/>
        <c:axId val="191995760"/>
      </c:lineChart>
      <c:catAx>
        <c:axId val="191997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5760"/>
        <c:crosses val="autoZero"/>
        <c:auto val="1"/>
        <c:lblAlgn val="ctr"/>
        <c:lblOffset val="100"/>
        <c:noMultiLvlLbl val="0"/>
      </c:catAx>
      <c:valAx>
        <c:axId val="19199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modell_rovid'!$E$1</c:f>
              <c:strCache>
                <c:ptCount val="1"/>
                <c:pt idx="0">
                  <c:v>conservatism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'nem-kauzális modell_rovid'!$E$2:$E$242</c:f>
              <c:numCache>
                <c:formatCode>General</c:formatCode>
                <c:ptCount val="241"/>
                <c:pt idx="0">
                  <c:v>4.8899649662814602E-8</c:v>
                </c:pt>
                <c:pt idx="1">
                  <c:v>3.9119719730251703E-8</c:v>
                </c:pt>
                <c:pt idx="2">
                  <c:v>3.2599766441876401E-8</c:v>
                </c:pt>
                <c:pt idx="3">
                  <c:v>3.1101656615208201E-8</c:v>
                </c:pt>
                <c:pt idx="4">
                  <c:v>1.24796406859266E-8</c:v>
                </c:pt>
                <c:pt idx="5">
                  <c:v>1.6219368959013898E-8</c:v>
                </c:pt>
                <c:pt idx="6">
                  <c:v>1.6143241410304601E-8</c:v>
                </c:pt>
                <c:pt idx="7">
                  <c:v>1.44965857730637E-8</c:v>
                </c:pt>
                <c:pt idx="8">
                  <c:v>1.47319489781797E-8</c:v>
                </c:pt>
                <c:pt idx="9">
                  <c:v>1.59984226342859E-8</c:v>
                </c:pt>
                <c:pt idx="10">
                  <c:v>1.39291111819364E-8</c:v>
                </c:pt>
                <c:pt idx="11">
                  <c:v>1.29431849365297E-8</c:v>
                </c:pt>
                <c:pt idx="12">
                  <c:v>8.9721920052251602E-9</c:v>
                </c:pt>
                <c:pt idx="13">
                  <c:v>7.0331999906565103E-9</c:v>
                </c:pt>
                <c:pt idx="14">
                  <c:v>7.2421581271646903E-9</c:v>
                </c:pt>
                <c:pt idx="15">
                  <c:v>7.7793577611475099E-9</c:v>
                </c:pt>
                <c:pt idx="16">
                  <c:v>6.8932295744466303E-9</c:v>
                </c:pt>
                <c:pt idx="17">
                  <c:v>5.9748889169597402E-9</c:v>
                </c:pt>
                <c:pt idx="18">
                  <c:v>6.99374907193422E-9</c:v>
                </c:pt>
                <c:pt idx="19">
                  <c:v>3.9259041731806298E-9</c:v>
                </c:pt>
                <c:pt idx="20">
                  <c:v>5.7488993248406499E-9</c:v>
                </c:pt>
                <c:pt idx="21">
                  <c:v>6.5683752246771702E-9</c:v>
                </c:pt>
                <c:pt idx="22">
                  <c:v>6.1701190981874404E-9</c:v>
                </c:pt>
                <c:pt idx="23">
                  <c:v>8.5990289333537296E-9</c:v>
                </c:pt>
                <c:pt idx="24">
                  <c:v>1.04394816283611E-8</c:v>
                </c:pt>
                <c:pt idx="25">
                  <c:v>1.3617826073135901E-8</c:v>
                </c:pt>
                <c:pt idx="26">
                  <c:v>1.4051321217678399E-8</c:v>
                </c:pt>
                <c:pt idx="27">
                  <c:v>1.26769321072219E-8</c:v>
                </c:pt>
                <c:pt idx="28">
                  <c:v>1.25311325443228E-8</c:v>
                </c:pt>
                <c:pt idx="29">
                  <c:v>2.44548243877318E-8</c:v>
                </c:pt>
                <c:pt idx="30">
                  <c:v>2.5648359816951099E-8</c:v>
                </c:pt>
                <c:pt idx="31">
                  <c:v>3.42265504192442E-8</c:v>
                </c:pt>
                <c:pt idx="32">
                  <c:v>5.1508073933043903E-8</c:v>
                </c:pt>
                <c:pt idx="33">
                  <c:v>7.1932395341787802E-8</c:v>
                </c:pt>
                <c:pt idx="34">
                  <c:v>9.5017165246957802E-8</c:v>
                </c:pt>
                <c:pt idx="35">
                  <c:v>1.19353334834418E-7</c:v>
                </c:pt>
                <c:pt idx="36">
                  <c:v>1.3355193167236699E-7</c:v>
                </c:pt>
                <c:pt idx="37">
                  <c:v>1.54020626601842E-7</c:v>
                </c:pt>
                <c:pt idx="38">
                  <c:v>1.8281471625414201E-7</c:v>
                </c:pt>
                <c:pt idx="39">
                  <c:v>1.96339972343853E-7</c:v>
                </c:pt>
                <c:pt idx="40">
                  <c:v>2.19175218165089E-7</c:v>
                </c:pt>
                <c:pt idx="41">
                  <c:v>2.4619758879193103E-7</c:v>
                </c:pt>
                <c:pt idx="42">
                  <c:v>2.6944868888481901E-7</c:v>
                </c:pt>
                <c:pt idx="43">
                  <c:v>2.9449366983109402E-7</c:v>
                </c:pt>
                <c:pt idx="44">
                  <c:v>3.2765579151470898E-7</c:v>
                </c:pt>
                <c:pt idx="45">
                  <c:v>3.69826482580849E-7</c:v>
                </c:pt>
                <c:pt idx="46">
                  <c:v>4.3111445182018603E-7</c:v>
                </c:pt>
                <c:pt idx="47">
                  <c:v>4.6206309889385E-7</c:v>
                </c:pt>
                <c:pt idx="48">
                  <c:v>4.87627452067889E-7</c:v>
                </c:pt>
                <c:pt idx="49">
                  <c:v>5.4604549047456005E-7</c:v>
                </c:pt>
                <c:pt idx="50">
                  <c:v>6.09760856410243E-7</c:v>
                </c:pt>
                <c:pt idx="51">
                  <c:v>6.4777015852866601E-7</c:v>
                </c:pt>
                <c:pt idx="52">
                  <c:v>6.5535543366682501E-7</c:v>
                </c:pt>
                <c:pt idx="53">
                  <c:v>6.6982558369740402E-7</c:v>
                </c:pt>
                <c:pt idx="54">
                  <c:v>6.9493108867391097E-7</c:v>
                </c:pt>
                <c:pt idx="55">
                  <c:v>7.2956922687288602E-7</c:v>
                </c:pt>
                <c:pt idx="56">
                  <c:v>7.2197949358659104E-7</c:v>
                </c:pt>
                <c:pt idx="57">
                  <c:v>7.3110138438486098E-7</c:v>
                </c:pt>
                <c:pt idx="58">
                  <c:v>7.5504337766168201E-7</c:v>
                </c:pt>
                <c:pt idx="59">
                  <c:v>7.9007742215253497E-7</c:v>
                </c:pt>
                <c:pt idx="60">
                  <c:v>8.2028485946596302E-7</c:v>
                </c:pt>
                <c:pt idx="61">
                  <c:v>8.5382906230993905E-7</c:v>
                </c:pt>
                <c:pt idx="62">
                  <c:v>8.6804897949020496E-7</c:v>
                </c:pt>
                <c:pt idx="63">
                  <c:v>9.0217813359621199E-7</c:v>
                </c:pt>
                <c:pt idx="64">
                  <c:v>9.0001114066191202E-7</c:v>
                </c:pt>
                <c:pt idx="65">
                  <c:v>9.1774967359015104E-7</c:v>
                </c:pt>
                <c:pt idx="66">
                  <c:v>9.2412670125798098E-7</c:v>
                </c:pt>
                <c:pt idx="67">
                  <c:v>9.2820304027035098E-7</c:v>
                </c:pt>
                <c:pt idx="68">
                  <c:v>9.3684057641699505E-7</c:v>
                </c:pt>
                <c:pt idx="69">
                  <c:v>9.2544222850067698E-7</c:v>
                </c:pt>
                <c:pt idx="70">
                  <c:v>9.3629461974030299E-7</c:v>
                </c:pt>
                <c:pt idx="71">
                  <c:v>9.6888045066277403E-7</c:v>
                </c:pt>
                <c:pt idx="72">
                  <c:v>9.7087474517008598E-7</c:v>
                </c:pt>
                <c:pt idx="73">
                  <c:v>9.9276983129519499E-7</c:v>
                </c:pt>
                <c:pt idx="74">
                  <c:v>1.0134070456453101E-6</c:v>
                </c:pt>
                <c:pt idx="75">
                  <c:v>1.0285792362602799E-6</c:v>
                </c:pt>
                <c:pt idx="76">
                  <c:v>1.0796306599201799E-6</c:v>
                </c:pt>
                <c:pt idx="77">
                  <c:v>1.11395395054257E-6</c:v>
                </c:pt>
                <c:pt idx="78">
                  <c:v>1.1462798771130301E-6</c:v>
                </c:pt>
                <c:pt idx="79">
                  <c:v>1.1768178507866499E-6</c:v>
                </c:pt>
                <c:pt idx="80">
                  <c:v>1.2115297555023299E-6</c:v>
                </c:pt>
                <c:pt idx="81">
                  <c:v>1.2394881585870601E-6</c:v>
                </c:pt>
                <c:pt idx="82">
                  <c:v>1.27547722123771E-6</c:v>
                </c:pt>
                <c:pt idx="83">
                  <c:v>1.3348988302043699E-6</c:v>
                </c:pt>
                <c:pt idx="84">
                  <c:v>1.3723435228842199E-6</c:v>
                </c:pt>
                <c:pt idx="85">
                  <c:v>1.4054775679791599E-6</c:v>
                </c:pt>
                <c:pt idx="86">
                  <c:v>1.4676145383418701E-6</c:v>
                </c:pt>
                <c:pt idx="87">
                  <c:v>1.54060260878655E-6</c:v>
                </c:pt>
                <c:pt idx="88">
                  <c:v>1.6208865970059199E-6</c:v>
                </c:pt>
                <c:pt idx="89">
                  <c:v>1.7027291180836199E-6</c:v>
                </c:pt>
                <c:pt idx="90">
                  <c:v>1.7576792125899799E-6</c:v>
                </c:pt>
                <c:pt idx="91">
                  <c:v>1.85862198317668E-6</c:v>
                </c:pt>
                <c:pt idx="92">
                  <c:v>1.9281353940771398E-6</c:v>
                </c:pt>
                <c:pt idx="93">
                  <c:v>2.0086053089991202E-6</c:v>
                </c:pt>
                <c:pt idx="94">
                  <c:v>2.0556894274445101E-6</c:v>
                </c:pt>
                <c:pt idx="95">
                  <c:v>2.1082859607953899E-6</c:v>
                </c:pt>
                <c:pt idx="96">
                  <c:v>2.1560610678404501E-6</c:v>
                </c:pt>
                <c:pt idx="97">
                  <c:v>2.2159931956723799E-6</c:v>
                </c:pt>
                <c:pt idx="98">
                  <c:v>2.2312657555240899E-6</c:v>
                </c:pt>
                <c:pt idx="99">
                  <c:v>2.2853732519122001E-6</c:v>
                </c:pt>
                <c:pt idx="100">
                  <c:v>2.3371417553010198E-6</c:v>
                </c:pt>
                <c:pt idx="101">
                  <c:v>2.4177489389590501E-6</c:v>
                </c:pt>
                <c:pt idx="102">
                  <c:v>2.42294394021363E-6</c:v>
                </c:pt>
                <c:pt idx="103">
                  <c:v>2.45781253787364E-6</c:v>
                </c:pt>
                <c:pt idx="104">
                  <c:v>2.48220603030599E-6</c:v>
                </c:pt>
                <c:pt idx="105">
                  <c:v>2.5161726041135599E-6</c:v>
                </c:pt>
                <c:pt idx="106">
                  <c:v>2.5040820414038198E-6</c:v>
                </c:pt>
                <c:pt idx="107">
                  <c:v>2.46316562879655E-6</c:v>
                </c:pt>
                <c:pt idx="108">
                  <c:v>2.39361198899652E-6</c:v>
                </c:pt>
                <c:pt idx="109">
                  <c:v>2.3763636818330202E-6</c:v>
                </c:pt>
                <c:pt idx="110">
                  <c:v>2.3268876897678301E-6</c:v>
                </c:pt>
                <c:pt idx="111">
                  <c:v>2.2671632515474398E-6</c:v>
                </c:pt>
                <c:pt idx="112">
                  <c:v>2.2002857999073698E-6</c:v>
                </c:pt>
                <c:pt idx="113">
                  <c:v>2.17177096471589E-6</c:v>
                </c:pt>
                <c:pt idx="114">
                  <c:v>2.1426423830104898E-6</c:v>
                </c:pt>
                <c:pt idx="115">
                  <c:v>2.12402246039086E-6</c:v>
                </c:pt>
                <c:pt idx="116">
                  <c:v>2.1336418610319699E-6</c:v>
                </c:pt>
                <c:pt idx="117">
                  <c:v>2.1858460773468499E-6</c:v>
                </c:pt>
                <c:pt idx="118">
                  <c:v>2.2058983241939602E-6</c:v>
                </c:pt>
                <c:pt idx="119">
                  <c:v>2.22574924789244E-6</c:v>
                </c:pt>
                <c:pt idx="120">
                  <c:v>2.23050126026334E-6</c:v>
                </c:pt>
                <c:pt idx="121">
                  <c:v>2.22757954101585E-6</c:v>
                </c:pt>
                <c:pt idx="122">
                  <c:v>2.21463980259224E-6</c:v>
                </c:pt>
                <c:pt idx="123">
                  <c:v>2.2021460413920298E-6</c:v>
                </c:pt>
                <c:pt idx="124">
                  <c:v>2.1430865087625402E-6</c:v>
                </c:pt>
                <c:pt idx="125">
                  <c:v>2.1174883256337898E-6</c:v>
                </c:pt>
                <c:pt idx="126">
                  <c:v>2.08023769638592E-6</c:v>
                </c:pt>
                <c:pt idx="127">
                  <c:v>2.0871845468458799E-6</c:v>
                </c:pt>
                <c:pt idx="128">
                  <c:v>2.0845285624610699E-6</c:v>
                </c:pt>
                <c:pt idx="129">
                  <c:v>2.0947608001214098E-6</c:v>
                </c:pt>
                <c:pt idx="130">
                  <c:v>2.0830596310718502E-6</c:v>
                </c:pt>
                <c:pt idx="131">
                  <c:v>2.0964887426089199E-6</c:v>
                </c:pt>
                <c:pt idx="132">
                  <c:v>2.0700108669708602E-6</c:v>
                </c:pt>
                <c:pt idx="133">
                  <c:v>2.0792695555168599E-6</c:v>
                </c:pt>
                <c:pt idx="134">
                  <c:v>2.0586940893606098E-6</c:v>
                </c:pt>
                <c:pt idx="135">
                  <c:v>2.0655093879083402E-6</c:v>
                </c:pt>
                <c:pt idx="136">
                  <c:v>2.0297474390775099E-6</c:v>
                </c:pt>
                <c:pt idx="137">
                  <c:v>1.9922634757157099E-6</c:v>
                </c:pt>
                <c:pt idx="138">
                  <c:v>1.9218768524556898E-6</c:v>
                </c:pt>
                <c:pt idx="139">
                  <c:v>1.8988737338077E-6</c:v>
                </c:pt>
                <c:pt idx="140">
                  <c:v>1.84364512278989E-6</c:v>
                </c:pt>
                <c:pt idx="141">
                  <c:v>1.80848714340494E-6</c:v>
                </c:pt>
                <c:pt idx="142">
                  <c:v>1.73544248939703E-6</c:v>
                </c:pt>
                <c:pt idx="143">
                  <c:v>1.7109211317542101E-6</c:v>
                </c:pt>
                <c:pt idx="144">
                  <c:v>1.6876576702478401E-6</c:v>
                </c:pt>
                <c:pt idx="145">
                  <c:v>1.6954802016958299E-6</c:v>
                </c:pt>
                <c:pt idx="146">
                  <c:v>1.6919730926799401E-6</c:v>
                </c:pt>
                <c:pt idx="147">
                  <c:v>1.7297601289101199E-6</c:v>
                </c:pt>
                <c:pt idx="148">
                  <c:v>1.7146753634733601E-6</c:v>
                </c:pt>
                <c:pt idx="149">
                  <c:v>1.7412155557394701E-6</c:v>
                </c:pt>
                <c:pt idx="150">
                  <c:v>1.78708908801386E-6</c:v>
                </c:pt>
                <c:pt idx="151">
                  <c:v>1.83238653659957E-6</c:v>
                </c:pt>
                <c:pt idx="152">
                  <c:v>1.89052190892523E-6</c:v>
                </c:pt>
                <c:pt idx="153">
                  <c:v>1.94115114027226E-6</c:v>
                </c:pt>
                <c:pt idx="154">
                  <c:v>1.9557409944224801E-6</c:v>
                </c:pt>
                <c:pt idx="155">
                  <c:v>1.9974138305250102E-6</c:v>
                </c:pt>
                <c:pt idx="156">
                  <c:v>2.0349456398045202E-6</c:v>
                </c:pt>
                <c:pt idx="157">
                  <c:v>2.0774276825769798E-6</c:v>
                </c:pt>
                <c:pt idx="158">
                  <c:v>2.12237065560267E-6</c:v>
                </c:pt>
                <c:pt idx="159">
                  <c:v>2.1887944967602299E-6</c:v>
                </c:pt>
                <c:pt idx="160">
                  <c:v>2.23731035475793E-6</c:v>
                </c:pt>
                <c:pt idx="161">
                  <c:v>2.32764451928752E-6</c:v>
                </c:pt>
                <c:pt idx="162">
                  <c:v>2.3826585545196199E-6</c:v>
                </c:pt>
                <c:pt idx="163">
                  <c:v>2.4377915386659299E-6</c:v>
                </c:pt>
                <c:pt idx="164">
                  <c:v>2.4661819354930299E-6</c:v>
                </c:pt>
                <c:pt idx="165">
                  <c:v>2.5134766344438299E-6</c:v>
                </c:pt>
                <c:pt idx="166">
                  <c:v>2.4973630843305702E-6</c:v>
                </c:pt>
                <c:pt idx="167">
                  <c:v>2.5052646443717598E-6</c:v>
                </c:pt>
                <c:pt idx="168">
                  <c:v>2.47140932125538E-6</c:v>
                </c:pt>
                <c:pt idx="169">
                  <c:v>2.46999366027012E-6</c:v>
                </c:pt>
                <c:pt idx="170">
                  <c:v>2.4740773564449801E-6</c:v>
                </c:pt>
                <c:pt idx="171">
                  <c:v>2.44584446461106E-6</c:v>
                </c:pt>
                <c:pt idx="172">
                  <c:v>2.38815638502793E-6</c:v>
                </c:pt>
                <c:pt idx="173">
                  <c:v>2.3369307525302102E-6</c:v>
                </c:pt>
                <c:pt idx="174">
                  <c:v>2.3039222664270399E-6</c:v>
                </c:pt>
                <c:pt idx="175">
                  <c:v>2.2812987156482502E-6</c:v>
                </c:pt>
                <c:pt idx="176">
                  <c:v>2.2624951725447301E-6</c:v>
                </c:pt>
                <c:pt idx="177">
                  <c:v>2.2487195435262798E-6</c:v>
                </c:pt>
                <c:pt idx="178">
                  <c:v>2.25651556970011E-6</c:v>
                </c:pt>
                <c:pt idx="179">
                  <c:v>2.2651842235583298E-6</c:v>
                </c:pt>
                <c:pt idx="180">
                  <c:v>2.2780190127897502E-6</c:v>
                </c:pt>
                <c:pt idx="181">
                  <c:v>2.2755104315105401E-6</c:v>
                </c:pt>
                <c:pt idx="182">
                  <c:v>2.2493626862082498E-6</c:v>
                </c:pt>
                <c:pt idx="183">
                  <c:v>2.25392591346462E-6</c:v>
                </c:pt>
                <c:pt idx="184">
                  <c:v>2.23355930627024E-6</c:v>
                </c:pt>
                <c:pt idx="185">
                  <c:v>2.2242223686979298E-6</c:v>
                </c:pt>
                <c:pt idx="186">
                  <c:v>2.1889936436179699E-6</c:v>
                </c:pt>
                <c:pt idx="187">
                  <c:v>2.1783418040805702E-6</c:v>
                </c:pt>
                <c:pt idx="188">
                  <c:v>2.1723179932970501E-6</c:v>
                </c:pt>
                <c:pt idx="189">
                  <c:v>2.19281355384737E-6</c:v>
                </c:pt>
                <c:pt idx="190">
                  <c:v>2.17730735130317E-6</c:v>
                </c:pt>
                <c:pt idx="191">
                  <c:v>2.1798257421323699E-6</c:v>
                </c:pt>
                <c:pt idx="192">
                  <c:v>2.1541736714425399E-6</c:v>
                </c:pt>
                <c:pt idx="193">
                  <c:v>2.2104543079746802E-6</c:v>
                </c:pt>
                <c:pt idx="194">
                  <c:v>2.22744314929254E-6</c:v>
                </c:pt>
                <c:pt idx="195">
                  <c:v>2.23821192386302E-6</c:v>
                </c:pt>
                <c:pt idx="196">
                  <c:v>2.2661503667872499E-6</c:v>
                </c:pt>
                <c:pt idx="197">
                  <c:v>2.2758405456053299E-6</c:v>
                </c:pt>
                <c:pt idx="198">
                  <c:v>2.2968043335172899E-6</c:v>
                </c:pt>
                <c:pt idx="199">
                  <c:v>2.3390979809586698E-6</c:v>
                </c:pt>
                <c:pt idx="200">
                  <c:v>2.31612573640761E-6</c:v>
                </c:pt>
                <c:pt idx="201">
                  <c:v>2.3252674574385801E-6</c:v>
                </c:pt>
                <c:pt idx="202">
                  <c:v>2.35397796391875E-6</c:v>
                </c:pt>
                <c:pt idx="203">
                  <c:v>2.3474690676396502E-6</c:v>
                </c:pt>
                <c:pt idx="204">
                  <c:v>2.4290383667643498E-6</c:v>
                </c:pt>
                <c:pt idx="205">
                  <c:v>2.4441923350033302E-6</c:v>
                </c:pt>
                <c:pt idx="206">
                  <c:v>2.4688849212647499E-6</c:v>
                </c:pt>
                <c:pt idx="207">
                  <c:v>2.4656207122981301E-6</c:v>
                </c:pt>
                <c:pt idx="208">
                  <c:v>2.4335843461033402E-6</c:v>
                </c:pt>
                <c:pt idx="209">
                  <c:v>2.35965074222934E-6</c:v>
                </c:pt>
                <c:pt idx="210">
                  <c:v>2.3791049313461201E-6</c:v>
                </c:pt>
                <c:pt idx="211">
                  <c:v>2.2906977587159102E-6</c:v>
                </c:pt>
                <c:pt idx="212">
                  <c:v>2.2621237089229601E-6</c:v>
                </c:pt>
                <c:pt idx="213">
                  <c:v>2.2702657328669102E-6</c:v>
                </c:pt>
                <c:pt idx="214">
                  <c:v>2.2726524743380301E-6</c:v>
                </c:pt>
                <c:pt idx="215">
                  <c:v>2.2548306658011599E-6</c:v>
                </c:pt>
                <c:pt idx="216">
                  <c:v>2.3114290732857101E-6</c:v>
                </c:pt>
                <c:pt idx="217">
                  <c:v>2.2796465752132099E-6</c:v>
                </c:pt>
                <c:pt idx="218">
                  <c:v>2.2980327685218E-6</c:v>
                </c:pt>
                <c:pt idx="219">
                  <c:v>2.3097626922208199E-6</c:v>
                </c:pt>
                <c:pt idx="220">
                  <c:v>5.7652948177927413E-6</c:v>
                </c:pt>
                <c:pt idx="221">
                  <c:v>4.3944180680127128E-6</c:v>
                </c:pt>
                <c:pt idx="222">
                  <c:v>2.4159101920625811E-6</c:v>
                </c:pt>
                <c:pt idx="223">
                  <c:v>7.2019068593289072E-6</c:v>
                </c:pt>
                <c:pt idx="224">
                  <c:v>2.7357063547857064E-6</c:v>
                </c:pt>
                <c:pt idx="225">
                  <c:v>2.4824986454425315E-6</c:v>
                </c:pt>
                <c:pt idx="226">
                  <c:v>4.7853702764733137E-6</c:v>
                </c:pt>
                <c:pt idx="227">
                  <c:v>2.2854752647012451E-6</c:v>
                </c:pt>
                <c:pt idx="228">
                  <c:v>3.0341147068861156E-6</c:v>
                </c:pt>
                <c:pt idx="229">
                  <c:v>4.7896182762061961E-9</c:v>
                </c:pt>
                <c:pt idx="230">
                  <c:v>5.5605312508252645E-9</c:v>
                </c:pt>
                <c:pt idx="231">
                  <c:v>3.7212499886509063E-7</c:v>
                </c:pt>
                <c:pt idx="232">
                  <c:v>6.7885023052100175E-9</c:v>
                </c:pt>
                <c:pt idx="233">
                  <c:v>1.5840284766072773E-6</c:v>
                </c:pt>
                <c:pt idx="234">
                  <c:v>7.5980018030741011E-9</c:v>
                </c:pt>
                <c:pt idx="235">
                  <c:v>1.4003375991525626E-6</c:v>
                </c:pt>
                <c:pt idx="236">
                  <c:v>7.9890289261089292E-9</c:v>
                </c:pt>
                <c:pt idx="237">
                  <c:v>8.0276154493539453E-9</c:v>
                </c:pt>
                <c:pt idx="238">
                  <c:v>7.9615836743144985E-9</c:v>
                </c:pt>
                <c:pt idx="239">
                  <c:v>7.7909344192991799E-9</c:v>
                </c:pt>
                <c:pt idx="240">
                  <c:v>1.0964169380499317E-8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8-41CD-BD9F-3D730191B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339328"/>
        <c:axId val="150340160"/>
      </c:lineChart>
      <c:catAx>
        <c:axId val="150339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340160"/>
        <c:crosses val="autoZero"/>
        <c:auto val="1"/>
        <c:lblAlgn val="ctr"/>
        <c:lblOffset val="100"/>
        <c:noMultiLvlLbl val="0"/>
      </c:catAx>
      <c:valAx>
        <c:axId val="1503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33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Optimalizált szerzői igazság index (ahol a</a:t>
            </a:r>
            <a:r>
              <a:rPr lang="hu-HU" baseline="0"/>
              <a:t> nagyobb a jobb)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modell!$K$670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0493686156124683E-2"/>
                  <c:y val="-0.3085156022163896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</a:t>
                    </a:r>
                    <a:r>
                      <a:rPr lang="en-US" baseline="0">
                        <a:solidFill>
                          <a:srgbClr val="FF0000"/>
                        </a:solidFill>
                      </a:rPr>
                      <a:t>= -0.1721x </a:t>
                    </a:r>
                    <a:r>
                      <a:rPr lang="en-US" baseline="0"/>
                      <a:t>+ 1E+06</a:t>
                    </a:r>
                    <a:br>
                      <a:rPr lang="en-US" baseline="0"/>
                    </a:br>
                    <a:r>
                      <a:rPr lang="en-US" baseline="0"/>
                      <a:t>R² = 0.0026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OAM!$A$3:$A$222</c:f>
              <c:numCache>
                <c:formatCode>General</c:formatCode>
                <c:ptCount val="220"/>
                <c:pt idx="0">
                  <c:v>1800</c:v>
                </c:pt>
                <c:pt idx="1">
                  <c:v>1801</c:v>
                </c:pt>
                <c:pt idx="2">
                  <c:v>1802</c:v>
                </c:pt>
                <c:pt idx="3">
                  <c:v>1803</c:v>
                </c:pt>
                <c:pt idx="4">
                  <c:v>1804</c:v>
                </c:pt>
                <c:pt idx="5">
                  <c:v>1805</c:v>
                </c:pt>
                <c:pt idx="6">
                  <c:v>1806</c:v>
                </c:pt>
                <c:pt idx="7">
                  <c:v>1807</c:v>
                </c:pt>
                <c:pt idx="8">
                  <c:v>1808</c:v>
                </c:pt>
                <c:pt idx="9">
                  <c:v>1809</c:v>
                </c:pt>
                <c:pt idx="10">
                  <c:v>1810</c:v>
                </c:pt>
                <c:pt idx="11">
                  <c:v>1811</c:v>
                </c:pt>
                <c:pt idx="12">
                  <c:v>1812</c:v>
                </c:pt>
                <c:pt idx="13">
                  <c:v>1813</c:v>
                </c:pt>
                <c:pt idx="14">
                  <c:v>1814</c:v>
                </c:pt>
                <c:pt idx="15">
                  <c:v>1815</c:v>
                </c:pt>
                <c:pt idx="16">
                  <c:v>1816</c:v>
                </c:pt>
                <c:pt idx="17">
                  <c:v>1817</c:v>
                </c:pt>
                <c:pt idx="18">
                  <c:v>1818</c:v>
                </c:pt>
                <c:pt idx="19">
                  <c:v>1819</c:v>
                </c:pt>
                <c:pt idx="20">
                  <c:v>1820</c:v>
                </c:pt>
                <c:pt idx="21">
                  <c:v>1821</c:v>
                </c:pt>
                <c:pt idx="22">
                  <c:v>1822</c:v>
                </c:pt>
                <c:pt idx="23">
                  <c:v>1823</c:v>
                </c:pt>
                <c:pt idx="24">
                  <c:v>1824</c:v>
                </c:pt>
                <c:pt idx="25">
                  <c:v>1825</c:v>
                </c:pt>
                <c:pt idx="26">
                  <c:v>1826</c:v>
                </c:pt>
                <c:pt idx="27">
                  <c:v>1827</c:v>
                </c:pt>
                <c:pt idx="28">
                  <c:v>1828</c:v>
                </c:pt>
                <c:pt idx="29">
                  <c:v>1829</c:v>
                </c:pt>
                <c:pt idx="30">
                  <c:v>1830</c:v>
                </c:pt>
                <c:pt idx="31">
                  <c:v>1831</c:v>
                </c:pt>
                <c:pt idx="32">
                  <c:v>1832</c:v>
                </c:pt>
                <c:pt idx="33">
                  <c:v>1833</c:v>
                </c:pt>
                <c:pt idx="34">
                  <c:v>1834</c:v>
                </c:pt>
                <c:pt idx="35">
                  <c:v>1835</c:v>
                </c:pt>
                <c:pt idx="36">
                  <c:v>1836</c:v>
                </c:pt>
                <c:pt idx="37">
                  <c:v>1837</c:v>
                </c:pt>
                <c:pt idx="38">
                  <c:v>1838</c:v>
                </c:pt>
                <c:pt idx="39">
                  <c:v>1839</c:v>
                </c:pt>
                <c:pt idx="40">
                  <c:v>1840</c:v>
                </c:pt>
                <c:pt idx="41">
                  <c:v>1841</c:v>
                </c:pt>
                <c:pt idx="42">
                  <c:v>1842</c:v>
                </c:pt>
                <c:pt idx="43">
                  <c:v>1843</c:v>
                </c:pt>
                <c:pt idx="44">
                  <c:v>1844</c:v>
                </c:pt>
                <c:pt idx="45">
                  <c:v>1845</c:v>
                </c:pt>
                <c:pt idx="46">
                  <c:v>1846</c:v>
                </c:pt>
                <c:pt idx="47">
                  <c:v>1847</c:v>
                </c:pt>
                <c:pt idx="48">
                  <c:v>1848</c:v>
                </c:pt>
                <c:pt idx="49">
                  <c:v>1849</c:v>
                </c:pt>
                <c:pt idx="50">
                  <c:v>1850</c:v>
                </c:pt>
                <c:pt idx="51">
                  <c:v>1851</c:v>
                </c:pt>
                <c:pt idx="52">
                  <c:v>1852</c:v>
                </c:pt>
                <c:pt idx="53">
                  <c:v>1853</c:v>
                </c:pt>
                <c:pt idx="54">
                  <c:v>1854</c:v>
                </c:pt>
                <c:pt idx="55">
                  <c:v>1855</c:v>
                </c:pt>
                <c:pt idx="56">
                  <c:v>1856</c:v>
                </c:pt>
                <c:pt idx="57">
                  <c:v>1857</c:v>
                </c:pt>
                <c:pt idx="58">
                  <c:v>1858</c:v>
                </c:pt>
                <c:pt idx="59">
                  <c:v>1859</c:v>
                </c:pt>
                <c:pt idx="60">
                  <c:v>1860</c:v>
                </c:pt>
                <c:pt idx="61">
                  <c:v>1861</c:v>
                </c:pt>
                <c:pt idx="62">
                  <c:v>1862</c:v>
                </c:pt>
                <c:pt idx="63">
                  <c:v>1863</c:v>
                </c:pt>
                <c:pt idx="64">
                  <c:v>1864</c:v>
                </c:pt>
                <c:pt idx="65">
                  <c:v>1865</c:v>
                </c:pt>
                <c:pt idx="66">
                  <c:v>1866</c:v>
                </c:pt>
                <c:pt idx="67">
                  <c:v>1867</c:v>
                </c:pt>
                <c:pt idx="68">
                  <c:v>1868</c:v>
                </c:pt>
                <c:pt idx="69">
                  <c:v>1869</c:v>
                </c:pt>
                <c:pt idx="70">
                  <c:v>1870</c:v>
                </c:pt>
                <c:pt idx="71">
                  <c:v>1871</c:v>
                </c:pt>
                <c:pt idx="72">
                  <c:v>1872</c:v>
                </c:pt>
                <c:pt idx="73">
                  <c:v>1873</c:v>
                </c:pt>
                <c:pt idx="74">
                  <c:v>1874</c:v>
                </c:pt>
                <c:pt idx="75">
                  <c:v>1875</c:v>
                </c:pt>
                <c:pt idx="76">
                  <c:v>1876</c:v>
                </c:pt>
                <c:pt idx="77">
                  <c:v>1877</c:v>
                </c:pt>
                <c:pt idx="78">
                  <c:v>1878</c:v>
                </c:pt>
                <c:pt idx="79">
                  <c:v>1879</c:v>
                </c:pt>
                <c:pt idx="80">
                  <c:v>1880</c:v>
                </c:pt>
                <c:pt idx="81">
                  <c:v>1881</c:v>
                </c:pt>
                <c:pt idx="82">
                  <c:v>1882</c:v>
                </c:pt>
                <c:pt idx="83">
                  <c:v>1883</c:v>
                </c:pt>
                <c:pt idx="84">
                  <c:v>1884</c:v>
                </c:pt>
                <c:pt idx="85">
                  <c:v>1885</c:v>
                </c:pt>
                <c:pt idx="86">
                  <c:v>1886</c:v>
                </c:pt>
                <c:pt idx="87">
                  <c:v>1887</c:v>
                </c:pt>
                <c:pt idx="88">
                  <c:v>1888</c:v>
                </c:pt>
                <c:pt idx="89">
                  <c:v>1889</c:v>
                </c:pt>
                <c:pt idx="90">
                  <c:v>1890</c:v>
                </c:pt>
                <c:pt idx="91">
                  <c:v>1891</c:v>
                </c:pt>
                <c:pt idx="92">
                  <c:v>1892</c:v>
                </c:pt>
                <c:pt idx="93">
                  <c:v>1893</c:v>
                </c:pt>
                <c:pt idx="94">
                  <c:v>1894</c:v>
                </c:pt>
                <c:pt idx="95">
                  <c:v>1895</c:v>
                </c:pt>
                <c:pt idx="96">
                  <c:v>1896</c:v>
                </c:pt>
                <c:pt idx="97">
                  <c:v>1897</c:v>
                </c:pt>
                <c:pt idx="98">
                  <c:v>1898</c:v>
                </c:pt>
                <c:pt idx="99">
                  <c:v>1899</c:v>
                </c:pt>
                <c:pt idx="100">
                  <c:v>1900</c:v>
                </c:pt>
                <c:pt idx="101">
                  <c:v>1901</c:v>
                </c:pt>
                <c:pt idx="102">
                  <c:v>1902</c:v>
                </c:pt>
                <c:pt idx="103">
                  <c:v>1903</c:v>
                </c:pt>
                <c:pt idx="104">
                  <c:v>1904</c:v>
                </c:pt>
                <c:pt idx="105">
                  <c:v>1905</c:v>
                </c:pt>
                <c:pt idx="106">
                  <c:v>1906</c:v>
                </c:pt>
                <c:pt idx="107">
                  <c:v>1907</c:v>
                </c:pt>
                <c:pt idx="108">
                  <c:v>1908</c:v>
                </c:pt>
                <c:pt idx="109">
                  <c:v>1909</c:v>
                </c:pt>
                <c:pt idx="110">
                  <c:v>1910</c:v>
                </c:pt>
                <c:pt idx="111">
                  <c:v>1911</c:v>
                </c:pt>
                <c:pt idx="112">
                  <c:v>1912</c:v>
                </c:pt>
                <c:pt idx="113">
                  <c:v>1913</c:v>
                </c:pt>
                <c:pt idx="114">
                  <c:v>1914</c:v>
                </c:pt>
                <c:pt idx="115">
                  <c:v>1915</c:v>
                </c:pt>
                <c:pt idx="116">
                  <c:v>1916</c:v>
                </c:pt>
                <c:pt idx="117">
                  <c:v>1917</c:v>
                </c:pt>
                <c:pt idx="118">
                  <c:v>1918</c:v>
                </c:pt>
                <c:pt idx="119">
                  <c:v>1919</c:v>
                </c:pt>
                <c:pt idx="120">
                  <c:v>1920</c:v>
                </c:pt>
                <c:pt idx="121">
                  <c:v>1921</c:v>
                </c:pt>
                <c:pt idx="122">
                  <c:v>1922</c:v>
                </c:pt>
                <c:pt idx="123">
                  <c:v>1923</c:v>
                </c:pt>
                <c:pt idx="124">
                  <c:v>1924</c:v>
                </c:pt>
                <c:pt idx="125">
                  <c:v>1925</c:v>
                </c:pt>
                <c:pt idx="126">
                  <c:v>1926</c:v>
                </c:pt>
                <c:pt idx="127">
                  <c:v>1927</c:v>
                </c:pt>
                <c:pt idx="128">
                  <c:v>1928</c:v>
                </c:pt>
                <c:pt idx="129">
                  <c:v>1929</c:v>
                </c:pt>
                <c:pt idx="130">
                  <c:v>1930</c:v>
                </c:pt>
                <c:pt idx="131">
                  <c:v>1931</c:v>
                </c:pt>
                <c:pt idx="132">
                  <c:v>1932</c:v>
                </c:pt>
                <c:pt idx="133">
                  <c:v>1933</c:v>
                </c:pt>
                <c:pt idx="134">
                  <c:v>1934</c:v>
                </c:pt>
                <c:pt idx="135">
                  <c:v>1935</c:v>
                </c:pt>
                <c:pt idx="136">
                  <c:v>1936</c:v>
                </c:pt>
                <c:pt idx="137">
                  <c:v>1937</c:v>
                </c:pt>
                <c:pt idx="138">
                  <c:v>1938</c:v>
                </c:pt>
                <c:pt idx="139">
                  <c:v>1939</c:v>
                </c:pt>
                <c:pt idx="140">
                  <c:v>1940</c:v>
                </c:pt>
                <c:pt idx="141">
                  <c:v>1941</c:v>
                </c:pt>
                <c:pt idx="142">
                  <c:v>1942</c:v>
                </c:pt>
                <c:pt idx="143">
                  <c:v>1943</c:v>
                </c:pt>
                <c:pt idx="144">
                  <c:v>1944</c:v>
                </c:pt>
                <c:pt idx="145">
                  <c:v>1945</c:v>
                </c:pt>
                <c:pt idx="146">
                  <c:v>1946</c:v>
                </c:pt>
                <c:pt idx="147">
                  <c:v>1947</c:v>
                </c:pt>
                <c:pt idx="148">
                  <c:v>1948</c:v>
                </c:pt>
                <c:pt idx="149">
                  <c:v>1949</c:v>
                </c:pt>
                <c:pt idx="150">
                  <c:v>1950</c:v>
                </c:pt>
                <c:pt idx="151">
                  <c:v>1951</c:v>
                </c:pt>
                <c:pt idx="152">
                  <c:v>1952</c:v>
                </c:pt>
                <c:pt idx="153">
                  <c:v>1953</c:v>
                </c:pt>
                <c:pt idx="154">
                  <c:v>1954</c:v>
                </c:pt>
                <c:pt idx="155">
                  <c:v>1955</c:v>
                </c:pt>
                <c:pt idx="156">
                  <c:v>1956</c:v>
                </c:pt>
                <c:pt idx="157">
                  <c:v>1957</c:v>
                </c:pt>
                <c:pt idx="158">
                  <c:v>1958</c:v>
                </c:pt>
                <c:pt idx="159">
                  <c:v>1959</c:v>
                </c:pt>
                <c:pt idx="160">
                  <c:v>1960</c:v>
                </c:pt>
                <c:pt idx="161">
                  <c:v>1961</c:v>
                </c:pt>
                <c:pt idx="162">
                  <c:v>1962</c:v>
                </c:pt>
                <c:pt idx="163">
                  <c:v>1963</c:v>
                </c:pt>
                <c:pt idx="164">
                  <c:v>1964</c:v>
                </c:pt>
                <c:pt idx="165">
                  <c:v>1965</c:v>
                </c:pt>
                <c:pt idx="166">
                  <c:v>1966</c:v>
                </c:pt>
                <c:pt idx="167">
                  <c:v>1967</c:v>
                </c:pt>
                <c:pt idx="168">
                  <c:v>1968</c:v>
                </c:pt>
                <c:pt idx="169">
                  <c:v>1969</c:v>
                </c:pt>
                <c:pt idx="170">
                  <c:v>1970</c:v>
                </c:pt>
                <c:pt idx="171">
                  <c:v>1971</c:v>
                </c:pt>
                <c:pt idx="172">
                  <c:v>1972</c:v>
                </c:pt>
                <c:pt idx="173">
                  <c:v>1973</c:v>
                </c:pt>
                <c:pt idx="174">
                  <c:v>1974</c:v>
                </c:pt>
                <c:pt idx="175">
                  <c:v>1975</c:v>
                </c:pt>
                <c:pt idx="176">
                  <c:v>1976</c:v>
                </c:pt>
                <c:pt idx="177">
                  <c:v>1977</c:v>
                </c:pt>
                <c:pt idx="178">
                  <c:v>1978</c:v>
                </c:pt>
                <c:pt idx="179">
                  <c:v>1979</c:v>
                </c:pt>
                <c:pt idx="180">
                  <c:v>1980</c:v>
                </c:pt>
                <c:pt idx="181">
                  <c:v>1981</c:v>
                </c:pt>
                <c:pt idx="182">
                  <c:v>1982</c:v>
                </c:pt>
                <c:pt idx="183">
                  <c:v>1983</c:v>
                </c:pt>
                <c:pt idx="184">
                  <c:v>1984</c:v>
                </c:pt>
                <c:pt idx="185">
                  <c:v>1985</c:v>
                </c:pt>
                <c:pt idx="186">
                  <c:v>1986</c:v>
                </c:pt>
                <c:pt idx="187">
                  <c:v>1987</c:v>
                </c:pt>
                <c:pt idx="188">
                  <c:v>1988</c:v>
                </c:pt>
                <c:pt idx="189">
                  <c:v>1989</c:v>
                </c:pt>
                <c:pt idx="190">
                  <c:v>1990</c:v>
                </c:pt>
                <c:pt idx="191">
                  <c:v>1991</c:v>
                </c:pt>
                <c:pt idx="192">
                  <c:v>1992</c:v>
                </c:pt>
                <c:pt idx="193">
                  <c:v>1993</c:v>
                </c:pt>
                <c:pt idx="194">
                  <c:v>1994</c:v>
                </c:pt>
                <c:pt idx="195">
                  <c:v>1995</c:v>
                </c:pt>
                <c:pt idx="196">
                  <c:v>1996</c:v>
                </c:pt>
                <c:pt idx="197">
                  <c:v>1997</c:v>
                </c:pt>
                <c:pt idx="198">
                  <c:v>1998</c:v>
                </c:pt>
                <c:pt idx="199">
                  <c:v>1999</c:v>
                </c:pt>
                <c:pt idx="200">
                  <c:v>2000</c:v>
                </c:pt>
                <c:pt idx="201">
                  <c:v>2001</c:v>
                </c:pt>
                <c:pt idx="202">
                  <c:v>2002</c:v>
                </c:pt>
                <c:pt idx="203">
                  <c:v>2003</c:v>
                </c:pt>
                <c:pt idx="204">
                  <c:v>2004</c:v>
                </c:pt>
                <c:pt idx="205">
                  <c:v>2005</c:v>
                </c:pt>
                <c:pt idx="206">
                  <c:v>2006</c:v>
                </c:pt>
                <c:pt idx="207">
                  <c:v>2007</c:v>
                </c:pt>
                <c:pt idx="208">
                  <c:v>2008</c:v>
                </c:pt>
                <c:pt idx="209">
                  <c:v>2009</c:v>
                </c:pt>
                <c:pt idx="210">
                  <c:v>2010</c:v>
                </c:pt>
                <c:pt idx="211">
                  <c:v>2011</c:v>
                </c:pt>
                <c:pt idx="212">
                  <c:v>2012</c:v>
                </c:pt>
                <c:pt idx="213">
                  <c:v>2013</c:v>
                </c:pt>
                <c:pt idx="214">
                  <c:v>2014</c:v>
                </c:pt>
                <c:pt idx="215">
                  <c:v>2015</c:v>
                </c:pt>
                <c:pt idx="216">
                  <c:v>2016</c:v>
                </c:pt>
                <c:pt idx="217">
                  <c:v>2017</c:v>
                </c:pt>
                <c:pt idx="218">
                  <c:v>2018</c:v>
                </c:pt>
                <c:pt idx="219">
                  <c:v>2019</c:v>
                </c:pt>
              </c:numCache>
            </c:numRef>
          </c:cat>
          <c:val>
            <c:numRef>
              <c:f>modell!$K$671:$K$889</c:f>
              <c:numCache>
                <c:formatCode>General</c:formatCode>
                <c:ptCount val="219"/>
                <c:pt idx="0">
                  <c:v>999856.4</c:v>
                </c:pt>
                <c:pt idx="1">
                  <c:v>999978.9</c:v>
                </c:pt>
                <c:pt idx="2">
                  <c:v>999946.4</c:v>
                </c:pt>
                <c:pt idx="3">
                  <c:v>999997.9</c:v>
                </c:pt>
                <c:pt idx="4">
                  <c:v>1000478.9</c:v>
                </c:pt>
                <c:pt idx="5">
                  <c:v>1000118.4</c:v>
                </c:pt>
                <c:pt idx="6">
                  <c:v>1000404.4</c:v>
                </c:pt>
                <c:pt idx="7">
                  <c:v>1000255.4</c:v>
                </c:pt>
                <c:pt idx="8">
                  <c:v>999790.9</c:v>
                </c:pt>
                <c:pt idx="9">
                  <c:v>999746.9</c:v>
                </c:pt>
                <c:pt idx="10">
                  <c:v>999641.9</c:v>
                </c:pt>
                <c:pt idx="11">
                  <c:v>999455.4</c:v>
                </c:pt>
                <c:pt idx="12">
                  <c:v>999718.40000000002</c:v>
                </c:pt>
                <c:pt idx="13">
                  <c:v>999628.4</c:v>
                </c:pt>
                <c:pt idx="14">
                  <c:v>999776.9</c:v>
                </c:pt>
                <c:pt idx="15">
                  <c:v>1000331.4</c:v>
                </c:pt>
                <c:pt idx="16">
                  <c:v>999981.9</c:v>
                </c:pt>
                <c:pt idx="17">
                  <c:v>999827.9</c:v>
                </c:pt>
                <c:pt idx="18">
                  <c:v>999520.9</c:v>
                </c:pt>
                <c:pt idx="19">
                  <c:v>999671.4</c:v>
                </c:pt>
                <c:pt idx="20">
                  <c:v>1000058.9</c:v>
                </c:pt>
                <c:pt idx="21">
                  <c:v>999731.9</c:v>
                </c:pt>
                <c:pt idx="22">
                  <c:v>1000299.4</c:v>
                </c:pt>
                <c:pt idx="23">
                  <c:v>1000063.4</c:v>
                </c:pt>
                <c:pt idx="24">
                  <c:v>999777.4</c:v>
                </c:pt>
                <c:pt idx="25">
                  <c:v>999541.4</c:v>
                </c:pt>
                <c:pt idx="26">
                  <c:v>1000171.4</c:v>
                </c:pt>
                <c:pt idx="27">
                  <c:v>1000094.9</c:v>
                </c:pt>
                <c:pt idx="28">
                  <c:v>999997.9</c:v>
                </c:pt>
                <c:pt idx="29">
                  <c:v>999514.9</c:v>
                </c:pt>
                <c:pt idx="30">
                  <c:v>1000331.4</c:v>
                </c:pt>
                <c:pt idx="31">
                  <c:v>1000433.4</c:v>
                </c:pt>
                <c:pt idx="32">
                  <c:v>1000507.4</c:v>
                </c:pt>
                <c:pt idx="33">
                  <c:v>1000135.4</c:v>
                </c:pt>
                <c:pt idx="34">
                  <c:v>999998.9</c:v>
                </c:pt>
                <c:pt idx="35">
                  <c:v>1000327.9</c:v>
                </c:pt>
                <c:pt idx="36">
                  <c:v>1000457.9</c:v>
                </c:pt>
                <c:pt idx="37">
                  <c:v>999875.4</c:v>
                </c:pt>
                <c:pt idx="38">
                  <c:v>1000313.4</c:v>
                </c:pt>
                <c:pt idx="39">
                  <c:v>999830.9</c:v>
                </c:pt>
                <c:pt idx="40">
                  <c:v>1000267.4</c:v>
                </c:pt>
                <c:pt idx="41">
                  <c:v>1000147.4</c:v>
                </c:pt>
                <c:pt idx="42">
                  <c:v>1000515.9</c:v>
                </c:pt>
                <c:pt idx="43">
                  <c:v>1000123.9</c:v>
                </c:pt>
                <c:pt idx="44">
                  <c:v>1000133.4</c:v>
                </c:pt>
                <c:pt idx="45">
                  <c:v>1000287.4</c:v>
                </c:pt>
                <c:pt idx="46">
                  <c:v>1000420.4</c:v>
                </c:pt>
                <c:pt idx="47">
                  <c:v>1000382.4</c:v>
                </c:pt>
                <c:pt idx="48">
                  <c:v>999926.4</c:v>
                </c:pt>
                <c:pt idx="49">
                  <c:v>1000032.9</c:v>
                </c:pt>
                <c:pt idx="50">
                  <c:v>1000325.4</c:v>
                </c:pt>
                <c:pt idx="51">
                  <c:v>1000261.4</c:v>
                </c:pt>
                <c:pt idx="52">
                  <c:v>999717.4</c:v>
                </c:pt>
                <c:pt idx="53">
                  <c:v>1000308.4</c:v>
                </c:pt>
                <c:pt idx="54">
                  <c:v>1000261.4</c:v>
                </c:pt>
                <c:pt idx="55">
                  <c:v>1000045.4</c:v>
                </c:pt>
                <c:pt idx="56">
                  <c:v>1000043.4</c:v>
                </c:pt>
                <c:pt idx="57">
                  <c:v>1000249.4</c:v>
                </c:pt>
                <c:pt idx="58">
                  <c:v>1000348.9</c:v>
                </c:pt>
                <c:pt idx="59">
                  <c:v>1000407.4</c:v>
                </c:pt>
                <c:pt idx="60">
                  <c:v>1000329.9</c:v>
                </c:pt>
                <c:pt idx="61">
                  <c:v>999942.9</c:v>
                </c:pt>
                <c:pt idx="62">
                  <c:v>1000172.4</c:v>
                </c:pt>
                <c:pt idx="63">
                  <c:v>999814.4</c:v>
                </c:pt>
                <c:pt idx="64">
                  <c:v>1000012.4</c:v>
                </c:pt>
                <c:pt idx="65">
                  <c:v>1000016.4</c:v>
                </c:pt>
                <c:pt idx="66">
                  <c:v>999841.9</c:v>
                </c:pt>
                <c:pt idx="67">
                  <c:v>1000060.4</c:v>
                </c:pt>
                <c:pt idx="68">
                  <c:v>1000074.9</c:v>
                </c:pt>
                <c:pt idx="69">
                  <c:v>1000079.4</c:v>
                </c:pt>
                <c:pt idx="70">
                  <c:v>999784.9</c:v>
                </c:pt>
                <c:pt idx="71">
                  <c:v>999835.4</c:v>
                </c:pt>
                <c:pt idx="72">
                  <c:v>1000002.4</c:v>
                </c:pt>
                <c:pt idx="73">
                  <c:v>999964.9</c:v>
                </c:pt>
                <c:pt idx="74">
                  <c:v>999675.4</c:v>
                </c:pt>
                <c:pt idx="75">
                  <c:v>1000212.9</c:v>
                </c:pt>
                <c:pt idx="76">
                  <c:v>1000214.4</c:v>
                </c:pt>
                <c:pt idx="77">
                  <c:v>1000100.4</c:v>
                </c:pt>
                <c:pt idx="78">
                  <c:v>999870.9</c:v>
                </c:pt>
                <c:pt idx="79">
                  <c:v>1000024.4</c:v>
                </c:pt>
                <c:pt idx="80">
                  <c:v>999677.9</c:v>
                </c:pt>
                <c:pt idx="81">
                  <c:v>1000178.4</c:v>
                </c:pt>
                <c:pt idx="82">
                  <c:v>999980.4</c:v>
                </c:pt>
                <c:pt idx="83">
                  <c:v>999799.4</c:v>
                </c:pt>
                <c:pt idx="84">
                  <c:v>999959.9</c:v>
                </c:pt>
                <c:pt idx="85">
                  <c:v>1000028.4</c:v>
                </c:pt>
                <c:pt idx="86">
                  <c:v>1000022.9</c:v>
                </c:pt>
                <c:pt idx="87">
                  <c:v>1000506.9</c:v>
                </c:pt>
                <c:pt idx="88">
                  <c:v>999844.4</c:v>
                </c:pt>
                <c:pt idx="89">
                  <c:v>1000086.9</c:v>
                </c:pt>
                <c:pt idx="90">
                  <c:v>1000152.4</c:v>
                </c:pt>
                <c:pt idx="91">
                  <c:v>1000251.9</c:v>
                </c:pt>
                <c:pt idx="92">
                  <c:v>1000068.9</c:v>
                </c:pt>
                <c:pt idx="93">
                  <c:v>1000025.4</c:v>
                </c:pt>
                <c:pt idx="94">
                  <c:v>999863.4</c:v>
                </c:pt>
                <c:pt idx="95">
                  <c:v>1000036.9</c:v>
                </c:pt>
                <c:pt idx="96">
                  <c:v>999845.9</c:v>
                </c:pt>
                <c:pt idx="97">
                  <c:v>1000179.9</c:v>
                </c:pt>
                <c:pt idx="98">
                  <c:v>999718.40000000002</c:v>
                </c:pt>
                <c:pt idx="99">
                  <c:v>999982.4</c:v>
                </c:pt>
                <c:pt idx="100">
                  <c:v>999875.9</c:v>
                </c:pt>
                <c:pt idx="101">
                  <c:v>999850.9</c:v>
                </c:pt>
                <c:pt idx="102">
                  <c:v>999731.9</c:v>
                </c:pt>
                <c:pt idx="103">
                  <c:v>1000114.9</c:v>
                </c:pt>
                <c:pt idx="104">
                  <c:v>999659.4</c:v>
                </c:pt>
                <c:pt idx="105">
                  <c:v>999803.9</c:v>
                </c:pt>
                <c:pt idx="106">
                  <c:v>999953.9</c:v>
                </c:pt>
                <c:pt idx="107">
                  <c:v>1000076.9</c:v>
                </c:pt>
                <c:pt idx="108">
                  <c:v>999578.4</c:v>
                </c:pt>
                <c:pt idx="109">
                  <c:v>999701.9</c:v>
                </c:pt>
                <c:pt idx="110">
                  <c:v>999826.9</c:v>
                </c:pt>
                <c:pt idx="111">
                  <c:v>999897.9</c:v>
                </c:pt>
                <c:pt idx="112">
                  <c:v>999894.9</c:v>
                </c:pt>
                <c:pt idx="113">
                  <c:v>999504.4</c:v>
                </c:pt>
                <c:pt idx="114">
                  <c:v>999553.4</c:v>
                </c:pt>
                <c:pt idx="115">
                  <c:v>1000134.4</c:v>
                </c:pt>
                <c:pt idx="116">
                  <c:v>999987.4</c:v>
                </c:pt>
                <c:pt idx="117">
                  <c:v>999753.4</c:v>
                </c:pt>
                <c:pt idx="118">
                  <c:v>999696.9</c:v>
                </c:pt>
                <c:pt idx="119">
                  <c:v>1000017.9</c:v>
                </c:pt>
                <c:pt idx="120">
                  <c:v>1000067.4</c:v>
                </c:pt>
                <c:pt idx="121">
                  <c:v>1000140.4</c:v>
                </c:pt>
                <c:pt idx="122">
                  <c:v>1000213.4</c:v>
                </c:pt>
                <c:pt idx="123">
                  <c:v>999803.4</c:v>
                </c:pt>
                <c:pt idx="124">
                  <c:v>1000096.9</c:v>
                </c:pt>
                <c:pt idx="125">
                  <c:v>1000110.9</c:v>
                </c:pt>
                <c:pt idx="126">
                  <c:v>999942.4</c:v>
                </c:pt>
                <c:pt idx="127">
                  <c:v>999762.4</c:v>
                </c:pt>
                <c:pt idx="128">
                  <c:v>1000048.4</c:v>
                </c:pt>
                <c:pt idx="129">
                  <c:v>999593.9</c:v>
                </c:pt>
                <c:pt idx="130">
                  <c:v>1000048.9</c:v>
                </c:pt>
                <c:pt idx="131">
                  <c:v>999795.9</c:v>
                </c:pt>
                <c:pt idx="132">
                  <c:v>999766.9</c:v>
                </c:pt>
                <c:pt idx="133">
                  <c:v>999943.9</c:v>
                </c:pt>
                <c:pt idx="134">
                  <c:v>999963.4</c:v>
                </c:pt>
                <c:pt idx="135">
                  <c:v>999830.4</c:v>
                </c:pt>
                <c:pt idx="136">
                  <c:v>999713.9</c:v>
                </c:pt>
                <c:pt idx="137">
                  <c:v>999585.9</c:v>
                </c:pt>
                <c:pt idx="138">
                  <c:v>999624.9</c:v>
                </c:pt>
                <c:pt idx="139">
                  <c:v>999803.4</c:v>
                </c:pt>
                <c:pt idx="140">
                  <c:v>999886.4</c:v>
                </c:pt>
                <c:pt idx="141">
                  <c:v>999875.9</c:v>
                </c:pt>
                <c:pt idx="142">
                  <c:v>999913.4</c:v>
                </c:pt>
                <c:pt idx="143">
                  <c:v>1000233.4</c:v>
                </c:pt>
                <c:pt idx="144">
                  <c:v>1000116.4</c:v>
                </c:pt>
                <c:pt idx="145">
                  <c:v>1000191.9</c:v>
                </c:pt>
                <c:pt idx="146">
                  <c:v>1000265.9</c:v>
                </c:pt>
                <c:pt idx="147">
                  <c:v>999997.9</c:v>
                </c:pt>
                <c:pt idx="148">
                  <c:v>1000232.4</c:v>
                </c:pt>
                <c:pt idx="149">
                  <c:v>1000155.9</c:v>
                </c:pt>
                <c:pt idx="150">
                  <c:v>999951.4</c:v>
                </c:pt>
                <c:pt idx="151">
                  <c:v>1000063.4</c:v>
                </c:pt>
                <c:pt idx="152">
                  <c:v>1000125.9</c:v>
                </c:pt>
                <c:pt idx="153">
                  <c:v>1000045.4</c:v>
                </c:pt>
                <c:pt idx="154">
                  <c:v>1000025.9</c:v>
                </c:pt>
                <c:pt idx="155">
                  <c:v>999761.9</c:v>
                </c:pt>
                <c:pt idx="156">
                  <c:v>999993.9</c:v>
                </c:pt>
                <c:pt idx="157">
                  <c:v>999947.4</c:v>
                </c:pt>
                <c:pt idx="158">
                  <c:v>1000181.4</c:v>
                </c:pt>
                <c:pt idx="159">
                  <c:v>1000241.4</c:v>
                </c:pt>
                <c:pt idx="160">
                  <c:v>1000173.4</c:v>
                </c:pt>
                <c:pt idx="161">
                  <c:v>1000237.4</c:v>
                </c:pt>
                <c:pt idx="162">
                  <c:v>999923.9</c:v>
                </c:pt>
                <c:pt idx="163">
                  <c:v>1000138.4</c:v>
                </c:pt>
                <c:pt idx="164">
                  <c:v>1000127.9</c:v>
                </c:pt>
                <c:pt idx="165">
                  <c:v>1000042.4</c:v>
                </c:pt>
                <c:pt idx="166">
                  <c:v>999965.4</c:v>
                </c:pt>
                <c:pt idx="167">
                  <c:v>999998.4</c:v>
                </c:pt>
                <c:pt idx="168">
                  <c:v>999923.9</c:v>
                </c:pt>
                <c:pt idx="169">
                  <c:v>1000177.4</c:v>
                </c:pt>
                <c:pt idx="170">
                  <c:v>999988.4</c:v>
                </c:pt>
                <c:pt idx="171">
                  <c:v>999993.4</c:v>
                </c:pt>
                <c:pt idx="172">
                  <c:v>999808.9</c:v>
                </c:pt>
                <c:pt idx="173">
                  <c:v>999749.9</c:v>
                </c:pt>
                <c:pt idx="174">
                  <c:v>999796.4</c:v>
                </c:pt>
                <c:pt idx="175">
                  <c:v>999753.4</c:v>
                </c:pt>
                <c:pt idx="176">
                  <c:v>999822.4</c:v>
                </c:pt>
                <c:pt idx="177">
                  <c:v>999768.9</c:v>
                </c:pt>
                <c:pt idx="178">
                  <c:v>999662.9</c:v>
                </c:pt>
                <c:pt idx="179">
                  <c:v>1000076.4</c:v>
                </c:pt>
                <c:pt idx="180">
                  <c:v>999897.9</c:v>
                </c:pt>
                <c:pt idx="181">
                  <c:v>1000024.4</c:v>
                </c:pt>
                <c:pt idx="182">
                  <c:v>999795.9</c:v>
                </c:pt>
                <c:pt idx="183">
                  <c:v>999826.4</c:v>
                </c:pt>
                <c:pt idx="184">
                  <c:v>999974.40000000002</c:v>
                </c:pt>
                <c:pt idx="185">
                  <c:v>1000093.4</c:v>
                </c:pt>
                <c:pt idx="186">
                  <c:v>999969.4</c:v>
                </c:pt>
                <c:pt idx="187">
                  <c:v>1000035.9</c:v>
                </c:pt>
                <c:pt idx="188">
                  <c:v>1000051.9</c:v>
                </c:pt>
                <c:pt idx="189">
                  <c:v>1000028.9</c:v>
                </c:pt>
                <c:pt idx="190">
                  <c:v>1000009.4</c:v>
                </c:pt>
                <c:pt idx="191">
                  <c:v>999911.9</c:v>
                </c:pt>
                <c:pt idx="192">
                  <c:v>999981.9</c:v>
                </c:pt>
                <c:pt idx="193">
                  <c:v>1000045.4</c:v>
                </c:pt>
                <c:pt idx="194">
                  <c:v>1000100.4</c:v>
                </c:pt>
                <c:pt idx="195">
                  <c:v>1000035.9</c:v>
                </c:pt>
                <c:pt idx="196">
                  <c:v>1000274.9</c:v>
                </c:pt>
                <c:pt idx="197">
                  <c:v>1000113.9</c:v>
                </c:pt>
                <c:pt idx="198">
                  <c:v>1000033.9</c:v>
                </c:pt>
                <c:pt idx="199">
                  <c:v>1000038.4</c:v>
                </c:pt>
                <c:pt idx="200">
                  <c:v>1000112.4</c:v>
                </c:pt>
                <c:pt idx="201">
                  <c:v>1000016.9</c:v>
                </c:pt>
                <c:pt idx="202">
                  <c:v>999981.4</c:v>
                </c:pt>
                <c:pt idx="203">
                  <c:v>999993.9</c:v>
                </c:pt>
                <c:pt idx="204">
                  <c:v>1000079.4</c:v>
                </c:pt>
                <c:pt idx="205">
                  <c:v>999876.4</c:v>
                </c:pt>
                <c:pt idx="206">
                  <c:v>1000094.9</c:v>
                </c:pt>
                <c:pt idx="207">
                  <c:v>1000004.4</c:v>
                </c:pt>
                <c:pt idx="208">
                  <c:v>999925.9</c:v>
                </c:pt>
                <c:pt idx="209">
                  <c:v>999925.9</c:v>
                </c:pt>
                <c:pt idx="210">
                  <c:v>1000099.4</c:v>
                </c:pt>
                <c:pt idx="211">
                  <c:v>1000106.9</c:v>
                </c:pt>
                <c:pt idx="212">
                  <c:v>1000083.9</c:v>
                </c:pt>
                <c:pt idx="213">
                  <c:v>1000013.4</c:v>
                </c:pt>
                <c:pt idx="214">
                  <c:v>1000176.4</c:v>
                </c:pt>
                <c:pt idx="215">
                  <c:v>1000262.4</c:v>
                </c:pt>
                <c:pt idx="216">
                  <c:v>1000170.9</c:v>
                </c:pt>
                <c:pt idx="217">
                  <c:v>1000076.4</c:v>
                </c:pt>
                <c:pt idx="218">
                  <c:v>999900.9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A36-BE9E-E0FA28539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009136"/>
        <c:axId val="1969506992"/>
      </c:lineChart>
      <c:catAx>
        <c:axId val="209200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9506992"/>
        <c:crosses val="autoZero"/>
        <c:auto val="1"/>
        <c:lblAlgn val="ctr"/>
        <c:lblOffset val="100"/>
        <c:noMultiLvlLbl val="0"/>
      </c:catAx>
      <c:valAx>
        <c:axId val="196950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00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modell'!$B$1</c:f>
              <c:strCache>
                <c:ptCount val="1"/>
                <c:pt idx="0">
                  <c:v>liberalism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'nem-kauzális modell'!$A$2:$A$242</c:f>
              <c:numCache>
                <c:formatCode>General</c:formatCode>
                <c:ptCount val="241"/>
                <c:pt idx="0">
                  <c:v>1800</c:v>
                </c:pt>
                <c:pt idx="1">
                  <c:v>1801</c:v>
                </c:pt>
                <c:pt idx="2">
                  <c:v>1802</c:v>
                </c:pt>
                <c:pt idx="3">
                  <c:v>1803</c:v>
                </c:pt>
                <c:pt idx="4">
                  <c:v>1804</c:v>
                </c:pt>
                <c:pt idx="5">
                  <c:v>1805</c:v>
                </c:pt>
                <c:pt idx="6">
                  <c:v>1806</c:v>
                </c:pt>
                <c:pt idx="7">
                  <c:v>1807</c:v>
                </c:pt>
                <c:pt idx="8">
                  <c:v>1808</c:v>
                </c:pt>
                <c:pt idx="9">
                  <c:v>1809</c:v>
                </c:pt>
                <c:pt idx="10">
                  <c:v>1810</c:v>
                </c:pt>
                <c:pt idx="11">
                  <c:v>1811</c:v>
                </c:pt>
                <c:pt idx="12">
                  <c:v>1812</c:v>
                </c:pt>
                <c:pt idx="13">
                  <c:v>1813</c:v>
                </c:pt>
                <c:pt idx="14">
                  <c:v>1814</c:v>
                </c:pt>
                <c:pt idx="15">
                  <c:v>1815</c:v>
                </c:pt>
                <c:pt idx="16">
                  <c:v>1816</c:v>
                </c:pt>
                <c:pt idx="17">
                  <c:v>1817</c:v>
                </c:pt>
                <c:pt idx="18">
                  <c:v>1818</c:v>
                </c:pt>
                <c:pt idx="19">
                  <c:v>1819</c:v>
                </c:pt>
                <c:pt idx="20">
                  <c:v>1820</c:v>
                </c:pt>
                <c:pt idx="21">
                  <c:v>1821</c:v>
                </c:pt>
                <c:pt idx="22">
                  <c:v>1822</c:v>
                </c:pt>
                <c:pt idx="23">
                  <c:v>1823</c:v>
                </c:pt>
                <c:pt idx="24">
                  <c:v>1824</c:v>
                </c:pt>
                <c:pt idx="25">
                  <c:v>1825</c:v>
                </c:pt>
                <c:pt idx="26">
                  <c:v>1826</c:v>
                </c:pt>
                <c:pt idx="27">
                  <c:v>1827</c:v>
                </c:pt>
                <c:pt idx="28">
                  <c:v>1828</c:v>
                </c:pt>
                <c:pt idx="29">
                  <c:v>1829</c:v>
                </c:pt>
                <c:pt idx="30">
                  <c:v>1830</c:v>
                </c:pt>
                <c:pt idx="31">
                  <c:v>1831</c:v>
                </c:pt>
                <c:pt idx="32">
                  <c:v>1832</c:v>
                </c:pt>
                <c:pt idx="33">
                  <c:v>1833</c:v>
                </c:pt>
                <c:pt idx="34">
                  <c:v>1834</c:v>
                </c:pt>
                <c:pt idx="35">
                  <c:v>1835</c:v>
                </c:pt>
                <c:pt idx="36">
                  <c:v>1836</c:v>
                </c:pt>
                <c:pt idx="37">
                  <c:v>1837</c:v>
                </c:pt>
                <c:pt idx="38">
                  <c:v>1838</c:v>
                </c:pt>
                <c:pt idx="39">
                  <c:v>1839</c:v>
                </c:pt>
                <c:pt idx="40">
                  <c:v>1840</c:v>
                </c:pt>
                <c:pt idx="41">
                  <c:v>1841</c:v>
                </c:pt>
                <c:pt idx="42">
                  <c:v>1842</c:v>
                </c:pt>
                <c:pt idx="43">
                  <c:v>1843</c:v>
                </c:pt>
                <c:pt idx="44">
                  <c:v>1844</c:v>
                </c:pt>
                <c:pt idx="45">
                  <c:v>1845</c:v>
                </c:pt>
                <c:pt idx="46">
                  <c:v>1846</c:v>
                </c:pt>
                <c:pt idx="47">
                  <c:v>1847</c:v>
                </c:pt>
                <c:pt idx="48">
                  <c:v>1848</c:v>
                </c:pt>
                <c:pt idx="49">
                  <c:v>1849</c:v>
                </c:pt>
                <c:pt idx="50">
                  <c:v>1850</c:v>
                </c:pt>
                <c:pt idx="51">
                  <c:v>1851</c:v>
                </c:pt>
                <c:pt idx="52">
                  <c:v>1852</c:v>
                </c:pt>
                <c:pt idx="53">
                  <c:v>1853</c:v>
                </c:pt>
                <c:pt idx="54">
                  <c:v>1854</c:v>
                </c:pt>
                <c:pt idx="55">
                  <c:v>1855</c:v>
                </c:pt>
                <c:pt idx="56">
                  <c:v>1856</c:v>
                </c:pt>
                <c:pt idx="57">
                  <c:v>1857</c:v>
                </c:pt>
                <c:pt idx="58">
                  <c:v>1858</c:v>
                </c:pt>
                <c:pt idx="59">
                  <c:v>1859</c:v>
                </c:pt>
                <c:pt idx="60">
                  <c:v>1860</c:v>
                </c:pt>
                <c:pt idx="61">
                  <c:v>1861</c:v>
                </c:pt>
                <c:pt idx="62">
                  <c:v>1862</c:v>
                </c:pt>
                <c:pt idx="63">
                  <c:v>1863</c:v>
                </c:pt>
                <c:pt idx="64">
                  <c:v>1864</c:v>
                </c:pt>
                <c:pt idx="65">
                  <c:v>1865</c:v>
                </c:pt>
                <c:pt idx="66">
                  <c:v>1866</c:v>
                </c:pt>
                <c:pt idx="67">
                  <c:v>1867</c:v>
                </c:pt>
                <c:pt idx="68">
                  <c:v>1868</c:v>
                </c:pt>
                <c:pt idx="69">
                  <c:v>1869</c:v>
                </c:pt>
                <c:pt idx="70">
                  <c:v>1870</c:v>
                </c:pt>
                <c:pt idx="71">
                  <c:v>1871</c:v>
                </c:pt>
                <c:pt idx="72">
                  <c:v>1872</c:v>
                </c:pt>
                <c:pt idx="73">
                  <c:v>1873</c:v>
                </c:pt>
                <c:pt idx="74">
                  <c:v>1874</c:v>
                </c:pt>
                <c:pt idx="75">
                  <c:v>1875</c:v>
                </c:pt>
                <c:pt idx="76">
                  <c:v>1876</c:v>
                </c:pt>
                <c:pt idx="77">
                  <c:v>1877</c:v>
                </c:pt>
                <c:pt idx="78">
                  <c:v>1878</c:v>
                </c:pt>
                <c:pt idx="79">
                  <c:v>1879</c:v>
                </c:pt>
                <c:pt idx="80">
                  <c:v>1880</c:v>
                </c:pt>
                <c:pt idx="81">
                  <c:v>1881</c:v>
                </c:pt>
                <c:pt idx="82">
                  <c:v>1882</c:v>
                </c:pt>
                <c:pt idx="83">
                  <c:v>1883</c:v>
                </c:pt>
                <c:pt idx="84">
                  <c:v>1884</c:v>
                </c:pt>
                <c:pt idx="85">
                  <c:v>1885</c:v>
                </c:pt>
                <c:pt idx="86">
                  <c:v>1886</c:v>
                </c:pt>
                <c:pt idx="87">
                  <c:v>1887</c:v>
                </c:pt>
                <c:pt idx="88">
                  <c:v>1888</c:v>
                </c:pt>
                <c:pt idx="89">
                  <c:v>1889</c:v>
                </c:pt>
                <c:pt idx="90">
                  <c:v>1890</c:v>
                </c:pt>
                <c:pt idx="91">
                  <c:v>1891</c:v>
                </c:pt>
                <c:pt idx="92">
                  <c:v>1892</c:v>
                </c:pt>
                <c:pt idx="93">
                  <c:v>1893</c:v>
                </c:pt>
                <c:pt idx="94">
                  <c:v>1894</c:v>
                </c:pt>
                <c:pt idx="95">
                  <c:v>1895</c:v>
                </c:pt>
                <c:pt idx="96">
                  <c:v>1896</c:v>
                </c:pt>
                <c:pt idx="97">
                  <c:v>1897</c:v>
                </c:pt>
                <c:pt idx="98">
                  <c:v>1898</c:v>
                </c:pt>
                <c:pt idx="99">
                  <c:v>1899</c:v>
                </c:pt>
                <c:pt idx="100">
                  <c:v>1900</c:v>
                </c:pt>
                <c:pt idx="101">
                  <c:v>1901</c:v>
                </c:pt>
                <c:pt idx="102">
                  <c:v>1902</c:v>
                </c:pt>
                <c:pt idx="103">
                  <c:v>1903</c:v>
                </c:pt>
                <c:pt idx="104">
                  <c:v>1904</c:v>
                </c:pt>
                <c:pt idx="105">
                  <c:v>1905</c:v>
                </c:pt>
                <c:pt idx="106">
                  <c:v>1906</c:v>
                </c:pt>
                <c:pt idx="107">
                  <c:v>1907</c:v>
                </c:pt>
                <c:pt idx="108">
                  <c:v>1908</c:v>
                </c:pt>
                <c:pt idx="109">
                  <c:v>1909</c:v>
                </c:pt>
                <c:pt idx="110">
                  <c:v>1910</c:v>
                </c:pt>
                <c:pt idx="111">
                  <c:v>1911</c:v>
                </c:pt>
                <c:pt idx="112">
                  <c:v>1912</c:v>
                </c:pt>
                <c:pt idx="113">
                  <c:v>1913</c:v>
                </c:pt>
                <c:pt idx="114">
                  <c:v>1914</c:v>
                </c:pt>
                <c:pt idx="115">
                  <c:v>1915</c:v>
                </c:pt>
                <c:pt idx="116">
                  <c:v>1916</c:v>
                </c:pt>
                <c:pt idx="117">
                  <c:v>1917</c:v>
                </c:pt>
                <c:pt idx="118">
                  <c:v>1918</c:v>
                </c:pt>
                <c:pt idx="119">
                  <c:v>1919</c:v>
                </c:pt>
                <c:pt idx="120">
                  <c:v>1920</c:v>
                </c:pt>
                <c:pt idx="121">
                  <c:v>1921</c:v>
                </c:pt>
                <c:pt idx="122">
                  <c:v>1922</c:v>
                </c:pt>
                <c:pt idx="123">
                  <c:v>1923</c:v>
                </c:pt>
                <c:pt idx="124">
                  <c:v>1924</c:v>
                </c:pt>
                <c:pt idx="125">
                  <c:v>1925</c:v>
                </c:pt>
                <c:pt idx="126">
                  <c:v>1926</c:v>
                </c:pt>
                <c:pt idx="127">
                  <c:v>1927</c:v>
                </c:pt>
                <c:pt idx="128">
                  <c:v>1928</c:v>
                </c:pt>
                <c:pt idx="129">
                  <c:v>1929</c:v>
                </c:pt>
                <c:pt idx="130">
                  <c:v>1930</c:v>
                </c:pt>
                <c:pt idx="131">
                  <c:v>1931</c:v>
                </c:pt>
                <c:pt idx="132">
                  <c:v>1932</c:v>
                </c:pt>
                <c:pt idx="133">
                  <c:v>1933</c:v>
                </c:pt>
                <c:pt idx="134">
                  <c:v>1934</c:v>
                </c:pt>
                <c:pt idx="135">
                  <c:v>1935</c:v>
                </c:pt>
                <c:pt idx="136">
                  <c:v>1936</c:v>
                </c:pt>
                <c:pt idx="137">
                  <c:v>1937</c:v>
                </c:pt>
                <c:pt idx="138">
                  <c:v>1938</c:v>
                </c:pt>
                <c:pt idx="139">
                  <c:v>1939</c:v>
                </c:pt>
                <c:pt idx="140">
                  <c:v>1940</c:v>
                </c:pt>
                <c:pt idx="141">
                  <c:v>1941</c:v>
                </c:pt>
                <c:pt idx="142">
                  <c:v>1942</c:v>
                </c:pt>
                <c:pt idx="143">
                  <c:v>1943</c:v>
                </c:pt>
                <c:pt idx="144">
                  <c:v>1944</c:v>
                </c:pt>
                <c:pt idx="145">
                  <c:v>1945</c:v>
                </c:pt>
                <c:pt idx="146">
                  <c:v>1946</c:v>
                </c:pt>
                <c:pt idx="147">
                  <c:v>1947</c:v>
                </c:pt>
                <c:pt idx="148">
                  <c:v>1948</c:v>
                </c:pt>
                <c:pt idx="149">
                  <c:v>1949</c:v>
                </c:pt>
                <c:pt idx="150">
                  <c:v>1950</c:v>
                </c:pt>
                <c:pt idx="151">
                  <c:v>1951</c:v>
                </c:pt>
                <c:pt idx="152">
                  <c:v>1952</c:v>
                </c:pt>
                <c:pt idx="153">
                  <c:v>1953</c:v>
                </c:pt>
                <c:pt idx="154">
                  <c:v>1954</c:v>
                </c:pt>
                <c:pt idx="155">
                  <c:v>1955</c:v>
                </c:pt>
                <c:pt idx="156">
                  <c:v>1956</c:v>
                </c:pt>
                <c:pt idx="157">
                  <c:v>1957</c:v>
                </c:pt>
                <c:pt idx="158">
                  <c:v>1958</c:v>
                </c:pt>
                <c:pt idx="159">
                  <c:v>1959</c:v>
                </c:pt>
                <c:pt idx="160">
                  <c:v>1960</c:v>
                </c:pt>
                <c:pt idx="161">
                  <c:v>1961</c:v>
                </c:pt>
                <c:pt idx="162">
                  <c:v>1962</c:v>
                </c:pt>
                <c:pt idx="163">
                  <c:v>1963</c:v>
                </c:pt>
                <c:pt idx="164">
                  <c:v>1964</c:v>
                </c:pt>
                <c:pt idx="165">
                  <c:v>1965</c:v>
                </c:pt>
                <c:pt idx="166">
                  <c:v>1966</c:v>
                </c:pt>
                <c:pt idx="167">
                  <c:v>1967</c:v>
                </c:pt>
                <c:pt idx="168">
                  <c:v>1968</c:v>
                </c:pt>
                <c:pt idx="169">
                  <c:v>1969</c:v>
                </c:pt>
                <c:pt idx="170">
                  <c:v>1970</c:v>
                </c:pt>
                <c:pt idx="171">
                  <c:v>1971</c:v>
                </c:pt>
                <c:pt idx="172">
                  <c:v>1972</c:v>
                </c:pt>
                <c:pt idx="173">
                  <c:v>1973</c:v>
                </c:pt>
                <c:pt idx="174">
                  <c:v>1974</c:v>
                </c:pt>
                <c:pt idx="175">
                  <c:v>1975</c:v>
                </c:pt>
                <c:pt idx="176">
                  <c:v>1976</c:v>
                </c:pt>
                <c:pt idx="177">
                  <c:v>1977</c:v>
                </c:pt>
                <c:pt idx="178">
                  <c:v>1978</c:v>
                </c:pt>
                <c:pt idx="179">
                  <c:v>1979</c:v>
                </c:pt>
                <c:pt idx="180">
                  <c:v>1980</c:v>
                </c:pt>
                <c:pt idx="181">
                  <c:v>1981</c:v>
                </c:pt>
                <c:pt idx="182">
                  <c:v>1982</c:v>
                </c:pt>
                <c:pt idx="183">
                  <c:v>1983</c:v>
                </c:pt>
                <c:pt idx="184">
                  <c:v>1984</c:v>
                </c:pt>
                <c:pt idx="185">
                  <c:v>1985</c:v>
                </c:pt>
                <c:pt idx="186">
                  <c:v>1986</c:v>
                </c:pt>
                <c:pt idx="187">
                  <c:v>1987</c:v>
                </c:pt>
                <c:pt idx="188">
                  <c:v>1988</c:v>
                </c:pt>
                <c:pt idx="189">
                  <c:v>1989</c:v>
                </c:pt>
                <c:pt idx="190">
                  <c:v>1990</c:v>
                </c:pt>
                <c:pt idx="191">
                  <c:v>1991</c:v>
                </c:pt>
                <c:pt idx="192">
                  <c:v>1992</c:v>
                </c:pt>
                <c:pt idx="193">
                  <c:v>1993</c:v>
                </c:pt>
                <c:pt idx="194">
                  <c:v>1994</c:v>
                </c:pt>
                <c:pt idx="195">
                  <c:v>1995</c:v>
                </c:pt>
                <c:pt idx="196">
                  <c:v>1996</c:v>
                </c:pt>
                <c:pt idx="197">
                  <c:v>1997</c:v>
                </c:pt>
                <c:pt idx="198">
                  <c:v>1998</c:v>
                </c:pt>
                <c:pt idx="199">
                  <c:v>1999</c:v>
                </c:pt>
                <c:pt idx="200">
                  <c:v>2000</c:v>
                </c:pt>
                <c:pt idx="201">
                  <c:v>2001</c:v>
                </c:pt>
                <c:pt idx="202">
                  <c:v>2002</c:v>
                </c:pt>
                <c:pt idx="203">
                  <c:v>2003</c:v>
                </c:pt>
                <c:pt idx="204">
                  <c:v>2004</c:v>
                </c:pt>
                <c:pt idx="205">
                  <c:v>2005</c:v>
                </c:pt>
                <c:pt idx="206">
                  <c:v>2006</c:v>
                </c:pt>
                <c:pt idx="207">
                  <c:v>2007</c:v>
                </c:pt>
                <c:pt idx="208">
                  <c:v>2008</c:v>
                </c:pt>
                <c:pt idx="209">
                  <c:v>2009</c:v>
                </c:pt>
                <c:pt idx="210">
                  <c:v>2010</c:v>
                </c:pt>
                <c:pt idx="211">
                  <c:v>2011</c:v>
                </c:pt>
                <c:pt idx="212">
                  <c:v>2012</c:v>
                </c:pt>
                <c:pt idx="213">
                  <c:v>2013</c:v>
                </c:pt>
                <c:pt idx="214">
                  <c:v>2014</c:v>
                </c:pt>
                <c:pt idx="215">
                  <c:v>2015</c:v>
                </c:pt>
                <c:pt idx="216">
                  <c:v>2016</c:v>
                </c:pt>
                <c:pt idx="217">
                  <c:v>2017</c:v>
                </c:pt>
                <c:pt idx="218">
                  <c:v>2018</c:v>
                </c:pt>
                <c:pt idx="219">
                  <c:v>2019</c:v>
                </c:pt>
                <c:pt idx="220">
                  <c:v>2020</c:v>
                </c:pt>
                <c:pt idx="221">
                  <c:v>2021</c:v>
                </c:pt>
                <c:pt idx="222">
                  <c:v>2022</c:v>
                </c:pt>
                <c:pt idx="223">
                  <c:v>2023</c:v>
                </c:pt>
                <c:pt idx="224">
                  <c:v>2024</c:v>
                </c:pt>
                <c:pt idx="225">
                  <c:v>2025</c:v>
                </c:pt>
                <c:pt idx="226">
                  <c:v>2026</c:v>
                </c:pt>
                <c:pt idx="227">
                  <c:v>2027</c:v>
                </c:pt>
                <c:pt idx="228">
                  <c:v>2028</c:v>
                </c:pt>
                <c:pt idx="229">
                  <c:v>2029</c:v>
                </c:pt>
                <c:pt idx="230">
                  <c:v>2030</c:v>
                </c:pt>
                <c:pt idx="231">
                  <c:v>2031</c:v>
                </c:pt>
                <c:pt idx="232">
                  <c:v>2032</c:v>
                </c:pt>
                <c:pt idx="233">
                  <c:v>2033</c:v>
                </c:pt>
                <c:pt idx="234">
                  <c:v>2034</c:v>
                </c:pt>
                <c:pt idx="235">
                  <c:v>2035</c:v>
                </c:pt>
                <c:pt idx="236">
                  <c:v>2036</c:v>
                </c:pt>
                <c:pt idx="237">
                  <c:v>2037</c:v>
                </c:pt>
                <c:pt idx="238">
                  <c:v>2038</c:v>
                </c:pt>
                <c:pt idx="239">
                  <c:v>2039</c:v>
                </c:pt>
                <c:pt idx="240">
                  <c:v>2040</c:v>
                </c:pt>
              </c:numCache>
            </c:numRef>
          </c:cat>
          <c:val>
            <c:numRef>
              <c:f>'nem-kauzális modell'!$B$2:$B$242</c:f>
              <c:numCache>
                <c:formatCode>General</c:formatCode>
                <c:ptCount val="241"/>
                <c:pt idx="0">
                  <c:v>3.1956277624090002E-8</c:v>
                </c:pt>
                <c:pt idx="1">
                  <c:v>2.7515251943555001E-8</c:v>
                </c:pt>
                <c:pt idx="2">
                  <c:v>2.3942339148300999E-8</c:v>
                </c:pt>
                <c:pt idx="3">
                  <c:v>2.08730049435144E-8</c:v>
                </c:pt>
                <c:pt idx="4">
                  <c:v>1.0668379988944401E-8</c:v>
                </c:pt>
                <c:pt idx="5">
                  <c:v>5.7201471971777903E-9</c:v>
                </c:pt>
                <c:pt idx="6">
                  <c:v>4.7771581135336297E-9</c:v>
                </c:pt>
                <c:pt idx="7">
                  <c:v>3.1305024762927099E-9</c:v>
                </c:pt>
                <c:pt idx="8">
                  <c:v>1.9728443640636699E-9</c:v>
                </c:pt>
                <c:pt idx="9">
                  <c:v>7.9797337626530407E-9</c:v>
                </c:pt>
                <c:pt idx="10">
                  <c:v>7.8466714554486199E-9</c:v>
                </c:pt>
                <c:pt idx="11">
                  <c:v>8.0810554121362492E-9</c:v>
                </c:pt>
                <c:pt idx="12">
                  <c:v>9.0149191762327906E-9</c:v>
                </c:pt>
                <c:pt idx="13">
                  <c:v>9.5322866901424499E-9</c:v>
                </c:pt>
                <c:pt idx="14">
                  <c:v>9.7412448266506307E-9</c:v>
                </c:pt>
                <c:pt idx="15">
                  <c:v>1.3948118168397401E-8</c:v>
                </c:pt>
                <c:pt idx="16">
                  <c:v>1.03059116320279E-8</c:v>
                </c:pt>
                <c:pt idx="17">
                  <c:v>1.8484004263693701E-8</c:v>
                </c:pt>
                <c:pt idx="18">
                  <c:v>2.91707474207671E-8</c:v>
                </c:pt>
                <c:pt idx="19">
                  <c:v>3.87986228065985E-8</c:v>
                </c:pt>
                <c:pt idx="20">
                  <c:v>7.2808380483354694E-8</c:v>
                </c:pt>
                <c:pt idx="21">
                  <c:v>1.0576642038374999E-7</c:v>
                </c:pt>
                <c:pt idx="22">
                  <c:v>1.2765042153465101E-7</c:v>
                </c:pt>
                <c:pt idx="23">
                  <c:v>1.4506551185685801E-7</c:v>
                </c:pt>
                <c:pt idx="24">
                  <c:v>1.6698060534281401E-7</c:v>
                </c:pt>
                <c:pt idx="25">
                  <c:v>2.12024110015006E-7</c:v>
                </c:pt>
                <c:pt idx="26">
                  <c:v>2.6305877603200697E-7</c:v>
                </c:pt>
                <c:pt idx="27">
                  <c:v>2.8766920325194498E-7</c:v>
                </c:pt>
                <c:pt idx="28">
                  <c:v>3.3316700052767202E-7</c:v>
                </c:pt>
                <c:pt idx="29">
                  <c:v>3.7100118025331798E-7</c:v>
                </c:pt>
                <c:pt idx="30">
                  <c:v>4.2821696817034999E-7</c:v>
                </c:pt>
                <c:pt idx="31">
                  <c:v>4.94330505164595E-7</c:v>
                </c:pt>
                <c:pt idx="32">
                  <c:v>5.1755487057952005E-7</c:v>
                </c:pt>
                <c:pt idx="33">
                  <c:v>5.4015652852155704E-7</c:v>
                </c:pt>
                <c:pt idx="34">
                  <c:v>5.6531570180595704E-7</c:v>
                </c:pt>
                <c:pt idx="35">
                  <c:v>5.7772346703391699E-7</c:v>
                </c:pt>
                <c:pt idx="36">
                  <c:v>5.9072594435097604E-7</c:v>
                </c:pt>
                <c:pt idx="37">
                  <c:v>5.8240451445661597E-7</c:v>
                </c:pt>
                <c:pt idx="38">
                  <c:v>5.5978684291143704E-7</c:v>
                </c:pt>
                <c:pt idx="39">
                  <c:v>5.4099565107078102E-7</c:v>
                </c:pt>
                <c:pt idx="40">
                  <c:v>5.2569907081436004E-7</c:v>
                </c:pt>
                <c:pt idx="41">
                  <c:v>5.2070834856619605E-7</c:v>
                </c:pt>
                <c:pt idx="42">
                  <c:v>5.0699303041515699E-7</c:v>
                </c:pt>
                <c:pt idx="43">
                  <c:v>5.1547046301233596E-7</c:v>
                </c:pt>
                <c:pt idx="44">
                  <c:v>5.2807099239414199E-7</c:v>
                </c:pt>
                <c:pt idx="45">
                  <c:v>5.8967695589931901E-7</c:v>
                </c:pt>
                <c:pt idx="46">
                  <c:v>6.4008877741018997E-7</c:v>
                </c:pt>
                <c:pt idx="47">
                  <c:v>6.6559334754856504E-7</c:v>
                </c:pt>
                <c:pt idx="48">
                  <c:v>6.8206035004030602E-7</c:v>
                </c:pt>
                <c:pt idx="49">
                  <c:v>6.9874730408108503E-7</c:v>
                </c:pt>
                <c:pt idx="50">
                  <c:v>6.7263424138478201E-7</c:v>
                </c:pt>
                <c:pt idx="51">
                  <c:v>6.6166636055900797E-7</c:v>
                </c:pt>
                <c:pt idx="52">
                  <c:v>5.9552275745642997E-7</c:v>
                </c:pt>
                <c:pt idx="53">
                  <c:v>5.6197633771911796E-7</c:v>
                </c:pt>
                <c:pt idx="54">
                  <c:v>5.1973153907575898E-7</c:v>
                </c:pt>
                <c:pt idx="55">
                  <c:v>4.7704175796882602E-7</c:v>
                </c:pt>
                <c:pt idx="56">
                  <c:v>4.5019034392420698E-7</c:v>
                </c:pt>
                <c:pt idx="57">
                  <c:v>4.5482599781670201E-7</c:v>
                </c:pt>
                <c:pt idx="58">
                  <c:v>4.7863916766540796E-7</c:v>
                </c:pt>
                <c:pt idx="59">
                  <c:v>4.9461003267684303E-7</c:v>
                </c:pt>
                <c:pt idx="60">
                  <c:v>5.1713499260586104E-7</c:v>
                </c:pt>
                <c:pt idx="61">
                  <c:v>5.6430008450141495E-7</c:v>
                </c:pt>
                <c:pt idx="62">
                  <c:v>6.2618369562577298E-7</c:v>
                </c:pt>
                <c:pt idx="63">
                  <c:v>6.5451440280282501E-7</c:v>
                </c:pt>
                <c:pt idx="64">
                  <c:v>6.8425915904819102E-7</c:v>
                </c:pt>
                <c:pt idx="65">
                  <c:v>6.8767503437681697E-7</c:v>
                </c:pt>
                <c:pt idx="66">
                  <c:v>7.0201820433015002E-7</c:v>
                </c:pt>
                <c:pt idx="67">
                  <c:v>7.0373609365300797E-7</c:v>
                </c:pt>
                <c:pt idx="68">
                  <c:v>6.9794094770259097E-7</c:v>
                </c:pt>
                <c:pt idx="69">
                  <c:v>6.79661395354612E-7</c:v>
                </c:pt>
                <c:pt idx="70">
                  <c:v>6.64429413583483E-7</c:v>
                </c:pt>
                <c:pt idx="71">
                  <c:v>6.5857179671573702E-7</c:v>
                </c:pt>
                <c:pt idx="72">
                  <c:v>6.3146465631039704E-7</c:v>
                </c:pt>
                <c:pt idx="73">
                  <c:v>6.0810437422073195E-7</c:v>
                </c:pt>
                <c:pt idx="74">
                  <c:v>5.9979029336838204E-7</c:v>
                </c:pt>
                <c:pt idx="75">
                  <c:v>6.0311789086751599E-7</c:v>
                </c:pt>
                <c:pt idx="76">
                  <c:v>5.9862880367030996E-7</c:v>
                </c:pt>
                <c:pt idx="77">
                  <c:v>6.0781357953081601E-7</c:v>
                </c:pt>
                <c:pt idx="78">
                  <c:v>6.0176843622424897E-7</c:v>
                </c:pt>
                <c:pt idx="79">
                  <c:v>5.9799481277877899E-7</c:v>
                </c:pt>
                <c:pt idx="80">
                  <c:v>6.0668512397959199E-7</c:v>
                </c:pt>
                <c:pt idx="81">
                  <c:v>5.8281119663661198E-7</c:v>
                </c:pt>
                <c:pt idx="82">
                  <c:v>5.4302526564242705E-7</c:v>
                </c:pt>
                <c:pt idx="83">
                  <c:v>5.0755406277858097E-7</c:v>
                </c:pt>
                <c:pt idx="84">
                  <c:v>4.8871052626964197E-7</c:v>
                </c:pt>
                <c:pt idx="85">
                  <c:v>4.6362025532938998E-7</c:v>
                </c:pt>
                <c:pt idx="86">
                  <c:v>4.5541246354982101E-7</c:v>
                </c:pt>
                <c:pt idx="87">
                  <c:v>4.5469975264365601E-7</c:v>
                </c:pt>
                <c:pt idx="88">
                  <c:v>4.5105261798588401E-7</c:v>
                </c:pt>
                <c:pt idx="89">
                  <c:v>4.7149997937724802E-7</c:v>
                </c:pt>
                <c:pt idx="90">
                  <c:v>4.8152272061737903E-7</c:v>
                </c:pt>
                <c:pt idx="91">
                  <c:v>4.7748870965084E-7</c:v>
                </c:pt>
                <c:pt idx="92">
                  <c:v>4.8935958066717095E-7</c:v>
                </c:pt>
                <c:pt idx="93">
                  <c:v>4.9703821300032101E-7</c:v>
                </c:pt>
                <c:pt idx="94">
                  <c:v>4.7763268185008201E-7</c:v>
                </c:pt>
                <c:pt idx="95">
                  <c:v>4.7812179104766898E-7</c:v>
                </c:pt>
                <c:pt idx="96">
                  <c:v>4.77107753178123E-7</c:v>
                </c:pt>
                <c:pt idx="97">
                  <c:v>4.8427645132116004E-7</c:v>
                </c:pt>
                <c:pt idx="98">
                  <c:v>4.8519457810211199E-7</c:v>
                </c:pt>
                <c:pt idx="99">
                  <c:v>4.8660545611970198E-7</c:v>
                </c:pt>
                <c:pt idx="100">
                  <c:v>4.9921231542222296E-7</c:v>
                </c:pt>
                <c:pt idx="101">
                  <c:v>5.0882463499744599E-7</c:v>
                </c:pt>
                <c:pt idx="102">
                  <c:v>5.2250582273570298E-7</c:v>
                </c:pt>
                <c:pt idx="103">
                  <c:v>5.2948422129312699E-7</c:v>
                </c:pt>
                <c:pt idx="104">
                  <c:v>5.3722350961444497E-7</c:v>
                </c:pt>
                <c:pt idx="105">
                  <c:v>5.3430760057640904E-7</c:v>
                </c:pt>
                <c:pt idx="106">
                  <c:v>5.2759853019779204E-7</c:v>
                </c:pt>
                <c:pt idx="107">
                  <c:v>5.2640524878760102E-7</c:v>
                </c:pt>
                <c:pt idx="108">
                  <c:v>5.1694187927101397E-7</c:v>
                </c:pt>
                <c:pt idx="109">
                  <c:v>5.00796488722699E-7</c:v>
                </c:pt>
                <c:pt idx="110">
                  <c:v>4.7470972422810698E-7</c:v>
                </c:pt>
                <c:pt idx="111">
                  <c:v>4.5460386591652602E-7</c:v>
                </c:pt>
                <c:pt idx="112">
                  <c:v>4.6100680606286899E-7</c:v>
                </c:pt>
                <c:pt idx="113">
                  <c:v>4.7514288326055902E-7</c:v>
                </c:pt>
                <c:pt idx="114">
                  <c:v>4.9985448770582603E-7</c:v>
                </c:pt>
                <c:pt idx="115">
                  <c:v>5.6696267896378603E-7</c:v>
                </c:pt>
                <c:pt idx="116">
                  <c:v>6.6430674954582502E-7</c:v>
                </c:pt>
                <c:pt idx="117">
                  <c:v>7.4348551899155195E-7</c:v>
                </c:pt>
                <c:pt idx="118">
                  <c:v>8.0357639425138905E-7</c:v>
                </c:pt>
                <c:pt idx="119">
                  <c:v>8.3957018302628801E-7</c:v>
                </c:pt>
                <c:pt idx="120">
                  <c:v>8.9438183132577704E-7</c:v>
                </c:pt>
                <c:pt idx="121">
                  <c:v>9.2723834248837501E-7</c:v>
                </c:pt>
                <c:pt idx="122">
                  <c:v>9.1603911706832603E-7</c:v>
                </c:pt>
                <c:pt idx="123">
                  <c:v>9.0435782697438401E-7</c:v>
                </c:pt>
                <c:pt idx="124">
                  <c:v>9.4023060423101602E-7</c:v>
                </c:pt>
                <c:pt idx="125">
                  <c:v>9.6234171158877291E-7</c:v>
                </c:pt>
                <c:pt idx="126">
                  <c:v>1.0100052756050501E-6</c:v>
                </c:pt>
                <c:pt idx="127">
                  <c:v>1.09663177129602E-6</c:v>
                </c:pt>
                <c:pt idx="128">
                  <c:v>1.13391677457132E-6</c:v>
                </c:pt>
                <c:pt idx="129">
                  <c:v>1.21800508168234E-6</c:v>
                </c:pt>
                <c:pt idx="130">
                  <c:v>1.2967848143879099E-6</c:v>
                </c:pt>
                <c:pt idx="131">
                  <c:v>1.4308708062214499E-6</c:v>
                </c:pt>
                <c:pt idx="132">
                  <c:v>1.6052620139817E-6</c:v>
                </c:pt>
                <c:pt idx="133">
                  <c:v>1.80105038387929E-6</c:v>
                </c:pt>
                <c:pt idx="134">
                  <c:v>1.9878035573128702E-6</c:v>
                </c:pt>
                <c:pt idx="135">
                  <c:v>2.1794778441679702E-6</c:v>
                </c:pt>
                <c:pt idx="136">
                  <c:v>2.3557861693136898E-6</c:v>
                </c:pt>
                <c:pt idx="137">
                  <c:v>2.4890605345717602E-6</c:v>
                </c:pt>
                <c:pt idx="138">
                  <c:v>2.51931662985173E-6</c:v>
                </c:pt>
                <c:pt idx="139">
                  <c:v>2.5425586370277198E-6</c:v>
                </c:pt>
                <c:pt idx="140">
                  <c:v>2.55703210833806E-6</c:v>
                </c:pt>
                <c:pt idx="141">
                  <c:v>2.5282991893098801E-6</c:v>
                </c:pt>
                <c:pt idx="142">
                  <c:v>2.4938191082973001E-6</c:v>
                </c:pt>
                <c:pt idx="143">
                  <c:v>2.47693268257925E-6</c:v>
                </c:pt>
                <c:pt idx="144">
                  <c:v>2.45719349680127E-6</c:v>
                </c:pt>
                <c:pt idx="145">
                  <c:v>2.4806278621066898E-6</c:v>
                </c:pt>
                <c:pt idx="146">
                  <c:v>2.4917712835303901E-6</c:v>
                </c:pt>
                <c:pt idx="147">
                  <c:v>2.4822602426866002E-6</c:v>
                </c:pt>
                <c:pt idx="148">
                  <c:v>2.3920993368977E-6</c:v>
                </c:pt>
                <c:pt idx="149">
                  <c:v>2.3660035952031701E-6</c:v>
                </c:pt>
                <c:pt idx="150">
                  <c:v>2.31046364465977E-6</c:v>
                </c:pt>
                <c:pt idx="151">
                  <c:v>2.3346410346545901E-6</c:v>
                </c:pt>
                <c:pt idx="152">
                  <c:v>2.3333493248043899E-6</c:v>
                </c:pt>
                <c:pt idx="153">
                  <c:v>2.29716907337465E-6</c:v>
                </c:pt>
                <c:pt idx="154">
                  <c:v>2.2940156928338401E-6</c:v>
                </c:pt>
                <c:pt idx="155">
                  <c:v>2.34475286171281E-6</c:v>
                </c:pt>
                <c:pt idx="156">
                  <c:v>2.3365819288301201E-6</c:v>
                </c:pt>
                <c:pt idx="157">
                  <c:v>2.3975305144371502E-6</c:v>
                </c:pt>
                <c:pt idx="158">
                  <c:v>2.4029089088019501E-6</c:v>
                </c:pt>
                <c:pt idx="159">
                  <c:v>2.4684462849628602E-6</c:v>
                </c:pt>
                <c:pt idx="160">
                  <c:v>2.54504948316025E-6</c:v>
                </c:pt>
                <c:pt idx="161">
                  <c:v>2.6167430665477E-6</c:v>
                </c:pt>
                <c:pt idx="162">
                  <c:v>2.6183239957130602E-6</c:v>
                </c:pt>
                <c:pt idx="163">
                  <c:v>2.6864687957380999E-6</c:v>
                </c:pt>
                <c:pt idx="164">
                  <c:v>2.68123169787161E-6</c:v>
                </c:pt>
                <c:pt idx="165">
                  <c:v>2.7213758195492602E-6</c:v>
                </c:pt>
                <c:pt idx="166">
                  <c:v>2.6887101155028002E-6</c:v>
                </c:pt>
                <c:pt idx="167">
                  <c:v>2.67897689809615E-6</c:v>
                </c:pt>
                <c:pt idx="168">
                  <c:v>2.6055045704457102E-6</c:v>
                </c:pt>
                <c:pt idx="169">
                  <c:v>2.6182133621789799E-6</c:v>
                </c:pt>
                <c:pt idx="170">
                  <c:v>2.62005102870586E-6</c:v>
                </c:pt>
                <c:pt idx="171">
                  <c:v>2.5892236408253598E-6</c:v>
                </c:pt>
                <c:pt idx="172">
                  <c:v>2.4868689446780701E-6</c:v>
                </c:pt>
                <c:pt idx="173">
                  <c:v>2.3978278867226799E-6</c:v>
                </c:pt>
                <c:pt idx="174">
                  <c:v>2.3274332566610799E-6</c:v>
                </c:pt>
                <c:pt idx="175">
                  <c:v>2.32987063749793E-6</c:v>
                </c:pt>
                <c:pt idx="176">
                  <c:v>2.2796426557241399E-6</c:v>
                </c:pt>
                <c:pt idx="177">
                  <c:v>2.23072372916379E-6</c:v>
                </c:pt>
                <c:pt idx="178">
                  <c:v>2.2187051464633002E-6</c:v>
                </c:pt>
                <c:pt idx="179">
                  <c:v>2.2322017230180702E-6</c:v>
                </c:pt>
                <c:pt idx="180">
                  <c:v>2.24701550775664E-6</c:v>
                </c:pt>
                <c:pt idx="181">
                  <c:v>2.2600823805467799E-6</c:v>
                </c:pt>
                <c:pt idx="182">
                  <c:v>2.2395261761890298E-6</c:v>
                </c:pt>
                <c:pt idx="183">
                  <c:v>2.3173476750213999E-6</c:v>
                </c:pt>
                <c:pt idx="184">
                  <c:v>2.39932117957713E-6</c:v>
                </c:pt>
                <c:pt idx="185">
                  <c:v>2.4678166222916498E-6</c:v>
                </c:pt>
                <c:pt idx="186">
                  <c:v>2.5350750872478601E-6</c:v>
                </c:pt>
                <c:pt idx="187">
                  <c:v>2.63061601149924E-6</c:v>
                </c:pt>
                <c:pt idx="188">
                  <c:v>2.7394317255259699E-6</c:v>
                </c:pt>
                <c:pt idx="189">
                  <c:v>2.8810064642519599E-6</c:v>
                </c:pt>
                <c:pt idx="190">
                  <c:v>3.0096358776583102E-6</c:v>
                </c:pt>
                <c:pt idx="191">
                  <c:v>3.1128018105976301E-6</c:v>
                </c:pt>
                <c:pt idx="192">
                  <c:v>3.2604075386188899E-6</c:v>
                </c:pt>
                <c:pt idx="193">
                  <c:v>3.5054039082232098E-6</c:v>
                </c:pt>
                <c:pt idx="194">
                  <c:v>3.66653076915619E-6</c:v>
                </c:pt>
                <c:pt idx="195">
                  <c:v>3.8621591491911499E-6</c:v>
                </c:pt>
                <c:pt idx="196">
                  <c:v>4.5039125845567998E-6</c:v>
                </c:pt>
                <c:pt idx="197">
                  <c:v>4.1998089272965402E-6</c:v>
                </c:pt>
                <c:pt idx="198">
                  <c:v>4.3326043786302199E-6</c:v>
                </c:pt>
                <c:pt idx="199">
                  <c:v>4.5274891168186702E-6</c:v>
                </c:pt>
                <c:pt idx="200">
                  <c:v>4.5500077508872196E-6</c:v>
                </c:pt>
                <c:pt idx="201">
                  <c:v>4.6727423718298897E-6</c:v>
                </c:pt>
                <c:pt idx="202">
                  <c:v>4.7028498296900298E-6</c:v>
                </c:pt>
                <c:pt idx="203">
                  <c:v>4.7056843998559204E-6</c:v>
                </c:pt>
                <c:pt idx="204">
                  <c:v>4.8075053200591296E-6</c:v>
                </c:pt>
                <c:pt idx="205">
                  <c:v>4.87496708956314E-6</c:v>
                </c:pt>
                <c:pt idx="206">
                  <c:v>4.8655297827541E-6</c:v>
                </c:pt>
                <c:pt idx="207">
                  <c:v>4.9390819835285302E-6</c:v>
                </c:pt>
                <c:pt idx="208">
                  <c:v>4.8493208331430096E-6</c:v>
                </c:pt>
                <c:pt idx="209">
                  <c:v>4.7807800131392601E-6</c:v>
                </c:pt>
                <c:pt idx="210">
                  <c:v>4.8784008218457701E-6</c:v>
                </c:pt>
                <c:pt idx="211">
                  <c:v>4.7889776137058701E-6</c:v>
                </c:pt>
                <c:pt idx="212">
                  <c:v>4.80012912313603E-6</c:v>
                </c:pt>
                <c:pt idx="213">
                  <c:v>4.8949934482932001E-6</c:v>
                </c:pt>
                <c:pt idx="214">
                  <c:v>4.9026503542596103E-6</c:v>
                </c:pt>
                <c:pt idx="215">
                  <c:v>4.96232886299757E-6</c:v>
                </c:pt>
                <c:pt idx="216">
                  <c:v>5.0956632549059501E-6</c:v>
                </c:pt>
                <c:pt idx="217">
                  <c:v>5.0552132506709296E-6</c:v>
                </c:pt>
                <c:pt idx="218">
                  <c:v>5.1282753702253098E-6</c:v>
                </c:pt>
                <c:pt idx="219">
                  <c:v>5.1611940534712596E-6</c:v>
                </c:pt>
                <c:pt idx="220">
                  <c:v>3.6255585019206009E-6</c:v>
                </c:pt>
                <c:pt idx="221">
                  <c:v>6.327938021893949E-6</c:v>
                </c:pt>
                <c:pt idx="222">
                  <c:v>2.8159210359918419E-6</c:v>
                </c:pt>
                <c:pt idx="223">
                  <c:v>5.198383504559414E-6</c:v>
                </c:pt>
                <c:pt idx="224">
                  <c:v>3.0529123515262112E-6</c:v>
                </c:pt>
                <c:pt idx="225">
                  <c:v>3.8449056431033893E-6</c:v>
                </c:pt>
                <c:pt idx="226">
                  <c:v>3.2671071990590691E-6</c:v>
                </c:pt>
                <c:pt idx="227">
                  <c:v>5.9798041503347787E-6</c:v>
                </c:pt>
                <c:pt idx="228">
                  <c:v>6.2087075320770776E-6</c:v>
                </c:pt>
                <c:pt idx="229">
                  <c:v>5.7940997582789308E-6</c:v>
                </c:pt>
                <c:pt idx="230">
                  <c:v>4.4676027813929141E-6</c:v>
                </c:pt>
                <c:pt idx="231">
                  <c:v>4.8731689130750187E-6</c:v>
                </c:pt>
                <c:pt idx="232">
                  <c:v>3.0293109101564456E-6</c:v>
                </c:pt>
                <c:pt idx="233">
                  <c:v>5.0244027206753743E-6</c:v>
                </c:pt>
                <c:pt idx="234">
                  <c:v>5.740291605172216E-6</c:v>
                </c:pt>
                <c:pt idx="235">
                  <c:v>3.7270838981228076E-6</c:v>
                </c:pt>
                <c:pt idx="236">
                  <c:v>6.347488534598931E-6</c:v>
                </c:pt>
                <c:pt idx="237">
                  <c:v>5.0341004475427654E-6</c:v>
                </c:pt>
                <c:pt idx="238">
                  <c:v>6.717495040299534E-6</c:v>
                </c:pt>
                <c:pt idx="239">
                  <c:v>6.5708590964967246E-6</c:v>
                </c:pt>
                <c:pt idx="240">
                  <c:v>6.7688133099059782E-6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B-4D99-90C0-B84B298F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661920"/>
        <c:axId val="120652352"/>
      </c:lineChart>
      <c:catAx>
        <c:axId val="1206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52352"/>
        <c:crosses val="autoZero"/>
        <c:auto val="1"/>
        <c:lblAlgn val="ctr"/>
        <c:lblOffset val="100"/>
        <c:noMultiLvlLbl val="0"/>
      </c:catAx>
      <c:valAx>
        <c:axId val="1206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modell'!$C$1</c:f>
              <c:strCache>
                <c:ptCount val="1"/>
                <c:pt idx="0">
                  <c:v>democracy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'nem-kauzális modell'!$C$2:$C$242</c:f>
              <c:numCache>
                <c:formatCode>General</c:formatCode>
                <c:ptCount val="241"/>
                <c:pt idx="0">
                  <c:v>3.7333228988245499E-6</c:v>
                </c:pt>
                <c:pt idx="1">
                  <c:v>3.8246070744207804E-6</c:v>
                </c:pt>
                <c:pt idx="2">
                  <c:v>3.72758806103471E-6</c:v>
                </c:pt>
                <c:pt idx="3">
                  <c:v>3.6864754357728601E-6</c:v>
                </c:pt>
                <c:pt idx="4">
                  <c:v>3.5481450270578599E-6</c:v>
                </c:pt>
                <c:pt idx="5">
                  <c:v>3.2986626073190001E-6</c:v>
                </c:pt>
                <c:pt idx="6">
                  <c:v>3.2813151977149701E-6</c:v>
                </c:pt>
                <c:pt idx="7">
                  <c:v>3.1753651066017999E-6</c:v>
                </c:pt>
                <c:pt idx="8">
                  <c:v>3.0138997512299899E-6</c:v>
                </c:pt>
                <c:pt idx="9">
                  <c:v>2.8658574982338299E-6</c:v>
                </c:pt>
                <c:pt idx="10">
                  <c:v>2.7421183728750101E-6</c:v>
                </c:pt>
                <c:pt idx="11">
                  <c:v>2.9183179321989798E-6</c:v>
                </c:pt>
                <c:pt idx="12">
                  <c:v>2.8203546987372502E-6</c:v>
                </c:pt>
                <c:pt idx="13">
                  <c:v>2.6288007575203601E-6</c:v>
                </c:pt>
                <c:pt idx="14">
                  <c:v>2.80580262109911E-6</c:v>
                </c:pt>
                <c:pt idx="15">
                  <c:v>3.0180722205841402E-6</c:v>
                </c:pt>
                <c:pt idx="16">
                  <c:v>3.0836270070722001E-6</c:v>
                </c:pt>
                <c:pt idx="17">
                  <c:v>3.1249727986245699E-6</c:v>
                </c:pt>
                <c:pt idx="18">
                  <c:v>2.8863658891558302E-6</c:v>
                </c:pt>
                <c:pt idx="19">
                  <c:v>3.0370516534665999E-6</c:v>
                </c:pt>
                <c:pt idx="20">
                  <c:v>3.4183077722056098E-6</c:v>
                </c:pt>
                <c:pt idx="21">
                  <c:v>3.1963665086160598E-6</c:v>
                </c:pt>
                <c:pt idx="22">
                  <c:v>3.0190281969615599E-6</c:v>
                </c:pt>
                <c:pt idx="23">
                  <c:v>2.9924090085842101E-6</c:v>
                </c:pt>
                <c:pt idx="24">
                  <c:v>2.9459287946207999E-6</c:v>
                </c:pt>
                <c:pt idx="25">
                  <c:v>2.9371594142243599E-6</c:v>
                </c:pt>
                <c:pt idx="26">
                  <c:v>3.1421284022923901E-6</c:v>
                </c:pt>
                <c:pt idx="27">
                  <c:v>3.1322999477976801E-6</c:v>
                </c:pt>
                <c:pt idx="28">
                  <c:v>3.57972326777858E-6</c:v>
                </c:pt>
                <c:pt idx="29">
                  <c:v>3.8601492308641402E-6</c:v>
                </c:pt>
                <c:pt idx="30">
                  <c:v>4.1124654087200499E-6</c:v>
                </c:pt>
                <c:pt idx="31">
                  <c:v>4.2719140895184997E-6</c:v>
                </c:pt>
                <c:pt idx="32">
                  <c:v>4.8502275019148196E-6</c:v>
                </c:pt>
                <c:pt idx="33">
                  <c:v>5.16541737332383E-6</c:v>
                </c:pt>
                <c:pt idx="34">
                  <c:v>5.5300423745003502E-6</c:v>
                </c:pt>
                <c:pt idx="35">
                  <c:v>5.7160819194125698E-6</c:v>
                </c:pt>
                <c:pt idx="36">
                  <c:v>5.8739221263489697E-6</c:v>
                </c:pt>
                <c:pt idx="37">
                  <c:v>6.3110997936226802E-6</c:v>
                </c:pt>
                <c:pt idx="38">
                  <c:v>6.7234280842447803E-6</c:v>
                </c:pt>
                <c:pt idx="39">
                  <c:v>6.4725993849736203E-6</c:v>
                </c:pt>
                <c:pt idx="40">
                  <c:v>6.4332671172451202E-6</c:v>
                </c:pt>
                <c:pt idx="41">
                  <c:v>6.1917125354479396E-6</c:v>
                </c:pt>
                <c:pt idx="42">
                  <c:v>6.0447476763718903E-6</c:v>
                </c:pt>
                <c:pt idx="43">
                  <c:v>5.9310145193843898E-6</c:v>
                </c:pt>
                <c:pt idx="44">
                  <c:v>5.4463865646019703E-6</c:v>
                </c:pt>
                <c:pt idx="45">
                  <c:v>5.4675820787711604E-6</c:v>
                </c:pt>
                <c:pt idx="46">
                  <c:v>5.9559024521149602E-6</c:v>
                </c:pt>
                <c:pt idx="47">
                  <c:v>5.8891788025253496E-6</c:v>
                </c:pt>
                <c:pt idx="48">
                  <c:v>6.10937831879709E-6</c:v>
                </c:pt>
                <c:pt idx="49">
                  <c:v>6.1923048113905099E-6</c:v>
                </c:pt>
                <c:pt idx="50">
                  <c:v>6.1747522782492704E-6</c:v>
                </c:pt>
                <c:pt idx="51">
                  <c:v>6.3830587220893703E-6</c:v>
                </c:pt>
                <c:pt idx="52">
                  <c:v>6.1234387171030596E-6</c:v>
                </c:pt>
                <c:pt idx="53">
                  <c:v>5.7393046647900601E-6</c:v>
                </c:pt>
                <c:pt idx="54">
                  <c:v>5.39550209006327E-6</c:v>
                </c:pt>
                <c:pt idx="55">
                  <c:v>4.8849262514392697E-6</c:v>
                </c:pt>
                <c:pt idx="56">
                  <c:v>4.6130199474906203E-6</c:v>
                </c:pt>
                <c:pt idx="57">
                  <c:v>4.4516008139388303E-6</c:v>
                </c:pt>
                <c:pt idx="58">
                  <c:v>4.4860476009489503E-6</c:v>
                </c:pt>
                <c:pt idx="59">
                  <c:v>4.5547106830261798E-6</c:v>
                </c:pt>
                <c:pt idx="60">
                  <c:v>4.5447367743430903E-6</c:v>
                </c:pt>
                <c:pt idx="61">
                  <c:v>4.6709367649912399E-6</c:v>
                </c:pt>
                <c:pt idx="62">
                  <c:v>4.9047191298866098E-6</c:v>
                </c:pt>
                <c:pt idx="63">
                  <c:v>5.1994514771130103E-6</c:v>
                </c:pt>
                <c:pt idx="64">
                  <c:v>5.4144369252233899E-6</c:v>
                </c:pt>
                <c:pt idx="65">
                  <c:v>5.2095484924003696E-6</c:v>
                </c:pt>
                <c:pt idx="66">
                  <c:v>5.0899759246801402E-6</c:v>
                </c:pt>
                <c:pt idx="67">
                  <c:v>4.8294530837925504E-6</c:v>
                </c:pt>
                <c:pt idx="68">
                  <c:v>4.7479083085428397E-6</c:v>
                </c:pt>
                <c:pt idx="69">
                  <c:v>4.6382023940947998E-6</c:v>
                </c:pt>
                <c:pt idx="70">
                  <c:v>4.2993798875353802E-6</c:v>
                </c:pt>
                <c:pt idx="71">
                  <c:v>4.0399691962582899E-6</c:v>
                </c:pt>
                <c:pt idx="72">
                  <c:v>4.0052351388502301E-6</c:v>
                </c:pt>
                <c:pt idx="73">
                  <c:v>3.9094699591909598E-6</c:v>
                </c:pt>
                <c:pt idx="74">
                  <c:v>4.0162043270746396E-6</c:v>
                </c:pt>
                <c:pt idx="75">
                  <c:v>4.0607236379790702E-6</c:v>
                </c:pt>
                <c:pt idx="76">
                  <c:v>3.9553034249755496E-6</c:v>
                </c:pt>
                <c:pt idx="77">
                  <c:v>4.0495470849626598E-6</c:v>
                </c:pt>
                <c:pt idx="78">
                  <c:v>4.0502994969366599E-6</c:v>
                </c:pt>
                <c:pt idx="79">
                  <c:v>3.9737775685872597E-6</c:v>
                </c:pt>
                <c:pt idx="80">
                  <c:v>3.9345800360024399E-6</c:v>
                </c:pt>
                <c:pt idx="81">
                  <c:v>3.9994266184554098E-6</c:v>
                </c:pt>
                <c:pt idx="82">
                  <c:v>4.2508694865058903E-6</c:v>
                </c:pt>
                <c:pt idx="83">
                  <c:v>4.4872269882034701E-6</c:v>
                </c:pt>
                <c:pt idx="84">
                  <c:v>4.4673906489021703E-6</c:v>
                </c:pt>
                <c:pt idx="85">
                  <c:v>4.51445433619872E-6</c:v>
                </c:pt>
                <c:pt idx="86">
                  <c:v>4.6908342353292797E-6</c:v>
                </c:pt>
                <c:pt idx="87">
                  <c:v>4.9306200448232298E-6</c:v>
                </c:pt>
                <c:pt idx="88">
                  <c:v>5.0149698316610201E-6</c:v>
                </c:pt>
                <c:pt idx="89">
                  <c:v>4.8992298096501499E-6</c:v>
                </c:pt>
                <c:pt idx="90">
                  <c:v>4.8909324245219696E-6</c:v>
                </c:pt>
                <c:pt idx="91">
                  <c:v>5.0024449852311796E-6</c:v>
                </c:pt>
                <c:pt idx="92">
                  <c:v>5.0652123978319898E-6</c:v>
                </c:pt>
                <c:pt idx="93">
                  <c:v>5.1494807199300596E-6</c:v>
                </c:pt>
                <c:pt idx="94">
                  <c:v>5.1480912069174701E-6</c:v>
                </c:pt>
                <c:pt idx="95">
                  <c:v>5.2140291180486497E-6</c:v>
                </c:pt>
                <c:pt idx="96">
                  <c:v>5.4091302185302703E-6</c:v>
                </c:pt>
                <c:pt idx="97">
                  <c:v>5.5848490124584903E-6</c:v>
                </c:pt>
                <c:pt idx="98">
                  <c:v>5.7109215439205704E-6</c:v>
                </c:pt>
                <c:pt idx="99">
                  <c:v>5.9031626083846499E-6</c:v>
                </c:pt>
                <c:pt idx="100">
                  <c:v>5.9904758537803503E-6</c:v>
                </c:pt>
                <c:pt idx="101">
                  <c:v>6.0962681475627604E-6</c:v>
                </c:pt>
                <c:pt idx="102">
                  <c:v>6.1066575653967397E-6</c:v>
                </c:pt>
                <c:pt idx="103">
                  <c:v>6.0934352664584598E-6</c:v>
                </c:pt>
                <c:pt idx="104">
                  <c:v>6.2627766185739403E-6</c:v>
                </c:pt>
                <c:pt idx="105">
                  <c:v>6.3973933330479203E-6</c:v>
                </c:pt>
                <c:pt idx="106">
                  <c:v>6.5220243803715996E-6</c:v>
                </c:pt>
                <c:pt idx="107">
                  <c:v>6.8917736046257297E-6</c:v>
                </c:pt>
                <c:pt idx="108">
                  <c:v>7.1799882529636E-6</c:v>
                </c:pt>
                <c:pt idx="109">
                  <c:v>7.7184180814323802E-6</c:v>
                </c:pt>
                <c:pt idx="110">
                  <c:v>8.0998107218225098E-6</c:v>
                </c:pt>
                <c:pt idx="111">
                  <c:v>8.4836422372193605E-6</c:v>
                </c:pt>
                <c:pt idx="112">
                  <c:v>9.1882552624156199E-6</c:v>
                </c:pt>
                <c:pt idx="113">
                  <c:v>1.026257684446E-5</c:v>
                </c:pt>
                <c:pt idx="114">
                  <c:v>1.25827504494476E-5</c:v>
                </c:pt>
                <c:pt idx="115">
                  <c:v>1.6184357913776399E-5</c:v>
                </c:pt>
                <c:pt idx="116">
                  <c:v>1.9109038346089399E-5</c:v>
                </c:pt>
                <c:pt idx="117">
                  <c:v>2.08490398238479E-5</c:v>
                </c:pt>
                <c:pt idx="118">
                  <c:v>2.1650819430111101E-5</c:v>
                </c:pt>
                <c:pt idx="119">
                  <c:v>2.1916847799730001E-5</c:v>
                </c:pt>
                <c:pt idx="120">
                  <c:v>2.1734956784972101E-5</c:v>
                </c:pt>
                <c:pt idx="121">
                  <c:v>2.02552332016888E-5</c:v>
                </c:pt>
                <c:pt idx="122">
                  <c:v>1.7143481142868801E-5</c:v>
                </c:pt>
                <c:pt idx="123">
                  <c:v>1.4642983452566601E-5</c:v>
                </c:pt>
                <c:pt idx="124">
                  <c:v>1.34961952166382E-5</c:v>
                </c:pt>
                <c:pt idx="125">
                  <c:v>1.2927307190173899E-5</c:v>
                </c:pt>
                <c:pt idx="126">
                  <c:v>1.27051402419705E-5</c:v>
                </c:pt>
                <c:pt idx="127">
                  <c:v>1.26591329327701E-5</c:v>
                </c:pt>
                <c:pt idx="128">
                  <c:v>1.23926147352904E-5</c:v>
                </c:pt>
                <c:pt idx="129">
                  <c:v>1.2564263410500299E-5</c:v>
                </c:pt>
                <c:pt idx="130">
                  <c:v>1.26476956471118E-5</c:v>
                </c:pt>
                <c:pt idx="131">
                  <c:v>1.32042847066518E-5</c:v>
                </c:pt>
                <c:pt idx="132">
                  <c:v>1.4061826602431E-5</c:v>
                </c:pt>
                <c:pt idx="133">
                  <c:v>1.5102008157035499E-5</c:v>
                </c:pt>
                <c:pt idx="134">
                  <c:v>1.6774584634861501E-5</c:v>
                </c:pt>
                <c:pt idx="135">
                  <c:v>1.9147225819844E-5</c:v>
                </c:pt>
                <c:pt idx="136">
                  <c:v>2.2573294050484298E-5</c:v>
                </c:pt>
                <c:pt idx="137">
                  <c:v>2.66211294989001E-5</c:v>
                </c:pt>
                <c:pt idx="138">
                  <c:v>3.0696487686197597E-5</c:v>
                </c:pt>
                <c:pt idx="139">
                  <c:v>3.4115491091922303E-5</c:v>
                </c:pt>
                <c:pt idx="140">
                  <c:v>3.67314213300622E-5</c:v>
                </c:pt>
                <c:pt idx="141">
                  <c:v>3.81431530383581E-5</c:v>
                </c:pt>
                <c:pt idx="142">
                  <c:v>3.8845698976988999E-5</c:v>
                </c:pt>
                <c:pt idx="143">
                  <c:v>3.7909471367518998E-5</c:v>
                </c:pt>
                <c:pt idx="144">
                  <c:v>3.64374983681565E-5</c:v>
                </c:pt>
                <c:pt idx="145">
                  <c:v>3.4242084698884599E-5</c:v>
                </c:pt>
                <c:pt idx="146">
                  <c:v>3.2271763172632603E-5</c:v>
                </c:pt>
                <c:pt idx="147">
                  <c:v>3.0845899995516101E-5</c:v>
                </c:pt>
                <c:pt idx="148">
                  <c:v>2.9558962393951201E-5</c:v>
                </c:pt>
                <c:pt idx="149">
                  <c:v>2.8258322864920501E-5</c:v>
                </c:pt>
                <c:pt idx="150">
                  <c:v>2.7140700954727599E-5</c:v>
                </c:pt>
                <c:pt idx="151">
                  <c:v>2.5617690230969201E-5</c:v>
                </c:pt>
                <c:pt idx="152">
                  <c:v>2.4138838073537998E-5</c:v>
                </c:pt>
                <c:pt idx="153">
                  <c:v>2.3169479650927501E-5</c:v>
                </c:pt>
                <c:pt idx="154">
                  <c:v>2.1883152450235199E-5</c:v>
                </c:pt>
                <c:pt idx="155">
                  <c:v>2.1053259843029001E-5</c:v>
                </c:pt>
                <c:pt idx="156">
                  <c:v>2.0394389139255499E-5</c:v>
                </c:pt>
                <c:pt idx="157">
                  <c:v>2.0384371185043199E-5</c:v>
                </c:pt>
                <c:pt idx="158">
                  <c:v>2.04907371101268E-5</c:v>
                </c:pt>
                <c:pt idx="159">
                  <c:v>2.0835141185671E-5</c:v>
                </c:pt>
                <c:pt idx="160">
                  <c:v>2.09207506226708E-5</c:v>
                </c:pt>
                <c:pt idx="161">
                  <c:v>2.1399301268892001E-5</c:v>
                </c:pt>
                <c:pt idx="162">
                  <c:v>2.16674210865416E-5</c:v>
                </c:pt>
                <c:pt idx="163">
                  <c:v>2.1703902738019102E-5</c:v>
                </c:pt>
                <c:pt idx="164">
                  <c:v>2.1421007269444599E-5</c:v>
                </c:pt>
                <c:pt idx="165">
                  <c:v>2.14399886837262E-5</c:v>
                </c:pt>
                <c:pt idx="166">
                  <c:v>2.1163670680834902E-5</c:v>
                </c:pt>
                <c:pt idx="167">
                  <c:v>2.09124089971218E-5</c:v>
                </c:pt>
                <c:pt idx="168">
                  <c:v>2.0522230313093E-5</c:v>
                </c:pt>
                <c:pt idx="169">
                  <c:v>2.0017194921300399E-5</c:v>
                </c:pt>
                <c:pt idx="170">
                  <c:v>1.95730738466539E-5</c:v>
                </c:pt>
                <c:pt idx="171">
                  <c:v>1.91730131129069E-5</c:v>
                </c:pt>
                <c:pt idx="172">
                  <c:v>1.8598752961094801E-5</c:v>
                </c:pt>
                <c:pt idx="173">
                  <c:v>1.80910511906923E-5</c:v>
                </c:pt>
                <c:pt idx="174">
                  <c:v>1.7678901453369402E-5</c:v>
                </c:pt>
                <c:pt idx="175">
                  <c:v>1.7383939848514199E-5</c:v>
                </c:pt>
                <c:pt idx="176">
                  <c:v>1.7177076837729699E-5</c:v>
                </c:pt>
                <c:pt idx="177">
                  <c:v>1.7009297152981101E-5</c:v>
                </c:pt>
                <c:pt idx="178">
                  <c:v>1.6766185841074E-5</c:v>
                </c:pt>
                <c:pt idx="179">
                  <c:v>1.6666300715379599E-5</c:v>
                </c:pt>
                <c:pt idx="180">
                  <c:v>1.6627672396550299E-5</c:v>
                </c:pt>
                <c:pt idx="181">
                  <c:v>1.6781917500858401E-5</c:v>
                </c:pt>
                <c:pt idx="182">
                  <c:v>1.6842970580910299E-5</c:v>
                </c:pt>
                <c:pt idx="183">
                  <c:v>1.7271143016322199E-5</c:v>
                </c:pt>
                <c:pt idx="184">
                  <c:v>1.7902741611968398E-5</c:v>
                </c:pt>
                <c:pt idx="185">
                  <c:v>1.8731989257503301E-5</c:v>
                </c:pt>
                <c:pt idx="186">
                  <c:v>1.98196100557522E-5</c:v>
                </c:pt>
                <c:pt idx="187">
                  <c:v>2.1189012061638201E-5</c:v>
                </c:pt>
                <c:pt idx="188">
                  <c:v>2.2458063280542499E-5</c:v>
                </c:pt>
                <c:pt idx="189">
                  <c:v>2.3809697917645902E-5</c:v>
                </c:pt>
                <c:pt idx="190">
                  <c:v>2.49863668224341E-5</c:v>
                </c:pt>
                <c:pt idx="191">
                  <c:v>2.6014617365685099E-5</c:v>
                </c:pt>
                <c:pt idx="192">
                  <c:v>2.7011396014131599E-5</c:v>
                </c:pt>
                <c:pt idx="193">
                  <c:v>2.7645639680226198E-5</c:v>
                </c:pt>
                <c:pt idx="194">
                  <c:v>2.802745984809E-5</c:v>
                </c:pt>
                <c:pt idx="195">
                  <c:v>2.82675955531885E-5</c:v>
                </c:pt>
                <c:pt idx="196">
                  <c:v>2.8685818896129899E-5</c:v>
                </c:pt>
                <c:pt idx="197">
                  <c:v>2.9121327315806401E-5</c:v>
                </c:pt>
                <c:pt idx="198">
                  <c:v>2.9425683741075199E-5</c:v>
                </c:pt>
                <c:pt idx="199">
                  <c:v>2.99459227660138E-5</c:v>
                </c:pt>
                <c:pt idx="200">
                  <c:v>3.0392907449692801E-5</c:v>
                </c:pt>
                <c:pt idx="201">
                  <c:v>3.1001211547325999E-5</c:v>
                </c:pt>
                <c:pt idx="202">
                  <c:v>3.1683008013974997E-5</c:v>
                </c:pt>
                <c:pt idx="203">
                  <c:v>3.2087402100192498E-5</c:v>
                </c:pt>
                <c:pt idx="204">
                  <c:v>3.2566849248334097E-5</c:v>
                </c:pt>
                <c:pt idx="205">
                  <c:v>3.2877081269232003E-5</c:v>
                </c:pt>
                <c:pt idx="206">
                  <c:v>3.26961110528957E-5</c:v>
                </c:pt>
                <c:pt idx="207">
                  <c:v>3.2328308017375602E-5</c:v>
                </c:pt>
                <c:pt idx="208">
                  <c:v>3.1172958967675003E-5</c:v>
                </c:pt>
                <c:pt idx="209">
                  <c:v>2.9830989920550799E-5</c:v>
                </c:pt>
                <c:pt idx="210">
                  <c:v>2.9380970382979801E-5</c:v>
                </c:pt>
                <c:pt idx="211">
                  <c:v>2.82656370213122E-5</c:v>
                </c:pt>
                <c:pt idx="212">
                  <c:v>2.7847238275821101E-5</c:v>
                </c:pt>
                <c:pt idx="213">
                  <c:v>2.80850155312301E-5</c:v>
                </c:pt>
                <c:pt idx="214">
                  <c:v>2.7911483682276202E-5</c:v>
                </c:pt>
                <c:pt idx="215">
                  <c:v>2.8222842956893099E-5</c:v>
                </c:pt>
                <c:pt idx="216">
                  <c:v>2.8659838010623501E-5</c:v>
                </c:pt>
                <c:pt idx="217">
                  <c:v>2.8481486879172701E-5</c:v>
                </c:pt>
                <c:pt idx="218">
                  <c:v>2.88925341010326E-5</c:v>
                </c:pt>
                <c:pt idx="219">
                  <c:v>2.8812006803491301E-5</c:v>
                </c:pt>
                <c:pt idx="220">
                  <c:v>7.9016360032479385E-6</c:v>
                </c:pt>
                <c:pt idx="221">
                  <c:v>5.3333320354682691E-6</c:v>
                </c:pt>
                <c:pt idx="222">
                  <c:v>5.2071178083544916E-6</c:v>
                </c:pt>
                <c:pt idx="223">
                  <c:v>1.1996348904863917E-5</c:v>
                </c:pt>
                <c:pt idx="224">
                  <c:v>6.2998182796365649E-6</c:v>
                </c:pt>
                <c:pt idx="225">
                  <c:v>1.065578005910012E-5</c:v>
                </c:pt>
                <c:pt idx="226">
                  <c:v>6.8339581617662543E-6</c:v>
                </c:pt>
                <c:pt idx="227">
                  <c:v>3.9490419190672882E-6</c:v>
                </c:pt>
                <c:pt idx="228">
                  <c:v>1.2406223911645294E-5</c:v>
                </c:pt>
                <c:pt idx="229">
                  <c:v>9.4618440466268041E-6</c:v>
                </c:pt>
                <c:pt idx="230">
                  <c:v>4.2577827239803553E-6</c:v>
                </c:pt>
                <c:pt idx="231">
                  <c:v>8.9717252807850126E-6</c:v>
                </c:pt>
                <c:pt idx="232">
                  <c:v>5.8025257555710191E-6</c:v>
                </c:pt>
                <c:pt idx="233">
                  <c:v>1.179045467208059E-5</c:v>
                </c:pt>
                <c:pt idx="234">
                  <c:v>9.1817643688819462E-6</c:v>
                </c:pt>
                <c:pt idx="235">
                  <c:v>8.945737022254882E-6</c:v>
                </c:pt>
                <c:pt idx="236">
                  <c:v>7.8102350421186533E-6</c:v>
                </c:pt>
                <c:pt idx="237">
                  <c:v>1.102012157567197E-5</c:v>
                </c:pt>
                <c:pt idx="238">
                  <c:v>4.7516680742119122E-6</c:v>
                </c:pt>
                <c:pt idx="239">
                  <c:v>1.006829860788555E-5</c:v>
                </c:pt>
                <c:pt idx="240">
                  <c:v>8.9197843585097003E-6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9-45A8-94AB-3DB87ECD9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997840"/>
        <c:axId val="191995760"/>
      </c:lineChart>
      <c:catAx>
        <c:axId val="191997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5760"/>
        <c:crosses val="autoZero"/>
        <c:auto val="1"/>
        <c:lblAlgn val="ctr"/>
        <c:lblOffset val="100"/>
        <c:noMultiLvlLbl val="0"/>
      </c:catAx>
      <c:valAx>
        <c:axId val="19199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modell'!$E$1</c:f>
              <c:strCache>
                <c:ptCount val="1"/>
                <c:pt idx="0">
                  <c:v>conservatism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'nem-kauzális modell'!$E$2:$E$242</c:f>
              <c:numCache>
                <c:formatCode>General</c:formatCode>
                <c:ptCount val="241"/>
                <c:pt idx="0">
                  <c:v>4.8899649662814602E-8</c:v>
                </c:pt>
                <c:pt idx="1">
                  <c:v>3.9119719730251703E-8</c:v>
                </c:pt>
                <c:pt idx="2">
                  <c:v>3.2599766441876401E-8</c:v>
                </c:pt>
                <c:pt idx="3">
                  <c:v>3.1101656615208201E-8</c:v>
                </c:pt>
                <c:pt idx="4">
                  <c:v>1.24796406859266E-8</c:v>
                </c:pt>
                <c:pt idx="5">
                  <c:v>1.6219368959013898E-8</c:v>
                </c:pt>
                <c:pt idx="6">
                  <c:v>1.6143241410304601E-8</c:v>
                </c:pt>
                <c:pt idx="7">
                  <c:v>1.44965857730637E-8</c:v>
                </c:pt>
                <c:pt idx="8">
                  <c:v>1.47319489781797E-8</c:v>
                </c:pt>
                <c:pt idx="9">
                  <c:v>1.59984226342859E-8</c:v>
                </c:pt>
                <c:pt idx="10">
                  <c:v>1.39291111819364E-8</c:v>
                </c:pt>
                <c:pt idx="11">
                  <c:v>1.29431849365297E-8</c:v>
                </c:pt>
                <c:pt idx="12">
                  <c:v>8.9721920052251602E-9</c:v>
                </c:pt>
                <c:pt idx="13">
                  <c:v>7.0331999906565103E-9</c:v>
                </c:pt>
                <c:pt idx="14">
                  <c:v>7.2421581271646903E-9</c:v>
                </c:pt>
                <c:pt idx="15">
                  <c:v>7.7793577611475099E-9</c:v>
                </c:pt>
                <c:pt idx="16">
                  <c:v>6.8932295744466303E-9</c:v>
                </c:pt>
                <c:pt idx="17">
                  <c:v>5.9748889169597402E-9</c:v>
                </c:pt>
                <c:pt idx="18">
                  <c:v>6.99374907193422E-9</c:v>
                </c:pt>
                <c:pt idx="19">
                  <c:v>3.9259041731806298E-9</c:v>
                </c:pt>
                <c:pt idx="20">
                  <c:v>5.7488993248406499E-9</c:v>
                </c:pt>
                <c:pt idx="21">
                  <c:v>6.5683752246771702E-9</c:v>
                </c:pt>
                <c:pt idx="22">
                  <c:v>6.1701190981874404E-9</c:v>
                </c:pt>
                <c:pt idx="23">
                  <c:v>8.5990289333537296E-9</c:v>
                </c:pt>
                <c:pt idx="24">
                  <c:v>1.04394816283611E-8</c:v>
                </c:pt>
                <c:pt idx="25">
                  <c:v>1.3617826073135901E-8</c:v>
                </c:pt>
                <c:pt idx="26">
                  <c:v>1.4051321217678399E-8</c:v>
                </c:pt>
                <c:pt idx="27">
                  <c:v>1.26769321072219E-8</c:v>
                </c:pt>
                <c:pt idx="28">
                  <c:v>1.25311325443228E-8</c:v>
                </c:pt>
                <c:pt idx="29">
                  <c:v>2.44548243877318E-8</c:v>
                </c:pt>
                <c:pt idx="30">
                  <c:v>2.5648359816951099E-8</c:v>
                </c:pt>
                <c:pt idx="31">
                  <c:v>3.42265504192442E-8</c:v>
                </c:pt>
                <c:pt idx="32">
                  <c:v>5.1508073933043903E-8</c:v>
                </c:pt>
                <c:pt idx="33">
                  <c:v>7.1932395341787802E-8</c:v>
                </c:pt>
                <c:pt idx="34">
                  <c:v>9.5017165246957802E-8</c:v>
                </c:pt>
                <c:pt idx="35">
                  <c:v>1.19353334834418E-7</c:v>
                </c:pt>
                <c:pt idx="36">
                  <c:v>1.3355193167236699E-7</c:v>
                </c:pt>
                <c:pt idx="37">
                  <c:v>1.54020626601842E-7</c:v>
                </c:pt>
                <c:pt idx="38">
                  <c:v>1.8281471625414201E-7</c:v>
                </c:pt>
                <c:pt idx="39">
                  <c:v>1.96339972343853E-7</c:v>
                </c:pt>
                <c:pt idx="40">
                  <c:v>2.19175218165089E-7</c:v>
                </c:pt>
                <c:pt idx="41">
                  <c:v>2.4619758879193103E-7</c:v>
                </c:pt>
                <c:pt idx="42">
                  <c:v>2.6944868888481901E-7</c:v>
                </c:pt>
                <c:pt idx="43">
                  <c:v>2.9449366983109402E-7</c:v>
                </c:pt>
                <c:pt idx="44">
                  <c:v>3.2765579151470898E-7</c:v>
                </c:pt>
                <c:pt idx="45">
                  <c:v>3.69826482580849E-7</c:v>
                </c:pt>
                <c:pt idx="46">
                  <c:v>4.3111445182018603E-7</c:v>
                </c:pt>
                <c:pt idx="47">
                  <c:v>4.6206309889385E-7</c:v>
                </c:pt>
                <c:pt idx="48">
                  <c:v>4.87627452067889E-7</c:v>
                </c:pt>
                <c:pt idx="49">
                  <c:v>5.4604549047456005E-7</c:v>
                </c:pt>
                <c:pt idx="50">
                  <c:v>6.09760856410243E-7</c:v>
                </c:pt>
                <c:pt idx="51">
                  <c:v>6.4777015852866601E-7</c:v>
                </c:pt>
                <c:pt idx="52">
                  <c:v>6.5535543366682501E-7</c:v>
                </c:pt>
                <c:pt idx="53">
                  <c:v>6.6982558369740402E-7</c:v>
                </c:pt>
                <c:pt idx="54">
                  <c:v>6.9493108867391097E-7</c:v>
                </c:pt>
                <c:pt idx="55">
                  <c:v>7.2956922687288602E-7</c:v>
                </c:pt>
                <c:pt idx="56">
                  <c:v>7.2197949358659104E-7</c:v>
                </c:pt>
                <c:pt idx="57">
                  <c:v>7.3110138438486098E-7</c:v>
                </c:pt>
                <c:pt idx="58">
                  <c:v>7.5504337766168201E-7</c:v>
                </c:pt>
                <c:pt idx="59">
                  <c:v>7.9007742215253497E-7</c:v>
                </c:pt>
                <c:pt idx="60">
                  <c:v>8.2028485946596302E-7</c:v>
                </c:pt>
                <c:pt idx="61">
                  <c:v>8.5382906230993905E-7</c:v>
                </c:pt>
                <c:pt idx="62">
                  <c:v>8.6804897949020496E-7</c:v>
                </c:pt>
                <c:pt idx="63">
                  <c:v>9.0217813359621199E-7</c:v>
                </c:pt>
                <c:pt idx="64">
                  <c:v>9.0001114066191202E-7</c:v>
                </c:pt>
                <c:pt idx="65">
                  <c:v>9.1774967359015104E-7</c:v>
                </c:pt>
                <c:pt idx="66">
                  <c:v>9.2412670125798098E-7</c:v>
                </c:pt>
                <c:pt idx="67">
                  <c:v>9.2820304027035098E-7</c:v>
                </c:pt>
                <c:pt idx="68">
                  <c:v>9.3684057641699505E-7</c:v>
                </c:pt>
                <c:pt idx="69">
                  <c:v>9.2544222850067698E-7</c:v>
                </c:pt>
                <c:pt idx="70">
                  <c:v>9.3629461974030299E-7</c:v>
                </c:pt>
                <c:pt idx="71">
                  <c:v>9.6888045066277403E-7</c:v>
                </c:pt>
                <c:pt idx="72">
                  <c:v>9.7087474517008598E-7</c:v>
                </c:pt>
                <c:pt idx="73">
                  <c:v>9.9276983129519499E-7</c:v>
                </c:pt>
                <c:pt idx="74">
                  <c:v>1.0134070456453101E-6</c:v>
                </c:pt>
                <c:pt idx="75">
                  <c:v>1.0285792362602799E-6</c:v>
                </c:pt>
                <c:pt idx="76">
                  <c:v>1.0796306599201799E-6</c:v>
                </c:pt>
                <c:pt idx="77">
                  <c:v>1.11395395054257E-6</c:v>
                </c:pt>
                <c:pt idx="78">
                  <c:v>1.1462798771130301E-6</c:v>
                </c:pt>
                <c:pt idx="79">
                  <c:v>1.1768178507866499E-6</c:v>
                </c:pt>
                <c:pt idx="80">
                  <c:v>1.2115297555023299E-6</c:v>
                </c:pt>
                <c:pt idx="81">
                  <c:v>1.2394881585870601E-6</c:v>
                </c:pt>
                <c:pt idx="82">
                  <c:v>1.27547722123771E-6</c:v>
                </c:pt>
                <c:pt idx="83">
                  <c:v>1.3348988302043699E-6</c:v>
                </c:pt>
                <c:pt idx="84">
                  <c:v>1.3723435228842199E-6</c:v>
                </c:pt>
                <c:pt idx="85">
                  <c:v>1.4054775679791599E-6</c:v>
                </c:pt>
                <c:pt idx="86">
                  <c:v>1.4676145383418701E-6</c:v>
                </c:pt>
                <c:pt idx="87">
                  <c:v>1.54060260878655E-6</c:v>
                </c:pt>
                <c:pt idx="88">
                  <c:v>1.6208865970059199E-6</c:v>
                </c:pt>
                <c:pt idx="89">
                  <c:v>1.7027291180836199E-6</c:v>
                </c:pt>
                <c:pt idx="90">
                  <c:v>1.7576792125899799E-6</c:v>
                </c:pt>
                <c:pt idx="91">
                  <c:v>1.85862198317668E-6</c:v>
                </c:pt>
                <c:pt idx="92">
                  <c:v>1.9281353940771398E-6</c:v>
                </c:pt>
                <c:pt idx="93">
                  <c:v>2.0086053089991202E-6</c:v>
                </c:pt>
                <c:pt idx="94">
                  <c:v>2.0556894274445101E-6</c:v>
                </c:pt>
                <c:pt idx="95">
                  <c:v>2.1082859607953899E-6</c:v>
                </c:pt>
                <c:pt idx="96">
                  <c:v>2.1560610678404501E-6</c:v>
                </c:pt>
                <c:pt idx="97">
                  <c:v>2.2159931956723799E-6</c:v>
                </c:pt>
                <c:pt idx="98">
                  <c:v>2.2312657555240899E-6</c:v>
                </c:pt>
                <c:pt idx="99">
                  <c:v>2.2853732519122001E-6</c:v>
                </c:pt>
                <c:pt idx="100">
                  <c:v>2.3371417553010198E-6</c:v>
                </c:pt>
                <c:pt idx="101">
                  <c:v>2.4177489389590501E-6</c:v>
                </c:pt>
                <c:pt idx="102">
                  <c:v>2.42294394021363E-6</c:v>
                </c:pt>
                <c:pt idx="103">
                  <c:v>2.45781253787364E-6</c:v>
                </c:pt>
                <c:pt idx="104">
                  <c:v>2.48220603030599E-6</c:v>
                </c:pt>
                <c:pt idx="105">
                  <c:v>2.5161726041135599E-6</c:v>
                </c:pt>
                <c:pt idx="106">
                  <c:v>2.5040820414038198E-6</c:v>
                </c:pt>
                <c:pt idx="107">
                  <c:v>2.46316562879655E-6</c:v>
                </c:pt>
                <c:pt idx="108">
                  <c:v>2.39361198899652E-6</c:v>
                </c:pt>
                <c:pt idx="109">
                  <c:v>2.3763636818330202E-6</c:v>
                </c:pt>
                <c:pt idx="110">
                  <c:v>2.3268876897678301E-6</c:v>
                </c:pt>
                <c:pt idx="111">
                  <c:v>2.2671632515474398E-6</c:v>
                </c:pt>
                <c:pt idx="112">
                  <c:v>2.2002857999073698E-6</c:v>
                </c:pt>
                <c:pt idx="113">
                  <c:v>2.17177096471589E-6</c:v>
                </c:pt>
                <c:pt idx="114">
                  <c:v>2.1426423830104898E-6</c:v>
                </c:pt>
                <c:pt idx="115">
                  <c:v>2.12402246039086E-6</c:v>
                </c:pt>
                <c:pt idx="116">
                  <c:v>2.1336418610319699E-6</c:v>
                </c:pt>
                <c:pt idx="117">
                  <c:v>2.1858460773468499E-6</c:v>
                </c:pt>
                <c:pt idx="118">
                  <c:v>2.2058983241939602E-6</c:v>
                </c:pt>
                <c:pt idx="119">
                  <c:v>2.22574924789244E-6</c:v>
                </c:pt>
                <c:pt idx="120">
                  <c:v>2.23050126026334E-6</c:v>
                </c:pt>
                <c:pt idx="121">
                  <c:v>2.22757954101585E-6</c:v>
                </c:pt>
                <c:pt idx="122">
                  <c:v>2.21463980259224E-6</c:v>
                </c:pt>
                <c:pt idx="123">
                  <c:v>2.2021460413920298E-6</c:v>
                </c:pt>
                <c:pt idx="124">
                  <c:v>2.1430865087625402E-6</c:v>
                </c:pt>
                <c:pt idx="125">
                  <c:v>2.1174883256337898E-6</c:v>
                </c:pt>
                <c:pt idx="126">
                  <c:v>2.08023769638592E-6</c:v>
                </c:pt>
                <c:pt idx="127">
                  <c:v>2.0871845468458799E-6</c:v>
                </c:pt>
                <c:pt idx="128">
                  <c:v>2.0845285624610699E-6</c:v>
                </c:pt>
                <c:pt idx="129">
                  <c:v>2.0947608001214098E-6</c:v>
                </c:pt>
                <c:pt idx="130">
                  <c:v>2.0830596310718502E-6</c:v>
                </c:pt>
                <c:pt idx="131">
                  <c:v>2.0964887426089199E-6</c:v>
                </c:pt>
                <c:pt idx="132">
                  <c:v>2.0700108669708602E-6</c:v>
                </c:pt>
                <c:pt idx="133">
                  <c:v>2.0792695555168599E-6</c:v>
                </c:pt>
                <c:pt idx="134">
                  <c:v>2.0586940893606098E-6</c:v>
                </c:pt>
                <c:pt idx="135">
                  <c:v>2.0655093879083402E-6</c:v>
                </c:pt>
                <c:pt idx="136">
                  <c:v>2.0297474390775099E-6</c:v>
                </c:pt>
                <c:pt idx="137">
                  <c:v>1.9922634757157099E-6</c:v>
                </c:pt>
                <c:pt idx="138">
                  <c:v>1.9218768524556898E-6</c:v>
                </c:pt>
                <c:pt idx="139">
                  <c:v>1.8988737338077E-6</c:v>
                </c:pt>
                <c:pt idx="140">
                  <c:v>1.84364512278989E-6</c:v>
                </c:pt>
                <c:pt idx="141">
                  <c:v>1.80848714340494E-6</c:v>
                </c:pt>
                <c:pt idx="142">
                  <c:v>1.73544248939703E-6</c:v>
                </c:pt>
                <c:pt idx="143">
                  <c:v>1.7109211317542101E-6</c:v>
                </c:pt>
                <c:pt idx="144">
                  <c:v>1.6876576702478401E-6</c:v>
                </c:pt>
                <c:pt idx="145">
                  <c:v>1.6954802016958299E-6</c:v>
                </c:pt>
                <c:pt idx="146">
                  <c:v>1.6919730926799401E-6</c:v>
                </c:pt>
                <c:pt idx="147">
                  <c:v>1.7297601289101199E-6</c:v>
                </c:pt>
                <c:pt idx="148">
                  <c:v>1.7146753634733601E-6</c:v>
                </c:pt>
                <c:pt idx="149">
                  <c:v>1.7412155557394701E-6</c:v>
                </c:pt>
                <c:pt idx="150">
                  <c:v>1.78708908801386E-6</c:v>
                </c:pt>
                <c:pt idx="151">
                  <c:v>1.83238653659957E-6</c:v>
                </c:pt>
                <c:pt idx="152">
                  <c:v>1.89052190892523E-6</c:v>
                </c:pt>
                <c:pt idx="153">
                  <c:v>1.94115114027226E-6</c:v>
                </c:pt>
                <c:pt idx="154">
                  <c:v>1.9557409944224801E-6</c:v>
                </c:pt>
                <c:pt idx="155">
                  <c:v>1.9974138305250102E-6</c:v>
                </c:pt>
                <c:pt idx="156">
                  <c:v>2.0349456398045202E-6</c:v>
                </c:pt>
                <c:pt idx="157">
                  <c:v>2.0774276825769798E-6</c:v>
                </c:pt>
                <c:pt idx="158">
                  <c:v>2.12237065560267E-6</c:v>
                </c:pt>
                <c:pt idx="159">
                  <c:v>2.1887944967602299E-6</c:v>
                </c:pt>
                <c:pt idx="160">
                  <c:v>2.23731035475793E-6</c:v>
                </c:pt>
                <c:pt idx="161">
                  <c:v>2.32764451928752E-6</c:v>
                </c:pt>
                <c:pt idx="162">
                  <c:v>2.3826585545196199E-6</c:v>
                </c:pt>
                <c:pt idx="163">
                  <c:v>2.4377915386659299E-6</c:v>
                </c:pt>
                <c:pt idx="164">
                  <c:v>2.4661819354930299E-6</c:v>
                </c:pt>
                <c:pt idx="165">
                  <c:v>2.5134766344438299E-6</c:v>
                </c:pt>
                <c:pt idx="166">
                  <c:v>2.4973630843305702E-6</c:v>
                </c:pt>
                <c:pt idx="167">
                  <c:v>2.5052646443717598E-6</c:v>
                </c:pt>
                <c:pt idx="168">
                  <c:v>2.47140932125538E-6</c:v>
                </c:pt>
                <c:pt idx="169">
                  <c:v>2.46999366027012E-6</c:v>
                </c:pt>
                <c:pt idx="170">
                  <c:v>2.4740773564449801E-6</c:v>
                </c:pt>
                <c:pt idx="171">
                  <c:v>2.44584446461106E-6</c:v>
                </c:pt>
                <c:pt idx="172">
                  <c:v>2.38815638502793E-6</c:v>
                </c:pt>
                <c:pt idx="173">
                  <c:v>2.3369307525302102E-6</c:v>
                </c:pt>
                <c:pt idx="174">
                  <c:v>2.3039222664270399E-6</c:v>
                </c:pt>
                <c:pt idx="175">
                  <c:v>2.2812987156482502E-6</c:v>
                </c:pt>
                <c:pt idx="176">
                  <c:v>2.2624951725447301E-6</c:v>
                </c:pt>
                <c:pt idx="177">
                  <c:v>2.2487195435262798E-6</c:v>
                </c:pt>
                <c:pt idx="178">
                  <c:v>2.25651556970011E-6</c:v>
                </c:pt>
                <c:pt idx="179">
                  <c:v>2.2651842235583298E-6</c:v>
                </c:pt>
                <c:pt idx="180">
                  <c:v>2.2780190127897502E-6</c:v>
                </c:pt>
                <c:pt idx="181">
                  <c:v>2.2755104315105401E-6</c:v>
                </c:pt>
                <c:pt idx="182">
                  <c:v>2.2493626862082498E-6</c:v>
                </c:pt>
                <c:pt idx="183">
                  <c:v>2.25392591346462E-6</c:v>
                </c:pt>
                <c:pt idx="184">
                  <c:v>2.23355930627024E-6</c:v>
                </c:pt>
                <c:pt idx="185">
                  <c:v>2.2242223686979298E-6</c:v>
                </c:pt>
                <c:pt idx="186">
                  <c:v>2.1889936436179699E-6</c:v>
                </c:pt>
                <c:pt idx="187">
                  <c:v>2.1783418040805702E-6</c:v>
                </c:pt>
                <c:pt idx="188">
                  <c:v>2.1723179932970501E-6</c:v>
                </c:pt>
                <c:pt idx="189">
                  <c:v>2.19281355384737E-6</c:v>
                </c:pt>
                <c:pt idx="190">
                  <c:v>2.17730735130317E-6</c:v>
                </c:pt>
                <c:pt idx="191">
                  <c:v>2.1798257421323699E-6</c:v>
                </c:pt>
                <c:pt idx="192">
                  <c:v>2.1541736714425399E-6</c:v>
                </c:pt>
                <c:pt idx="193">
                  <c:v>2.2104543079746802E-6</c:v>
                </c:pt>
                <c:pt idx="194">
                  <c:v>2.22744314929254E-6</c:v>
                </c:pt>
                <c:pt idx="195">
                  <c:v>2.23821192386302E-6</c:v>
                </c:pt>
                <c:pt idx="196">
                  <c:v>2.2661503667872499E-6</c:v>
                </c:pt>
                <c:pt idx="197">
                  <c:v>2.2758405456053299E-6</c:v>
                </c:pt>
                <c:pt idx="198">
                  <c:v>2.2968043335172899E-6</c:v>
                </c:pt>
                <c:pt idx="199">
                  <c:v>2.3390979809586698E-6</c:v>
                </c:pt>
                <c:pt idx="200">
                  <c:v>2.31612573640761E-6</c:v>
                </c:pt>
                <c:pt idx="201">
                  <c:v>2.3252674574385801E-6</c:v>
                </c:pt>
                <c:pt idx="202">
                  <c:v>2.35397796391875E-6</c:v>
                </c:pt>
                <c:pt idx="203">
                  <c:v>2.3474690676396502E-6</c:v>
                </c:pt>
                <c:pt idx="204">
                  <c:v>2.4290383667643498E-6</c:v>
                </c:pt>
                <c:pt idx="205">
                  <c:v>2.4441923350033302E-6</c:v>
                </c:pt>
                <c:pt idx="206">
                  <c:v>2.4688849212647499E-6</c:v>
                </c:pt>
                <c:pt idx="207">
                  <c:v>2.4656207122981301E-6</c:v>
                </c:pt>
                <c:pt idx="208">
                  <c:v>2.4335843461033402E-6</c:v>
                </c:pt>
                <c:pt idx="209">
                  <c:v>2.35965074222934E-6</c:v>
                </c:pt>
                <c:pt idx="210">
                  <c:v>2.3791049313461201E-6</c:v>
                </c:pt>
                <c:pt idx="211">
                  <c:v>2.2906977587159102E-6</c:v>
                </c:pt>
                <c:pt idx="212">
                  <c:v>2.2621237089229601E-6</c:v>
                </c:pt>
                <c:pt idx="213">
                  <c:v>2.2702657328669102E-6</c:v>
                </c:pt>
                <c:pt idx="214">
                  <c:v>2.2726524743380301E-6</c:v>
                </c:pt>
                <c:pt idx="215">
                  <c:v>2.2548306658011599E-6</c:v>
                </c:pt>
                <c:pt idx="216">
                  <c:v>2.3114290732857101E-6</c:v>
                </c:pt>
                <c:pt idx="217">
                  <c:v>2.2796465752132099E-6</c:v>
                </c:pt>
                <c:pt idx="218">
                  <c:v>2.2980327685218E-6</c:v>
                </c:pt>
                <c:pt idx="219">
                  <c:v>2.3097626922208199E-6</c:v>
                </c:pt>
                <c:pt idx="220">
                  <c:v>3.9250555890385286E-6</c:v>
                </c:pt>
                <c:pt idx="221">
                  <c:v>3.651633035449694E-6</c:v>
                </c:pt>
                <c:pt idx="222">
                  <c:v>3.2041385525793121E-6</c:v>
                </c:pt>
                <c:pt idx="223">
                  <c:v>4.9793924962733672E-6</c:v>
                </c:pt>
                <c:pt idx="224">
                  <c:v>3.646675067378589E-6</c:v>
                </c:pt>
                <c:pt idx="225">
                  <c:v>3.7409798025209363E-6</c:v>
                </c:pt>
                <c:pt idx="226">
                  <c:v>4.6835211021682739E-6</c:v>
                </c:pt>
                <c:pt idx="227">
                  <c:v>4.0295740135767405E-6</c:v>
                </c:pt>
                <c:pt idx="228">
                  <c:v>4.4539503551065149E-6</c:v>
                </c:pt>
                <c:pt idx="229">
                  <c:v>3.5391565227151723E-6</c:v>
                </c:pt>
                <c:pt idx="230">
                  <c:v>3.448305662716003E-6</c:v>
                </c:pt>
                <c:pt idx="231">
                  <c:v>4.1269093618150217E-6</c:v>
                </c:pt>
                <c:pt idx="232">
                  <c:v>4.0456333105693338E-6</c:v>
                </c:pt>
                <c:pt idx="233">
                  <c:v>4.8808705478006021E-6</c:v>
                </c:pt>
                <c:pt idx="234">
                  <c:v>3.8957835355778299E-6</c:v>
                </c:pt>
                <c:pt idx="235">
                  <c:v>5.188773774608346E-6</c:v>
                </c:pt>
                <c:pt idx="236">
                  <c:v>3.4063627500953245E-6</c:v>
                </c:pt>
                <c:pt idx="237">
                  <c:v>4.124918957557325E-6</c:v>
                </c:pt>
                <c:pt idx="238">
                  <c:v>5.2212898880719563E-6</c:v>
                </c:pt>
                <c:pt idx="239">
                  <c:v>3.4538705978028695E-6</c:v>
                </c:pt>
                <c:pt idx="240">
                  <c:v>5.2055428634218247E-6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8-4F1F-A43F-029874369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339328"/>
        <c:axId val="150340160"/>
      </c:lineChart>
      <c:catAx>
        <c:axId val="150339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340160"/>
        <c:crosses val="autoZero"/>
        <c:auto val="1"/>
        <c:lblAlgn val="ctr"/>
        <c:lblOffset val="100"/>
        <c:noMultiLvlLbl val="0"/>
      </c:catAx>
      <c:valAx>
        <c:axId val="1503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33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 (2)'!$B$1</c:f>
              <c:strCache>
                <c:ptCount val="1"/>
                <c:pt idx="0">
                  <c:v>liberalism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'nem-kauzális modell (2)'!$A$2:$A$242</c:f>
              <c:numCache>
                <c:formatCode>General</c:formatCode>
                <c:ptCount val="241"/>
                <c:pt idx="0">
                  <c:v>1800</c:v>
                </c:pt>
                <c:pt idx="1">
                  <c:v>1801</c:v>
                </c:pt>
                <c:pt idx="2">
                  <c:v>1802</c:v>
                </c:pt>
                <c:pt idx="3">
                  <c:v>1803</c:v>
                </c:pt>
                <c:pt idx="4">
                  <c:v>1804</c:v>
                </c:pt>
                <c:pt idx="5">
                  <c:v>1805</c:v>
                </c:pt>
                <c:pt idx="6">
                  <c:v>1806</c:v>
                </c:pt>
                <c:pt idx="7">
                  <c:v>1807</c:v>
                </c:pt>
                <c:pt idx="8">
                  <c:v>1808</c:v>
                </c:pt>
                <c:pt idx="9">
                  <c:v>1809</c:v>
                </c:pt>
                <c:pt idx="10">
                  <c:v>1810</c:v>
                </c:pt>
                <c:pt idx="11">
                  <c:v>1811</c:v>
                </c:pt>
                <c:pt idx="12">
                  <c:v>1812</c:v>
                </c:pt>
                <c:pt idx="13">
                  <c:v>1813</c:v>
                </c:pt>
                <c:pt idx="14">
                  <c:v>1814</c:v>
                </c:pt>
                <c:pt idx="15">
                  <c:v>1815</c:v>
                </c:pt>
                <c:pt idx="16">
                  <c:v>1816</c:v>
                </c:pt>
                <c:pt idx="17">
                  <c:v>1817</c:v>
                </c:pt>
                <c:pt idx="18">
                  <c:v>1818</c:v>
                </c:pt>
                <c:pt idx="19">
                  <c:v>1819</c:v>
                </c:pt>
                <c:pt idx="20">
                  <c:v>1820</c:v>
                </c:pt>
                <c:pt idx="21">
                  <c:v>1821</c:v>
                </c:pt>
                <c:pt idx="22">
                  <c:v>1822</c:v>
                </c:pt>
                <c:pt idx="23">
                  <c:v>1823</c:v>
                </c:pt>
                <c:pt idx="24">
                  <c:v>1824</c:v>
                </c:pt>
                <c:pt idx="25">
                  <c:v>1825</c:v>
                </c:pt>
                <c:pt idx="26">
                  <c:v>1826</c:v>
                </c:pt>
                <c:pt idx="27">
                  <c:v>1827</c:v>
                </c:pt>
                <c:pt idx="28">
                  <c:v>1828</c:v>
                </c:pt>
                <c:pt idx="29">
                  <c:v>1829</c:v>
                </c:pt>
                <c:pt idx="30">
                  <c:v>1830</c:v>
                </c:pt>
                <c:pt idx="31">
                  <c:v>1831</c:v>
                </c:pt>
                <c:pt idx="32">
                  <c:v>1832</c:v>
                </c:pt>
                <c:pt idx="33">
                  <c:v>1833</c:v>
                </c:pt>
                <c:pt idx="34">
                  <c:v>1834</c:v>
                </c:pt>
                <c:pt idx="35">
                  <c:v>1835</c:v>
                </c:pt>
                <c:pt idx="36">
                  <c:v>1836</c:v>
                </c:pt>
                <c:pt idx="37">
                  <c:v>1837</c:v>
                </c:pt>
                <c:pt idx="38">
                  <c:v>1838</c:v>
                </c:pt>
                <c:pt idx="39">
                  <c:v>1839</c:v>
                </c:pt>
                <c:pt idx="40">
                  <c:v>1840</c:v>
                </c:pt>
                <c:pt idx="41">
                  <c:v>1841</c:v>
                </c:pt>
                <c:pt idx="42">
                  <c:v>1842</c:v>
                </c:pt>
                <c:pt idx="43">
                  <c:v>1843</c:v>
                </c:pt>
                <c:pt idx="44">
                  <c:v>1844</c:v>
                </c:pt>
                <c:pt idx="45">
                  <c:v>1845</c:v>
                </c:pt>
                <c:pt idx="46">
                  <c:v>1846</c:v>
                </c:pt>
                <c:pt idx="47">
                  <c:v>1847</c:v>
                </c:pt>
                <c:pt idx="48">
                  <c:v>1848</c:v>
                </c:pt>
                <c:pt idx="49">
                  <c:v>1849</c:v>
                </c:pt>
                <c:pt idx="50">
                  <c:v>1850</c:v>
                </c:pt>
                <c:pt idx="51">
                  <c:v>1851</c:v>
                </c:pt>
                <c:pt idx="52">
                  <c:v>1852</c:v>
                </c:pt>
                <c:pt idx="53">
                  <c:v>1853</c:v>
                </c:pt>
                <c:pt idx="54">
                  <c:v>1854</c:v>
                </c:pt>
                <c:pt idx="55">
                  <c:v>1855</c:v>
                </c:pt>
                <c:pt idx="56">
                  <c:v>1856</c:v>
                </c:pt>
                <c:pt idx="57">
                  <c:v>1857</c:v>
                </c:pt>
                <c:pt idx="58">
                  <c:v>1858</c:v>
                </c:pt>
                <c:pt idx="59">
                  <c:v>1859</c:v>
                </c:pt>
                <c:pt idx="60">
                  <c:v>1860</c:v>
                </c:pt>
                <c:pt idx="61">
                  <c:v>1861</c:v>
                </c:pt>
                <c:pt idx="62">
                  <c:v>1862</c:v>
                </c:pt>
                <c:pt idx="63">
                  <c:v>1863</c:v>
                </c:pt>
                <c:pt idx="64">
                  <c:v>1864</c:v>
                </c:pt>
                <c:pt idx="65">
                  <c:v>1865</c:v>
                </c:pt>
                <c:pt idx="66">
                  <c:v>1866</c:v>
                </c:pt>
                <c:pt idx="67">
                  <c:v>1867</c:v>
                </c:pt>
                <c:pt idx="68">
                  <c:v>1868</c:v>
                </c:pt>
                <c:pt idx="69">
                  <c:v>1869</c:v>
                </c:pt>
                <c:pt idx="70">
                  <c:v>1870</c:v>
                </c:pt>
                <c:pt idx="71">
                  <c:v>1871</c:v>
                </c:pt>
                <c:pt idx="72">
                  <c:v>1872</c:v>
                </c:pt>
                <c:pt idx="73">
                  <c:v>1873</c:v>
                </c:pt>
                <c:pt idx="74">
                  <c:v>1874</c:v>
                </c:pt>
                <c:pt idx="75">
                  <c:v>1875</c:v>
                </c:pt>
                <c:pt idx="76">
                  <c:v>1876</c:v>
                </c:pt>
                <c:pt idx="77">
                  <c:v>1877</c:v>
                </c:pt>
                <c:pt idx="78">
                  <c:v>1878</c:v>
                </c:pt>
                <c:pt idx="79">
                  <c:v>1879</c:v>
                </c:pt>
                <c:pt idx="80">
                  <c:v>1880</c:v>
                </c:pt>
                <c:pt idx="81">
                  <c:v>1881</c:v>
                </c:pt>
                <c:pt idx="82">
                  <c:v>1882</c:v>
                </c:pt>
                <c:pt idx="83">
                  <c:v>1883</c:v>
                </c:pt>
                <c:pt idx="84">
                  <c:v>1884</c:v>
                </c:pt>
                <c:pt idx="85">
                  <c:v>1885</c:v>
                </c:pt>
                <c:pt idx="86">
                  <c:v>1886</c:v>
                </c:pt>
                <c:pt idx="87">
                  <c:v>1887</c:v>
                </c:pt>
                <c:pt idx="88">
                  <c:v>1888</c:v>
                </c:pt>
                <c:pt idx="89">
                  <c:v>1889</c:v>
                </c:pt>
                <c:pt idx="90">
                  <c:v>1890</c:v>
                </c:pt>
                <c:pt idx="91">
                  <c:v>1891</c:v>
                </c:pt>
                <c:pt idx="92">
                  <c:v>1892</c:v>
                </c:pt>
                <c:pt idx="93">
                  <c:v>1893</c:v>
                </c:pt>
                <c:pt idx="94">
                  <c:v>1894</c:v>
                </c:pt>
                <c:pt idx="95">
                  <c:v>1895</c:v>
                </c:pt>
                <c:pt idx="96">
                  <c:v>1896</c:v>
                </c:pt>
                <c:pt idx="97">
                  <c:v>1897</c:v>
                </c:pt>
                <c:pt idx="98">
                  <c:v>1898</c:v>
                </c:pt>
                <c:pt idx="99">
                  <c:v>1899</c:v>
                </c:pt>
                <c:pt idx="100">
                  <c:v>1900</c:v>
                </c:pt>
                <c:pt idx="101">
                  <c:v>1901</c:v>
                </c:pt>
                <c:pt idx="102">
                  <c:v>1902</c:v>
                </c:pt>
                <c:pt idx="103">
                  <c:v>1903</c:v>
                </c:pt>
                <c:pt idx="104">
                  <c:v>1904</c:v>
                </c:pt>
                <c:pt idx="105">
                  <c:v>1905</c:v>
                </c:pt>
                <c:pt idx="106">
                  <c:v>1906</c:v>
                </c:pt>
                <c:pt idx="107">
                  <c:v>1907</c:v>
                </c:pt>
                <c:pt idx="108">
                  <c:v>1908</c:v>
                </c:pt>
                <c:pt idx="109">
                  <c:v>1909</c:v>
                </c:pt>
                <c:pt idx="110">
                  <c:v>1910</c:v>
                </c:pt>
                <c:pt idx="111">
                  <c:v>1911</c:v>
                </c:pt>
                <c:pt idx="112">
                  <c:v>1912</c:v>
                </c:pt>
                <c:pt idx="113">
                  <c:v>1913</c:v>
                </c:pt>
                <c:pt idx="114">
                  <c:v>1914</c:v>
                </c:pt>
                <c:pt idx="115">
                  <c:v>1915</c:v>
                </c:pt>
                <c:pt idx="116">
                  <c:v>1916</c:v>
                </c:pt>
                <c:pt idx="117">
                  <c:v>1917</c:v>
                </c:pt>
                <c:pt idx="118">
                  <c:v>1918</c:v>
                </c:pt>
                <c:pt idx="119">
                  <c:v>1919</c:v>
                </c:pt>
                <c:pt idx="120">
                  <c:v>1920</c:v>
                </c:pt>
                <c:pt idx="121">
                  <c:v>1921</c:v>
                </c:pt>
                <c:pt idx="122">
                  <c:v>1922</c:v>
                </c:pt>
                <c:pt idx="123">
                  <c:v>1923</c:v>
                </c:pt>
                <c:pt idx="124">
                  <c:v>1924</c:v>
                </c:pt>
                <c:pt idx="125">
                  <c:v>1925</c:v>
                </c:pt>
                <c:pt idx="126">
                  <c:v>1926</c:v>
                </c:pt>
                <c:pt idx="127">
                  <c:v>1927</c:v>
                </c:pt>
                <c:pt idx="128">
                  <c:v>1928</c:v>
                </c:pt>
                <c:pt idx="129">
                  <c:v>1929</c:v>
                </c:pt>
                <c:pt idx="130">
                  <c:v>1930</c:v>
                </c:pt>
                <c:pt idx="131">
                  <c:v>1931</c:v>
                </c:pt>
                <c:pt idx="132">
                  <c:v>1932</c:v>
                </c:pt>
                <c:pt idx="133">
                  <c:v>1933</c:v>
                </c:pt>
                <c:pt idx="134">
                  <c:v>1934</c:v>
                </c:pt>
                <c:pt idx="135">
                  <c:v>1935</c:v>
                </c:pt>
                <c:pt idx="136">
                  <c:v>1936</c:v>
                </c:pt>
                <c:pt idx="137">
                  <c:v>1937</c:v>
                </c:pt>
                <c:pt idx="138">
                  <c:v>1938</c:v>
                </c:pt>
                <c:pt idx="139">
                  <c:v>1939</c:v>
                </c:pt>
                <c:pt idx="140">
                  <c:v>1940</c:v>
                </c:pt>
                <c:pt idx="141">
                  <c:v>1941</c:v>
                </c:pt>
                <c:pt idx="142">
                  <c:v>1942</c:v>
                </c:pt>
                <c:pt idx="143">
                  <c:v>1943</c:v>
                </c:pt>
                <c:pt idx="144">
                  <c:v>1944</c:v>
                </c:pt>
                <c:pt idx="145">
                  <c:v>1945</c:v>
                </c:pt>
                <c:pt idx="146">
                  <c:v>1946</c:v>
                </c:pt>
                <c:pt idx="147">
                  <c:v>1947</c:v>
                </c:pt>
                <c:pt idx="148">
                  <c:v>1948</c:v>
                </c:pt>
                <c:pt idx="149">
                  <c:v>1949</c:v>
                </c:pt>
                <c:pt idx="150">
                  <c:v>1950</c:v>
                </c:pt>
                <c:pt idx="151">
                  <c:v>1951</c:v>
                </c:pt>
                <c:pt idx="152">
                  <c:v>1952</c:v>
                </c:pt>
                <c:pt idx="153">
                  <c:v>1953</c:v>
                </c:pt>
                <c:pt idx="154">
                  <c:v>1954</c:v>
                </c:pt>
                <c:pt idx="155">
                  <c:v>1955</c:v>
                </c:pt>
                <c:pt idx="156">
                  <c:v>1956</c:v>
                </c:pt>
                <c:pt idx="157">
                  <c:v>1957</c:v>
                </c:pt>
                <c:pt idx="158">
                  <c:v>1958</c:v>
                </c:pt>
                <c:pt idx="159">
                  <c:v>1959</c:v>
                </c:pt>
                <c:pt idx="160">
                  <c:v>1960</c:v>
                </c:pt>
                <c:pt idx="161">
                  <c:v>1961</c:v>
                </c:pt>
                <c:pt idx="162">
                  <c:v>1962</c:v>
                </c:pt>
                <c:pt idx="163">
                  <c:v>1963</c:v>
                </c:pt>
                <c:pt idx="164">
                  <c:v>1964</c:v>
                </c:pt>
                <c:pt idx="165">
                  <c:v>1965</c:v>
                </c:pt>
                <c:pt idx="166">
                  <c:v>1966</c:v>
                </c:pt>
                <c:pt idx="167">
                  <c:v>1967</c:v>
                </c:pt>
                <c:pt idx="168">
                  <c:v>1968</c:v>
                </c:pt>
                <c:pt idx="169">
                  <c:v>1969</c:v>
                </c:pt>
                <c:pt idx="170">
                  <c:v>1970</c:v>
                </c:pt>
                <c:pt idx="171">
                  <c:v>1971</c:v>
                </c:pt>
                <c:pt idx="172">
                  <c:v>1972</c:v>
                </c:pt>
                <c:pt idx="173">
                  <c:v>1973</c:v>
                </c:pt>
                <c:pt idx="174">
                  <c:v>1974</c:v>
                </c:pt>
                <c:pt idx="175">
                  <c:v>1975</c:v>
                </c:pt>
                <c:pt idx="176">
                  <c:v>1976</c:v>
                </c:pt>
                <c:pt idx="177">
                  <c:v>1977</c:v>
                </c:pt>
                <c:pt idx="178">
                  <c:v>1978</c:v>
                </c:pt>
                <c:pt idx="179">
                  <c:v>1979</c:v>
                </c:pt>
                <c:pt idx="180">
                  <c:v>1980</c:v>
                </c:pt>
                <c:pt idx="181">
                  <c:v>1981</c:v>
                </c:pt>
                <c:pt idx="182">
                  <c:v>1982</c:v>
                </c:pt>
                <c:pt idx="183">
                  <c:v>1983</c:v>
                </c:pt>
                <c:pt idx="184">
                  <c:v>1984</c:v>
                </c:pt>
                <c:pt idx="185">
                  <c:v>1985</c:v>
                </c:pt>
                <c:pt idx="186">
                  <c:v>1986</c:v>
                </c:pt>
                <c:pt idx="187">
                  <c:v>1987</c:v>
                </c:pt>
                <c:pt idx="188">
                  <c:v>1988</c:v>
                </c:pt>
                <c:pt idx="189">
                  <c:v>1989</c:v>
                </c:pt>
                <c:pt idx="190">
                  <c:v>1990</c:v>
                </c:pt>
                <c:pt idx="191">
                  <c:v>1991</c:v>
                </c:pt>
                <c:pt idx="192">
                  <c:v>1992</c:v>
                </c:pt>
                <c:pt idx="193">
                  <c:v>1993</c:v>
                </c:pt>
                <c:pt idx="194">
                  <c:v>1994</c:v>
                </c:pt>
                <c:pt idx="195">
                  <c:v>1995</c:v>
                </c:pt>
                <c:pt idx="196">
                  <c:v>1996</c:v>
                </c:pt>
                <c:pt idx="197">
                  <c:v>1997</c:v>
                </c:pt>
                <c:pt idx="198">
                  <c:v>1998</c:v>
                </c:pt>
                <c:pt idx="199">
                  <c:v>1999</c:v>
                </c:pt>
                <c:pt idx="200">
                  <c:v>2000</c:v>
                </c:pt>
                <c:pt idx="201">
                  <c:v>2001</c:v>
                </c:pt>
                <c:pt idx="202">
                  <c:v>2002</c:v>
                </c:pt>
                <c:pt idx="203">
                  <c:v>2003</c:v>
                </c:pt>
                <c:pt idx="204">
                  <c:v>2004</c:v>
                </c:pt>
                <c:pt idx="205">
                  <c:v>2005</c:v>
                </c:pt>
                <c:pt idx="206">
                  <c:v>2006</c:v>
                </c:pt>
                <c:pt idx="207">
                  <c:v>2007</c:v>
                </c:pt>
                <c:pt idx="208">
                  <c:v>2008</c:v>
                </c:pt>
                <c:pt idx="209">
                  <c:v>2009</c:v>
                </c:pt>
                <c:pt idx="210">
                  <c:v>2010</c:v>
                </c:pt>
                <c:pt idx="211">
                  <c:v>2011</c:v>
                </c:pt>
                <c:pt idx="212">
                  <c:v>2012</c:v>
                </c:pt>
                <c:pt idx="213">
                  <c:v>2013</c:v>
                </c:pt>
                <c:pt idx="214">
                  <c:v>2014</c:v>
                </c:pt>
                <c:pt idx="215">
                  <c:v>2015</c:v>
                </c:pt>
                <c:pt idx="216">
                  <c:v>2016</c:v>
                </c:pt>
                <c:pt idx="217">
                  <c:v>2017</c:v>
                </c:pt>
                <c:pt idx="218">
                  <c:v>2018</c:v>
                </c:pt>
                <c:pt idx="219">
                  <c:v>2019</c:v>
                </c:pt>
                <c:pt idx="220">
                  <c:v>2020</c:v>
                </c:pt>
                <c:pt idx="221">
                  <c:v>2021</c:v>
                </c:pt>
                <c:pt idx="222">
                  <c:v>2022</c:v>
                </c:pt>
                <c:pt idx="223">
                  <c:v>2023</c:v>
                </c:pt>
                <c:pt idx="224">
                  <c:v>2024</c:v>
                </c:pt>
                <c:pt idx="225">
                  <c:v>2025</c:v>
                </c:pt>
                <c:pt idx="226">
                  <c:v>2026</c:v>
                </c:pt>
                <c:pt idx="227">
                  <c:v>2027</c:v>
                </c:pt>
                <c:pt idx="228">
                  <c:v>2028</c:v>
                </c:pt>
                <c:pt idx="229">
                  <c:v>2029</c:v>
                </c:pt>
                <c:pt idx="230">
                  <c:v>2030</c:v>
                </c:pt>
                <c:pt idx="231">
                  <c:v>2031</c:v>
                </c:pt>
                <c:pt idx="232">
                  <c:v>2032</c:v>
                </c:pt>
                <c:pt idx="233">
                  <c:v>2033</c:v>
                </c:pt>
                <c:pt idx="234">
                  <c:v>2034</c:v>
                </c:pt>
                <c:pt idx="235">
                  <c:v>2035</c:v>
                </c:pt>
                <c:pt idx="236">
                  <c:v>2036</c:v>
                </c:pt>
                <c:pt idx="237">
                  <c:v>2037</c:v>
                </c:pt>
                <c:pt idx="238">
                  <c:v>2038</c:v>
                </c:pt>
                <c:pt idx="239">
                  <c:v>2039</c:v>
                </c:pt>
                <c:pt idx="240">
                  <c:v>2040</c:v>
                </c:pt>
              </c:numCache>
            </c:numRef>
          </c:cat>
          <c:val>
            <c:numRef>
              <c:f>'nem-kauzális modell (2)'!$B$2:$B$242</c:f>
              <c:numCache>
                <c:formatCode>General</c:formatCode>
                <c:ptCount val="241"/>
                <c:pt idx="0">
                  <c:v>3.1956277624090002E-8</c:v>
                </c:pt>
                <c:pt idx="1">
                  <c:v>2.7515251943555001E-8</c:v>
                </c:pt>
                <c:pt idx="2">
                  <c:v>2.3942339148300999E-8</c:v>
                </c:pt>
                <c:pt idx="3">
                  <c:v>2.08730049435144E-8</c:v>
                </c:pt>
                <c:pt idx="4">
                  <c:v>1.0668379988944401E-8</c:v>
                </c:pt>
                <c:pt idx="5">
                  <c:v>5.7201471971777903E-9</c:v>
                </c:pt>
                <c:pt idx="6">
                  <c:v>4.7771581135336297E-9</c:v>
                </c:pt>
                <c:pt idx="7">
                  <c:v>3.1305024762927099E-9</c:v>
                </c:pt>
                <c:pt idx="8">
                  <c:v>1.9728443640636699E-9</c:v>
                </c:pt>
                <c:pt idx="9">
                  <c:v>7.9797337626530407E-9</c:v>
                </c:pt>
                <c:pt idx="10">
                  <c:v>7.8466714554486199E-9</c:v>
                </c:pt>
                <c:pt idx="11">
                  <c:v>8.0810554121362492E-9</c:v>
                </c:pt>
                <c:pt idx="12">
                  <c:v>9.0149191762327906E-9</c:v>
                </c:pt>
                <c:pt idx="13">
                  <c:v>9.5322866901424499E-9</c:v>
                </c:pt>
                <c:pt idx="14">
                  <c:v>9.7412448266506307E-9</c:v>
                </c:pt>
                <c:pt idx="15">
                  <c:v>1.3948118168397401E-8</c:v>
                </c:pt>
                <c:pt idx="16">
                  <c:v>1.03059116320279E-8</c:v>
                </c:pt>
                <c:pt idx="17">
                  <c:v>1.8484004263693701E-8</c:v>
                </c:pt>
                <c:pt idx="18">
                  <c:v>2.91707474207671E-8</c:v>
                </c:pt>
                <c:pt idx="19">
                  <c:v>3.87986228065985E-8</c:v>
                </c:pt>
                <c:pt idx="20">
                  <c:v>7.2808380483354694E-8</c:v>
                </c:pt>
                <c:pt idx="21">
                  <c:v>1.0576642038374999E-7</c:v>
                </c:pt>
                <c:pt idx="22">
                  <c:v>1.2765042153465101E-7</c:v>
                </c:pt>
                <c:pt idx="23">
                  <c:v>1.4506551185685801E-7</c:v>
                </c:pt>
                <c:pt idx="24">
                  <c:v>1.6698060534281401E-7</c:v>
                </c:pt>
                <c:pt idx="25">
                  <c:v>2.12024110015006E-7</c:v>
                </c:pt>
                <c:pt idx="26">
                  <c:v>2.6305877603200697E-7</c:v>
                </c:pt>
                <c:pt idx="27">
                  <c:v>2.8766920325194498E-7</c:v>
                </c:pt>
                <c:pt idx="28">
                  <c:v>3.3316700052767202E-7</c:v>
                </c:pt>
                <c:pt idx="29">
                  <c:v>3.7100118025331798E-7</c:v>
                </c:pt>
                <c:pt idx="30">
                  <c:v>4.2821696817034999E-7</c:v>
                </c:pt>
                <c:pt idx="31">
                  <c:v>4.94330505164595E-7</c:v>
                </c:pt>
                <c:pt idx="32">
                  <c:v>5.1755487057952005E-7</c:v>
                </c:pt>
                <c:pt idx="33">
                  <c:v>5.4015652852155704E-7</c:v>
                </c:pt>
                <c:pt idx="34">
                  <c:v>5.6531570180595704E-7</c:v>
                </c:pt>
                <c:pt idx="35">
                  <c:v>5.7772346703391699E-7</c:v>
                </c:pt>
                <c:pt idx="36">
                  <c:v>5.9072594435097604E-7</c:v>
                </c:pt>
                <c:pt idx="37">
                  <c:v>5.8240451445661597E-7</c:v>
                </c:pt>
                <c:pt idx="38">
                  <c:v>5.5978684291143704E-7</c:v>
                </c:pt>
                <c:pt idx="39">
                  <c:v>5.4099565107078102E-7</c:v>
                </c:pt>
                <c:pt idx="40">
                  <c:v>5.2569907081436004E-7</c:v>
                </c:pt>
                <c:pt idx="41">
                  <c:v>5.2070834856619605E-7</c:v>
                </c:pt>
                <c:pt idx="42">
                  <c:v>5.0699303041515699E-7</c:v>
                </c:pt>
                <c:pt idx="43">
                  <c:v>5.1547046301233596E-7</c:v>
                </c:pt>
                <c:pt idx="44">
                  <c:v>5.2807099239414199E-7</c:v>
                </c:pt>
                <c:pt idx="45">
                  <c:v>5.8967695589931901E-7</c:v>
                </c:pt>
                <c:pt idx="46">
                  <c:v>6.4008877741018997E-7</c:v>
                </c:pt>
                <c:pt idx="47">
                  <c:v>6.6559334754856504E-7</c:v>
                </c:pt>
                <c:pt idx="48">
                  <c:v>6.8206035004030602E-7</c:v>
                </c:pt>
                <c:pt idx="49">
                  <c:v>6.9874730408108503E-7</c:v>
                </c:pt>
                <c:pt idx="50">
                  <c:v>6.7263424138478201E-7</c:v>
                </c:pt>
                <c:pt idx="51">
                  <c:v>6.6166636055900797E-7</c:v>
                </c:pt>
                <c:pt idx="52">
                  <c:v>5.9552275745642997E-7</c:v>
                </c:pt>
                <c:pt idx="53">
                  <c:v>5.6197633771911796E-7</c:v>
                </c:pt>
                <c:pt idx="54">
                  <c:v>5.1973153907575898E-7</c:v>
                </c:pt>
                <c:pt idx="55">
                  <c:v>4.7704175796882602E-7</c:v>
                </c:pt>
                <c:pt idx="56">
                  <c:v>4.5019034392420698E-7</c:v>
                </c:pt>
                <c:pt idx="57">
                  <c:v>4.5482599781670201E-7</c:v>
                </c:pt>
                <c:pt idx="58">
                  <c:v>4.7863916766540796E-7</c:v>
                </c:pt>
                <c:pt idx="59">
                  <c:v>4.9461003267684303E-7</c:v>
                </c:pt>
                <c:pt idx="60">
                  <c:v>5.1713499260586104E-7</c:v>
                </c:pt>
                <c:pt idx="61">
                  <c:v>5.6430008450141495E-7</c:v>
                </c:pt>
                <c:pt idx="62">
                  <c:v>6.2618369562577298E-7</c:v>
                </c:pt>
                <c:pt idx="63">
                  <c:v>6.5451440280282501E-7</c:v>
                </c:pt>
                <c:pt idx="64">
                  <c:v>6.8425915904819102E-7</c:v>
                </c:pt>
                <c:pt idx="65">
                  <c:v>6.8767503437681697E-7</c:v>
                </c:pt>
                <c:pt idx="66">
                  <c:v>7.0201820433015002E-7</c:v>
                </c:pt>
                <c:pt idx="67">
                  <c:v>7.0373609365300797E-7</c:v>
                </c:pt>
                <c:pt idx="68">
                  <c:v>6.9794094770259097E-7</c:v>
                </c:pt>
                <c:pt idx="69">
                  <c:v>6.79661395354612E-7</c:v>
                </c:pt>
                <c:pt idx="70">
                  <c:v>6.64429413583483E-7</c:v>
                </c:pt>
                <c:pt idx="71">
                  <c:v>6.5857179671573702E-7</c:v>
                </c:pt>
                <c:pt idx="72">
                  <c:v>6.3146465631039704E-7</c:v>
                </c:pt>
                <c:pt idx="73">
                  <c:v>6.0810437422073195E-7</c:v>
                </c:pt>
                <c:pt idx="74">
                  <c:v>5.9979029336838204E-7</c:v>
                </c:pt>
                <c:pt idx="75">
                  <c:v>6.0311789086751599E-7</c:v>
                </c:pt>
                <c:pt idx="76">
                  <c:v>5.9862880367030996E-7</c:v>
                </c:pt>
                <c:pt idx="77">
                  <c:v>6.0781357953081601E-7</c:v>
                </c:pt>
                <c:pt idx="78">
                  <c:v>6.0176843622424897E-7</c:v>
                </c:pt>
                <c:pt idx="79">
                  <c:v>5.9799481277877899E-7</c:v>
                </c:pt>
                <c:pt idx="80">
                  <c:v>6.0668512397959199E-7</c:v>
                </c:pt>
                <c:pt idx="81">
                  <c:v>5.8281119663661198E-7</c:v>
                </c:pt>
                <c:pt idx="82">
                  <c:v>5.4302526564242705E-7</c:v>
                </c:pt>
                <c:pt idx="83">
                  <c:v>5.0755406277858097E-7</c:v>
                </c:pt>
                <c:pt idx="84">
                  <c:v>4.8871052626964197E-7</c:v>
                </c:pt>
                <c:pt idx="85">
                  <c:v>4.6362025532938998E-7</c:v>
                </c:pt>
                <c:pt idx="86">
                  <c:v>4.5541246354982101E-7</c:v>
                </c:pt>
                <c:pt idx="87">
                  <c:v>4.5469975264365601E-7</c:v>
                </c:pt>
                <c:pt idx="88">
                  <c:v>4.5105261798588401E-7</c:v>
                </c:pt>
                <c:pt idx="89">
                  <c:v>4.7149997937724802E-7</c:v>
                </c:pt>
                <c:pt idx="90">
                  <c:v>4.8152272061737903E-7</c:v>
                </c:pt>
                <c:pt idx="91">
                  <c:v>4.7748870965084E-7</c:v>
                </c:pt>
                <c:pt idx="92">
                  <c:v>4.8935958066717095E-7</c:v>
                </c:pt>
                <c:pt idx="93">
                  <c:v>4.9703821300032101E-7</c:v>
                </c:pt>
                <c:pt idx="94">
                  <c:v>4.7763268185008201E-7</c:v>
                </c:pt>
                <c:pt idx="95">
                  <c:v>4.7812179104766898E-7</c:v>
                </c:pt>
                <c:pt idx="96">
                  <c:v>4.77107753178123E-7</c:v>
                </c:pt>
                <c:pt idx="97">
                  <c:v>4.8427645132116004E-7</c:v>
                </c:pt>
                <c:pt idx="98">
                  <c:v>4.8519457810211199E-7</c:v>
                </c:pt>
                <c:pt idx="99">
                  <c:v>4.8660545611970198E-7</c:v>
                </c:pt>
                <c:pt idx="100">
                  <c:v>4.9921231542222296E-7</c:v>
                </c:pt>
                <c:pt idx="101">
                  <c:v>5.0882463499744599E-7</c:v>
                </c:pt>
                <c:pt idx="102">
                  <c:v>5.2250582273570298E-7</c:v>
                </c:pt>
                <c:pt idx="103">
                  <c:v>5.2948422129312699E-7</c:v>
                </c:pt>
                <c:pt idx="104">
                  <c:v>5.3722350961444497E-7</c:v>
                </c:pt>
                <c:pt idx="105">
                  <c:v>5.3430760057640904E-7</c:v>
                </c:pt>
                <c:pt idx="106">
                  <c:v>5.2759853019779204E-7</c:v>
                </c:pt>
                <c:pt idx="107">
                  <c:v>5.2640524878760102E-7</c:v>
                </c:pt>
                <c:pt idx="108">
                  <c:v>5.1694187927101397E-7</c:v>
                </c:pt>
                <c:pt idx="109">
                  <c:v>5.00796488722699E-7</c:v>
                </c:pt>
                <c:pt idx="110">
                  <c:v>4.7470972422810698E-7</c:v>
                </c:pt>
                <c:pt idx="111">
                  <c:v>4.5460386591652602E-7</c:v>
                </c:pt>
                <c:pt idx="112">
                  <c:v>4.6100680606286899E-7</c:v>
                </c:pt>
                <c:pt idx="113">
                  <c:v>4.7514288326055902E-7</c:v>
                </c:pt>
                <c:pt idx="114">
                  <c:v>4.9985448770582603E-7</c:v>
                </c:pt>
                <c:pt idx="115">
                  <c:v>5.6696267896378603E-7</c:v>
                </c:pt>
                <c:pt idx="116">
                  <c:v>6.6430674954582502E-7</c:v>
                </c:pt>
                <c:pt idx="117">
                  <c:v>7.4348551899155195E-7</c:v>
                </c:pt>
                <c:pt idx="118">
                  <c:v>8.0357639425138905E-7</c:v>
                </c:pt>
                <c:pt idx="119">
                  <c:v>8.3957018302628801E-7</c:v>
                </c:pt>
                <c:pt idx="120">
                  <c:v>8.9438183132577704E-7</c:v>
                </c:pt>
                <c:pt idx="121">
                  <c:v>9.2723834248837501E-7</c:v>
                </c:pt>
                <c:pt idx="122">
                  <c:v>9.1603911706832603E-7</c:v>
                </c:pt>
                <c:pt idx="123">
                  <c:v>9.0435782697438401E-7</c:v>
                </c:pt>
                <c:pt idx="124">
                  <c:v>9.4023060423101602E-7</c:v>
                </c:pt>
                <c:pt idx="125">
                  <c:v>9.6234171158877291E-7</c:v>
                </c:pt>
                <c:pt idx="126">
                  <c:v>1.0100052756050501E-6</c:v>
                </c:pt>
                <c:pt idx="127">
                  <c:v>1.09663177129602E-6</c:v>
                </c:pt>
                <c:pt idx="128">
                  <c:v>1.13391677457132E-6</c:v>
                </c:pt>
                <c:pt idx="129">
                  <c:v>1.21800508168234E-6</c:v>
                </c:pt>
                <c:pt idx="130">
                  <c:v>1.2967848143879099E-6</c:v>
                </c:pt>
                <c:pt idx="131">
                  <c:v>1.4308708062214499E-6</c:v>
                </c:pt>
                <c:pt idx="132">
                  <c:v>1.6052620139817E-6</c:v>
                </c:pt>
                <c:pt idx="133">
                  <c:v>1.80105038387929E-6</c:v>
                </c:pt>
                <c:pt idx="134">
                  <c:v>1.9878035573128702E-6</c:v>
                </c:pt>
                <c:pt idx="135">
                  <c:v>2.1794778441679702E-6</c:v>
                </c:pt>
                <c:pt idx="136">
                  <c:v>2.3557861693136898E-6</c:v>
                </c:pt>
                <c:pt idx="137">
                  <c:v>2.4890605345717602E-6</c:v>
                </c:pt>
                <c:pt idx="138">
                  <c:v>2.51931662985173E-6</c:v>
                </c:pt>
                <c:pt idx="139">
                  <c:v>2.5425586370277198E-6</c:v>
                </c:pt>
                <c:pt idx="140">
                  <c:v>2.55703210833806E-6</c:v>
                </c:pt>
                <c:pt idx="141">
                  <c:v>2.5282991893098801E-6</c:v>
                </c:pt>
                <c:pt idx="142">
                  <c:v>2.4938191082973001E-6</c:v>
                </c:pt>
                <c:pt idx="143">
                  <c:v>2.47693268257925E-6</c:v>
                </c:pt>
                <c:pt idx="144">
                  <c:v>2.45719349680127E-6</c:v>
                </c:pt>
                <c:pt idx="145">
                  <c:v>2.4806278621066898E-6</c:v>
                </c:pt>
                <c:pt idx="146">
                  <c:v>2.4917712835303901E-6</c:v>
                </c:pt>
                <c:pt idx="147">
                  <c:v>2.4822602426866002E-6</c:v>
                </c:pt>
                <c:pt idx="148">
                  <c:v>2.3920993368977E-6</c:v>
                </c:pt>
                <c:pt idx="149">
                  <c:v>2.3660035952031701E-6</c:v>
                </c:pt>
                <c:pt idx="150">
                  <c:v>2.31046364465977E-6</c:v>
                </c:pt>
                <c:pt idx="151">
                  <c:v>2.3346410346545901E-6</c:v>
                </c:pt>
                <c:pt idx="152">
                  <c:v>2.3333493248043899E-6</c:v>
                </c:pt>
                <c:pt idx="153">
                  <c:v>2.29716907337465E-6</c:v>
                </c:pt>
                <c:pt idx="154">
                  <c:v>2.2940156928338401E-6</c:v>
                </c:pt>
                <c:pt idx="155">
                  <c:v>2.34475286171281E-6</c:v>
                </c:pt>
                <c:pt idx="156">
                  <c:v>2.3365819288301201E-6</c:v>
                </c:pt>
                <c:pt idx="157">
                  <c:v>2.3975305144371502E-6</c:v>
                </c:pt>
                <c:pt idx="158">
                  <c:v>2.4029089088019501E-6</c:v>
                </c:pt>
                <c:pt idx="159">
                  <c:v>2.4684462849628602E-6</c:v>
                </c:pt>
                <c:pt idx="160">
                  <c:v>2.54504948316025E-6</c:v>
                </c:pt>
                <c:pt idx="161">
                  <c:v>2.6167430665477E-6</c:v>
                </c:pt>
                <c:pt idx="162">
                  <c:v>2.6183239957130602E-6</c:v>
                </c:pt>
                <c:pt idx="163">
                  <c:v>2.6864687957380999E-6</c:v>
                </c:pt>
                <c:pt idx="164">
                  <c:v>2.68123169787161E-6</c:v>
                </c:pt>
                <c:pt idx="165">
                  <c:v>2.7213758195492602E-6</c:v>
                </c:pt>
                <c:pt idx="166">
                  <c:v>2.6887101155028002E-6</c:v>
                </c:pt>
                <c:pt idx="167">
                  <c:v>2.67897689809615E-6</c:v>
                </c:pt>
                <c:pt idx="168">
                  <c:v>2.6055045704457102E-6</c:v>
                </c:pt>
                <c:pt idx="169">
                  <c:v>2.6182133621789799E-6</c:v>
                </c:pt>
                <c:pt idx="170">
                  <c:v>2.62005102870586E-6</c:v>
                </c:pt>
                <c:pt idx="171">
                  <c:v>2.5892236408253598E-6</c:v>
                </c:pt>
                <c:pt idx="172">
                  <c:v>2.4868689446780701E-6</c:v>
                </c:pt>
                <c:pt idx="173">
                  <c:v>2.3978278867226799E-6</c:v>
                </c:pt>
                <c:pt idx="174">
                  <c:v>2.3274332566610799E-6</c:v>
                </c:pt>
                <c:pt idx="175">
                  <c:v>2.32987063749793E-6</c:v>
                </c:pt>
                <c:pt idx="176">
                  <c:v>2.2796426557241399E-6</c:v>
                </c:pt>
                <c:pt idx="177">
                  <c:v>2.23072372916379E-6</c:v>
                </c:pt>
                <c:pt idx="178">
                  <c:v>2.2187051464633002E-6</c:v>
                </c:pt>
                <c:pt idx="179">
                  <c:v>2.2322017230180702E-6</c:v>
                </c:pt>
                <c:pt idx="180">
                  <c:v>2.24701550775664E-6</c:v>
                </c:pt>
                <c:pt idx="181">
                  <c:v>2.2600823805467799E-6</c:v>
                </c:pt>
                <c:pt idx="182">
                  <c:v>2.2395261761890298E-6</c:v>
                </c:pt>
                <c:pt idx="183">
                  <c:v>2.3173476750213999E-6</c:v>
                </c:pt>
                <c:pt idx="184">
                  <c:v>2.39932117957713E-6</c:v>
                </c:pt>
                <c:pt idx="185">
                  <c:v>2.4678166222916498E-6</c:v>
                </c:pt>
                <c:pt idx="186">
                  <c:v>2.5350750872478601E-6</c:v>
                </c:pt>
                <c:pt idx="187">
                  <c:v>2.63061601149924E-6</c:v>
                </c:pt>
                <c:pt idx="188">
                  <c:v>2.7394317255259699E-6</c:v>
                </c:pt>
                <c:pt idx="189">
                  <c:v>2.8810064642519599E-6</c:v>
                </c:pt>
                <c:pt idx="190">
                  <c:v>3.0096358776583102E-6</c:v>
                </c:pt>
                <c:pt idx="191">
                  <c:v>3.1128018105976301E-6</c:v>
                </c:pt>
                <c:pt idx="192">
                  <c:v>3.2604075386188899E-6</c:v>
                </c:pt>
                <c:pt idx="193">
                  <c:v>3.5054039082232098E-6</c:v>
                </c:pt>
                <c:pt idx="194">
                  <c:v>3.66653076915619E-6</c:v>
                </c:pt>
                <c:pt idx="195">
                  <c:v>3.8621591491911499E-6</c:v>
                </c:pt>
                <c:pt idx="196">
                  <c:v>4.5039125845567998E-6</c:v>
                </c:pt>
                <c:pt idx="197">
                  <c:v>4.1998089272965402E-6</c:v>
                </c:pt>
                <c:pt idx="198">
                  <c:v>4.3326043786302199E-6</c:v>
                </c:pt>
                <c:pt idx="199">
                  <c:v>4.5274891168186702E-6</c:v>
                </c:pt>
                <c:pt idx="200">
                  <c:v>4.5500077508872196E-6</c:v>
                </c:pt>
                <c:pt idx="201">
                  <c:v>4.6727423718298897E-6</c:v>
                </c:pt>
                <c:pt idx="202">
                  <c:v>4.7028498296900298E-6</c:v>
                </c:pt>
                <c:pt idx="203">
                  <c:v>4.7056843998559204E-6</c:v>
                </c:pt>
                <c:pt idx="204">
                  <c:v>4.8075053200591296E-6</c:v>
                </c:pt>
                <c:pt idx="205">
                  <c:v>4.87496708956314E-6</c:v>
                </c:pt>
                <c:pt idx="206">
                  <c:v>4.8655297827541E-6</c:v>
                </c:pt>
                <c:pt idx="207">
                  <c:v>4.9390819835285302E-6</c:v>
                </c:pt>
                <c:pt idx="208">
                  <c:v>4.8493208331430096E-6</c:v>
                </c:pt>
                <c:pt idx="209">
                  <c:v>4.7807800131392601E-6</c:v>
                </c:pt>
                <c:pt idx="210">
                  <c:v>4.8784008218457701E-6</c:v>
                </c:pt>
                <c:pt idx="211">
                  <c:v>4.7889776137058701E-6</c:v>
                </c:pt>
                <c:pt idx="212">
                  <c:v>4.80012912313603E-6</c:v>
                </c:pt>
                <c:pt idx="213">
                  <c:v>4.8949934482932001E-6</c:v>
                </c:pt>
                <c:pt idx="214">
                  <c:v>4.9026503542596103E-6</c:v>
                </c:pt>
                <c:pt idx="215">
                  <c:v>4.96232886299757E-6</c:v>
                </c:pt>
                <c:pt idx="216">
                  <c:v>5.0956632549059501E-6</c:v>
                </c:pt>
                <c:pt idx="217">
                  <c:v>5.0552132506709296E-6</c:v>
                </c:pt>
                <c:pt idx="218">
                  <c:v>5.1282753702253098E-6</c:v>
                </c:pt>
                <c:pt idx="219">
                  <c:v>5.1611940534712596E-6</c:v>
                </c:pt>
                <c:pt idx="220">
                  <c:v>3.2498722123529218E-6</c:v>
                </c:pt>
                <c:pt idx="221">
                  <c:v>3.2423688753230778E-6</c:v>
                </c:pt>
                <c:pt idx="222">
                  <c:v>3.2898412638512657E-6</c:v>
                </c:pt>
                <c:pt idx="223">
                  <c:v>3.3373128363803256E-6</c:v>
                </c:pt>
                <c:pt idx="224">
                  <c:v>3.3847835559770736E-6</c:v>
                </c:pt>
                <c:pt idx="225">
                  <c:v>3.4322549331642995E-6</c:v>
                </c:pt>
                <c:pt idx="226">
                  <c:v>3.4797256155698755E-6</c:v>
                </c:pt>
                <c:pt idx="227">
                  <c:v>3.5271964648116517E-6</c:v>
                </c:pt>
                <c:pt idx="228">
                  <c:v>3.5746678437431513E-6</c:v>
                </c:pt>
                <c:pt idx="229">
                  <c:v>3.622138292520625E-6</c:v>
                </c:pt>
                <c:pt idx="230">
                  <c:v>3.6696084171152849E-6</c:v>
                </c:pt>
                <c:pt idx="231">
                  <c:v>3.7170802790355729E-6</c:v>
                </c:pt>
                <c:pt idx="232">
                  <c:v>3.4931993045463607E-6</c:v>
                </c:pt>
                <c:pt idx="233">
                  <c:v>4.1362966469629177E-6</c:v>
                </c:pt>
                <c:pt idx="234">
                  <c:v>4.1891928068122953E-6</c:v>
                </c:pt>
                <c:pt idx="235">
                  <c:v>4.4986658632271854E-6</c:v>
                </c:pt>
                <c:pt idx="236">
                  <c:v>4.8176269556928567E-6</c:v>
                </c:pt>
                <c:pt idx="237">
                  <c:v>8.4071512221369881E-6</c:v>
                </c:pt>
                <c:pt idx="238">
                  <c:v>7.6246099157817456E-6</c:v>
                </c:pt>
                <c:pt idx="239">
                  <c:v>5.8882919677201002E-6</c:v>
                </c:pt>
                <c:pt idx="240">
                  <c:v>5.4038265468744076E-6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E-4932-B7D9-24EB5BD08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661920"/>
        <c:axId val="120652352"/>
      </c:lineChart>
      <c:catAx>
        <c:axId val="1206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52352"/>
        <c:crosses val="autoZero"/>
        <c:auto val="1"/>
        <c:lblAlgn val="ctr"/>
        <c:lblOffset val="100"/>
        <c:noMultiLvlLbl val="0"/>
      </c:catAx>
      <c:valAx>
        <c:axId val="1206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 (2)'!$C$1</c:f>
              <c:strCache>
                <c:ptCount val="1"/>
                <c:pt idx="0">
                  <c:v>democracy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'nem-kauzális modell (2)'!$C$2:$C$242</c:f>
              <c:numCache>
                <c:formatCode>General</c:formatCode>
                <c:ptCount val="241"/>
                <c:pt idx="0">
                  <c:v>3.7333228988245499E-6</c:v>
                </c:pt>
                <c:pt idx="1">
                  <c:v>3.8246070744207804E-6</c:v>
                </c:pt>
                <c:pt idx="2">
                  <c:v>3.72758806103471E-6</c:v>
                </c:pt>
                <c:pt idx="3">
                  <c:v>3.6864754357728601E-6</c:v>
                </c:pt>
                <c:pt idx="4">
                  <c:v>3.5481450270578599E-6</c:v>
                </c:pt>
                <c:pt idx="5">
                  <c:v>3.2986626073190001E-6</c:v>
                </c:pt>
                <c:pt idx="6">
                  <c:v>3.2813151977149701E-6</c:v>
                </c:pt>
                <c:pt idx="7">
                  <c:v>3.1753651066017999E-6</c:v>
                </c:pt>
                <c:pt idx="8">
                  <c:v>3.0138997512299899E-6</c:v>
                </c:pt>
                <c:pt idx="9">
                  <c:v>2.8658574982338299E-6</c:v>
                </c:pt>
                <c:pt idx="10">
                  <c:v>2.7421183728750101E-6</c:v>
                </c:pt>
                <c:pt idx="11">
                  <c:v>2.9183179321989798E-6</c:v>
                </c:pt>
                <c:pt idx="12">
                  <c:v>2.8203546987372502E-6</c:v>
                </c:pt>
                <c:pt idx="13">
                  <c:v>2.6288007575203601E-6</c:v>
                </c:pt>
                <c:pt idx="14">
                  <c:v>2.80580262109911E-6</c:v>
                </c:pt>
                <c:pt idx="15">
                  <c:v>3.0180722205841402E-6</c:v>
                </c:pt>
                <c:pt idx="16">
                  <c:v>3.0836270070722001E-6</c:v>
                </c:pt>
                <c:pt idx="17">
                  <c:v>3.1249727986245699E-6</c:v>
                </c:pt>
                <c:pt idx="18">
                  <c:v>2.8863658891558302E-6</c:v>
                </c:pt>
                <c:pt idx="19">
                  <c:v>3.0370516534665999E-6</c:v>
                </c:pt>
                <c:pt idx="20">
                  <c:v>3.4183077722056098E-6</c:v>
                </c:pt>
                <c:pt idx="21">
                  <c:v>3.1963665086160598E-6</c:v>
                </c:pt>
                <c:pt idx="22">
                  <c:v>3.0190281969615599E-6</c:v>
                </c:pt>
                <c:pt idx="23">
                  <c:v>2.9924090085842101E-6</c:v>
                </c:pt>
                <c:pt idx="24">
                  <c:v>2.9459287946207999E-6</c:v>
                </c:pt>
                <c:pt idx="25">
                  <c:v>2.9371594142243599E-6</c:v>
                </c:pt>
                <c:pt idx="26">
                  <c:v>3.1421284022923901E-6</c:v>
                </c:pt>
                <c:pt idx="27">
                  <c:v>3.1322999477976801E-6</c:v>
                </c:pt>
                <c:pt idx="28">
                  <c:v>3.57972326777858E-6</c:v>
                </c:pt>
                <c:pt idx="29">
                  <c:v>3.8601492308641402E-6</c:v>
                </c:pt>
                <c:pt idx="30">
                  <c:v>4.1124654087200499E-6</c:v>
                </c:pt>
                <c:pt idx="31">
                  <c:v>4.2719140895184997E-6</c:v>
                </c:pt>
                <c:pt idx="32">
                  <c:v>4.8502275019148196E-6</c:v>
                </c:pt>
                <c:pt idx="33">
                  <c:v>5.16541737332383E-6</c:v>
                </c:pt>
                <c:pt idx="34">
                  <c:v>5.5300423745003502E-6</c:v>
                </c:pt>
                <c:pt idx="35">
                  <c:v>5.7160819194125698E-6</c:v>
                </c:pt>
                <c:pt idx="36">
                  <c:v>5.8739221263489697E-6</c:v>
                </c:pt>
                <c:pt idx="37">
                  <c:v>6.3110997936226802E-6</c:v>
                </c:pt>
                <c:pt idx="38">
                  <c:v>6.7234280842447803E-6</c:v>
                </c:pt>
                <c:pt idx="39">
                  <c:v>6.4725993849736203E-6</c:v>
                </c:pt>
                <c:pt idx="40">
                  <c:v>6.4332671172451202E-6</c:v>
                </c:pt>
                <c:pt idx="41">
                  <c:v>6.1917125354479396E-6</c:v>
                </c:pt>
                <c:pt idx="42">
                  <c:v>6.0447476763718903E-6</c:v>
                </c:pt>
                <c:pt idx="43">
                  <c:v>5.9310145193843898E-6</c:v>
                </c:pt>
                <c:pt idx="44">
                  <c:v>5.4463865646019703E-6</c:v>
                </c:pt>
                <c:pt idx="45">
                  <c:v>5.4675820787711604E-6</c:v>
                </c:pt>
                <c:pt idx="46">
                  <c:v>5.9559024521149602E-6</c:v>
                </c:pt>
                <c:pt idx="47">
                  <c:v>5.8891788025253496E-6</c:v>
                </c:pt>
                <c:pt idx="48">
                  <c:v>6.10937831879709E-6</c:v>
                </c:pt>
                <c:pt idx="49">
                  <c:v>6.1923048113905099E-6</c:v>
                </c:pt>
                <c:pt idx="50">
                  <c:v>6.1747522782492704E-6</c:v>
                </c:pt>
                <c:pt idx="51">
                  <c:v>6.3830587220893703E-6</c:v>
                </c:pt>
                <c:pt idx="52">
                  <c:v>6.1234387171030596E-6</c:v>
                </c:pt>
                <c:pt idx="53">
                  <c:v>5.7393046647900601E-6</c:v>
                </c:pt>
                <c:pt idx="54">
                  <c:v>5.39550209006327E-6</c:v>
                </c:pt>
                <c:pt idx="55">
                  <c:v>4.8849262514392697E-6</c:v>
                </c:pt>
                <c:pt idx="56">
                  <c:v>4.6130199474906203E-6</c:v>
                </c:pt>
                <c:pt idx="57">
                  <c:v>4.4516008139388303E-6</c:v>
                </c:pt>
                <c:pt idx="58">
                  <c:v>4.4860476009489503E-6</c:v>
                </c:pt>
                <c:pt idx="59">
                  <c:v>4.5547106830261798E-6</c:v>
                </c:pt>
                <c:pt idx="60">
                  <c:v>4.5447367743430903E-6</c:v>
                </c:pt>
                <c:pt idx="61">
                  <c:v>4.6709367649912399E-6</c:v>
                </c:pt>
                <c:pt idx="62">
                  <c:v>4.9047191298866098E-6</c:v>
                </c:pt>
                <c:pt idx="63">
                  <c:v>5.1994514771130103E-6</c:v>
                </c:pt>
                <c:pt idx="64">
                  <c:v>5.4144369252233899E-6</c:v>
                </c:pt>
                <c:pt idx="65">
                  <c:v>5.2095484924003696E-6</c:v>
                </c:pt>
                <c:pt idx="66">
                  <c:v>5.0899759246801402E-6</c:v>
                </c:pt>
                <c:pt idx="67">
                  <c:v>4.8294530837925504E-6</c:v>
                </c:pt>
                <c:pt idx="68">
                  <c:v>4.7479083085428397E-6</c:v>
                </c:pt>
                <c:pt idx="69">
                  <c:v>4.6382023940947998E-6</c:v>
                </c:pt>
                <c:pt idx="70">
                  <c:v>4.2993798875353802E-6</c:v>
                </c:pt>
                <c:pt idx="71">
                  <c:v>4.0399691962582899E-6</c:v>
                </c:pt>
                <c:pt idx="72">
                  <c:v>4.0052351388502301E-6</c:v>
                </c:pt>
                <c:pt idx="73">
                  <c:v>3.9094699591909598E-6</c:v>
                </c:pt>
                <c:pt idx="74">
                  <c:v>4.0162043270746396E-6</c:v>
                </c:pt>
                <c:pt idx="75">
                  <c:v>4.0607236379790702E-6</c:v>
                </c:pt>
                <c:pt idx="76">
                  <c:v>3.9553034249755496E-6</c:v>
                </c:pt>
                <c:pt idx="77">
                  <c:v>4.0495470849626598E-6</c:v>
                </c:pt>
                <c:pt idx="78">
                  <c:v>4.0502994969366599E-6</c:v>
                </c:pt>
                <c:pt idx="79">
                  <c:v>3.9737775685872597E-6</c:v>
                </c:pt>
                <c:pt idx="80">
                  <c:v>3.9345800360024399E-6</c:v>
                </c:pt>
                <c:pt idx="81">
                  <c:v>3.9994266184554098E-6</c:v>
                </c:pt>
                <c:pt idx="82">
                  <c:v>4.2508694865058903E-6</c:v>
                </c:pt>
                <c:pt idx="83">
                  <c:v>4.4872269882034701E-6</c:v>
                </c:pt>
                <c:pt idx="84">
                  <c:v>4.4673906489021703E-6</c:v>
                </c:pt>
                <c:pt idx="85">
                  <c:v>4.51445433619872E-6</c:v>
                </c:pt>
                <c:pt idx="86">
                  <c:v>4.6908342353292797E-6</c:v>
                </c:pt>
                <c:pt idx="87">
                  <c:v>4.9306200448232298E-6</c:v>
                </c:pt>
                <c:pt idx="88">
                  <c:v>5.0149698316610201E-6</c:v>
                </c:pt>
                <c:pt idx="89">
                  <c:v>4.8992298096501499E-6</c:v>
                </c:pt>
                <c:pt idx="90">
                  <c:v>4.8909324245219696E-6</c:v>
                </c:pt>
                <c:pt idx="91">
                  <c:v>5.0024449852311796E-6</c:v>
                </c:pt>
                <c:pt idx="92">
                  <c:v>5.0652123978319898E-6</c:v>
                </c:pt>
                <c:pt idx="93">
                  <c:v>5.1494807199300596E-6</c:v>
                </c:pt>
                <c:pt idx="94">
                  <c:v>5.1480912069174701E-6</c:v>
                </c:pt>
                <c:pt idx="95">
                  <c:v>5.2140291180486497E-6</c:v>
                </c:pt>
                <c:pt idx="96">
                  <c:v>5.4091302185302703E-6</c:v>
                </c:pt>
                <c:pt idx="97">
                  <c:v>5.5848490124584903E-6</c:v>
                </c:pt>
                <c:pt idx="98">
                  <c:v>5.7109215439205704E-6</c:v>
                </c:pt>
                <c:pt idx="99">
                  <c:v>5.9031626083846499E-6</c:v>
                </c:pt>
                <c:pt idx="100">
                  <c:v>5.9904758537803503E-6</c:v>
                </c:pt>
                <c:pt idx="101">
                  <c:v>6.0962681475627604E-6</c:v>
                </c:pt>
                <c:pt idx="102">
                  <c:v>6.1066575653967397E-6</c:v>
                </c:pt>
                <c:pt idx="103">
                  <c:v>6.0934352664584598E-6</c:v>
                </c:pt>
                <c:pt idx="104">
                  <c:v>6.2627766185739403E-6</c:v>
                </c:pt>
                <c:pt idx="105">
                  <c:v>6.3973933330479203E-6</c:v>
                </c:pt>
                <c:pt idx="106">
                  <c:v>6.5220243803715996E-6</c:v>
                </c:pt>
                <c:pt idx="107">
                  <c:v>6.8917736046257297E-6</c:v>
                </c:pt>
                <c:pt idx="108">
                  <c:v>7.1799882529636E-6</c:v>
                </c:pt>
                <c:pt idx="109">
                  <c:v>7.7184180814323802E-6</c:v>
                </c:pt>
                <c:pt idx="110">
                  <c:v>8.0998107218225098E-6</c:v>
                </c:pt>
                <c:pt idx="111">
                  <c:v>8.4836422372193605E-6</c:v>
                </c:pt>
                <c:pt idx="112">
                  <c:v>9.1882552624156199E-6</c:v>
                </c:pt>
                <c:pt idx="113">
                  <c:v>1.026257684446E-5</c:v>
                </c:pt>
                <c:pt idx="114">
                  <c:v>1.25827504494476E-5</c:v>
                </c:pt>
                <c:pt idx="115">
                  <c:v>1.6184357913776399E-5</c:v>
                </c:pt>
                <c:pt idx="116">
                  <c:v>1.9109038346089399E-5</c:v>
                </c:pt>
                <c:pt idx="117">
                  <c:v>2.08490398238479E-5</c:v>
                </c:pt>
                <c:pt idx="118">
                  <c:v>2.1650819430111101E-5</c:v>
                </c:pt>
                <c:pt idx="119">
                  <c:v>2.1916847799730001E-5</c:v>
                </c:pt>
                <c:pt idx="120">
                  <c:v>2.1734956784972101E-5</c:v>
                </c:pt>
                <c:pt idx="121">
                  <c:v>2.02552332016888E-5</c:v>
                </c:pt>
                <c:pt idx="122">
                  <c:v>1.7143481142868801E-5</c:v>
                </c:pt>
                <c:pt idx="123">
                  <c:v>1.4642983452566601E-5</c:v>
                </c:pt>
                <c:pt idx="124">
                  <c:v>1.34961952166382E-5</c:v>
                </c:pt>
                <c:pt idx="125">
                  <c:v>1.2927307190173899E-5</c:v>
                </c:pt>
                <c:pt idx="126">
                  <c:v>1.27051402419705E-5</c:v>
                </c:pt>
                <c:pt idx="127">
                  <c:v>1.26591329327701E-5</c:v>
                </c:pt>
                <c:pt idx="128">
                  <c:v>1.23926147352904E-5</c:v>
                </c:pt>
                <c:pt idx="129">
                  <c:v>1.2564263410500299E-5</c:v>
                </c:pt>
                <c:pt idx="130">
                  <c:v>1.26476956471118E-5</c:v>
                </c:pt>
                <c:pt idx="131">
                  <c:v>1.32042847066518E-5</c:v>
                </c:pt>
                <c:pt idx="132">
                  <c:v>1.4061826602431E-5</c:v>
                </c:pt>
                <c:pt idx="133">
                  <c:v>1.5102008157035499E-5</c:v>
                </c:pt>
                <c:pt idx="134">
                  <c:v>1.6774584634861501E-5</c:v>
                </c:pt>
                <c:pt idx="135">
                  <c:v>1.9147225819844E-5</c:v>
                </c:pt>
                <c:pt idx="136">
                  <c:v>2.2573294050484298E-5</c:v>
                </c:pt>
                <c:pt idx="137">
                  <c:v>2.66211294989001E-5</c:v>
                </c:pt>
                <c:pt idx="138">
                  <c:v>3.0696487686197597E-5</c:v>
                </c:pt>
                <c:pt idx="139">
                  <c:v>3.4115491091922303E-5</c:v>
                </c:pt>
                <c:pt idx="140">
                  <c:v>3.67314213300622E-5</c:v>
                </c:pt>
                <c:pt idx="141">
                  <c:v>3.81431530383581E-5</c:v>
                </c:pt>
                <c:pt idx="142">
                  <c:v>3.8845698976988999E-5</c:v>
                </c:pt>
                <c:pt idx="143">
                  <c:v>3.7909471367518998E-5</c:v>
                </c:pt>
                <c:pt idx="144">
                  <c:v>3.64374983681565E-5</c:v>
                </c:pt>
                <c:pt idx="145">
                  <c:v>3.4242084698884599E-5</c:v>
                </c:pt>
                <c:pt idx="146">
                  <c:v>3.2271763172632603E-5</c:v>
                </c:pt>
                <c:pt idx="147">
                  <c:v>3.0845899995516101E-5</c:v>
                </c:pt>
                <c:pt idx="148">
                  <c:v>2.9558962393951201E-5</c:v>
                </c:pt>
                <c:pt idx="149">
                  <c:v>2.8258322864920501E-5</c:v>
                </c:pt>
                <c:pt idx="150">
                  <c:v>2.7140700954727599E-5</c:v>
                </c:pt>
                <c:pt idx="151">
                  <c:v>2.5617690230969201E-5</c:v>
                </c:pt>
                <c:pt idx="152">
                  <c:v>2.4138838073537998E-5</c:v>
                </c:pt>
                <c:pt idx="153">
                  <c:v>2.3169479650927501E-5</c:v>
                </c:pt>
                <c:pt idx="154">
                  <c:v>2.1883152450235199E-5</c:v>
                </c:pt>
                <c:pt idx="155">
                  <c:v>2.1053259843029001E-5</c:v>
                </c:pt>
                <c:pt idx="156">
                  <c:v>2.0394389139255499E-5</c:v>
                </c:pt>
                <c:pt idx="157">
                  <c:v>2.0384371185043199E-5</c:v>
                </c:pt>
                <c:pt idx="158">
                  <c:v>2.04907371101268E-5</c:v>
                </c:pt>
                <c:pt idx="159">
                  <c:v>2.0835141185671E-5</c:v>
                </c:pt>
                <c:pt idx="160">
                  <c:v>2.09207506226708E-5</c:v>
                </c:pt>
                <c:pt idx="161">
                  <c:v>2.1399301268892001E-5</c:v>
                </c:pt>
                <c:pt idx="162">
                  <c:v>2.16674210865416E-5</c:v>
                </c:pt>
                <c:pt idx="163">
                  <c:v>2.1703902738019102E-5</c:v>
                </c:pt>
                <c:pt idx="164">
                  <c:v>2.1421007269444599E-5</c:v>
                </c:pt>
                <c:pt idx="165">
                  <c:v>2.14399886837262E-5</c:v>
                </c:pt>
                <c:pt idx="166">
                  <c:v>2.1163670680834902E-5</c:v>
                </c:pt>
                <c:pt idx="167">
                  <c:v>2.09124089971218E-5</c:v>
                </c:pt>
                <c:pt idx="168">
                  <c:v>2.0522230313093E-5</c:v>
                </c:pt>
                <c:pt idx="169">
                  <c:v>2.0017194921300399E-5</c:v>
                </c:pt>
                <c:pt idx="170">
                  <c:v>1.95730738466539E-5</c:v>
                </c:pt>
                <c:pt idx="171">
                  <c:v>1.91730131129069E-5</c:v>
                </c:pt>
                <c:pt idx="172">
                  <c:v>1.8598752961094801E-5</c:v>
                </c:pt>
                <c:pt idx="173">
                  <c:v>1.80910511906923E-5</c:v>
                </c:pt>
                <c:pt idx="174">
                  <c:v>1.7678901453369402E-5</c:v>
                </c:pt>
                <c:pt idx="175">
                  <c:v>1.7383939848514199E-5</c:v>
                </c:pt>
                <c:pt idx="176">
                  <c:v>1.7177076837729699E-5</c:v>
                </c:pt>
                <c:pt idx="177">
                  <c:v>1.7009297152981101E-5</c:v>
                </c:pt>
                <c:pt idx="178">
                  <c:v>1.6766185841074E-5</c:v>
                </c:pt>
                <c:pt idx="179">
                  <c:v>1.6666300715379599E-5</c:v>
                </c:pt>
                <c:pt idx="180">
                  <c:v>1.6627672396550299E-5</c:v>
                </c:pt>
                <c:pt idx="181">
                  <c:v>1.6781917500858401E-5</c:v>
                </c:pt>
                <c:pt idx="182">
                  <c:v>1.6842970580910299E-5</c:v>
                </c:pt>
                <c:pt idx="183">
                  <c:v>1.7271143016322199E-5</c:v>
                </c:pt>
                <c:pt idx="184">
                  <c:v>1.7902741611968398E-5</c:v>
                </c:pt>
                <c:pt idx="185">
                  <c:v>1.8731989257503301E-5</c:v>
                </c:pt>
                <c:pt idx="186">
                  <c:v>1.98196100557522E-5</c:v>
                </c:pt>
                <c:pt idx="187">
                  <c:v>2.1189012061638201E-5</c:v>
                </c:pt>
                <c:pt idx="188">
                  <c:v>2.2458063280542499E-5</c:v>
                </c:pt>
                <c:pt idx="189">
                  <c:v>2.3809697917645902E-5</c:v>
                </c:pt>
                <c:pt idx="190">
                  <c:v>2.49863668224341E-5</c:v>
                </c:pt>
                <c:pt idx="191">
                  <c:v>2.6014617365685099E-5</c:v>
                </c:pt>
                <c:pt idx="192">
                  <c:v>2.7011396014131599E-5</c:v>
                </c:pt>
                <c:pt idx="193">
                  <c:v>2.7645639680226198E-5</c:v>
                </c:pt>
                <c:pt idx="194">
                  <c:v>2.802745984809E-5</c:v>
                </c:pt>
                <c:pt idx="195">
                  <c:v>2.82675955531885E-5</c:v>
                </c:pt>
                <c:pt idx="196">
                  <c:v>2.8685818896129899E-5</c:v>
                </c:pt>
                <c:pt idx="197">
                  <c:v>2.9121327315806401E-5</c:v>
                </c:pt>
                <c:pt idx="198">
                  <c:v>2.9425683741075199E-5</c:v>
                </c:pt>
                <c:pt idx="199">
                  <c:v>2.99459227660138E-5</c:v>
                </c:pt>
                <c:pt idx="200">
                  <c:v>3.0392907449692801E-5</c:v>
                </c:pt>
                <c:pt idx="201">
                  <c:v>3.1001211547325999E-5</c:v>
                </c:pt>
                <c:pt idx="202">
                  <c:v>3.1683008013974997E-5</c:v>
                </c:pt>
                <c:pt idx="203">
                  <c:v>3.2087402100192498E-5</c:v>
                </c:pt>
                <c:pt idx="204">
                  <c:v>3.2566849248334097E-5</c:v>
                </c:pt>
                <c:pt idx="205">
                  <c:v>3.2877081269232003E-5</c:v>
                </c:pt>
                <c:pt idx="206">
                  <c:v>3.26961110528957E-5</c:v>
                </c:pt>
                <c:pt idx="207">
                  <c:v>3.2328308017375602E-5</c:v>
                </c:pt>
                <c:pt idx="208">
                  <c:v>3.1172958967675003E-5</c:v>
                </c:pt>
                <c:pt idx="209">
                  <c:v>2.9830989920550799E-5</c:v>
                </c:pt>
                <c:pt idx="210">
                  <c:v>2.9380970382979801E-5</c:v>
                </c:pt>
                <c:pt idx="211">
                  <c:v>2.82656370213122E-5</c:v>
                </c:pt>
                <c:pt idx="212">
                  <c:v>2.7847238275821101E-5</c:v>
                </c:pt>
                <c:pt idx="213">
                  <c:v>2.80850155312301E-5</c:v>
                </c:pt>
                <c:pt idx="214">
                  <c:v>2.7911483682276202E-5</c:v>
                </c:pt>
                <c:pt idx="215">
                  <c:v>2.8222842956893099E-5</c:v>
                </c:pt>
                <c:pt idx="216">
                  <c:v>2.8659838010623501E-5</c:v>
                </c:pt>
                <c:pt idx="217">
                  <c:v>2.8481486879172701E-5</c:v>
                </c:pt>
                <c:pt idx="218">
                  <c:v>2.88925341010326E-5</c:v>
                </c:pt>
                <c:pt idx="219">
                  <c:v>2.8812006803491301E-5</c:v>
                </c:pt>
                <c:pt idx="220">
                  <c:v>2.5858220529329148E-5</c:v>
                </c:pt>
                <c:pt idx="221">
                  <c:v>2.7617185696253896E-5</c:v>
                </c:pt>
                <c:pt idx="222">
                  <c:v>2.7843434564717308E-5</c:v>
                </c:pt>
                <c:pt idx="223">
                  <c:v>2.8069680711976988E-5</c:v>
                </c:pt>
                <c:pt idx="224">
                  <c:v>2.8295939254622317E-5</c:v>
                </c:pt>
                <c:pt idx="225">
                  <c:v>2.852218364480978E-5</c:v>
                </c:pt>
                <c:pt idx="226">
                  <c:v>2.8748430340205463E-5</c:v>
                </c:pt>
                <c:pt idx="227">
                  <c:v>2.8974674220582143E-5</c:v>
                </c:pt>
                <c:pt idx="228">
                  <c:v>2.9200927003302474E-5</c:v>
                </c:pt>
                <c:pt idx="229">
                  <c:v>2.9427167819210237E-5</c:v>
                </c:pt>
                <c:pt idx="230">
                  <c:v>2.9653409484992012E-5</c:v>
                </c:pt>
                <c:pt idx="231">
                  <c:v>2.9879668707624481E-5</c:v>
                </c:pt>
                <c:pt idx="232">
                  <c:v>2.4920903032443238E-5</c:v>
                </c:pt>
                <c:pt idx="233">
                  <c:v>2.4652924985091096E-5</c:v>
                </c:pt>
                <c:pt idx="234">
                  <c:v>2.2254011671468199E-5</c:v>
                </c:pt>
                <c:pt idx="235">
                  <c:v>2.0142888502168471E-5</c:v>
                </c:pt>
                <c:pt idx="236">
                  <c:v>2.0150011488277847E-5</c:v>
                </c:pt>
                <c:pt idx="237">
                  <c:v>2.0591279890340766E-5</c:v>
                </c:pt>
                <c:pt idx="238">
                  <c:v>2.8906710590886982E-5</c:v>
                </c:pt>
                <c:pt idx="239">
                  <c:v>2.8826649326232714E-5</c:v>
                </c:pt>
                <c:pt idx="240">
                  <c:v>1.595472150768201E-5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F-46C4-A2F1-80C6AF072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997840"/>
        <c:axId val="191995760"/>
      </c:lineChart>
      <c:catAx>
        <c:axId val="191997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5760"/>
        <c:crosses val="autoZero"/>
        <c:auto val="1"/>
        <c:lblAlgn val="ctr"/>
        <c:lblOffset val="100"/>
        <c:noMultiLvlLbl val="0"/>
      </c:catAx>
      <c:valAx>
        <c:axId val="19199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9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 (2)'!$E$1</c:f>
              <c:strCache>
                <c:ptCount val="1"/>
                <c:pt idx="0">
                  <c:v>conservatism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'nem-kauzális modell (2)'!$E$2:$E$242</c:f>
              <c:numCache>
                <c:formatCode>General</c:formatCode>
                <c:ptCount val="241"/>
                <c:pt idx="0">
                  <c:v>4.8899649662814602E-8</c:v>
                </c:pt>
                <c:pt idx="1">
                  <c:v>3.9119719730251703E-8</c:v>
                </c:pt>
                <c:pt idx="2">
                  <c:v>3.2599766441876401E-8</c:v>
                </c:pt>
                <c:pt idx="3">
                  <c:v>3.1101656615208201E-8</c:v>
                </c:pt>
                <c:pt idx="4">
                  <c:v>1.24796406859266E-8</c:v>
                </c:pt>
                <c:pt idx="5">
                  <c:v>1.6219368959013898E-8</c:v>
                </c:pt>
                <c:pt idx="6">
                  <c:v>1.6143241410304601E-8</c:v>
                </c:pt>
                <c:pt idx="7">
                  <c:v>1.44965857730637E-8</c:v>
                </c:pt>
                <c:pt idx="8">
                  <c:v>1.47319489781797E-8</c:v>
                </c:pt>
                <c:pt idx="9">
                  <c:v>1.59984226342859E-8</c:v>
                </c:pt>
                <c:pt idx="10">
                  <c:v>1.39291111819364E-8</c:v>
                </c:pt>
                <c:pt idx="11">
                  <c:v>1.29431849365297E-8</c:v>
                </c:pt>
                <c:pt idx="12">
                  <c:v>8.9721920052251602E-9</c:v>
                </c:pt>
                <c:pt idx="13">
                  <c:v>7.0331999906565103E-9</c:v>
                </c:pt>
                <c:pt idx="14">
                  <c:v>7.2421581271646903E-9</c:v>
                </c:pt>
                <c:pt idx="15">
                  <c:v>7.7793577611475099E-9</c:v>
                </c:pt>
                <c:pt idx="16">
                  <c:v>6.8932295744466303E-9</c:v>
                </c:pt>
                <c:pt idx="17">
                  <c:v>5.9748889169597402E-9</c:v>
                </c:pt>
                <c:pt idx="18">
                  <c:v>6.99374907193422E-9</c:v>
                </c:pt>
                <c:pt idx="19">
                  <c:v>3.9259041731806298E-9</c:v>
                </c:pt>
                <c:pt idx="20">
                  <c:v>5.7488993248406499E-9</c:v>
                </c:pt>
                <c:pt idx="21">
                  <c:v>6.5683752246771702E-9</c:v>
                </c:pt>
                <c:pt idx="22">
                  <c:v>6.1701190981874404E-9</c:v>
                </c:pt>
                <c:pt idx="23">
                  <c:v>8.5990289333537296E-9</c:v>
                </c:pt>
                <c:pt idx="24">
                  <c:v>1.04394816283611E-8</c:v>
                </c:pt>
                <c:pt idx="25">
                  <c:v>1.3617826073135901E-8</c:v>
                </c:pt>
                <c:pt idx="26">
                  <c:v>1.4051321217678399E-8</c:v>
                </c:pt>
                <c:pt idx="27">
                  <c:v>1.26769321072219E-8</c:v>
                </c:pt>
                <c:pt idx="28">
                  <c:v>1.25311325443228E-8</c:v>
                </c:pt>
                <c:pt idx="29">
                  <c:v>2.44548243877318E-8</c:v>
                </c:pt>
                <c:pt idx="30">
                  <c:v>2.5648359816951099E-8</c:v>
                </c:pt>
                <c:pt idx="31">
                  <c:v>3.42265504192442E-8</c:v>
                </c:pt>
                <c:pt idx="32">
                  <c:v>5.1508073933043903E-8</c:v>
                </c:pt>
                <c:pt idx="33">
                  <c:v>7.1932395341787802E-8</c:v>
                </c:pt>
                <c:pt idx="34">
                  <c:v>9.5017165246957802E-8</c:v>
                </c:pt>
                <c:pt idx="35">
                  <c:v>1.19353334834418E-7</c:v>
                </c:pt>
                <c:pt idx="36">
                  <c:v>1.3355193167236699E-7</c:v>
                </c:pt>
                <c:pt idx="37">
                  <c:v>1.54020626601842E-7</c:v>
                </c:pt>
                <c:pt idx="38">
                  <c:v>1.8281471625414201E-7</c:v>
                </c:pt>
                <c:pt idx="39">
                  <c:v>1.96339972343853E-7</c:v>
                </c:pt>
                <c:pt idx="40">
                  <c:v>2.19175218165089E-7</c:v>
                </c:pt>
                <c:pt idx="41">
                  <c:v>2.4619758879193103E-7</c:v>
                </c:pt>
                <c:pt idx="42">
                  <c:v>2.6944868888481901E-7</c:v>
                </c:pt>
                <c:pt idx="43">
                  <c:v>2.9449366983109402E-7</c:v>
                </c:pt>
                <c:pt idx="44">
                  <c:v>3.2765579151470898E-7</c:v>
                </c:pt>
                <c:pt idx="45">
                  <c:v>3.69826482580849E-7</c:v>
                </c:pt>
                <c:pt idx="46">
                  <c:v>4.3111445182018603E-7</c:v>
                </c:pt>
                <c:pt idx="47">
                  <c:v>4.6206309889385E-7</c:v>
                </c:pt>
                <c:pt idx="48">
                  <c:v>4.87627452067889E-7</c:v>
                </c:pt>
                <c:pt idx="49">
                  <c:v>5.4604549047456005E-7</c:v>
                </c:pt>
                <c:pt idx="50">
                  <c:v>6.09760856410243E-7</c:v>
                </c:pt>
                <c:pt idx="51">
                  <c:v>6.4777015852866601E-7</c:v>
                </c:pt>
                <c:pt idx="52">
                  <c:v>6.5535543366682501E-7</c:v>
                </c:pt>
                <c:pt idx="53">
                  <c:v>6.6982558369740402E-7</c:v>
                </c:pt>
                <c:pt idx="54">
                  <c:v>6.9493108867391097E-7</c:v>
                </c:pt>
                <c:pt idx="55">
                  <c:v>7.2956922687288602E-7</c:v>
                </c:pt>
                <c:pt idx="56">
                  <c:v>7.2197949358659104E-7</c:v>
                </c:pt>
                <c:pt idx="57">
                  <c:v>7.3110138438486098E-7</c:v>
                </c:pt>
                <c:pt idx="58">
                  <c:v>7.5504337766168201E-7</c:v>
                </c:pt>
                <c:pt idx="59">
                  <c:v>7.9007742215253497E-7</c:v>
                </c:pt>
                <c:pt idx="60">
                  <c:v>8.2028485946596302E-7</c:v>
                </c:pt>
                <c:pt idx="61">
                  <c:v>8.5382906230993905E-7</c:v>
                </c:pt>
                <c:pt idx="62">
                  <c:v>8.6804897949020496E-7</c:v>
                </c:pt>
                <c:pt idx="63">
                  <c:v>9.0217813359621199E-7</c:v>
                </c:pt>
                <c:pt idx="64">
                  <c:v>9.0001114066191202E-7</c:v>
                </c:pt>
                <c:pt idx="65">
                  <c:v>9.1774967359015104E-7</c:v>
                </c:pt>
                <c:pt idx="66">
                  <c:v>9.2412670125798098E-7</c:v>
                </c:pt>
                <c:pt idx="67">
                  <c:v>9.2820304027035098E-7</c:v>
                </c:pt>
                <c:pt idx="68">
                  <c:v>9.3684057641699505E-7</c:v>
                </c:pt>
                <c:pt idx="69">
                  <c:v>9.2544222850067698E-7</c:v>
                </c:pt>
                <c:pt idx="70">
                  <c:v>9.3629461974030299E-7</c:v>
                </c:pt>
                <c:pt idx="71">
                  <c:v>9.6888045066277403E-7</c:v>
                </c:pt>
                <c:pt idx="72">
                  <c:v>9.7087474517008598E-7</c:v>
                </c:pt>
                <c:pt idx="73">
                  <c:v>9.9276983129519499E-7</c:v>
                </c:pt>
                <c:pt idx="74">
                  <c:v>1.0134070456453101E-6</c:v>
                </c:pt>
                <c:pt idx="75">
                  <c:v>1.0285792362602799E-6</c:v>
                </c:pt>
                <c:pt idx="76">
                  <c:v>1.0796306599201799E-6</c:v>
                </c:pt>
                <c:pt idx="77">
                  <c:v>1.11395395054257E-6</c:v>
                </c:pt>
                <c:pt idx="78">
                  <c:v>1.1462798771130301E-6</c:v>
                </c:pt>
                <c:pt idx="79">
                  <c:v>1.1768178507866499E-6</c:v>
                </c:pt>
                <c:pt idx="80">
                  <c:v>1.2115297555023299E-6</c:v>
                </c:pt>
                <c:pt idx="81">
                  <c:v>1.2394881585870601E-6</c:v>
                </c:pt>
                <c:pt idx="82">
                  <c:v>1.27547722123771E-6</c:v>
                </c:pt>
                <c:pt idx="83">
                  <c:v>1.3348988302043699E-6</c:v>
                </c:pt>
                <c:pt idx="84">
                  <c:v>1.3723435228842199E-6</c:v>
                </c:pt>
                <c:pt idx="85">
                  <c:v>1.4054775679791599E-6</c:v>
                </c:pt>
                <c:pt idx="86">
                  <c:v>1.4676145383418701E-6</c:v>
                </c:pt>
                <c:pt idx="87">
                  <c:v>1.54060260878655E-6</c:v>
                </c:pt>
                <c:pt idx="88">
                  <c:v>1.6208865970059199E-6</c:v>
                </c:pt>
                <c:pt idx="89">
                  <c:v>1.7027291180836199E-6</c:v>
                </c:pt>
                <c:pt idx="90">
                  <c:v>1.7576792125899799E-6</c:v>
                </c:pt>
                <c:pt idx="91">
                  <c:v>1.85862198317668E-6</c:v>
                </c:pt>
                <c:pt idx="92">
                  <c:v>1.9281353940771398E-6</c:v>
                </c:pt>
                <c:pt idx="93">
                  <c:v>2.0086053089991202E-6</c:v>
                </c:pt>
                <c:pt idx="94">
                  <c:v>2.0556894274445101E-6</c:v>
                </c:pt>
                <c:pt idx="95">
                  <c:v>2.1082859607953899E-6</c:v>
                </c:pt>
                <c:pt idx="96">
                  <c:v>2.1560610678404501E-6</c:v>
                </c:pt>
                <c:pt idx="97">
                  <c:v>2.2159931956723799E-6</c:v>
                </c:pt>
                <c:pt idx="98">
                  <c:v>2.2312657555240899E-6</c:v>
                </c:pt>
                <c:pt idx="99">
                  <c:v>2.2853732519122001E-6</c:v>
                </c:pt>
                <c:pt idx="100">
                  <c:v>2.3371417553010198E-6</c:v>
                </c:pt>
                <c:pt idx="101">
                  <c:v>2.4177489389590501E-6</c:v>
                </c:pt>
                <c:pt idx="102">
                  <c:v>2.42294394021363E-6</c:v>
                </c:pt>
                <c:pt idx="103">
                  <c:v>2.45781253787364E-6</c:v>
                </c:pt>
                <c:pt idx="104">
                  <c:v>2.48220603030599E-6</c:v>
                </c:pt>
                <c:pt idx="105">
                  <c:v>2.5161726041135599E-6</c:v>
                </c:pt>
                <c:pt idx="106">
                  <c:v>2.5040820414038198E-6</c:v>
                </c:pt>
                <c:pt idx="107">
                  <c:v>2.46316562879655E-6</c:v>
                </c:pt>
                <c:pt idx="108">
                  <c:v>2.39361198899652E-6</c:v>
                </c:pt>
                <c:pt idx="109">
                  <c:v>2.3763636818330202E-6</c:v>
                </c:pt>
                <c:pt idx="110">
                  <c:v>2.3268876897678301E-6</c:v>
                </c:pt>
                <c:pt idx="111">
                  <c:v>2.2671632515474398E-6</c:v>
                </c:pt>
                <c:pt idx="112">
                  <c:v>2.2002857999073698E-6</c:v>
                </c:pt>
                <c:pt idx="113">
                  <c:v>2.17177096471589E-6</c:v>
                </c:pt>
                <c:pt idx="114">
                  <c:v>2.1426423830104898E-6</c:v>
                </c:pt>
                <c:pt idx="115">
                  <c:v>2.12402246039086E-6</c:v>
                </c:pt>
                <c:pt idx="116">
                  <c:v>2.1336418610319699E-6</c:v>
                </c:pt>
                <c:pt idx="117">
                  <c:v>2.1858460773468499E-6</c:v>
                </c:pt>
                <c:pt idx="118">
                  <c:v>2.2058983241939602E-6</c:v>
                </c:pt>
                <c:pt idx="119">
                  <c:v>2.22574924789244E-6</c:v>
                </c:pt>
                <c:pt idx="120">
                  <c:v>2.23050126026334E-6</c:v>
                </c:pt>
                <c:pt idx="121">
                  <c:v>2.22757954101585E-6</c:v>
                </c:pt>
                <c:pt idx="122">
                  <c:v>2.21463980259224E-6</c:v>
                </c:pt>
                <c:pt idx="123">
                  <c:v>2.2021460413920298E-6</c:v>
                </c:pt>
                <c:pt idx="124">
                  <c:v>2.1430865087625402E-6</c:v>
                </c:pt>
                <c:pt idx="125">
                  <c:v>2.1174883256337898E-6</c:v>
                </c:pt>
                <c:pt idx="126">
                  <c:v>2.08023769638592E-6</c:v>
                </c:pt>
                <c:pt idx="127">
                  <c:v>2.0871845468458799E-6</c:v>
                </c:pt>
                <c:pt idx="128">
                  <c:v>2.0845285624610699E-6</c:v>
                </c:pt>
                <c:pt idx="129">
                  <c:v>2.0947608001214098E-6</c:v>
                </c:pt>
                <c:pt idx="130">
                  <c:v>2.0830596310718502E-6</c:v>
                </c:pt>
                <c:pt idx="131">
                  <c:v>2.0964887426089199E-6</c:v>
                </c:pt>
                <c:pt idx="132">
                  <c:v>2.0700108669708602E-6</c:v>
                </c:pt>
                <c:pt idx="133">
                  <c:v>2.0792695555168599E-6</c:v>
                </c:pt>
                <c:pt idx="134">
                  <c:v>2.0586940893606098E-6</c:v>
                </c:pt>
                <c:pt idx="135">
                  <c:v>2.0655093879083402E-6</c:v>
                </c:pt>
                <c:pt idx="136">
                  <c:v>2.0297474390775099E-6</c:v>
                </c:pt>
                <c:pt idx="137">
                  <c:v>1.9922634757157099E-6</c:v>
                </c:pt>
                <c:pt idx="138">
                  <c:v>1.9218768524556898E-6</c:v>
                </c:pt>
                <c:pt idx="139">
                  <c:v>1.8988737338077E-6</c:v>
                </c:pt>
                <c:pt idx="140">
                  <c:v>1.84364512278989E-6</c:v>
                </c:pt>
                <c:pt idx="141">
                  <c:v>1.80848714340494E-6</c:v>
                </c:pt>
                <c:pt idx="142">
                  <c:v>1.73544248939703E-6</c:v>
                </c:pt>
                <c:pt idx="143">
                  <c:v>1.7109211317542101E-6</c:v>
                </c:pt>
                <c:pt idx="144">
                  <c:v>1.6876576702478401E-6</c:v>
                </c:pt>
                <c:pt idx="145">
                  <c:v>1.6954802016958299E-6</c:v>
                </c:pt>
                <c:pt idx="146">
                  <c:v>1.6919730926799401E-6</c:v>
                </c:pt>
                <c:pt idx="147">
                  <c:v>1.7297601289101199E-6</c:v>
                </c:pt>
                <c:pt idx="148">
                  <c:v>1.7146753634733601E-6</c:v>
                </c:pt>
                <c:pt idx="149">
                  <c:v>1.7412155557394701E-6</c:v>
                </c:pt>
                <c:pt idx="150">
                  <c:v>1.78708908801386E-6</c:v>
                </c:pt>
                <c:pt idx="151">
                  <c:v>1.83238653659957E-6</c:v>
                </c:pt>
                <c:pt idx="152">
                  <c:v>1.89052190892523E-6</c:v>
                </c:pt>
                <c:pt idx="153">
                  <c:v>1.94115114027226E-6</c:v>
                </c:pt>
                <c:pt idx="154">
                  <c:v>1.9557409944224801E-6</c:v>
                </c:pt>
                <c:pt idx="155">
                  <c:v>1.9974138305250102E-6</c:v>
                </c:pt>
                <c:pt idx="156">
                  <c:v>2.0349456398045202E-6</c:v>
                </c:pt>
                <c:pt idx="157">
                  <c:v>2.0774276825769798E-6</c:v>
                </c:pt>
                <c:pt idx="158">
                  <c:v>2.12237065560267E-6</c:v>
                </c:pt>
                <c:pt idx="159">
                  <c:v>2.1887944967602299E-6</c:v>
                </c:pt>
                <c:pt idx="160">
                  <c:v>2.23731035475793E-6</c:v>
                </c:pt>
                <c:pt idx="161">
                  <c:v>2.32764451928752E-6</c:v>
                </c:pt>
                <c:pt idx="162">
                  <c:v>2.3826585545196199E-6</c:v>
                </c:pt>
                <c:pt idx="163">
                  <c:v>2.4377915386659299E-6</c:v>
                </c:pt>
                <c:pt idx="164">
                  <c:v>2.4661819354930299E-6</c:v>
                </c:pt>
                <c:pt idx="165">
                  <c:v>2.5134766344438299E-6</c:v>
                </c:pt>
                <c:pt idx="166">
                  <c:v>2.4973630843305702E-6</c:v>
                </c:pt>
                <c:pt idx="167">
                  <c:v>2.5052646443717598E-6</c:v>
                </c:pt>
                <c:pt idx="168">
                  <c:v>2.47140932125538E-6</c:v>
                </c:pt>
                <c:pt idx="169">
                  <c:v>2.46999366027012E-6</c:v>
                </c:pt>
                <c:pt idx="170">
                  <c:v>2.4740773564449801E-6</c:v>
                </c:pt>
                <c:pt idx="171">
                  <c:v>2.44584446461106E-6</c:v>
                </c:pt>
                <c:pt idx="172">
                  <c:v>2.38815638502793E-6</c:v>
                </c:pt>
                <c:pt idx="173">
                  <c:v>2.3369307525302102E-6</c:v>
                </c:pt>
                <c:pt idx="174">
                  <c:v>2.3039222664270399E-6</c:v>
                </c:pt>
                <c:pt idx="175">
                  <c:v>2.2812987156482502E-6</c:v>
                </c:pt>
                <c:pt idx="176">
                  <c:v>2.2624951725447301E-6</c:v>
                </c:pt>
                <c:pt idx="177">
                  <c:v>2.2487195435262798E-6</c:v>
                </c:pt>
                <c:pt idx="178">
                  <c:v>2.25651556970011E-6</c:v>
                </c:pt>
                <c:pt idx="179">
                  <c:v>2.2651842235583298E-6</c:v>
                </c:pt>
                <c:pt idx="180">
                  <c:v>2.2780190127897502E-6</c:v>
                </c:pt>
                <c:pt idx="181">
                  <c:v>2.2755104315105401E-6</c:v>
                </c:pt>
                <c:pt idx="182">
                  <c:v>2.2493626862082498E-6</c:v>
                </c:pt>
                <c:pt idx="183">
                  <c:v>2.25392591346462E-6</c:v>
                </c:pt>
                <c:pt idx="184">
                  <c:v>2.23355930627024E-6</c:v>
                </c:pt>
                <c:pt idx="185">
                  <c:v>2.2242223686979298E-6</c:v>
                </c:pt>
                <c:pt idx="186">
                  <c:v>2.1889936436179699E-6</c:v>
                </c:pt>
                <c:pt idx="187">
                  <c:v>2.1783418040805702E-6</c:v>
                </c:pt>
                <c:pt idx="188">
                  <c:v>2.1723179932970501E-6</c:v>
                </c:pt>
                <c:pt idx="189">
                  <c:v>2.19281355384737E-6</c:v>
                </c:pt>
                <c:pt idx="190">
                  <c:v>2.17730735130317E-6</c:v>
                </c:pt>
                <c:pt idx="191">
                  <c:v>2.1798257421323699E-6</c:v>
                </c:pt>
                <c:pt idx="192">
                  <c:v>2.1541736714425399E-6</c:v>
                </c:pt>
                <c:pt idx="193">
                  <c:v>2.2104543079746802E-6</c:v>
                </c:pt>
                <c:pt idx="194">
                  <c:v>2.22744314929254E-6</c:v>
                </c:pt>
                <c:pt idx="195">
                  <c:v>2.23821192386302E-6</c:v>
                </c:pt>
                <c:pt idx="196">
                  <c:v>2.2661503667872499E-6</c:v>
                </c:pt>
                <c:pt idx="197">
                  <c:v>2.2758405456053299E-6</c:v>
                </c:pt>
                <c:pt idx="198">
                  <c:v>2.2968043335172899E-6</c:v>
                </c:pt>
                <c:pt idx="199">
                  <c:v>2.3390979809586698E-6</c:v>
                </c:pt>
                <c:pt idx="200">
                  <c:v>2.31612573640761E-6</c:v>
                </c:pt>
                <c:pt idx="201">
                  <c:v>2.3252674574385801E-6</c:v>
                </c:pt>
                <c:pt idx="202">
                  <c:v>2.35397796391875E-6</c:v>
                </c:pt>
                <c:pt idx="203">
                  <c:v>2.3474690676396502E-6</c:v>
                </c:pt>
                <c:pt idx="204">
                  <c:v>2.4290383667643498E-6</c:v>
                </c:pt>
                <c:pt idx="205">
                  <c:v>2.4441923350033302E-6</c:v>
                </c:pt>
                <c:pt idx="206">
                  <c:v>2.4688849212647499E-6</c:v>
                </c:pt>
                <c:pt idx="207">
                  <c:v>2.4656207122981301E-6</c:v>
                </c:pt>
                <c:pt idx="208">
                  <c:v>2.4335843461033402E-6</c:v>
                </c:pt>
                <c:pt idx="209">
                  <c:v>2.35965074222934E-6</c:v>
                </c:pt>
                <c:pt idx="210">
                  <c:v>2.3791049313461201E-6</c:v>
                </c:pt>
                <c:pt idx="211">
                  <c:v>2.2906977587159102E-6</c:v>
                </c:pt>
                <c:pt idx="212">
                  <c:v>2.2621237089229601E-6</c:v>
                </c:pt>
                <c:pt idx="213">
                  <c:v>2.2702657328669102E-6</c:v>
                </c:pt>
                <c:pt idx="214">
                  <c:v>2.2726524743380301E-6</c:v>
                </c:pt>
                <c:pt idx="215">
                  <c:v>2.2548306658011599E-6</c:v>
                </c:pt>
                <c:pt idx="216">
                  <c:v>2.3114290732857101E-6</c:v>
                </c:pt>
                <c:pt idx="217">
                  <c:v>2.2796465752132099E-6</c:v>
                </c:pt>
                <c:pt idx="218">
                  <c:v>2.2980327685218E-6</c:v>
                </c:pt>
                <c:pt idx="219">
                  <c:v>2.3097626922208199E-6</c:v>
                </c:pt>
                <c:pt idx="220">
                  <c:v>4.604577069095085E-6</c:v>
                </c:pt>
                <c:pt idx="221">
                  <c:v>4.5388037510765009E-6</c:v>
                </c:pt>
                <c:pt idx="222">
                  <c:v>4.4730629438456594E-6</c:v>
                </c:pt>
                <c:pt idx="223">
                  <c:v>4.4073553345434507E-6</c:v>
                </c:pt>
                <c:pt idx="224">
                  <c:v>4.3416830076494974E-6</c:v>
                </c:pt>
                <c:pt idx="225">
                  <c:v>4.2760440511914524E-6</c:v>
                </c:pt>
                <c:pt idx="226">
                  <c:v>4.2104411826038625E-6</c:v>
                </c:pt>
                <c:pt idx="227">
                  <c:v>4.144873818859002E-6</c:v>
                </c:pt>
                <c:pt idx="228">
                  <c:v>4.0793411380112528E-6</c:v>
                </c:pt>
                <c:pt idx="229">
                  <c:v>4.0138433102049042E-6</c:v>
                </c:pt>
                <c:pt idx="230">
                  <c:v>3.9483782736588159E-6</c:v>
                </c:pt>
                <c:pt idx="231">
                  <c:v>3.8829488987904815E-6</c:v>
                </c:pt>
                <c:pt idx="232">
                  <c:v>3.167766958854116E-6</c:v>
                </c:pt>
                <c:pt idx="233">
                  <c:v>2.3957002094350382E-6</c:v>
                </c:pt>
                <c:pt idx="234">
                  <c:v>2.1729426247003595E-6</c:v>
                </c:pt>
                <c:pt idx="235">
                  <c:v>2.2223565770791879E-6</c:v>
                </c:pt>
                <c:pt idx="236">
                  <c:v>4.5009489528243258E-6</c:v>
                </c:pt>
                <c:pt idx="237">
                  <c:v>4.4926908442346904E-6</c:v>
                </c:pt>
                <c:pt idx="238">
                  <c:v>3.5998659814073854E-6</c:v>
                </c:pt>
                <c:pt idx="239">
                  <c:v>3.6722167461895911E-6</c:v>
                </c:pt>
                <c:pt idx="240">
                  <c:v>4.4415136387775977E-6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B-454F-BE21-6712355A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339328"/>
        <c:axId val="150340160"/>
      </c:lineChart>
      <c:catAx>
        <c:axId val="150339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340160"/>
        <c:crosses val="autoZero"/>
        <c:auto val="1"/>
        <c:lblAlgn val="ctr"/>
        <c:lblOffset val="100"/>
        <c:noMultiLvlLbl val="0"/>
      </c:catAx>
      <c:valAx>
        <c:axId val="1503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33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'nem-kauzális modell (3)'!$B$1</c:f>
              <c:strCache>
                <c:ptCount val="1"/>
                <c:pt idx="0">
                  <c:v>liberalism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'nem-kauzális modell (3)'!$A$2:$A$242</c:f>
              <c:numCache>
                <c:formatCode>General</c:formatCode>
                <c:ptCount val="241"/>
                <c:pt idx="0">
                  <c:v>1800</c:v>
                </c:pt>
                <c:pt idx="1">
                  <c:v>1801</c:v>
                </c:pt>
                <c:pt idx="2">
                  <c:v>1802</c:v>
                </c:pt>
                <c:pt idx="3">
                  <c:v>1803</c:v>
                </c:pt>
                <c:pt idx="4">
                  <c:v>1804</c:v>
                </c:pt>
                <c:pt idx="5">
                  <c:v>1805</c:v>
                </c:pt>
                <c:pt idx="6">
                  <c:v>1806</c:v>
                </c:pt>
                <c:pt idx="7">
                  <c:v>1807</c:v>
                </c:pt>
                <c:pt idx="8">
                  <c:v>1808</c:v>
                </c:pt>
                <c:pt idx="9">
                  <c:v>1809</c:v>
                </c:pt>
                <c:pt idx="10">
                  <c:v>1810</c:v>
                </c:pt>
                <c:pt idx="11">
                  <c:v>1811</c:v>
                </c:pt>
                <c:pt idx="12">
                  <c:v>1812</c:v>
                </c:pt>
                <c:pt idx="13">
                  <c:v>1813</c:v>
                </c:pt>
                <c:pt idx="14">
                  <c:v>1814</c:v>
                </c:pt>
                <c:pt idx="15">
                  <c:v>1815</c:v>
                </c:pt>
                <c:pt idx="16">
                  <c:v>1816</c:v>
                </c:pt>
                <c:pt idx="17">
                  <c:v>1817</c:v>
                </c:pt>
                <c:pt idx="18">
                  <c:v>1818</c:v>
                </c:pt>
                <c:pt idx="19">
                  <c:v>1819</c:v>
                </c:pt>
                <c:pt idx="20">
                  <c:v>1820</c:v>
                </c:pt>
                <c:pt idx="21">
                  <c:v>1821</c:v>
                </c:pt>
                <c:pt idx="22">
                  <c:v>1822</c:v>
                </c:pt>
                <c:pt idx="23">
                  <c:v>1823</c:v>
                </c:pt>
                <c:pt idx="24">
                  <c:v>1824</c:v>
                </c:pt>
                <c:pt idx="25">
                  <c:v>1825</c:v>
                </c:pt>
                <c:pt idx="26">
                  <c:v>1826</c:v>
                </c:pt>
                <c:pt idx="27">
                  <c:v>1827</c:v>
                </c:pt>
                <c:pt idx="28">
                  <c:v>1828</c:v>
                </c:pt>
                <c:pt idx="29">
                  <c:v>1829</c:v>
                </c:pt>
                <c:pt idx="30">
                  <c:v>1830</c:v>
                </c:pt>
                <c:pt idx="31">
                  <c:v>1831</c:v>
                </c:pt>
                <c:pt idx="32">
                  <c:v>1832</c:v>
                </c:pt>
                <c:pt idx="33">
                  <c:v>1833</c:v>
                </c:pt>
                <c:pt idx="34">
                  <c:v>1834</c:v>
                </c:pt>
                <c:pt idx="35">
                  <c:v>1835</c:v>
                </c:pt>
                <c:pt idx="36">
                  <c:v>1836</c:v>
                </c:pt>
                <c:pt idx="37">
                  <c:v>1837</c:v>
                </c:pt>
                <c:pt idx="38">
                  <c:v>1838</c:v>
                </c:pt>
                <c:pt idx="39">
                  <c:v>1839</c:v>
                </c:pt>
                <c:pt idx="40">
                  <c:v>1840</c:v>
                </c:pt>
                <c:pt idx="41">
                  <c:v>1841</c:v>
                </c:pt>
                <c:pt idx="42">
                  <c:v>1842</c:v>
                </c:pt>
                <c:pt idx="43">
                  <c:v>1843</c:v>
                </c:pt>
                <c:pt idx="44">
                  <c:v>1844</c:v>
                </c:pt>
                <c:pt idx="45">
                  <c:v>1845</c:v>
                </c:pt>
                <c:pt idx="46">
                  <c:v>1846</c:v>
                </c:pt>
                <c:pt idx="47">
                  <c:v>1847</c:v>
                </c:pt>
                <c:pt idx="48">
                  <c:v>1848</c:v>
                </c:pt>
                <c:pt idx="49">
                  <c:v>1849</c:v>
                </c:pt>
                <c:pt idx="50">
                  <c:v>1850</c:v>
                </c:pt>
                <c:pt idx="51">
                  <c:v>1851</c:v>
                </c:pt>
                <c:pt idx="52">
                  <c:v>1852</c:v>
                </c:pt>
                <c:pt idx="53">
                  <c:v>1853</c:v>
                </c:pt>
                <c:pt idx="54">
                  <c:v>1854</c:v>
                </c:pt>
                <c:pt idx="55">
                  <c:v>1855</c:v>
                </c:pt>
                <c:pt idx="56">
                  <c:v>1856</c:v>
                </c:pt>
                <c:pt idx="57">
                  <c:v>1857</c:v>
                </c:pt>
                <c:pt idx="58">
                  <c:v>1858</c:v>
                </c:pt>
                <c:pt idx="59">
                  <c:v>1859</c:v>
                </c:pt>
                <c:pt idx="60">
                  <c:v>1860</c:v>
                </c:pt>
                <c:pt idx="61">
                  <c:v>1861</c:v>
                </c:pt>
                <c:pt idx="62">
                  <c:v>1862</c:v>
                </c:pt>
                <c:pt idx="63">
                  <c:v>1863</c:v>
                </c:pt>
                <c:pt idx="64">
                  <c:v>1864</c:v>
                </c:pt>
                <c:pt idx="65">
                  <c:v>1865</c:v>
                </c:pt>
                <c:pt idx="66">
                  <c:v>1866</c:v>
                </c:pt>
                <c:pt idx="67">
                  <c:v>1867</c:v>
                </c:pt>
                <c:pt idx="68">
                  <c:v>1868</c:v>
                </c:pt>
                <c:pt idx="69">
                  <c:v>1869</c:v>
                </c:pt>
                <c:pt idx="70">
                  <c:v>1870</c:v>
                </c:pt>
                <c:pt idx="71">
                  <c:v>1871</c:v>
                </c:pt>
                <c:pt idx="72">
                  <c:v>1872</c:v>
                </c:pt>
                <c:pt idx="73">
                  <c:v>1873</c:v>
                </c:pt>
                <c:pt idx="74">
                  <c:v>1874</c:v>
                </c:pt>
                <c:pt idx="75">
                  <c:v>1875</c:v>
                </c:pt>
                <c:pt idx="76">
                  <c:v>1876</c:v>
                </c:pt>
                <c:pt idx="77">
                  <c:v>1877</c:v>
                </c:pt>
                <c:pt idx="78">
                  <c:v>1878</c:v>
                </c:pt>
                <c:pt idx="79">
                  <c:v>1879</c:v>
                </c:pt>
                <c:pt idx="80">
                  <c:v>1880</c:v>
                </c:pt>
                <c:pt idx="81">
                  <c:v>1881</c:v>
                </c:pt>
                <c:pt idx="82">
                  <c:v>1882</c:v>
                </c:pt>
                <c:pt idx="83">
                  <c:v>1883</c:v>
                </c:pt>
                <c:pt idx="84">
                  <c:v>1884</c:v>
                </c:pt>
                <c:pt idx="85">
                  <c:v>1885</c:v>
                </c:pt>
                <c:pt idx="86">
                  <c:v>1886</c:v>
                </c:pt>
                <c:pt idx="87">
                  <c:v>1887</c:v>
                </c:pt>
                <c:pt idx="88">
                  <c:v>1888</c:v>
                </c:pt>
                <c:pt idx="89">
                  <c:v>1889</c:v>
                </c:pt>
                <c:pt idx="90">
                  <c:v>1890</c:v>
                </c:pt>
                <c:pt idx="91">
                  <c:v>1891</c:v>
                </c:pt>
                <c:pt idx="92">
                  <c:v>1892</c:v>
                </c:pt>
                <c:pt idx="93">
                  <c:v>1893</c:v>
                </c:pt>
                <c:pt idx="94">
                  <c:v>1894</c:v>
                </c:pt>
                <c:pt idx="95">
                  <c:v>1895</c:v>
                </c:pt>
                <c:pt idx="96">
                  <c:v>1896</c:v>
                </c:pt>
                <c:pt idx="97">
                  <c:v>1897</c:v>
                </c:pt>
                <c:pt idx="98">
                  <c:v>1898</c:v>
                </c:pt>
                <c:pt idx="99">
                  <c:v>1899</c:v>
                </c:pt>
                <c:pt idx="100">
                  <c:v>1900</c:v>
                </c:pt>
                <c:pt idx="101">
                  <c:v>1901</c:v>
                </c:pt>
                <c:pt idx="102">
                  <c:v>1902</c:v>
                </c:pt>
                <c:pt idx="103">
                  <c:v>1903</c:v>
                </c:pt>
                <c:pt idx="104">
                  <c:v>1904</c:v>
                </c:pt>
                <c:pt idx="105">
                  <c:v>1905</c:v>
                </c:pt>
                <c:pt idx="106">
                  <c:v>1906</c:v>
                </c:pt>
                <c:pt idx="107">
                  <c:v>1907</c:v>
                </c:pt>
                <c:pt idx="108">
                  <c:v>1908</c:v>
                </c:pt>
                <c:pt idx="109">
                  <c:v>1909</c:v>
                </c:pt>
                <c:pt idx="110">
                  <c:v>1910</c:v>
                </c:pt>
                <c:pt idx="111">
                  <c:v>1911</c:v>
                </c:pt>
                <c:pt idx="112">
                  <c:v>1912</c:v>
                </c:pt>
                <c:pt idx="113">
                  <c:v>1913</c:v>
                </c:pt>
                <c:pt idx="114">
                  <c:v>1914</c:v>
                </c:pt>
                <c:pt idx="115">
                  <c:v>1915</c:v>
                </c:pt>
                <c:pt idx="116">
                  <c:v>1916</c:v>
                </c:pt>
                <c:pt idx="117">
                  <c:v>1917</c:v>
                </c:pt>
                <c:pt idx="118">
                  <c:v>1918</c:v>
                </c:pt>
                <c:pt idx="119">
                  <c:v>1919</c:v>
                </c:pt>
                <c:pt idx="120">
                  <c:v>1920</c:v>
                </c:pt>
                <c:pt idx="121">
                  <c:v>1921</c:v>
                </c:pt>
                <c:pt idx="122">
                  <c:v>1922</c:v>
                </c:pt>
                <c:pt idx="123">
                  <c:v>1923</c:v>
                </c:pt>
                <c:pt idx="124">
                  <c:v>1924</c:v>
                </c:pt>
                <c:pt idx="125">
                  <c:v>1925</c:v>
                </c:pt>
                <c:pt idx="126">
                  <c:v>1926</c:v>
                </c:pt>
                <c:pt idx="127">
                  <c:v>1927</c:v>
                </c:pt>
                <c:pt idx="128">
                  <c:v>1928</c:v>
                </c:pt>
                <c:pt idx="129">
                  <c:v>1929</c:v>
                </c:pt>
                <c:pt idx="130">
                  <c:v>1930</c:v>
                </c:pt>
                <c:pt idx="131">
                  <c:v>1931</c:v>
                </c:pt>
                <c:pt idx="132">
                  <c:v>1932</c:v>
                </c:pt>
                <c:pt idx="133">
                  <c:v>1933</c:v>
                </c:pt>
                <c:pt idx="134">
                  <c:v>1934</c:v>
                </c:pt>
                <c:pt idx="135">
                  <c:v>1935</c:v>
                </c:pt>
                <c:pt idx="136">
                  <c:v>1936</c:v>
                </c:pt>
                <c:pt idx="137">
                  <c:v>1937</c:v>
                </c:pt>
                <c:pt idx="138">
                  <c:v>1938</c:v>
                </c:pt>
                <c:pt idx="139">
                  <c:v>1939</c:v>
                </c:pt>
                <c:pt idx="140">
                  <c:v>1940</c:v>
                </c:pt>
                <c:pt idx="141">
                  <c:v>1941</c:v>
                </c:pt>
                <c:pt idx="142">
                  <c:v>1942</c:v>
                </c:pt>
                <c:pt idx="143">
                  <c:v>1943</c:v>
                </c:pt>
                <c:pt idx="144">
                  <c:v>1944</c:v>
                </c:pt>
                <c:pt idx="145">
                  <c:v>1945</c:v>
                </c:pt>
                <c:pt idx="146">
                  <c:v>1946</c:v>
                </c:pt>
                <c:pt idx="147">
                  <c:v>1947</c:v>
                </c:pt>
                <c:pt idx="148">
                  <c:v>1948</c:v>
                </c:pt>
                <c:pt idx="149">
                  <c:v>1949</c:v>
                </c:pt>
                <c:pt idx="150">
                  <c:v>1950</c:v>
                </c:pt>
                <c:pt idx="151">
                  <c:v>1951</c:v>
                </c:pt>
                <c:pt idx="152">
                  <c:v>1952</c:v>
                </c:pt>
                <c:pt idx="153">
                  <c:v>1953</c:v>
                </c:pt>
                <c:pt idx="154">
                  <c:v>1954</c:v>
                </c:pt>
                <c:pt idx="155">
                  <c:v>1955</c:v>
                </c:pt>
                <c:pt idx="156">
                  <c:v>1956</c:v>
                </c:pt>
                <c:pt idx="157">
                  <c:v>1957</c:v>
                </c:pt>
                <c:pt idx="158">
                  <c:v>1958</c:v>
                </c:pt>
                <c:pt idx="159">
                  <c:v>1959</c:v>
                </c:pt>
                <c:pt idx="160">
                  <c:v>1960</c:v>
                </c:pt>
                <c:pt idx="161">
                  <c:v>1961</c:v>
                </c:pt>
                <c:pt idx="162">
                  <c:v>1962</c:v>
                </c:pt>
                <c:pt idx="163">
                  <c:v>1963</c:v>
                </c:pt>
                <c:pt idx="164">
                  <c:v>1964</c:v>
                </c:pt>
                <c:pt idx="165">
                  <c:v>1965</c:v>
                </c:pt>
                <c:pt idx="166">
                  <c:v>1966</c:v>
                </c:pt>
                <c:pt idx="167">
                  <c:v>1967</c:v>
                </c:pt>
                <c:pt idx="168">
                  <c:v>1968</c:v>
                </c:pt>
                <c:pt idx="169">
                  <c:v>1969</c:v>
                </c:pt>
                <c:pt idx="170">
                  <c:v>1970</c:v>
                </c:pt>
                <c:pt idx="171">
                  <c:v>1971</c:v>
                </c:pt>
                <c:pt idx="172">
                  <c:v>1972</c:v>
                </c:pt>
                <c:pt idx="173">
                  <c:v>1973</c:v>
                </c:pt>
                <c:pt idx="174">
                  <c:v>1974</c:v>
                </c:pt>
                <c:pt idx="175">
                  <c:v>1975</c:v>
                </c:pt>
                <c:pt idx="176">
                  <c:v>1976</c:v>
                </c:pt>
                <c:pt idx="177">
                  <c:v>1977</c:v>
                </c:pt>
                <c:pt idx="178">
                  <c:v>1978</c:v>
                </c:pt>
                <c:pt idx="179">
                  <c:v>1979</c:v>
                </c:pt>
                <c:pt idx="180">
                  <c:v>1980</c:v>
                </c:pt>
                <c:pt idx="181">
                  <c:v>1981</c:v>
                </c:pt>
                <c:pt idx="182">
                  <c:v>1982</c:v>
                </c:pt>
                <c:pt idx="183">
                  <c:v>1983</c:v>
                </c:pt>
                <c:pt idx="184">
                  <c:v>1984</c:v>
                </c:pt>
                <c:pt idx="185">
                  <c:v>1985</c:v>
                </c:pt>
                <c:pt idx="186">
                  <c:v>1986</c:v>
                </c:pt>
                <c:pt idx="187">
                  <c:v>1987</c:v>
                </c:pt>
                <c:pt idx="188">
                  <c:v>1988</c:v>
                </c:pt>
                <c:pt idx="189">
                  <c:v>1989</c:v>
                </c:pt>
                <c:pt idx="190">
                  <c:v>1990</c:v>
                </c:pt>
                <c:pt idx="191">
                  <c:v>1991</c:v>
                </c:pt>
                <c:pt idx="192">
                  <c:v>1992</c:v>
                </c:pt>
                <c:pt idx="193">
                  <c:v>1993</c:v>
                </c:pt>
                <c:pt idx="194">
                  <c:v>1994</c:v>
                </c:pt>
                <c:pt idx="195">
                  <c:v>1995</c:v>
                </c:pt>
                <c:pt idx="196">
                  <c:v>1996</c:v>
                </c:pt>
                <c:pt idx="197">
                  <c:v>1997</c:v>
                </c:pt>
                <c:pt idx="198">
                  <c:v>1998</c:v>
                </c:pt>
                <c:pt idx="199">
                  <c:v>1999</c:v>
                </c:pt>
                <c:pt idx="200">
                  <c:v>2000</c:v>
                </c:pt>
                <c:pt idx="201">
                  <c:v>2001</c:v>
                </c:pt>
                <c:pt idx="202">
                  <c:v>2002</c:v>
                </c:pt>
                <c:pt idx="203">
                  <c:v>2003</c:v>
                </c:pt>
                <c:pt idx="204">
                  <c:v>2004</c:v>
                </c:pt>
                <c:pt idx="205">
                  <c:v>2005</c:v>
                </c:pt>
                <c:pt idx="206">
                  <c:v>2006</c:v>
                </c:pt>
                <c:pt idx="207">
                  <c:v>2007</c:v>
                </c:pt>
                <c:pt idx="208">
                  <c:v>2008</c:v>
                </c:pt>
                <c:pt idx="209">
                  <c:v>2009</c:v>
                </c:pt>
                <c:pt idx="210">
                  <c:v>2010</c:v>
                </c:pt>
                <c:pt idx="211">
                  <c:v>2011</c:v>
                </c:pt>
                <c:pt idx="212">
                  <c:v>2012</c:v>
                </c:pt>
                <c:pt idx="213">
                  <c:v>2013</c:v>
                </c:pt>
                <c:pt idx="214">
                  <c:v>2014</c:v>
                </c:pt>
                <c:pt idx="215">
                  <c:v>2015</c:v>
                </c:pt>
                <c:pt idx="216">
                  <c:v>2016</c:v>
                </c:pt>
                <c:pt idx="217">
                  <c:v>2017</c:v>
                </c:pt>
                <c:pt idx="218">
                  <c:v>2018</c:v>
                </c:pt>
                <c:pt idx="219">
                  <c:v>2019</c:v>
                </c:pt>
                <c:pt idx="220">
                  <c:v>2020</c:v>
                </c:pt>
                <c:pt idx="221">
                  <c:v>2021</c:v>
                </c:pt>
                <c:pt idx="222">
                  <c:v>2022</c:v>
                </c:pt>
                <c:pt idx="223">
                  <c:v>2023</c:v>
                </c:pt>
                <c:pt idx="224">
                  <c:v>2024</c:v>
                </c:pt>
                <c:pt idx="225">
                  <c:v>2025</c:v>
                </c:pt>
                <c:pt idx="226">
                  <c:v>2026</c:v>
                </c:pt>
                <c:pt idx="227">
                  <c:v>2027</c:v>
                </c:pt>
                <c:pt idx="228">
                  <c:v>2028</c:v>
                </c:pt>
                <c:pt idx="229">
                  <c:v>2029</c:v>
                </c:pt>
                <c:pt idx="230">
                  <c:v>2030</c:v>
                </c:pt>
                <c:pt idx="231">
                  <c:v>2031</c:v>
                </c:pt>
                <c:pt idx="232">
                  <c:v>2032</c:v>
                </c:pt>
                <c:pt idx="233">
                  <c:v>2033</c:v>
                </c:pt>
                <c:pt idx="234">
                  <c:v>2034</c:v>
                </c:pt>
                <c:pt idx="235">
                  <c:v>2035</c:v>
                </c:pt>
                <c:pt idx="236">
                  <c:v>2036</c:v>
                </c:pt>
                <c:pt idx="237">
                  <c:v>2037</c:v>
                </c:pt>
                <c:pt idx="238">
                  <c:v>2038</c:v>
                </c:pt>
                <c:pt idx="239">
                  <c:v>2039</c:v>
                </c:pt>
                <c:pt idx="240">
                  <c:v>2040</c:v>
                </c:pt>
              </c:numCache>
            </c:numRef>
          </c:cat>
          <c:val>
            <c:numRef>
              <c:f>'nem-kauzális modell (3)'!$B$2:$B$242</c:f>
              <c:numCache>
                <c:formatCode>General</c:formatCode>
                <c:ptCount val="241"/>
                <c:pt idx="0">
                  <c:v>3.1956277624090002E-8</c:v>
                </c:pt>
                <c:pt idx="1">
                  <c:v>2.7515251943555001E-8</c:v>
                </c:pt>
                <c:pt idx="2">
                  <c:v>2.3942339148300999E-8</c:v>
                </c:pt>
                <c:pt idx="3">
                  <c:v>2.08730049435144E-8</c:v>
                </c:pt>
                <c:pt idx="4">
                  <c:v>1.0668379988944401E-8</c:v>
                </c:pt>
                <c:pt idx="5">
                  <c:v>5.7201471971777903E-9</c:v>
                </c:pt>
                <c:pt idx="6">
                  <c:v>4.7771581135336297E-9</c:v>
                </c:pt>
                <c:pt idx="7">
                  <c:v>3.1305024762927099E-9</c:v>
                </c:pt>
                <c:pt idx="8">
                  <c:v>1.9728443640636699E-9</c:v>
                </c:pt>
                <c:pt idx="9">
                  <c:v>7.9797337626530407E-9</c:v>
                </c:pt>
                <c:pt idx="10">
                  <c:v>7.8466714554486199E-9</c:v>
                </c:pt>
                <c:pt idx="11">
                  <c:v>8.0810554121362492E-9</c:v>
                </c:pt>
                <c:pt idx="12">
                  <c:v>9.0149191762327906E-9</c:v>
                </c:pt>
                <c:pt idx="13">
                  <c:v>9.5322866901424499E-9</c:v>
                </c:pt>
                <c:pt idx="14">
                  <c:v>9.7412448266506307E-9</c:v>
                </c:pt>
                <c:pt idx="15">
                  <c:v>1.3948118168397401E-8</c:v>
                </c:pt>
                <c:pt idx="16">
                  <c:v>1.03059116320279E-8</c:v>
                </c:pt>
                <c:pt idx="17">
                  <c:v>1.8484004263693701E-8</c:v>
                </c:pt>
                <c:pt idx="18">
                  <c:v>2.91707474207671E-8</c:v>
                </c:pt>
                <c:pt idx="19">
                  <c:v>3.87986228065985E-8</c:v>
                </c:pt>
                <c:pt idx="20">
                  <c:v>7.2808380483354694E-8</c:v>
                </c:pt>
                <c:pt idx="21">
                  <c:v>1.0576642038374999E-7</c:v>
                </c:pt>
                <c:pt idx="22">
                  <c:v>1.2765042153465101E-7</c:v>
                </c:pt>
                <c:pt idx="23">
                  <c:v>1.4506551185685801E-7</c:v>
                </c:pt>
                <c:pt idx="24">
                  <c:v>1.6698060534281401E-7</c:v>
                </c:pt>
                <c:pt idx="25">
                  <c:v>2.12024110015006E-7</c:v>
                </c:pt>
                <c:pt idx="26">
                  <c:v>2.6305877603200697E-7</c:v>
                </c:pt>
                <c:pt idx="27">
                  <c:v>2.8766920325194498E-7</c:v>
                </c:pt>
                <c:pt idx="28">
                  <c:v>3.3316700052767202E-7</c:v>
                </c:pt>
                <c:pt idx="29">
                  <c:v>3.7100118025331798E-7</c:v>
                </c:pt>
                <c:pt idx="30">
                  <c:v>4.2821696817034999E-7</c:v>
                </c:pt>
                <c:pt idx="31">
                  <c:v>4.94330505164595E-7</c:v>
                </c:pt>
                <c:pt idx="32">
                  <c:v>5.1755487057952005E-7</c:v>
                </c:pt>
                <c:pt idx="33">
                  <c:v>5.4015652852155704E-7</c:v>
                </c:pt>
                <c:pt idx="34">
                  <c:v>5.6531570180595704E-7</c:v>
                </c:pt>
                <c:pt idx="35">
                  <c:v>5.7772346703391699E-7</c:v>
                </c:pt>
                <c:pt idx="36">
                  <c:v>5.9072594435097604E-7</c:v>
                </c:pt>
                <c:pt idx="37">
                  <c:v>5.8240451445661597E-7</c:v>
                </c:pt>
                <c:pt idx="38">
                  <c:v>5.5978684291143704E-7</c:v>
                </c:pt>
                <c:pt idx="39">
                  <c:v>5.4099565107078102E-7</c:v>
                </c:pt>
                <c:pt idx="40">
                  <c:v>5.2569907081436004E-7</c:v>
                </c:pt>
                <c:pt idx="41">
                  <c:v>5.2070834856619605E-7</c:v>
                </c:pt>
                <c:pt idx="42">
                  <c:v>5.0699303041515699E-7</c:v>
                </c:pt>
                <c:pt idx="43">
                  <c:v>5.1547046301233596E-7</c:v>
                </c:pt>
                <c:pt idx="44">
                  <c:v>5.2807099239414199E-7</c:v>
                </c:pt>
                <c:pt idx="45">
                  <c:v>5.8967695589931901E-7</c:v>
                </c:pt>
                <c:pt idx="46">
                  <c:v>6.4008877741018997E-7</c:v>
                </c:pt>
                <c:pt idx="47">
                  <c:v>6.6559334754856504E-7</c:v>
                </c:pt>
                <c:pt idx="48">
                  <c:v>6.8206035004030602E-7</c:v>
                </c:pt>
                <c:pt idx="49">
                  <c:v>6.9874730408108503E-7</c:v>
                </c:pt>
                <c:pt idx="50">
                  <c:v>6.7263424138478201E-7</c:v>
                </c:pt>
                <c:pt idx="51">
                  <c:v>6.6166636055900797E-7</c:v>
                </c:pt>
                <c:pt idx="52">
                  <c:v>5.9552275745642997E-7</c:v>
                </c:pt>
                <c:pt idx="53">
                  <c:v>5.6197633771911796E-7</c:v>
                </c:pt>
                <c:pt idx="54">
                  <c:v>5.1973153907575898E-7</c:v>
                </c:pt>
                <c:pt idx="55">
                  <c:v>4.7704175796882602E-7</c:v>
                </c:pt>
                <c:pt idx="56">
                  <c:v>4.5019034392420698E-7</c:v>
                </c:pt>
                <c:pt idx="57">
                  <c:v>4.5482599781670201E-7</c:v>
                </c:pt>
                <c:pt idx="58">
                  <c:v>4.7863916766540796E-7</c:v>
                </c:pt>
                <c:pt idx="59">
                  <c:v>4.9461003267684303E-7</c:v>
                </c:pt>
                <c:pt idx="60">
                  <c:v>5.1713499260586104E-7</c:v>
                </c:pt>
                <c:pt idx="61">
                  <c:v>5.6430008450141495E-7</c:v>
                </c:pt>
                <c:pt idx="62">
                  <c:v>6.2618369562577298E-7</c:v>
                </c:pt>
                <c:pt idx="63">
                  <c:v>6.5451440280282501E-7</c:v>
                </c:pt>
                <c:pt idx="64">
                  <c:v>6.8425915904819102E-7</c:v>
                </c:pt>
                <c:pt idx="65">
                  <c:v>6.8767503437681697E-7</c:v>
                </c:pt>
                <c:pt idx="66">
                  <c:v>7.0201820433015002E-7</c:v>
                </c:pt>
                <c:pt idx="67">
                  <c:v>7.0373609365300797E-7</c:v>
                </c:pt>
                <c:pt idx="68">
                  <c:v>6.9794094770259097E-7</c:v>
                </c:pt>
                <c:pt idx="69">
                  <c:v>6.79661395354612E-7</c:v>
                </c:pt>
                <c:pt idx="70">
                  <c:v>6.64429413583483E-7</c:v>
                </c:pt>
                <c:pt idx="71">
                  <c:v>6.5857179671573702E-7</c:v>
                </c:pt>
                <c:pt idx="72">
                  <c:v>6.3146465631039704E-7</c:v>
                </c:pt>
                <c:pt idx="73">
                  <c:v>6.0810437422073195E-7</c:v>
                </c:pt>
                <c:pt idx="74">
                  <c:v>5.9979029336838204E-7</c:v>
                </c:pt>
                <c:pt idx="75">
                  <c:v>6.0311789086751599E-7</c:v>
                </c:pt>
                <c:pt idx="76">
                  <c:v>5.9862880367030996E-7</c:v>
                </c:pt>
                <c:pt idx="77">
                  <c:v>6.0781357953081601E-7</c:v>
                </c:pt>
                <c:pt idx="78">
                  <c:v>6.0176843622424897E-7</c:v>
                </c:pt>
                <c:pt idx="79">
                  <c:v>5.9799481277877899E-7</c:v>
                </c:pt>
                <c:pt idx="80">
                  <c:v>6.0668512397959199E-7</c:v>
                </c:pt>
                <c:pt idx="81">
                  <c:v>5.8281119663661198E-7</c:v>
                </c:pt>
                <c:pt idx="82">
                  <c:v>5.4302526564242705E-7</c:v>
                </c:pt>
                <c:pt idx="83">
                  <c:v>5.0755406277858097E-7</c:v>
                </c:pt>
                <c:pt idx="84">
                  <c:v>4.8871052626964197E-7</c:v>
                </c:pt>
                <c:pt idx="85">
                  <c:v>4.6362025532938998E-7</c:v>
                </c:pt>
                <c:pt idx="86">
                  <c:v>4.5541246354982101E-7</c:v>
                </c:pt>
                <c:pt idx="87">
                  <c:v>4.5469975264365601E-7</c:v>
                </c:pt>
                <c:pt idx="88">
                  <c:v>4.5105261798588401E-7</c:v>
                </c:pt>
                <c:pt idx="89">
                  <c:v>4.7149997937724802E-7</c:v>
                </c:pt>
                <c:pt idx="90">
                  <c:v>4.8152272061737903E-7</c:v>
                </c:pt>
                <c:pt idx="91">
                  <c:v>4.7748870965084E-7</c:v>
                </c:pt>
                <c:pt idx="92">
                  <c:v>4.8935958066717095E-7</c:v>
                </c:pt>
                <c:pt idx="93">
                  <c:v>4.9703821300032101E-7</c:v>
                </c:pt>
                <c:pt idx="94">
                  <c:v>4.7763268185008201E-7</c:v>
                </c:pt>
                <c:pt idx="95">
                  <c:v>4.7812179104766898E-7</c:v>
                </c:pt>
                <c:pt idx="96">
                  <c:v>4.77107753178123E-7</c:v>
                </c:pt>
                <c:pt idx="97">
                  <c:v>4.8427645132116004E-7</c:v>
                </c:pt>
                <c:pt idx="98">
                  <c:v>4.8519457810211199E-7</c:v>
                </c:pt>
                <c:pt idx="99">
                  <c:v>4.8660545611970198E-7</c:v>
                </c:pt>
                <c:pt idx="100">
                  <c:v>4.9921231542222296E-7</c:v>
                </c:pt>
                <c:pt idx="101">
                  <c:v>5.0882463499744599E-7</c:v>
                </c:pt>
                <c:pt idx="102">
                  <c:v>5.2250582273570298E-7</c:v>
                </c:pt>
                <c:pt idx="103">
                  <c:v>5.2948422129312699E-7</c:v>
                </c:pt>
                <c:pt idx="104">
                  <c:v>5.3722350961444497E-7</c:v>
                </c:pt>
                <c:pt idx="105">
                  <c:v>5.3430760057640904E-7</c:v>
                </c:pt>
                <c:pt idx="106">
                  <c:v>5.2759853019779204E-7</c:v>
                </c:pt>
                <c:pt idx="107">
                  <c:v>5.2640524878760102E-7</c:v>
                </c:pt>
                <c:pt idx="108">
                  <c:v>5.1694187927101397E-7</c:v>
                </c:pt>
                <c:pt idx="109">
                  <c:v>5.00796488722699E-7</c:v>
                </c:pt>
                <c:pt idx="110">
                  <c:v>4.7470972422810698E-7</c:v>
                </c:pt>
                <c:pt idx="111">
                  <c:v>4.5460386591652602E-7</c:v>
                </c:pt>
                <c:pt idx="112">
                  <c:v>4.6100680606286899E-7</c:v>
                </c:pt>
                <c:pt idx="113">
                  <c:v>4.7514288326055902E-7</c:v>
                </c:pt>
                <c:pt idx="114">
                  <c:v>4.9985448770582603E-7</c:v>
                </c:pt>
                <c:pt idx="115">
                  <c:v>5.6696267896378603E-7</c:v>
                </c:pt>
                <c:pt idx="116">
                  <c:v>6.6430674954582502E-7</c:v>
                </c:pt>
                <c:pt idx="117">
                  <c:v>7.4348551899155195E-7</c:v>
                </c:pt>
                <c:pt idx="118">
                  <c:v>8.0357639425138905E-7</c:v>
                </c:pt>
                <c:pt idx="119">
                  <c:v>8.3957018302628801E-7</c:v>
                </c:pt>
                <c:pt idx="120">
                  <c:v>8.9438183132577704E-7</c:v>
                </c:pt>
                <c:pt idx="121">
                  <c:v>9.2723834248837501E-7</c:v>
                </c:pt>
                <c:pt idx="122">
                  <c:v>9.1603911706832603E-7</c:v>
                </c:pt>
                <c:pt idx="123">
                  <c:v>9.0435782697438401E-7</c:v>
                </c:pt>
                <c:pt idx="124">
                  <c:v>9.4023060423101602E-7</c:v>
                </c:pt>
                <c:pt idx="125">
                  <c:v>9.6234171158877291E-7</c:v>
                </c:pt>
                <c:pt idx="126">
                  <c:v>1.0100052756050501E-6</c:v>
                </c:pt>
                <c:pt idx="127">
                  <c:v>1.09663177129602E-6</c:v>
                </c:pt>
                <c:pt idx="128">
                  <c:v>1.13391677457132E-6</c:v>
                </c:pt>
                <c:pt idx="129">
                  <c:v>1.21800508168234E-6</c:v>
                </c:pt>
                <c:pt idx="130">
                  <c:v>1.2967848143879099E-6</c:v>
                </c:pt>
                <c:pt idx="131">
                  <c:v>1.4308708062214499E-6</c:v>
                </c:pt>
                <c:pt idx="132">
                  <c:v>1.6052620139817E-6</c:v>
                </c:pt>
                <c:pt idx="133">
                  <c:v>1.80105038387929E-6</c:v>
                </c:pt>
                <c:pt idx="134">
                  <c:v>1.9878035573128702E-6</c:v>
                </c:pt>
                <c:pt idx="135">
                  <c:v>2.1794778441679702E-6</c:v>
                </c:pt>
                <c:pt idx="136">
                  <c:v>2.3557861693136898E-6</c:v>
                </c:pt>
                <c:pt idx="137">
                  <c:v>2.4890605345717602E-6</c:v>
                </c:pt>
                <c:pt idx="138">
                  <c:v>2.51931662985173E-6</c:v>
                </c:pt>
                <c:pt idx="139">
                  <c:v>2.5425586370277198E-6</c:v>
                </c:pt>
                <c:pt idx="140">
                  <c:v>2.55703210833806E-6</c:v>
                </c:pt>
                <c:pt idx="141">
                  <c:v>2.5282991893098801E-6</c:v>
                </c:pt>
                <c:pt idx="142">
                  <c:v>2.4938191082973001E-6</c:v>
                </c:pt>
                <c:pt idx="143">
                  <c:v>2.47693268257925E-6</c:v>
                </c:pt>
                <c:pt idx="144">
                  <c:v>2.45719349680127E-6</c:v>
                </c:pt>
                <c:pt idx="145">
                  <c:v>2.4806278621066898E-6</c:v>
                </c:pt>
                <c:pt idx="146">
                  <c:v>2.4917712835303901E-6</c:v>
                </c:pt>
                <c:pt idx="147">
                  <c:v>2.4822602426866002E-6</c:v>
                </c:pt>
                <c:pt idx="148">
                  <c:v>2.3920993368977E-6</c:v>
                </c:pt>
                <c:pt idx="149">
                  <c:v>2.3660035952031701E-6</c:v>
                </c:pt>
                <c:pt idx="150">
                  <c:v>2.31046364465977E-6</c:v>
                </c:pt>
                <c:pt idx="151">
                  <c:v>2.3346410346545901E-6</c:v>
                </c:pt>
                <c:pt idx="152">
                  <c:v>2.3333493248043899E-6</c:v>
                </c:pt>
                <c:pt idx="153">
                  <c:v>2.29716907337465E-6</c:v>
                </c:pt>
                <c:pt idx="154">
                  <c:v>2.2940156928338401E-6</c:v>
                </c:pt>
                <c:pt idx="155">
                  <c:v>2.34475286171281E-6</c:v>
                </c:pt>
                <c:pt idx="156">
                  <c:v>2.3365819288301201E-6</c:v>
                </c:pt>
                <c:pt idx="157">
                  <c:v>2.3975305144371502E-6</c:v>
                </c:pt>
                <c:pt idx="158">
                  <c:v>2.4029089088019501E-6</c:v>
                </c:pt>
                <c:pt idx="159">
                  <c:v>2.4684462849628602E-6</c:v>
                </c:pt>
                <c:pt idx="160">
                  <c:v>2.54504948316025E-6</c:v>
                </c:pt>
                <c:pt idx="161">
                  <c:v>2.6167430665477E-6</c:v>
                </c:pt>
                <c:pt idx="162">
                  <c:v>2.6183239957130602E-6</c:v>
                </c:pt>
                <c:pt idx="163">
                  <c:v>2.6864687957380999E-6</c:v>
                </c:pt>
                <c:pt idx="164">
                  <c:v>2.68123169787161E-6</c:v>
                </c:pt>
                <c:pt idx="165">
                  <c:v>2.7213758195492602E-6</c:v>
                </c:pt>
                <c:pt idx="166">
                  <c:v>2.6887101155028002E-6</c:v>
                </c:pt>
                <c:pt idx="167">
                  <c:v>2.67897689809615E-6</c:v>
                </c:pt>
                <c:pt idx="168">
                  <c:v>2.6055045704457102E-6</c:v>
                </c:pt>
                <c:pt idx="169">
                  <c:v>2.6182133621789799E-6</c:v>
                </c:pt>
                <c:pt idx="170">
                  <c:v>2.62005102870586E-6</c:v>
                </c:pt>
                <c:pt idx="171">
                  <c:v>2.5892236408253598E-6</c:v>
                </c:pt>
                <c:pt idx="172">
                  <c:v>2.4868689446780701E-6</c:v>
                </c:pt>
                <c:pt idx="173">
                  <c:v>2.3978278867226799E-6</c:v>
                </c:pt>
                <c:pt idx="174">
                  <c:v>2.3274332566610799E-6</c:v>
                </c:pt>
                <c:pt idx="175">
                  <c:v>2.32987063749793E-6</c:v>
                </c:pt>
                <c:pt idx="176">
                  <c:v>2.2796426557241399E-6</c:v>
                </c:pt>
                <c:pt idx="177">
                  <c:v>2.23072372916379E-6</c:v>
                </c:pt>
                <c:pt idx="178">
                  <c:v>2.2187051464633002E-6</c:v>
                </c:pt>
                <c:pt idx="179">
                  <c:v>2.2322017230180702E-6</c:v>
                </c:pt>
                <c:pt idx="180">
                  <c:v>2.24701550775664E-6</c:v>
                </c:pt>
                <c:pt idx="181">
                  <c:v>2.2600823805467799E-6</c:v>
                </c:pt>
                <c:pt idx="182">
                  <c:v>2.2395261761890298E-6</c:v>
                </c:pt>
                <c:pt idx="183">
                  <c:v>2.3173476750213999E-6</c:v>
                </c:pt>
                <c:pt idx="184">
                  <c:v>2.39932117957713E-6</c:v>
                </c:pt>
                <c:pt idx="185">
                  <c:v>2.4678166222916498E-6</c:v>
                </c:pt>
                <c:pt idx="186">
                  <c:v>2.5350750872478601E-6</c:v>
                </c:pt>
                <c:pt idx="187">
                  <c:v>2.63061601149924E-6</c:v>
                </c:pt>
                <c:pt idx="188">
                  <c:v>2.7394317255259699E-6</c:v>
                </c:pt>
                <c:pt idx="189">
                  <c:v>2.8810064642519599E-6</c:v>
                </c:pt>
                <c:pt idx="190">
                  <c:v>3.0096358776583102E-6</c:v>
                </c:pt>
                <c:pt idx="191">
                  <c:v>3.1128018105976301E-6</c:v>
                </c:pt>
                <c:pt idx="192">
                  <c:v>3.2604075386188899E-6</c:v>
                </c:pt>
                <c:pt idx="193">
                  <c:v>3.5054039082232098E-6</c:v>
                </c:pt>
                <c:pt idx="194">
                  <c:v>3.66653076915619E-6</c:v>
                </c:pt>
                <c:pt idx="195">
                  <c:v>3.8621591491911499E-6</c:v>
                </c:pt>
                <c:pt idx="196">
                  <c:v>4.5039125845567998E-6</c:v>
                </c:pt>
                <c:pt idx="197">
                  <c:v>4.1998089272965402E-6</c:v>
                </c:pt>
                <c:pt idx="198">
                  <c:v>4.3326043786302199E-6</c:v>
                </c:pt>
                <c:pt idx="199">
                  <c:v>4.5274891168186702E-6</c:v>
                </c:pt>
                <c:pt idx="200">
                  <c:v>4.5500077508872196E-6</c:v>
                </c:pt>
                <c:pt idx="201">
                  <c:v>4.6727423718298897E-6</c:v>
                </c:pt>
                <c:pt idx="202">
                  <c:v>4.7028498296900298E-6</c:v>
                </c:pt>
                <c:pt idx="203">
                  <c:v>4.7056843998559204E-6</c:v>
                </c:pt>
                <c:pt idx="204">
                  <c:v>4.8075053200591296E-6</c:v>
                </c:pt>
                <c:pt idx="205">
                  <c:v>4.87496708956314E-6</c:v>
                </c:pt>
                <c:pt idx="206">
                  <c:v>4.8655297827541E-6</c:v>
                </c:pt>
                <c:pt idx="207">
                  <c:v>4.9390819835285302E-6</c:v>
                </c:pt>
                <c:pt idx="208">
                  <c:v>4.8493208331430096E-6</c:v>
                </c:pt>
                <c:pt idx="209">
                  <c:v>4.7807800131392601E-6</c:v>
                </c:pt>
                <c:pt idx="210">
                  <c:v>4.8784008218457701E-6</c:v>
                </c:pt>
                <c:pt idx="211">
                  <c:v>4.7889776137058701E-6</c:v>
                </c:pt>
                <c:pt idx="212">
                  <c:v>4.80012912313603E-6</c:v>
                </c:pt>
                <c:pt idx="213">
                  <c:v>4.8949934482932001E-6</c:v>
                </c:pt>
                <c:pt idx="214">
                  <c:v>4.9026503542596103E-6</c:v>
                </c:pt>
                <c:pt idx="215">
                  <c:v>4.96232886299757E-6</c:v>
                </c:pt>
                <c:pt idx="216">
                  <c:v>5.0956632549059501E-6</c:v>
                </c:pt>
                <c:pt idx="217">
                  <c:v>5.0552132506709296E-6</c:v>
                </c:pt>
                <c:pt idx="218">
                  <c:v>5.1282753702253098E-6</c:v>
                </c:pt>
                <c:pt idx="219">
                  <c:v>5.1611940534712596E-6</c:v>
                </c:pt>
                <c:pt idx="220">
                  <c:v>5.1611948804164301E-6</c:v>
                </c:pt>
                <c:pt idx="221">
                  <c:v>5.1611948598796877E-6</c:v>
                </c:pt>
                <c:pt idx="222">
                  <c:v>5.1611948393115517E-6</c:v>
                </c:pt>
                <c:pt idx="223">
                  <c:v>5.1611948187120983E-6</c:v>
                </c:pt>
                <c:pt idx="224">
                  <c:v>5.1611947980812514E-6</c:v>
                </c:pt>
                <c:pt idx="225">
                  <c:v>5.1611947774190872E-6</c:v>
                </c:pt>
                <c:pt idx="226">
                  <c:v>5.1611947567255285E-6</c:v>
                </c:pt>
                <c:pt idx="227">
                  <c:v>5.1611947360005753E-6</c:v>
                </c:pt>
                <c:pt idx="228">
                  <c:v>5.1611947152443057E-6</c:v>
                </c:pt>
                <c:pt idx="229">
                  <c:v>5.1611946944566027E-6</c:v>
                </c:pt>
                <c:pt idx="230">
                  <c:v>5.1611946736375832E-6</c:v>
                </c:pt>
                <c:pt idx="231">
                  <c:v>5.1611946527872082E-6</c:v>
                </c:pt>
                <c:pt idx="232">
                  <c:v>5.1611946319054388E-6</c:v>
                </c:pt>
                <c:pt idx="233">
                  <c:v>5.1611946109923528E-6</c:v>
                </c:pt>
                <c:pt idx="234">
                  <c:v>5.1611945900478716E-6</c:v>
                </c:pt>
                <c:pt idx="235">
                  <c:v>5.1611945690719969E-6</c:v>
                </c:pt>
                <c:pt idx="236">
                  <c:v>5.1611945480648047E-6</c:v>
                </c:pt>
                <c:pt idx="237">
                  <c:v>5.161194527026219E-6</c:v>
                </c:pt>
                <c:pt idx="238">
                  <c:v>5.161194505956277E-6</c:v>
                </c:pt>
                <c:pt idx="239">
                  <c:v>5.1611944848549795E-6</c:v>
                </c:pt>
                <c:pt idx="240">
                  <c:v>5.1611944637222885E-6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B-401F-83DF-F6058E75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661920"/>
        <c:axId val="120652352"/>
      </c:lineChart>
      <c:catAx>
        <c:axId val="1206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52352"/>
        <c:crosses val="autoZero"/>
        <c:auto val="1"/>
        <c:lblAlgn val="ctr"/>
        <c:lblOffset val="100"/>
        <c:noMultiLvlLbl val="0"/>
      </c:catAx>
      <c:valAx>
        <c:axId val="1206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ustomXml" Target="../ink/ink4.xml"/><Relationship Id="rId13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12" Type="http://schemas.openxmlformats.org/officeDocument/2006/relationships/customXml" Target="../ink/ink6.xml"/><Relationship Id="rId2" Type="http://schemas.openxmlformats.org/officeDocument/2006/relationships/customXml" Target="../ink/ink1.xml"/><Relationship Id="rId1" Type="http://schemas.openxmlformats.org/officeDocument/2006/relationships/chart" Target="../charts/chart1.xml"/><Relationship Id="rId6" Type="http://schemas.openxmlformats.org/officeDocument/2006/relationships/customXml" Target="../ink/ink3.xml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0" Type="http://schemas.openxmlformats.org/officeDocument/2006/relationships/customXml" Target="../ink/ink5.xml"/><Relationship Id="rId4" Type="http://schemas.openxmlformats.org/officeDocument/2006/relationships/customXml" Target="../ink/ink2.xml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customXml" Target="../ink/ink7.xml"/><Relationship Id="rId7" Type="http://schemas.openxmlformats.org/officeDocument/2006/relationships/customXml" Target="../ink/ink9.xml"/><Relationship Id="rId2" Type="http://schemas.openxmlformats.org/officeDocument/2006/relationships/chart" Target="../charts/chart2.xml"/><Relationship Id="rId1" Type="http://schemas.openxmlformats.org/officeDocument/2006/relationships/image" Target="../media/image3.png"/><Relationship Id="rId6" Type="http://schemas.openxmlformats.org/officeDocument/2006/relationships/image" Target="../media/image12.png"/><Relationship Id="rId5" Type="http://schemas.openxmlformats.org/officeDocument/2006/relationships/customXml" Target="../ink/ink8.xml"/><Relationship Id="rId10" Type="http://schemas.openxmlformats.org/officeDocument/2006/relationships/image" Target="../media/image14.png"/><Relationship Id="rId4" Type="http://schemas.openxmlformats.org/officeDocument/2006/relationships/image" Target="../media/image11.png"/><Relationship Id="rId9" Type="http://schemas.openxmlformats.org/officeDocument/2006/relationships/customXml" Target="../ink/ink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56</xdr:row>
      <xdr:rowOff>44434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8F072C7D-3F40-9D4D-F29F-1CDDE9C5B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30</xdr:col>
      <xdr:colOff>188214</xdr:colOff>
      <xdr:row>113</xdr:row>
      <xdr:rowOff>189214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8F6FF958-2CDF-4FF2-464D-55182267F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30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182217</xdr:colOff>
      <xdr:row>174</xdr:row>
      <xdr:rowOff>49696</xdr:rowOff>
    </xdr:from>
    <xdr:to>
      <xdr:col>34</xdr:col>
      <xdr:colOff>314739</xdr:colOff>
      <xdr:row>219</xdr:row>
      <xdr:rowOff>3132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8D5B86F-F531-E7DD-7A3F-8ABC53D186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25</xdr:col>
      <xdr:colOff>595690</xdr:colOff>
      <xdr:row>188</xdr:row>
      <xdr:rowOff>16393</xdr:rowOff>
    </xdr:from>
    <xdr:to>
      <xdr:col>34</xdr:col>
      <xdr:colOff>135313</xdr:colOff>
      <xdr:row>195</xdr:row>
      <xdr:rowOff>96992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Szabadkéz 2">
              <a:extLst>
                <a:ext uri="{FF2B5EF4-FFF2-40B4-BE49-F238E27FC236}">
                  <a16:creationId xmlns:a16="http://schemas.microsoft.com/office/drawing/2014/main" id="{54D3EAE9-4047-56C1-7C39-F11445C5B00A}"/>
                </a:ext>
              </a:extLst>
            </xdr14:cNvPr>
            <xdr14:cNvContentPartPr/>
          </xdr14:nvContentPartPr>
          <xdr14:nvPr macro=""/>
          <xdr14:xfrm>
            <a:off x="19231560" y="34273263"/>
            <a:ext cx="5055840" cy="1356120"/>
          </xdr14:xfrm>
        </xdr:contentPart>
      </mc:Choice>
      <mc:Fallback xmlns="">
        <xdr:pic>
          <xdr:nvPicPr>
            <xdr:cNvPr id="3" name="Szabadkéz 2">
              <a:extLst>
                <a:ext uri="{FF2B5EF4-FFF2-40B4-BE49-F238E27FC236}">
                  <a16:creationId xmlns:a16="http://schemas.microsoft.com/office/drawing/2014/main" id="{54D3EAE9-4047-56C1-7C39-F11445C5B00A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9222560" y="34264263"/>
              <a:ext cx="5073480" cy="1373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37</xdr:col>
      <xdr:colOff>479614</xdr:colOff>
      <xdr:row>170</xdr:row>
      <xdr:rowOff>65666</xdr:rowOff>
    </xdr:from>
    <xdr:to>
      <xdr:col>37</xdr:col>
      <xdr:colOff>479974</xdr:colOff>
      <xdr:row>170</xdr:row>
      <xdr:rowOff>66026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Szabadkéz 3">
              <a:extLst>
                <a:ext uri="{FF2B5EF4-FFF2-40B4-BE49-F238E27FC236}">
                  <a16:creationId xmlns:a16="http://schemas.microsoft.com/office/drawing/2014/main" id="{95D66291-3C83-DD2D-4839-AAE2B19E1169}"/>
                </a:ext>
              </a:extLst>
            </xdr14:cNvPr>
            <xdr14:cNvContentPartPr/>
          </xdr14:nvContentPartPr>
          <xdr14:nvPr macro=""/>
          <xdr14:xfrm>
            <a:off x="26470440" y="31042623"/>
            <a:ext cx="360" cy="360"/>
          </xdr14:xfrm>
        </xdr:contentPart>
      </mc:Choice>
      <mc:Fallback xmlns="">
        <xdr:pic>
          <xdr:nvPicPr>
            <xdr:cNvPr id="4" name="Szabadkéz 3">
              <a:extLst>
                <a:ext uri="{FF2B5EF4-FFF2-40B4-BE49-F238E27FC236}">
                  <a16:creationId xmlns:a16="http://schemas.microsoft.com/office/drawing/2014/main" id="{95D66291-3C83-DD2D-4839-AAE2B19E116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6461800" y="3103398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380656</xdr:colOff>
      <xdr:row>175</xdr:row>
      <xdr:rowOff>49180</xdr:rowOff>
    </xdr:from>
    <xdr:to>
      <xdr:col>16</xdr:col>
      <xdr:colOff>413776</xdr:colOff>
      <xdr:row>175</xdr:row>
      <xdr:rowOff>66100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0" name="Szabadkéz 9">
              <a:extLst>
                <a:ext uri="{FF2B5EF4-FFF2-40B4-BE49-F238E27FC236}">
                  <a16:creationId xmlns:a16="http://schemas.microsoft.com/office/drawing/2014/main" id="{7BC2AD60-420C-BC0D-3159-3E4907318008}"/>
                </a:ext>
              </a:extLst>
            </xdr14:cNvPr>
            <xdr14:cNvContentPartPr/>
          </xdr14:nvContentPartPr>
          <xdr14:nvPr macro=""/>
          <xdr14:xfrm>
            <a:off x="12522960" y="31937223"/>
            <a:ext cx="33120" cy="16920"/>
          </xdr14:xfrm>
        </xdr:contentPart>
      </mc:Choice>
      <mc:Fallback xmlns="">
        <xdr:pic>
          <xdr:nvPicPr>
            <xdr:cNvPr id="10" name="Szabadkéz 9">
              <a:extLst>
                <a:ext uri="{FF2B5EF4-FFF2-40B4-BE49-F238E27FC236}">
                  <a16:creationId xmlns:a16="http://schemas.microsoft.com/office/drawing/2014/main" id="{7BC2AD60-420C-BC0D-3159-3E4907318008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2513960" y="31928223"/>
              <a:ext cx="50760" cy="34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30</xdr:col>
      <xdr:colOff>165245</xdr:colOff>
      <xdr:row>193</xdr:row>
      <xdr:rowOff>97205</xdr:rowOff>
    </xdr:from>
    <xdr:to>
      <xdr:col>34</xdr:col>
      <xdr:colOff>46753</xdr:colOff>
      <xdr:row>196</xdr:row>
      <xdr:rowOff>49153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1" name="Szabadkéz 10">
              <a:extLst>
                <a:ext uri="{FF2B5EF4-FFF2-40B4-BE49-F238E27FC236}">
                  <a16:creationId xmlns:a16="http://schemas.microsoft.com/office/drawing/2014/main" id="{DC4D2E2F-8A01-9D36-62A0-6E9192C6AC98}"/>
                </a:ext>
              </a:extLst>
            </xdr14:cNvPr>
            <xdr14:cNvContentPartPr/>
          </xdr14:nvContentPartPr>
          <xdr14:nvPr macro=""/>
          <xdr14:xfrm>
            <a:off x="21865680" y="35265162"/>
            <a:ext cx="2333160" cy="498600"/>
          </xdr14:xfrm>
        </xdr:contentPart>
      </mc:Choice>
      <mc:Fallback xmlns="">
        <xdr:pic>
          <xdr:nvPicPr>
            <xdr:cNvPr id="11" name="Szabadkéz 10">
              <a:extLst>
                <a:ext uri="{FF2B5EF4-FFF2-40B4-BE49-F238E27FC236}">
                  <a16:creationId xmlns:a16="http://schemas.microsoft.com/office/drawing/2014/main" id="{DC4D2E2F-8A01-9D36-62A0-6E9192C6AC98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21856680" y="35256522"/>
              <a:ext cx="2350800" cy="516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30</xdr:col>
      <xdr:colOff>281165</xdr:colOff>
      <xdr:row>193</xdr:row>
      <xdr:rowOff>115205</xdr:rowOff>
    </xdr:from>
    <xdr:to>
      <xdr:col>33</xdr:col>
      <xdr:colOff>335666</xdr:colOff>
      <xdr:row>196</xdr:row>
      <xdr:rowOff>177673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Szabadkéz 11">
              <a:extLst>
                <a:ext uri="{FF2B5EF4-FFF2-40B4-BE49-F238E27FC236}">
                  <a16:creationId xmlns:a16="http://schemas.microsoft.com/office/drawing/2014/main" id="{6F871618-DA09-EB88-A856-2810CD1D4385}"/>
                </a:ext>
              </a:extLst>
            </xdr14:cNvPr>
            <xdr14:cNvContentPartPr/>
          </xdr14:nvContentPartPr>
          <xdr14:nvPr macro=""/>
          <xdr14:xfrm>
            <a:off x="21981600" y="35283162"/>
            <a:ext cx="1893240" cy="609120"/>
          </xdr14:xfrm>
        </xdr:contentPart>
      </mc:Choice>
      <mc:Fallback xmlns="">
        <xdr:pic>
          <xdr:nvPicPr>
            <xdr:cNvPr id="12" name="Szabadkéz 11">
              <a:extLst>
                <a:ext uri="{FF2B5EF4-FFF2-40B4-BE49-F238E27FC236}">
                  <a16:creationId xmlns:a16="http://schemas.microsoft.com/office/drawing/2014/main" id="{6F871618-DA09-EB88-A856-2810CD1D4385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972600" y="35274522"/>
              <a:ext cx="1910880" cy="626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32</xdr:col>
      <xdr:colOff>280779</xdr:colOff>
      <xdr:row>195</xdr:row>
      <xdr:rowOff>49571</xdr:rowOff>
    </xdr:from>
    <xdr:to>
      <xdr:col>32</xdr:col>
      <xdr:colOff>281139</xdr:colOff>
      <xdr:row>195</xdr:row>
      <xdr:rowOff>49931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6" name="Szabadkéz 15">
              <a:extLst>
                <a:ext uri="{FF2B5EF4-FFF2-40B4-BE49-F238E27FC236}">
                  <a16:creationId xmlns:a16="http://schemas.microsoft.com/office/drawing/2014/main" id="{E658CA4D-95FD-83EE-A3DE-3B65EC76FA38}"/>
                </a:ext>
              </a:extLst>
            </xdr14:cNvPr>
            <xdr14:cNvContentPartPr/>
          </xdr14:nvContentPartPr>
          <xdr14:nvPr macro=""/>
          <xdr14:xfrm>
            <a:off x="23207040" y="35581962"/>
            <a:ext cx="360" cy="360"/>
          </xdr14:xfrm>
        </xdr:contentPart>
      </mc:Choice>
      <mc:Fallback xmlns="">
        <xdr:pic>
          <xdr:nvPicPr>
            <xdr:cNvPr id="16" name="Szabadkéz 15">
              <a:extLst>
                <a:ext uri="{FF2B5EF4-FFF2-40B4-BE49-F238E27FC236}">
                  <a16:creationId xmlns:a16="http://schemas.microsoft.com/office/drawing/2014/main" id="{E658CA4D-95FD-83EE-A3DE-3B65EC76FA38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23198040" y="35572962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241758F2-FCAC-198A-1811-F372D5AA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137160</xdr:colOff>
      <xdr:row>869</xdr:row>
      <xdr:rowOff>34290</xdr:rowOff>
    </xdr:from>
    <xdr:to>
      <xdr:col>22</xdr:col>
      <xdr:colOff>121920</xdr:colOff>
      <xdr:row>883</xdr:row>
      <xdr:rowOff>110490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7B45D20-E626-E2EA-F7C2-65C08108C4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460790</xdr:colOff>
      <xdr:row>874</xdr:row>
      <xdr:rowOff>14060</xdr:rowOff>
    </xdr:from>
    <xdr:to>
      <xdr:col>21</xdr:col>
      <xdr:colOff>517964</xdr:colOff>
      <xdr:row>876</xdr:row>
      <xdr:rowOff>43854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5" name="Szabadkéz 4">
              <a:extLst>
                <a:ext uri="{FF2B5EF4-FFF2-40B4-BE49-F238E27FC236}">
                  <a16:creationId xmlns:a16="http://schemas.microsoft.com/office/drawing/2014/main" id="{92FDB48A-AF93-19CB-674D-622EE864ED8F}"/>
                </a:ext>
              </a:extLst>
            </xdr14:cNvPr>
            <xdr14:cNvContentPartPr/>
          </xdr14:nvContentPartPr>
          <xdr14:nvPr macro=""/>
          <xdr14:xfrm>
            <a:off x="10860480" y="169060004"/>
            <a:ext cx="2504160" cy="416160"/>
          </xdr14:xfrm>
        </xdr:contentPart>
      </mc:Choice>
      <mc:Fallback xmlns="">
        <xdr:pic>
          <xdr:nvPicPr>
            <xdr:cNvPr id="5" name="Szabadkéz 4">
              <a:extLst>
                <a:ext uri="{FF2B5EF4-FFF2-40B4-BE49-F238E27FC236}">
                  <a16:creationId xmlns:a16="http://schemas.microsoft.com/office/drawing/2014/main" id="{92FDB48A-AF93-19CB-674D-622EE864ED8F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0851840" y="169051004"/>
              <a:ext cx="2521800" cy="433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450137</xdr:colOff>
      <xdr:row>874</xdr:row>
      <xdr:rowOff>20900</xdr:rowOff>
    </xdr:from>
    <xdr:to>
      <xdr:col>21</xdr:col>
      <xdr:colOff>503204</xdr:colOff>
      <xdr:row>875</xdr:row>
      <xdr:rowOff>10957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Szabadkéz 5">
              <a:extLst>
                <a:ext uri="{FF2B5EF4-FFF2-40B4-BE49-F238E27FC236}">
                  <a16:creationId xmlns:a16="http://schemas.microsoft.com/office/drawing/2014/main" id="{723CAC06-3E2D-8CE2-A999-E41264BF19F4}"/>
                </a:ext>
              </a:extLst>
            </xdr14:cNvPr>
            <xdr14:cNvContentPartPr/>
          </xdr14:nvContentPartPr>
          <xdr14:nvPr macro=""/>
          <xdr14:xfrm>
            <a:off x="12073320" y="169066844"/>
            <a:ext cx="1276560" cy="183240"/>
          </xdr14:xfrm>
        </xdr:contentPart>
      </mc:Choice>
      <mc:Fallback xmlns="">
        <xdr:pic>
          <xdr:nvPicPr>
            <xdr:cNvPr id="6" name="Szabadkéz 5">
              <a:extLst>
                <a:ext uri="{FF2B5EF4-FFF2-40B4-BE49-F238E27FC236}">
                  <a16:creationId xmlns:a16="http://schemas.microsoft.com/office/drawing/2014/main" id="{723CAC06-3E2D-8CE2-A999-E41264BF19F4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2019680" y="168958844"/>
              <a:ext cx="1384200" cy="398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472097</xdr:colOff>
      <xdr:row>873</xdr:row>
      <xdr:rowOff>191763</xdr:rowOff>
    </xdr:from>
    <xdr:to>
      <xdr:col>21</xdr:col>
      <xdr:colOff>507164</xdr:colOff>
      <xdr:row>874</xdr:row>
      <xdr:rowOff>125300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Szabadkéz 6">
              <a:extLst>
                <a:ext uri="{FF2B5EF4-FFF2-40B4-BE49-F238E27FC236}">
                  <a16:creationId xmlns:a16="http://schemas.microsoft.com/office/drawing/2014/main" id="{EBBBED27-EB4F-9308-B930-5A7B5986D9CA}"/>
                </a:ext>
              </a:extLst>
            </xdr14:cNvPr>
            <xdr14:cNvContentPartPr/>
          </xdr14:nvContentPartPr>
          <xdr14:nvPr macro=""/>
          <xdr14:xfrm>
            <a:off x="12095280" y="169044524"/>
            <a:ext cx="1258560" cy="126720"/>
          </xdr14:xfrm>
        </xdr:contentPart>
      </mc:Choice>
      <mc:Fallback xmlns="">
        <xdr:pic>
          <xdr:nvPicPr>
            <xdr:cNvPr id="7" name="Szabadkéz 6">
              <a:extLst>
                <a:ext uri="{FF2B5EF4-FFF2-40B4-BE49-F238E27FC236}">
                  <a16:creationId xmlns:a16="http://schemas.microsoft.com/office/drawing/2014/main" id="{EBBBED27-EB4F-9308-B930-5A7B5986D9CA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12086280" y="169035524"/>
              <a:ext cx="1276200" cy="144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0</xdr:colOff>
      <xdr:row>0</xdr:row>
      <xdr:rowOff>0</xdr:rowOff>
    </xdr:from>
    <xdr:to>
      <xdr:col>27</xdr:col>
      <xdr:colOff>76200</xdr:colOff>
      <xdr:row>3</xdr:row>
      <xdr:rowOff>22860</xdr:rowOff>
    </xdr:to>
    <xdr:pic>
      <xdr:nvPicPr>
        <xdr:cNvPr id="8" name="Kép 7" descr="COCO">
          <a:extLst>
            <a:ext uri="{FF2B5EF4-FFF2-40B4-BE49-F238E27FC236}">
              <a16:creationId xmlns:a16="http://schemas.microsoft.com/office/drawing/2014/main" id="{EC77AE9A-9A5A-2AC2-8DBF-B9A53F80B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385975</xdr:colOff>
      <xdr:row>873</xdr:row>
      <xdr:rowOff>79504</xdr:rowOff>
    </xdr:from>
    <xdr:to>
      <xdr:col>21</xdr:col>
      <xdr:colOff>412869</xdr:colOff>
      <xdr:row>875</xdr:row>
      <xdr:rowOff>86618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3" name="Szabadkéz 12">
              <a:extLst>
                <a:ext uri="{FF2B5EF4-FFF2-40B4-BE49-F238E27FC236}">
                  <a16:creationId xmlns:a16="http://schemas.microsoft.com/office/drawing/2014/main" id="{FED94065-1D5D-A089-84A6-2D7E24C035BE}"/>
                </a:ext>
              </a:extLst>
            </xdr14:cNvPr>
            <xdr14:cNvContentPartPr/>
          </xdr14:nvContentPartPr>
          <xdr14:nvPr macro=""/>
          <xdr14:xfrm>
            <a:off x="12620905" y="183034631"/>
            <a:ext cx="638640" cy="393480"/>
          </xdr14:xfrm>
        </xdr:contentPart>
      </mc:Choice>
      <mc:Fallback xmlns="">
        <xdr:pic>
          <xdr:nvPicPr>
            <xdr:cNvPr id="13" name="Szabadkéz 12">
              <a:extLst>
                <a:ext uri="{FF2B5EF4-FFF2-40B4-BE49-F238E27FC236}">
                  <a16:creationId xmlns:a16="http://schemas.microsoft.com/office/drawing/2014/main" id="{FED94065-1D5D-A089-84A6-2D7E24C035BE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611905" y="183025991"/>
              <a:ext cx="656280" cy="4111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330529</xdr:colOff>
      <xdr:row>200</xdr:row>
      <xdr:rowOff>82138</xdr:rowOff>
    </xdr:from>
    <xdr:to>
      <xdr:col>32</xdr:col>
      <xdr:colOff>523008</xdr:colOff>
      <xdr:row>215</xdr:row>
      <xdr:rowOff>153390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F61AC43-D0D2-0CD9-BF4B-F5991832A6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348343</xdr:colOff>
      <xdr:row>216</xdr:row>
      <xdr:rowOff>88075</xdr:rowOff>
    </xdr:from>
    <xdr:to>
      <xdr:col>32</xdr:col>
      <xdr:colOff>525319</xdr:colOff>
      <xdr:row>231</xdr:row>
      <xdr:rowOff>159327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A779A5B-C41E-1718-B376-34EACBD445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342323</xdr:colOff>
      <xdr:row>232</xdr:row>
      <xdr:rowOff>28286</xdr:rowOff>
    </xdr:from>
    <xdr:to>
      <xdr:col>32</xdr:col>
      <xdr:colOff>514927</xdr:colOff>
      <xdr:row>247</xdr:row>
      <xdr:rowOff>104486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FFA2D8F-4767-E842-F9EA-A5FCA1A95D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233548</xdr:colOff>
      <xdr:row>200</xdr:row>
      <xdr:rowOff>109847</xdr:rowOff>
    </xdr:from>
    <xdr:to>
      <xdr:col>32</xdr:col>
      <xdr:colOff>426027</xdr:colOff>
      <xdr:row>216</xdr:row>
      <xdr:rowOff>990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C61EDB4-0688-4525-9511-609B1C1FD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223651</xdr:colOff>
      <xdr:row>216</xdr:row>
      <xdr:rowOff>74220</xdr:rowOff>
    </xdr:from>
    <xdr:to>
      <xdr:col>32</xdr:col>
      <xdr:colOff>400627</xdr:colOff>
      <xdr:row>231</xdr:row>
      <xdr:rowOff>145472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2C50EBE-38AC-4B71-B438-D59522758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203778</xdr:colOff>
      <xdr:row>232</xdr:row>
      <xdr:rowOff>14432</xdr:rowOff>
    </xdr:from>
    <xdr:to>
      <xdr:col>32</xdr:col>
      <xdr:colOff>376382</xdr:colOff>
      <xdr:row>247</xdr:row>
      <xdr:rowOff>90632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97F790E-CAE7-44C1-9607-8E8FCC117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330529</xdr:colOff>
      <xdr:row>200</xdr:row>
      <xdr:rowOff>82138</xdr:rowOff>
    </xdr:from>
    <xdr:to>
      <xdr:col>32</xdr:col>
      <xdr:colOff>523008</xdr:colOff>
      <xdr:row>215</xdr:row>
      <xdr:rowOff>153390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2CC9406-353A-47E6-9479-82BE0FABE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348343</xdr:colOff>
      <xdr:row>216</xdr:row>
      <xdr:rowOff>88075</xdr:rowOff>
    </xdr:from>
    <xdr:to>
      <xdr:col>32</xdr:col>
      <xdr:colOff>525319</xdr:colOff>
      <xdr:row>231</xdr:row>
      <xdr:rowOff>159327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0CADDBC-F578-4BF4-80C7-97026AA57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342323</xdr:colOff>
      <xdr:row>232</xdr:row>
      <xdr:rowOff>28286</xdr:rowOff>
    </xdr:from>
    <xdr:to>
      <xdr:col>32</xdr:col>
      <xdr:colOff>514927</xdr:colOff>
      <xdr:row>247</xdr:row>
      <xdr:rowOff>104486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C1F7704-DF33-4FE6-9417-113F2AC23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75505E21-6BA8-47B0-46FD-17DDB962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585932</xdr:colOff>
      <xdr:row>876</xdr:row>
      <xdr:rowOff>155287</xdr:rowOff>
    </xdr:from>
    <xdr:to>
      <xdr:col>29</xdr:col>
      <xdr:colOff>262659</xdr:colOff>
      <xdr:row>891</xdr:row>
      <xdr:rowOff>40987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2A3F3CA-2DEC-850B-0273-C2213C07CC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0</xdr:colOff>
      <xdr:row>0</xdr:row>
      <xdr:rowOff>0</xdr:rowOff>
    </xdr:from>
    <xdr:to>
      <xdr:col>48</xdr:col>
      <xdr:colOff>76200</xdr:colOff>
      <xdr:row>3</xdr:row>
      <xdr:rowOff>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EBD5C51C-5FB5-D2E6-9B73-0810C13D3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187377</xdr:colOff>
      <xdr:row>276</xdr:row>
      <xdr:rowOff>104422</xdr:rowOff>
    </xdr:from>
    <xdr:to>
      <xdr:col>63</xdr:col>
      <xdr:colOff>180622</xdr:colOff>
      <xdr:row>298</xdr:row>
      <xdr:rowOff>49967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F8D5004-6575-678D-024E-9D6B709D62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411976</xdr:colOff>
      <xdr:row>473</xdr:row>
      <xdr:rowOff>102839</xdr:rowOff>
    </xdr:from>
    <xdr:to>
      <xdr:col>65</xdr:col>
      <xdr:colOff>127000</xdr:colOff>
      <xdr:row>487</xdr:row>
      <xdr:rowOff>157356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3D6C0C1-1032-F1DE-5409-BD5FC00343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330529</xdr:colOff>
      <xdr:row>200</xdr:row>
      <xdr:rowOff>82138</xdr:rowOff>
    </xdr:from>
    <xdr:to>
      <xdr:col>32</xdr:col>
      <xdr:colOff>523008</xdr:colOff>
      <xdr:row>215</xdr:row>
      <xdr:rowOff>153390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B0FF2DA-0887-451C-9D2A-0B892D21A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348343</xdr:colOff>
      <xdr:row>216</xdr:row>
      <xdr:rowOff>88075</xdr:rowOff>
    </xdr:from>
    <xdr:to>
      <xdr:col>32</xdr:col>
      <xdr:colOff>525319</xdr:colOff>
      <xdr:row>231</xdr:row>
      <xdr:rowOff>159327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45A8C21-EE1F-4DDE-B945-EE1886760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342323</xdr:colOff>
      <xdr:row>232</xdr:row>
      <xdr:rowOff>28286</xdr:rowOff>
    </xdr:from>
    <xdr:to>
      <xdr:col>32</xdr:col>
      <xdr:colOff>514927</xdr:colOff>
      <xdr:row>247</xdr:row>
      <xdr:rowOff>104486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6C4B400-E5CD-4D59-B20D-36D21DF0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10:28:10.267"/>
    </inkml:context>
    <inkml:brush xml:id="br0">
      <inkml:brushProperty name="width" value="0.05" units="cm"/>
      <inkml:brushProperty name="height" value="0.05" units="cm"/>
      <inkml:brushProperty name="color" value="#00B050"/>
    </inkml:brush>
  </inkml:definitions>
  <inkml:trace contextRef="#ctx0" brushRef="#br0">0 0 24575,'4'1'0,"-1"0"0,1 0 0,0 0 0,-1 0 0,1 1 0,-1-1 0,1 1 0,4 3 0,20 8 0,109 19 0,-23-8 0,1267 274 0,-1045-230-1663,38 6 462,-286-60 1166,-1 4 0,0 3 0,89 36 0,-62-12-563,-25-8 1047,140 38 0,-186-65-258,328 95 806,-263-65-492,2-6 1,156 28-1,-135-46-505,29 5 0,-129-16 0,1 2 0,-1 2 0,0 0 0,49 24 0,6 11 0,162 58 0,-147-70 0,109 40 0,-89-33 0,-91-32 0,-1 2 0,0 1 0,0 1 0,30 18 0,-15-7 0,0-1 0,1-3 0,86 23 0,-3-1 0,30 8 0,-101-33 0,0 2 0,102 48 0,-141-56 0,0 0 0,0-1 0,0-1 0,1-1 0,1 0 0,-1-2 0,0 0 0,29 2 0,-3-1 0,-1 1 0,0 3 0,54 18 0,-11-3 0,22-2 0,-63-15 0,66 22 0,-57-12 0,0-3 0,77 10 0,-73-12 0,-1 2 0,0 3 0,70 31 0,-111-41 0,21 5 0,0-1 0,67 9 0,-9-3 0,184 61 0,-223-60 0,-32-11 0,47 21 0,-27-9 0,1-1 0,66 17 0,-53-18 0,-32-8 0,0-2 0,56 8 0,-22-6 0,-1 2 0,63 20 0,19 4 0,96 23 0,-3 0 0,-173-46 0,113 8 0,-124-15 0,-1 2 0,0 2 0,77 26 0,-47-13 0,38 11 0,2-5 0,152 14 0,-114-19 0,-100-12 0,59 2 0,-83-10 0,0 1 0,-1 2 0,1 1 0,-1 2 0,55 22 0,-58-21 0,1-1 0,0-2 0,35 4 0,23 5 0,-19 4 0,101 41 0,-125-45 0,85 17 0,-81-22 0,71 24 0,-85-21 0,-4 0 0,1-2 0,1-1 0,0-2 0,0-1 0,51 5 0,-31-7 0,81 19 0,-103-18 0,4 2 0,58 24 0,-60-19 0,67 16 0,-45-16 0,-1 3 0,-1 2 0,69 35 0,-88-38 0,19 5 0,58 15 0,23 9 0,156 77 0,-250-104-1365,-7-6-5461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10:43:10.782"/>
    </inkml:context>
    <inkml:brush xml:id="br0">
      <inkml:brushProperty name="width" value="0.05" units="cm"/>
      <inkml:brushProperty name="height" value="0.05" units="cm"/>
      <inkml:brushProperty name="color" value="#00B050"/>
    </inkml:brush>
  </inkml:definitions>
  <inkml:trace contextRef="#ctx0" brushRef="#br0">0 1090 24575,'35'0'0,"-24"2"0,1-2 0,0 1 0,0-2 0,-1 0 0,1 0 0,0-1 0,-1 0 0,1-1 0,-1 0 0,0-1 0,12-5 0,132-95 0,-114 74 0,70-36 0,-31 20 0,-17-2 0,-14 10 0,25-12 0,118-89 0,-168 121 0,1 1 0,1 2 0,35-16 0,10-7 0,103-57 0,-145 79 0,-2-2 0,0-1 0,-1-1 0,35-37 0,-45 43 0,1 0 0,19-11 0,10-8 0,17-11 80,-43 32-562,-1-1 1,22-20-1,-27 20-6344</inkml:trace>
  <inkml:trace contextRef="#ctx0" brushRef="#br0" timeOffset="1796.15">1461 166 24575,'0'0'-8191</inkml:trace>
  <inkml:trace contextRef="#ctx0" brushRef="#br0" timeOffset="2414.21">1461 166 24575,'0'0'-8191</inkml:trace>
  <inkml:trace contextRef="#ctx0" brushRef="#br0" timeOffset="2850.18">1461 166 24575,'0'0'-8191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10:28:31.3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1 24575,'0'0'-8191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10:28:47.4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92 0 24575,'0'0'-8191</inkml:trace>
  <inkml:trace contextRef="#ctx0" brushRef="#br0" timeOffset="529.72">92 0 24575,'0'0'-8191</inkml:trace>
  <inkml:trace contextRef="#ctx0" brushRef="#br0" timeOffset="3373.86">0 46 24575,'0'0'-8191</inkml:trace>
  <inkml:trace contextRef="#ctx0" brushRef="#br0" timeOffset="3725.02">0 46 24575,'0'0'-8191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10:42:06.1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1385 24575,'28'0'0,"197"-5"0,-170 1 0,-1-2 0,59-15 0,166-32 0,-171 33 0,-50 9 0,88-7 0,-126 15 0,0 0 0,1-1 0,-1-1 0,-1-1 0,34-15 0,-29 11 0,1 1 0,0 1 0,28-5 0,172-18 0,-89 13 0,-78 12 0,-1-3 0,77-21 0,107-34 0,51-18 0,-245 69 0,-1 1 0,1 2 0,50-3 0,-75 9 0,-1 0 0,1-2 0,0-1 0,-1-1 0,24-12 0,-34 15 0,39-13 0,0 1 0,86-15 0,14 15 0,-111 14 0,1-1 0,73-17 0,40-27 0,-55 16 0,181-35 0,-213 61 0,124 4 0,-7 1 0,-143-4 0,51-12 0,-54 9 0,57-5 0,-57 9 0,60-15 0,-61 11 0,68-7 0,-75 13 0,-15 3 0,0-2 0,0 1 0,0-2 0,0 0 0,-1-1 0,1 0 0,-1-1 0,0 0 0,0-1 0,15-8 0,171-98 0,-177 101 0,0 1 0,1 1 0,36-8 0,0 0 0,57-11 0,-39 11 0,-23 3 0,-20 6 0,-1-1 0,1-2 0,54-24 0,124-74 0,-198 102 19,1 0 0,-1 1 1,1 1-1,0 1 0,29-3 0,76 2-1331,-115 4 1144,35 0-6658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10:42:12.765"/>
    </inkml:context>
    <inkml:brush xml:id="br0">
      <inkml:brushProperty name="width" value="0.05" units="cm"/>
      <inkml:brushProperty name="height" value="0.05" units="cm"/>
      <inkml:brushProperty name="color" value="#00B050"/>
    </inkml:brush>
  </inkml:definitions>
  <inkml:trace contextRef="#ctx0" brushRef="#br0">0 2 24575,'39'0'0,"-4"-1"0,-1 1 0,0 2 0,0 1 0,45 11 0,-28-3 0,64 6 0,13 3 0,144 44 0,-210-46 0,-1 3 0,67 32 0,44 17 0,-139-59 0,-1 1 0,0 2 0,-1 1 0,-1 1 0,0 1 0,-1 2 0,-1 1 0,32 30 0,-54-44 0,10 10 0,-1 0 0,2-2 0,0 0 0,1-1 0,0-1 0,22 11 0,3-5 0,-27-11 0,0-1 0,0 2 0,-1 0 0,0 1 0,28 21 0,-18-9 0,1-1 0,1-1 0,56 29 0,97 33 0,-91-44 0,-71-30 0,0-1 0,0-1 0,0 0 0,1-2 0,0 0 0,18 0 0,120-4 0,-79-1 0,570 1 0,-613 2 0,-1 1 0,1 2 0,-1 2 0,38 11 0,130 53 0,-173-61 0,1-1 0,-1-1 0,1-1 0,42 2 0,-35-4 0,2 3 0,-1 2 0,-1 1 0,0 3 0,63 29 0,-47-20 0,-53-21 0,40 15 0,-1 1 0,-1 3 0,42 27 0,60 44 0,-101-66 0,1-2 0,69 28 0,11 5 0,58 48 0,-147-88 19,38 13 0,-24-11-1422,-18-7-5423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10:42:15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0 24575,'1'0'-8191</inkml:trace>
  <inkml:trace contextRef="#ctx0" brushRef="#br0" timeOffset="862.7">0 0 24575,'1'0'-8191</inkml:trace>
  <inkml:trace contextRef="#ctx0" brushRef="#br0" timeOffset="1287.6">0 0 24575,'1'0'-8191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10:37:20.318"/>
    </inkml:context>
    <inkml:brush xml:id="br0">
      <inkml:brushProperty name="width" value="0.05" units="cm"/>
      <inkml:brushProperty name="height" value="0.05" units="cm"/>
      <inkml:brushProperty name="color" value="#00B050"/>
    </inkml:brush>
  </inkml:definitions>
  <inkml:trace contextRef="#ctx0" brushRef="#br0">1 1153 24575,'96'2'0,"108"-5"0,-143-5 0,0-3 0,74-24 0,-22 5 0,-54 17 0,0-3 0,102-43 0,-134 46 0,0 2 0,1 1 0,0 1 0,0 1 0,1 2 0,0 1 0,0 1 0,52 0 0,-32 4 0,0-2 0,55-10 0,-3 0 0,-68 10 0,0-2 0,0-1 0,42-13 0,-20-1 0,-24 7 0,1 2 0,43-8 0,66-17 0,-13 3 0,-17 14 0,-66 13 0,0-3 0,0-1 0,-1-3 0,70-26 0,-65 18 0,1 2 0,86-17 0,-51 14 0,102-19 0,-52 11 0,-88 18 0,-15 3 0,1 0 0,0 3 0,43-3 0,293 8 0,-148 2 0,-184-4 0,64-12 0,-64 8 0,62-3 0,-35 6 0,-1-3 0,105-23 0,18-2 0,-116 21 0,33 0 0,17-3 0,-55 3 0,-24 4 0,68-19 0,244-60 0,-56 46 0,-270 36 0,53-10 0,-51 7 0,39-2 0,107 7 0,-106 1 0,-60 0 0,-1-1 0,1-1 0,-1 0 0,1 0 0,-1-1 0,0 0 0,0 0 0,13-8 0,-11 6 0,1 0 0,0 1 0,0 0 0,15-4 0,66-1 0,-63 8 0,44-8 0,-4-2 47,-45 8-518,1-1 1,29-8-1,-34 5-6355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1T10:38:03.979"/>
    </inkml:context>
    <inkml:brush xml:id="br0">
      <inkml:brushProperty name="width" value="0.3" units="cm"/>
      <inkml:brushProperty name="height" value="0.6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0,'1'2,"-1"0,1 0,0 0,0 0,0 0,1-1,-1 1,0 0,1-1,-1 1,1-1,-1 1,1-1,0 0,0 0,-1 0,5 2,34 16,-20-14,0-1,0-1,1-1,-1-1,0 0,34-4,-19 1,36 3,-59 0,-1 1,0 0,0 0,0 1,0 1,0-1,13 8,86 57,-98-63,-1 0,1 0,0-1,0 0,23 3,-5 0,114 16,-48-10,17-3,-79-9,59 10,-20 0,0-4,1-3,98-6,-40-1,-109 4,0 0,-1 1,1 1,-1 2,0 0,35 13,-21-6,0-2,1-1,62 7,115-8,-187-7,-1 2,43 8,-39-5,52 4,-73-10,1 1,0 1,0-1,-1 2,1-1,-1 1,0 1,0 0,0 0,10 6,-11-5,1-1,0-1,0 1,0-1,0-1,1 0,15 1,6-1,33-3,-43 0,-1 1,0 0,1 2,35 6,5 7,0-3,0-2,1-4,93 0,-7-8,-122 2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10:38:13.7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3 24575,'63'-1'0,"-33"-1"0,0 2 0,-1 1 0,1 1 0,45 10 0,-35-3 0,-29-8 0,0 1 0,-1 1 0,1 0 0,-1 0 0,0 1 0,0 1 0,15 7 0,-15-6 0,0-1 0,1 0 0,0 0 0,-1-2 0,1 1 0,1-1 0,-1-1 0,0 0 0,1-1 0,-1 0 0,17-1 0,-14 1 0,0-1 0,1 2 0,-1-1 0,0 2 0,0 0 0,26 10 0,3 10 0,-33-17 0,1 0 0,-1-1 0,1 0 0,0 0 0,19 4 0,23 3 0,-18-4 0,0-2 0,63 5 0,454-11 0,-238-1 0,-285 2 0,1 2 0,34 8 0,-32-5 0,50 3 0,488-8 0,-274-3 0,-260 2 0,108 4 0,-121-2 0,0 1 0,-1 1 0,0 1 0,29 11 0,-1 2-54,73 31-1257,-105-40-5515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hu.wikipedia.org/wiki/John_Mearsheime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iau.my-x.hu/myx-free/coco/test/403649320221201122952.htm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miau.my-x.hu/myx-free/coco/test/829359320221201123917.html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iau/291/special_forecast3.xlsx" TargetMode="External"/><Relationship Id="rId2" Type="http://schemas.openxmlformats.org/officeDocument/2006/relationships/hyperlink" Target="https://miau.my-x.hu/miau/291/data_asset_quality_assurance_layers.xlsx" TargetMode="External"/><Relationship Id="rId1" Type="http://schemas.openxmlformats.org/officeDocument/2006/relationships/hyperlink" Target="https://miau.my-x.hu/miau/292/ngram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ni9rncx8ce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miau.my-x.hu/myx-free/coco/test/694670320221201114001.html" TargetMode="External"/><Relationship Id="rId1" Type="http://schemas.openxmlformats.org/officeDocument/2006/relationships/hyperlink" Target="https://miau.my-x.hu/myx-free/coco/test/616621420221201113216.htm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37C30-D1E3-4078-8564-7B76876D5E41}">
  <dimension ref="A1:J9"/>
  <sheetViews>
    <sheetView zoomScale="120" zoomScaleNormal="120" workbookViewId="0"/>
  </sheetViews>
  <sheetFormatPr defaultRowHeight="14.4" x14ac:dyDescent="0.3"/>
  <cols>
    <col min="1" max="1" width="60.33203125" customWidth="1"/>
    <col min="2" max="2" width="10" bestFit="1" customWidth="1"/>
    <col min="3" max="3" width="9.5546875" bestFit="1" customWidth="1"/>
    <col min="4" max="4" width="11.77734375" bestFit="1" customWidth="1"/>
    <col min="5" max="5" width="9.5546875" bestFit="1" customWidth="1"/>
    <col min="6" max="6" width="9.109375" bestFit="1" customWidth="1"/>
    <col min="7" max="7" width="15.6640625" bestFit="1" customWidth="1"/>
    <col min="8" max="8" width="10" bestFit="1" customWidth="1"/>
    <col min="9" max="9" width="13.44140625" bestFit="1" customWidth="1"/>
  </cols>
  <sheetData>
    <row r="1" spans="1:10" ht="72" x14ac:dyDescent="0.3">
      <c r="A1" s="4" t="s">
        <v>9</v>
      </c>
    </row>
    <row r="3" spans="1:10" x14ac:dyDescent="0.3">
      <c r="A3" s="27" t="s">
        <v>30</v>
      </c>
      <c r="B3" t="s">
        <v>31</v>
      </c>
      <c r="C3" t="s">
        <v>32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I3" t="s">
        <v>38</v>
      </c>
    </row>
    <row r="5" spans="1:10" ht="28.8" x14ac:dyDescent="0.3">
      <c r="A5" s="4" t="s">
        <v>54</v>
      </c>
      <c r="I5" t="s">
        <v>4616</v>
      </c>
    </row>
    <row r="6" spans="1:10" ht="57.6" x14ac:dyDescent="0.3">
      <c r="A6" s="26" t="s">
        <v>4613</v>
      </c>
      <c r="I6" t="s">
        <v>4614</v>
      </c>
      <c r="J6" t="s">
        <v>4615</v>
      </c>
    </row>
    <row r="9" spans="1:10" x14ac:dyDescent="0.3">
      <c r="A9" s="17" t="s">
        <v>4644</v>
      </c>
    </row>
  </sheetData>
  <hyperlinks>
    <hyperlink ref="A9" r:id="rId1" xr:uid="{CBE779C8-C8BC-4A5C-841F-C6FB4DFE5284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09CB0-C954-4455-9029-BD2EB55EE0BF}">
  <dimension ref="A1:M248"/>
  <sheetViews>
    <sheetView topLeftCell="A201" zoomScale="55" zoomScaleNormal="55" workbookViewId="0">
      <selection activeCell="M246" sqref="M246"/>
    </sheetView>
  </sheetViews>
  <sheetFormatPr defaultRowHeight="14.4" x14ac:dyDescent="0.3"/>
  <cols>
    <col min="1" max="1" width="10.33203125" bestFit="1" customWidth="1"/>
    <col min="2" max="3" width="12.21875" bestFit="1" customWidth="1"/>
    <col min="4" max="4" width="13.6640625" bestFit="1" customWidth="1"/>
    <col min="5" max="6" width="12.21875" bestFit="1" customWidth="1"/>
    <col min="7" max="7" width="13.109375" bestFit="1" customWidth="1"/>
    <col min="8" max="8" width="15.6640625" bestFit="1" customWidth="1"/>
    <col min="9" max="9" width="12.21875" bestFit="1" customWidth="1"/>
    <col min="10" max="10" width="13.6640625" bestFit="1" customWidth="1"/>
    <col min="11" max="11" width="12.77734375" bestFit="1" customWidth="1"/>
    <col min="13" max="13" width="9" bestFit="1" customWidth="1"/>
  </cols>
  <sheetData>
    <row r="1" spans="1:11" x14ac:dyDescent="0.3">
      <c r="A1" t="str">
        <f>OAM!A2</f>
        <v>OAM</v>
      </c>
      <c r="B1" t="s">
        <v>30</v>
      </c>
      <c r="C1" t="s">
        <v>31</v>
      </c>
      <c r="D1" t="s">
        <v>32</v>
      </c>
      <c r="E1" t="s">
        <v>33</v>
      </c>
      <c r="F1" t="s">
        <v>34</v>
      </c>
      <c r="G1" t="s">
        <v>35</v>
      </c>
      <c r="H1" t="s">
        <v>36</v>
      </c>
      <c r="I1" t="s">
        <v>37</v>
      </c>
      <c r="J1" t="s">
        <v>38</v>
      </c>
      <c r="K1" t="s">
        <v>4195</v>
      </c>
    </row>
    <row r="2" spans="1:11" x14ac:dyDescent="0.3">
      <c r="A2">
        <v>1800</v>
      </c>
      <c r="B2">
        <v>3.1956277624090002E-8</v>
      </c>
      <c r="C2">
        <v>3.7333228988245499E-6</v>
      </c>
      <c r="D2">
        <v>9.9211625581574398E-9</v>
      </c>
      <c r="E2">
        <v>4.8899649662814602E-8</v>
      </c>
      <c r="F2">
        <v>2.3192531273252799E-7</v>
      </c>
      <c r="G2">
        <v>1.8625745951794599E-5</v>
      </c>
      <c r="H2">
        <v>0</v>
      </c>
      <c r="I2">
        <v>9.9211627802020509E-10</v>
      </c>
      <c r="J2">
        <v>0</v>
      </c>
      <c r="K2">
        <v>1800</v>
      </c>
    </row>
    <row r="3" spans="1:11" x14ac:dyDescent="0.3">
      <c r="A3">
        <v>1801</v>
      </c>
      <c r="B3">
        <v>2.7515251943555001E-8</v>
      </c>
      <c r="C3">
        <v>3.8246070744207804E-6</v>
      </c>
      <c r="D3">
        <v>7.9369300465259492E-9</v>
      </c>
      <c r="E3">
        <v>3.9119719730251703E-8</v>
      </c>
      <c r="F3">
        <v>2.2324469455270399E-7</v>
      </c>
      <c r="G3">
        <v>1.8850462402042401E-5</v>
      </c>
      <c r="H3">
        <v>0</v>
      </c>
      <c r="I3">
        <v>7.9369302241616395E-10</v>
      </c>
      <c r="J3">
        <v>0</v>
      </c>
      <c r="K3">
        <v>1801</v>
      </c>
    </row>
    <row r="4" spans="1:11" x14ac:dyDescent="0.3">
      <c r="A4">
        <v>1802</v>
      </c>
      <c r="B4">
        <v>2.3942339148300999E-8</v>
      </c>
      <c r="C4">
        <v>3.72758806103471E-6</v>
      </c>
      <c r="D4">
        <v>6.6141083721049596E-9</v>
      </c>
      <c r="E4">
        <v>3.2599766441876401E-8</v>
      </c>
      <c r="F4">
        <v>2.0579001495472399E-7</v>
      </c>
      <c r="G4">
        <v>1.89350043910963E-5</v>
      </c>
      <c r="H4">
        <v>0</v>
      </c>
      <c r="I4">
        <v>6.6141085201346996E-10</v>
      </c>
      <c r="J4">
        <v>0</v>
      </c>
      <c r="K4">
        <v>1802</v>
      </c>
    </row>
    <row r="5" spans="1:11" x14ac:dyDescent="0.3">
      <c r="A5">
        <v>1803</v>
      </c>
      <c r="B5">
        <v>2.08730049435144E-8</v>
      </c>
      <c r="C5">
        <v>3.6864754357728601E-6</v>
      </c>
      <c r="D5">
        <v>5.6692357475185401E-9</v>
      </c>
      <c r="E5">
        <v>3.1101656615208201E-8</v>
      </c>
      <c r="F5">
        <v>1.9464343889045001E-7</v>
      </c>
      <c r="G5">
        <v>1.8833721566937E-5</v>
      </c>
      <c r="H5">
        <v>0</v>
      </c>
      <c r="I5">
        <v>5.6692358744011703E-10</v>
      </c>
      <c r="J5">
        <v>3.5099995925642202E-10</v>
      </c>
      <c r="K5">
        <v>1803</v>
      </c>
    </row>
    <row r="6" spans="1:11" x14ac:dyDescent="0.3">
      <c r="A6">
        <v>1804</v>
      </c>
      <c r="B6">
        <v>1.0668379988944401E-8</v>
      </c>
      <c r="C6">
        <v>3.5481450270578599E-6</v>
      </c>
      <c r="D6">
        <v>0</v>
      </c>
      <c r="E6">
        <v>1.24796406859266E-8</v>
      </c>
      <c r="F6">
        <v>2.0126131212399301E-7</v>
      </c>
      <c r="G6">
        <v>1.9562984951854899E-5</v>
      </c>
      <c r="H6">
        <v>0</v>
      </c>
      <c r="I6">
        <v>0</v>
      </c>
      <c r="J6">
        <v>6.5607750978001198E-10</v>
      </c>
      <c r="K6">
        <v>1804</v>
      </c>
    </row>
    <row r="7" spans="1:11" x14ac:dyDescent="0.3">
      <c r="A7">
        <v>1805</v>
      </c>
      <c r="B7">
        <v>5.7201471971777903E-9</v>
      </c>
      <c r="C7">
        <v>3.2986626073190001E-6</v>
      </c>
      <c r="D7">
        <v>1.03871000689537E-9</v>
      </c>
      <c r="E7">
        <v>1.6219368959013898E-8</v>
      </c>
      <c r="F7">
        <v>1.70222337305046E-7</v>
      </c>
      <c r="G7">
        <v>1.9351595775723099E-5</v>
      </c>
      <c r="H7">
        <v>0</v>
      </c>
      <c r="I7">
        <v>0</v>
      </c>
      <c r="J7">
        <v>6.5607750978001198E-10</v>
      </c>
      <c r="K7">
        <v>1805</v>
      </c>
    </row>
    <row r="8" spans="1:11" x14ac:dyDescent="0.3">
      <c r="A8">
        <v>1806</v>
      </c>
      <c r="B8">
        <v>4.7771581135336297E-9</v>
      </c>
      <c r="C8">
        <v>3.2813151977149701E-6</v>
      </c>
      <c r="D8">
        <v>1.03871000689537E-9</v>
      </c>
      <c r="E8">
        <v>1.6143241410304601E-8</v>
      </c>
      <c r="F8">
        <v>1.54594075699573E-7</v>
      </c>
      <c r="G8">
        <v>1.9049440587488199E-5</v>
      </c>
      <c r="H8">
        <v>0</v>
      </c>
      <c r="I8">
        <v>0</v>
      </c>
      <c r="J8">
        <v>6.5607750978001198E-10</v>
      </c>
      <c r="K8">
        <v>1806</v>
      </c>
    </row>
    <row r="9" spans="1:11" x14ac:dyDescent="0.3">
      <c r="A9">
        <v>1807</v>
      </c>
      <c r="B9">
        <v>3.1305024762927099E-9</v>
      </c>
      <c r="C9">
        <v>3.1753651066017999E-6</v>
      </c>
      <c r="D9">
        <v>1.2479312504000599E-9</v>
      </c>
      <c r="E9">
        <v>1.44965857730637E-8</v>
      </c>
      <c r="F9">
        <v>1.1626279520068399E-7</v>
      </c>
      <c r="G9">
        <v>1.92558667809602E-5</v>
      </c>
      <c r="H9">
        <v>0</v>
      </c>
      <c r="I9">
        <v>0</v>
      </c>
      <c r="J9">
        <v>6.5607750978001198E-10</v>
      </c>
      <c r="K9">
        <v>1807</v>
      </c>
    </row>
    <row r="10" spans="1:11" x14ac:dyDescent="0.3">
      <c r="A10">
        <v>1808</v>
      </c>
      <c r="B10">
        <v>1.9728443640636699E-9</v>
      </c>
      <c r="C10">
        <v>3.0138997512299899E-6</v>
      </c>
      <c r="D10">
        <v>1.2479312504000599E-9</v>
      </c>
      <c r="E10">
        <v>1.47319489781797E-8</v>
      </c>
      <c r="F10">
        <v>1.06277200119718E-7</v>
      </c>
      <c r="G10">
        <v>1.9013173576760301E-5</v>
      </c>
      <c r="H10">
        <v>0</v>
      </c>
      <c r="I10">
        <v>0</v>
      </c>
      <c r="J10">
        <v>6.5607750978001198E-10</v>
      </c>
      <c r="K10">
        <v>1808</v>
      </c>
    </row>
    <row r="11" spans="1:11" x14ac:dyDescent="0.3">
      <c r="A11">
        <v>1809</v>
      </c>
      <c r="B11">
        <v>7.9797337626530407E-9</v>
      </c>
      <c r="C11">
        <v>2.8658574982338299E-6</v>
      </c>
      <c r="D11">
        <v>1.2479312504000599E-9</v>
      </c>
      <c r="E11">
        <v>1.59984226342859E-8</v>
      </c>
      <c r="F11">
        <v>9.7126021764941905E-8</v>
      </c>
      <c r="G11">
        <v>1.86678360997965E-5</v>
      </c>
      <c r="H11">
        <v>3.45710951929082E-10</v>
      </c>
      <c r="I11">
        <v>0</v>
      </c>
      <c r="J11">
        <v>6.5607750978001198E-10</v>
      </c>
      <c r="K11">
        <v>1809</v>
      </c>
    </row>
    <row r="12" spans="1:11" x14ac:dyDescent="0.3">
      <c r="A12">
        <v>1810</v>
      </c>
      <c r="B12">
        <v>7.8466714554486199E-9</v>
      </c>
      <c r="C12">
        <v>2.7421183728750101E-6</v>
      </c>
      <c r="D12">
        <v>1.2479312504000599E-9</v>
      </c>
      <c r="E12">
        <v>1.39291111819364E-8</v>
      </c>
      <c r="F12">
        <v>9.3039971663496795E-8</v>
      </c>
      <c r="G12">
        <v>1.8287518157324301E-5</v>
      </c>
      <c r="H12">
        <v>3.45710951929082E-10</v>
      </c>
      <c r="I12">
        <v>0</v>
      </c>
      <c r="J12">
        <v>3.0507755052358898E-10</v>
      </c>
      <c r="K12">
        <v>1810</v>
      </c>
    </row>
    <row r="13" spans="1:11" x14ac:dyDescent="0.3">
      <c r="A13">
        <v>1811</v>
      </c>
      <c r="B13">
        <v>8.0810554121362492E-9</v>
      </c>
      <c r="C13">
        <v>2.9183179321989798E-6</v>
      </c>
      <c r="D13">
        <v>1.4823152070876799E-9</v>
      </c>
      <c r="E13">
        <v>1.29431849365297E-8</v>
      </c>
      <c r="F13">
        <v>1.04714160390325E-7</v>
      </c>
      <c r="G13">
        <v>1.8171547968190001E-5</v>
      </c>
      <c r="H13">
        <v>3.45710951929082E-10</v>
      </c>
      <c r="I13">
        <v>0</v>
      </c>
      <c r="J13">
        <v>0</v>
      </c>
      <c r="K13">
        <v>1811</v>
      </c>
    </row>
    <row r="14" spans="1:11" x14ac:dyDescent="0.3">
      <c r="A14">
        <v>1812</v>
      </c>
      <c r="B14">
        <v>9.0149191762327906E-9</v>
      </c>
      <c r="C14">
        <v>2.8203546987372502E-6</v>
      </c>
      <c r="D14">
        <v>4.43605200192312E-10</v>
      </c>
      <c r="E14">
        <v>8.9721920052251602E-9</v>
      </c>
      <c r="F14">
        <v>1.2504947071485201E-7</v>
      </c>
      <c r="G14">
        <v>1.7833231790323799E-5</v>
      </c>
      <c r="H14">
        <v>3.45710951929082E-10</v>
      </c>
      <c r="I14">
        <v>0</v>
      </c>
      <c r="J14">
        <v>0</v>
      </c>
      <c r="K14">
        <v>1812</v>
      </c>
    </row>
    <row r="15" spans="1:11" x14ac:dyDescent="0.3">
      <c r="A15">
        <v>1813</v>
      </c>
      <c r="B15">
        <v>9.5322866901424499E-9</v>
      </c>
      <c r="C15">
        <v>2.6288007575203601E-6</v>
      </c>
      <c r="D15">
        <v>4.43605200192312E-10</v>
      </c>
      <c r="E15">
        <v>7.0331999906565103E-9</v>
      </c>
      <c r="F15">
        <v>1.1962446373153E-7</v>
      </c>
      <c r="G15">
        <v>1.7276896739661201E-5</v>
      </c>
      <c r="H15">
        <v>3.45710951929082E-10</v>
      </c>
      <c r="I15">
        <v>0</v>
      </c>
      <c r="J15">
        <v>0</v>
      </c>
      <c r="K15">
        <v>1813</v>
      </c>
    </row>
    <row r="16" spans="1:11" x14ac:dyDescent="0.3">
      <c r="A16">
        <v>1814</v>
      </c>
      <c r="B16">
        <v>9.7412448266506307E-9</v>
      </c>
      <c r="C16">
        <v>2.80580262109911E-6</v>
      </c>
      <c r="D16">
        <v>2.3438395668762201E-10</v>
      </c>
      <c r="E16">
        <v>7.2421581271646903E-9</v>
      </c>
      <c r="F16">
        <v>1.3152271195947E-7</v>
      </c>
      <c r="G16">
        <v>1.6887598706359401E-5</v>
      </c>
      <c r="H16">
        <v>3.45710951929082E-10</v>
      </c>
      <c r="I16">
        <v>0</v>
      </c>
      <c r="J16">
        <v>0</v>
      </c>
      <c r="K16">
        <v>1814</v>
      </c>
    </row>
    <row r="17" spans="1:11" x14ac:dyDescent="0.3">
      <c r="A17">
        <v>1815</v>
      </c>
      <c r="B17">
        <v>1.3948118168397401E-8</v>
      </c>
      <c r="C17">
        <v>3.0180722205841402E-6</v>
      </c>
      <c r="D17">
        <v>2.3438395668762201E-10</v>
      </c>
      <c r="E17">
        <v>7.7793577611475099E-9</v>
      </c>
      <c r="F17">
        <v>1.3292492846111199E-7</v>
      </c>
      <c r="G17">
        <v>1.74807160614623E-5</v>
      </c>
      <c r="H17">
        <v>3.45710951929082E-10</v>
      </c>
      <c r="I17">
        <v>0</v>
      </c>
      <c r="J17">
        <v>0</v>
      </c>
      <c r="K17">
        <v>1815</v>
      </c>
    </row>
    <row r="18" spans="1:11" x14ac:dyDescent="0.3">
      <c r="A18">
        <v>1816</v>
      </c>
      <c r="B18">
        <v>1.03059116320279E-8</v>
      </c>
      <c r="C18">
        <v>3.0836270070722001E-6</v>
      </c>
      <c r="D18">
        <v>8.0490219251621303E-10</v>
      </c>
      <c r="E18">
        <v>6.8932295744466303E-9</v>
      </c>
      <c r="F18">
        <v>1.3446362601143799E-7</v>
      </c>
      <c r="G18">
        <v>1.7118905296748699E-5</v>
      </c>
      <c r="H18">
        <v>0</v>
      </c>
      <c r="I18">
        <v>0</v>
      </c>
      <c r="J18">
        <v>0</v>
      </c>
      <c r="K18">
        <v>1816</v>
      </c>
    </row>
    <row r="19" spans="1:11" x14ac:dyDescent="0.3">
      <c r="A19">
        <v>1817</v>
      </c>
      <c r="B19">
        <v>1.8484004263693701E-8</v>
      </c>
      <c r="C19">
        <v>3.1249727986245699E-6</v>
      </c>
      <c r="D19">
        <v>2.51837777615853E-9</v>
      </c>
      <c r="E19">
        <v>5.9748889169597402E-9</v>
      </c>
      <c r="F19">
        <v>1.2869370889591501E-7</v>
      </c>
      <c r="G19">
        <v>1.7161405464451301E-5</v>
      </c>
      <c r="H19">
        <v>0</v>
      </c>
      <c r="I19">
        <v>0</v>
      </c>
      <c r="J19">
        <v>0</v>
      </c>
      <c r="K19">
        <v>1817</v>
      </c>
    </row>
    <row r="20" spans="1:11" x14ac:dyDescent="0.3">
      <c r="A20">
        <v>1818</v>
      </c>
      <c r="B20">
        <v>2.91707474207671E-8</v>
      </c>
      <c r="C20">
        <v>2.8863658891558302E-6</v>
      </c>
      <c r="D20">
        <v>2.2839938194709102E-9</v>
      </c>
      <c r="E20">
        <v>6.99374907193422E-9</v>
      </c>
      <c r="F20">
        <v>1.0840280799990399E-7</v>
      </c>
      <c r="G20">
        <v>1.65124676121714E-5</v>
      </c>
      <c r="H20">
        <v>0</v>
      </c>
      <c r="I20">
        <v>0</v>
      </c>
      <c r="J20">
        <v>0</v>
      </c>
      <c r="K20">
        <v>1818</v>
      </c>
    </row>
    <row r="21" spans="1:11" x14ac:dyDescent="0.3">
      <c r="A21">
        <v>1819</v>
      </c>
      <c r="B21">
        <v>3.87986228065985E-8</v>
      </c>
      <c r="C21">
        <v>3.0370516534665999E-6</v>
      </c>
      <c r="D21">
        <v>2.2839938194709102E-9</v>
      </c>
      <c r="E21">
        <v>3.9259041731806298E-9</v>
      </c>
      <c r="F21">
        <v>8.7573285258356101E-8</v>
      </c>
      <c r="G21">
        <v>1.6373242812863099E-5</v>
      </c>
      <c r="H21">
        <v>0</v>
      </c>
      <c r="I21">
        <v>0</v>
      </c>
      <c r="J21">
        <v>0</v>
      </c>
      <c r="K21">
        <v>1819</v>
      </c>
    </row>
    <row r="22" spans="1:11" x14ac:dyDescent="0.3">
      <c r="A22">
        <v>1820</v>
      </c>
      <c r="B22">
        <v>7.2808380483354694E-8</v>
      </c>
      <c r="C22">
        <v>3.4183077722056098E-6</v>
      </c>
      <c r="D22">
        <v>2.43139075539744E-9</v>
      </c>
      <c r="E22">
        <v>5.7488993248406499E-9</v>
      </c>
      <c r="F22">
        <v>9.7671401886957806E-8</v>
      </c>
      <c r="G22">
        <v>1.6175219181085201E-5</v>
      </c>
      <c r="H22">
        <v>0</v>
      </c>
      <c r="I22">
        <v>0</v>
      </c>
      <c r="J22">
        <v>0</v>
      </c>
      <c r="K22">
        <v>1820</v>
      </c>
    </row>
    <row r="23" spans="1:11" x14ac:dyDescent="0.3">
      <c r="A23">
        <v>1821</v>
      </c>
      <c r="B23">
        <v>1.0576642038374999E-7</v>
      </c>
      <c r="C23">
        <v>3.1963665086160598E-6</v>
      </c>
      <c r="D23">
        <v>3.3312705451292202E-9</v>
      </c>
      <c r="E23">
        <v>6.5683752246771702E-9</v>
      </c>
      <c r="F23">
        <v>8.7381083448332994E-8</v>
      </c>
      <c r="G23">
        <v>1.5483921742997999E-5</v>
      </c>
      <c r="H23">
        <v>1.47169083269156E-9</v>
      </c>
      <c r="I23">
        <v>0</v>
      </c>
      <c r="J23">
        <v>0</v>
      </c>
      <c r="K23">
        <v>1821</v>
      </c>
    </row>
    <row r="24" spans="1:11" x14ac:dyDescent="0.3">
      <c r="A24">
        <v>1822</v>
      </c>
      <c r="B24">
        <v>1.2765042153465101E-7</v>
      </c>
      <c r="C24">
        <v>3.0190281969615599E-6</v>
      </c>
      <c r="D24">
        <v>3.7055772577383101E-9</v>
      </c>
      <c r="E24">
        <v>6.1701190981874404E-9</v>
      </c>
      <c r="F24">
        <v>7.7517001325791803E-8</v>
      </c>
      <c r="G24">
        <v>1.4095736462747601E-5</v>
      </c>
      <c r="H24">
        <v>1.47169083269156E-9</v>
      </c>
      <c r="I24">
        <v>0</v>
      </c>
      <c r="J24">
        <v>4.9907560623856603E-10</v>
      </c>
      <c r="K24">
        <v>1822</v>
      </c>
    </row>
    <row r="25" spans="1:11" x14ac:dyDescent="0.3">
      <c r="A25">
        <v>1823</v>
      </c>
      <c r="B25">
        <v>1.4506551185685801E-7</v>
      </c>
      <c r="C25">
        <v>2.9924090085842101E-6</v>
      </c>
      <c r="D25">
        <v>3.1350590219097201E-9</v>
      </c>
      <c r="E25">
        <v>8.5990289333537296E-9</v>
      </c>
      <c r="F25">
        <v>8.0418797970033995E-8</v>
      </c>
      <c r="G25">
        <v>1.4019286157105901E-5</v>
      </c>
      <c r="H25">
        <v>1.47169083269156E-9</v>
      </c>
      <c r="I25">
        <v>0</v>
      </c>
      <c r="J25">
        <v>7.8000114303985598E-10</v>
      </c>
      <c r="K25">
        <v>1823</v>
      </c>
    </row>
    <row r="26" spans="1:11" x14ac:dyDescent="0.3">
      <c r="A26">
        <v>1824</v>
      </c>
      <c r="B26">
        <v>1.6698060534281401E-7</v>
      </c>
      <c r="C26">
        <v>2.9459287946207999E-6</v>
      </c>
      <c r="D26">
        <v>1.5557034549473699E-9</v>
      </c>
      <c r="E26">
        <v>1.04394816283611E-8</v>
      </c>
      <c r="F26">
        <v>8.55688893709936E-8</v>
      </c>
      <c r="G26">
        <v>1.4130261141482499E-5</v>
      </c>
      <c r="H26">
        <v>1.47169083269156E-9</v>
      </c>
      <c r="I26">
        <v>0</v>
      </c>
      <c r="J26">
        <v>7.8000114303985598E-10</v>
      </c>
      <c r="K26">
        <v>1824</v>
      </c>
    </row>
    <row r="27" spans="1:11" x14ac:dyDescent="0.3">
      <c r="A27">
        <v>1825</v>
      </c>
      <c r="B27">
        <v>2.12024110015006E-7</v>
      </c>
      <c r="C27">
        <v>2.9371594142243599E-6</v>
      </c>
      <c r="D27">
        <v>1.5557034549473699E-9</v>
      </c>
      <c r="E27">
        <v>1.3617826073135901E-8</v>
      </c>
      <c r="F27">
        <v>8.9331244623735904E-8</v>
      </c>
      <c r="G27">
        <v>1.4002417369088699E-5</v>
      </c>
      <c r="H27">
        <v>1.59263726016791E-9</v>
      </c>
      <c r="I27">
        <v>2.5323362454595801E-10</v>
      </c>
      <c r="J27">
        <v>7.8000114303985598E-10</v>
      </c>
      <c r="K27">
        <v>1825</v>
      </c>
    </row>
    <row r="28" spans="1:11" x14ac:dyDescent="0.3">
      <c r="A28">
        <v>1826</v>
      </c>
      <c r="B28">
        <v>2.6305877603200697E-7</v>
      </c>
      <c r="C28">
        <v>3.1421284022923901E-6</v>
      </c>
      <c r="D28">
        <v>1.5557034549473699E-9</v>
      </c>
      <c r="E28">
        <v>1.4051321217678399E-8</v>
      </c>
      <c r="F28">
        <v>1.17894736766694E-7</v>
      </c>
      <c r="G28">
        <v>1.3636263507318501E-5</v>
      </c>
      <c r="H28">
        <v>1.59263726016791E-9</v>
      </c>
      <c r="I28">
        <v>2.5323362454595801E-10</v>
      </c>
      <c r="J28">
        <v>7.8000114303985598E-10</v>
      </c>
      <c r="K28">
        <v>1826</v>
      </c>
    </row>
    <row r="29" spans="1:11" x14ac:dyDescent="0.3">
      <c r="A29">
        <v>1827</v>
      </c>
      <c r="B29">
        <v>2.8766920325194498E-7</v>
      </c>
      <c r="C29">
        <v>3.1322999477976801E-6</v>
      </c>
      <c r="D29">
        <v>1.4083065190208399E-9</v>
      </c>
      <c r="E29">
        <v>1.26769321072219E-8</v>
      </c>
      <c r="F29">
        <v>1.37061687967486E-7</v>
      </c>
      <c r="G29">
        <v>1.3462799350755999E-5</v>
      </c>
      <c r="H29">
        <v>1.59263726016791E-9</v>
      </c>
      <c r="I29">
        <v>4.6237483683090101E-10</v>
      </c>
      <c r="J29">
        <v>2.1394189911713298E-9</v>
      </c>
      <c r="K29">
        <v>1827</v>
      </c>
    </row>
    <row r="30" spans="1:11" x14ac:dyDescent="0.3">
      <c r="A30">
        <v>1828</v>
      </c>
      <c r="B30">
        <v>3.3316700052767202E-7</v>
      </c>
      <c r="C30">
        <v>3.57972326777858E-6</v>
      </c>
      <c r="D30">
        <v>6.1875603846977303E-10</v>
      </c>
      <c r="E30">
        <v>1.25311325443228E-8</v>
      </c>
      <c r="F30">
        <v>1.3775658353714399E-7</v>
      </c>
      <c r="G30">
        <v>1.35393121516764E-5</v>
      </c>
      <c r="H30">
        <v>1.2094642747634999E-10</v>
      </c>
      <c r="I30">
        <v>2.0069851177798399E-9</v>
      </c>
      <c r="J30">
        <v>2.1394189911713298E-9</v>
      </c>
      <c r="K30">
        <v>1828</v>
      </c>
    </row>
    <row r="31" spans="1:11" x14ac:dyDescent="0.3">
      <c r="A31">
        <v>1829</v>
      </c>
      <c r="B31">
        <v>3.7100118025331798E-7</v>
      </c>
      <c r="C31">
        <v>3.8601492308641402E-6</v>
      </c>
      <c r="D31">
        <v>2.0715805340972899E-9</v>
      </c>
      <c r="E31">
        <v>2.44548243877318E-8</v>
      </c>
      <c r="F31">
        <v>2.0734701828522299E-7</v>
      </c>
      <c r="G31">
        <v>1.33479449816929E-5</v>
      </c>
      <c r="H31">
        <v>1.8819565747055601E-10</v>
      </c>
      <c r="I31">
        <v>2.0069851177798399E-9</v>
      </c>
      <c r="J31">
        <v>1.9917147613719101E-9</v>
      </c>
      <c r="K31">
        <v>1829</v>
      </c>
    </row>
    <row r="32" spans="1:11" x14ac:dyDescent="0.3">
      <c r="A32">
        <v>1830</v>
      </c>
      <c r="B32">
        <v>4.2821696817034999E-7</v>
      </c>
      <c r="C32">
        <v>4.1124654087200499E-6</v>
      </c>
      <c r="D32">
        <v>2.1668850761332799E-9</v>
      </c>
      <c r="E32">
        <v>2.5648359816951099E-8</v>
      </c>
      <c r="F32">
        <v>2.32772050269756E-7</v>
      </c>
      <c r="G32">
        <v>1.30960284617945E-5</v>
      </c>
      <c r="H32">
        <v>9.1720958605989701E-10</v>
      </c>
      <c r="I32">
        <v>2.0069851177798399E-9</v>
      </c>
      <c r="J32">
        <v>1.7107892245706201E-9</v>
      </c>
      <c r="K32">
        <v>1830</v>
      </c>
    </row>
    <row r="33" spans="1:11" x14ac:dyDescent="0.3">
      <c r="A33">
        <v>1831</v>
      </c>
      <c r="B33">
        <v>4.94330505164595E-7</v>
      </c>
      <c r="C33">
        <v>4.2719140895184997E-6</v>
      </c>
      <c r="D33">
        <v>3.7048689116581102E-9</v>
      </c>
      <c r="E33">
        <v>3.42265504192442E-8</v>
      </c>
      <c r="F33">
        <v>2.5610511045215299E-7</v>
      </c>
      <c r="G33">
        <v>1.2471332541151299E-5</v>
      </c>
      <c r="H33">
        <v>9.1720958605989701E-10</v>
      </c>
      <c r="I33">
        <v>2.65724775516673E-9</v>
      </c>
      <c r="J33">
        <v>1.9894732210851899E-9</v>
      </c>
      <c r="K33">
        <v>1831</v>
      </c>
    </row>
    <row r="34" spans="1:11" x14ac:dyDescent="0.3">
      <c r="A34">
        <v>1832</v>
      </c>
      <c r="B34">
        <v>5.1755487057952005E-7</v>
      </c>
      <c r="C34">
        <v>4.8502275019148196E-6</v>
      </c>
      <c r="D34">
        <v>6.2593527741913304E-9</v>
      </c>
      <c r="E34">
        <v>5.1508073933043903E-8</v>
      </c>
      <c r="F34">
        <v>2.6375046908404798E-7</v>
      </c>
      <c r="G34">
        <v>1.25134269442891E-5</v>
      </c>
      <c r="H34">
        <v>7.9626315858354596E-10</v>
      </c>
      <c r="I34">
        <v>2.4891635895331502E-9</v>
      </c>
      <c r="J34">
        <v>2.3300710567346898E-9</v>
      </c>
      <c r="K34">
        <v>1832</v>
      </c>
    </row>
    <row r="35" spans="1:11" x14ac:dyDescent="0.3">
      <c r="A35">
        <v>1833</v>
      </c>
      <c r="B35">
        <v>5.4015652852155704E-7</v>
      </c>
      <c r="C35">
        <v>5.16541737332383E-6</v>
      </c>
      <c r="D35">
        <v>8.2388310697543701E-9</v>
      </c>
      <c r="E35">
        <v>7.1932395341787802E-8</v>
      </c>
      <c r="F35">
        <v>2.4683637889211198E-7</v>
      </c>
      <c r="G35">
        <v>1.25317214302153E-5</v>
      </c>
      <c r="H35">
        <v>7.9626315858354596E-10</v>
      </c>
      <c r="I35">
        <v>2.6541201141634E-9</v>
      </c>
      <c r="J35">
        <v>2.9898971552557002E-9</v>
      </c>
      <c r="K35">
        <v>1833</v>
      </c>
    </row>
    <row r="36" spans="1:11" x14ac:dyDescent="0.3">
      <c r="A36">
        <v>1834</v>
      </c>
      <c r="B36">
        <v>5.6531570180595704E-7</v>
      </c>
      <c r="C36">
        <v>5.5300423745003502E-6</v>
      </c>
      <c r="D36">
        <v>2.78410363890075E-8</v>
      </c>
      <c r="E36">
        <v>9.5017165246957802E-8</v>
      </c>
      <c r="F36">
        <v>2.2738838570798401E-7</v>
      </c>
      <c r="G36">
        <v>1.24438517689538E-5</v>
      </c>
      <c r="H36">
        <v>9.5497512278949303E-10</v>
      </c>
      <c r="I36">
        <v>2.4449789018784602E-9</v>
      </c>
      <c r="J36">
        <v>2.7102617927710001E-9</v>
      </c>
      <c r="K36">
        <v>1834</v>
      </c>
    </row>
    <row r="37" spans="1:11" x14ac:dyDescent="0.3">
      <c r="A37">
        <v>1835</v>
      </c>
      <c r="B37">
        <v>5.7772346703391699E-7</v>
      </c>
      <c r="C37">
        <v>5.7160819194125698E-6</v>
      </c>
      <c r="D37">
        <v>2.9992858942483102E-8</v>
      </c>
      <c r="E37">
        <v>1.19353334834418E-7</v>
      </c>
      <c r="F37">
        <v>2.5094388839923799E-7</v>
      </c>
      <c r="G37">
        <v>1.23369944568756E-5</v>
      </c>
      <c r="H37">
        <v>1.0350887131543001E-9</v>
      </c>
      <c r="I37">
        <v>1.15171883141584E-9</v>
      </c>
      <c r="J37">
        <v>4.9724136554272802E-9</v>
      </c>
      <c r="K37">
        <v>1835</v>
      </c>
    </row>
    <row r="38" spans="1:11" x14ac:dyDescent="0.3">
      <c r="A38">
        <v>1836</v>
      </c>
      <c r="B38">
        <v>5.9072594435097604E-7</v>
      </c>
      <c r="C38">
        <v>5.8739221263489697E-6</v>
      </c>
      <c r="D38">
        <v>3.0267440823524901E-8</v>
      </c>
      <c r="E38">
        <v>1.3355193167236699E-7</v>
      </c>
      <c r="F38">
        <v>2.06796820683458E-7</v>
      </c>
      <c r="G38">
        <v>1.26209442896652E-5</v>
      </c>
      <c r="H38">
        <v>1.18317004606436E-9</v>
      </c>
      <c r="I38">
        <v>1.15171883141584E-9</v>
      </c>
      <c r="J38">
        <v>5.89708237797026E-9</v>
      </c>
      <c r="K38">
        <v>1836</v>
      </c>
    </row>
    <row r="39" spans="1:11" x14ac:dyDescent="0.3">
      <c r="A39">
        <v>1837</v>
      </c>
      <c r="B39">
        <v>5.8240451445661597E-7</v>
      </c>
      <c r="C39">
        <v>6.3110997936226802E-6</v>
      </c>
      <c r="D39">
        <v>3.04819019231976E-8</v>
      </c>
      <c r="E39">
        <v>1.54020626601842E-7</v>
      </c>
      <c r="F39">
        <v>2.13835221529734E-7</v>
      </c>
      <c r="G39">
        <v>1.28171944067746E-5</v>
      </c>
      <c r="H39">
        <v>4.5415611747502802E-10</v>
      </c>
      <c r="I39">
        <v>1.5389258914818699E-9</v>
      </c>
      <c r="J39">
        <v>7.5233520365916896E-9</v>
      </c>
      <c r="K39">
        <v>1837</v>
      </c>
    </row>
    <row r="40" spans="1:11" x14ac:dyDescent="0.3">
      <c r="A40">
        <v>1838</v>
      </c>
      <c r="B40">
        <v>5.5978684291143704E-7</v>
      </c>
      <c r="C40">
        <v>6.7234280842447803E-6</v>
      </c>
      <c r="D40">
        <v>2.9038775289131501E-8</v>
      </c>
      <c r="E40">
        <v>1.8281471625414201E-7</v>
      </c>
      <c r="F40">
        <v>1.9649542894382701E-7</v>
      </c>
      <c r="G40">
        <v>1.3106805194443599E-5</v>
      </c>
      <c r="H40">
        <v>5.2714311487329301E-10</v>
      </c>
      <c r="I40">
        <v>8.8866325409497904E-10</v>
      </c>
      <c r="J40">
        <v>8.4658798701501099E-9</v>
      </c>
      <c r="K40">
        <v>1838</v>
      </c>
    </row>
    <row r="41" spans="1:11" x14ac:dyDescent="0.3">
      <c r="A41">
        <v>1839</v>
      </c>
      <c r="B41">
        <v>5.4099565107078102E-7</v>
      </c>
      <c r="C41">
        <v>6.4725993849736203E-6</v>
      </c>
      <c r="D41">
        <v>2.9439767544405101E-8</v>
      </c>
      <c r="E41">
        <v>1.96339972343853E-7</v>
      </c>
      <c r="F41">
        <v>2.07158050459708E-7</v>
      </c>
      <c r="G41">
        <v>1.2980162344839601E-5</v>
      </c>
      <c r="H41">
        <v>1.2516553745836901E-9</v>
      </c>
      <c r="I41">
        <v>1.0308580972966701E-9</v>
      </c>
      <c r="J41">
        <v>9.1104407192890992E-9</v>
      </c>
      <c r="K41">
        <v>1839</v>
      </c>
    </row>
    <row r="42" spans="1:11" x14ac:dyDescent="0.3">
      <c r="A42">
        <v>1840</v>
      </c>
      <c r="B42">
        <v>5.2569907081436004E-7</v>
      </c>
      <c r="C42">
        <v>6.4332671172451202E-6</v>
      </c>
      <c r="D42">
        <v>2.7460289248842099E-8</v>
      </c>
      <c r="E42">
        <v>2.19175218165089E-7</v>
      </c>
      <c r="F42">
        <v>2.1739846545187899E-7</v>
      </c>
      <c r="G42">
        <v>1.29152609328489E-5</v>
      </c>
      <c r="H42">
        <v>1.32392325673842E-9</v>
      </c>
      <c r="I42">
        <v>8.6590157266641602E-10</v>
      </c>
      <c r="J42">
        <v>8.6773725189408794E-9</v>
      </c>
      <c r="K42">
        <v>1840</v>
      </c>
    </row>
    <row r="43" spans="1:11" x14ac:dyDescent="0.3">
      <c r="A43">
        <v>1841</v>
      </c>
      <c r="B43">
        <v>5.2070834856619605E-7</v>
      </c>
      <c r="C43">
        <v>6.1917125354479396E-6</v>
      </c>
      <c r="D43">
        <v>9.3975914986340697E-9</v>
      </c>
      <c r="E43">
        <v>2.4619758879193103E-7</v>
      </c>
      <c r="F43">
        <v>2.40436063693648E-7</v>
      </c>
      <c r="G43">
        <v>1.29493693228661E-5</v>
      </c>
      <c r="H43">
        <v>1.23211395847937E-9</v>
      </c>
      <c r="I43">
        <v>8.6590157266641602E-10</v>
      </c>
      <c r="J43">
        <v>8.7872096107436205E-9</v>
      </c>
      <c r="K43">
        <v>1841</v>
      </c>
    </row>
    <row r="44" spans="1:11" x14ac:dyDescent="0.3">
      <c r="A44">
        <v>1842</v>
      </c>
      <c r="B44">
        <v>5.0699303041515699E-7</v>
      </c>
      <c r="C44">
        <v>6.0447476763718903E-6</v>
      </c>
      <c r="D44">
        <v>8.6558256118251992E-9</v>
      </c>
      <c r="E44">
        <v>2.6944868888481901E-7</v>
      </c>
      <c r="F44">
        <v>2.4731514461758901E-7</v>
      </c>
      <c r="G44">
        <v>1.2999114655290799E-5</v>
      </c>
      <c r="H44">
        <v>1.38435050724337E-9</v>
      </c>
      <c r="I44">
        <v>1.22270577789557E-9</v>
      </c>
      <c r="J44">
        <v>7.1332121638028302E-9</v>
      </c>
      <c r="K44">
        <v>1842</v>
      </c>
    </row>
    <row r="45" spans="1:11" x14ac:dyDescent="0.3">
      <c r="A45">
        <v>1843</v>
      </c>
      <c r="B45">
        <v>5.1547046301233596E-7</v>
      </c>
      <c r="C45">
        <v>5.9310145193843898E-6</v>
      </c>
      <c r="D45">
        <v>1.32427141950687E-8</v>
      </c>
      <c r="E45">
        <v>2.9449366983109402E-7</v>
      </c>
      <c r="F45">
        <v>2.5843719291580203E-7</v>
      </c>
      <c r="G45">
        <v>1.2842259041333001E-5</v>
      </c>
      <c r="H45">
        <v>1.1690199443391001E-9</v>
      </c>
      <c r="I45">
        <v>1.4850038817674001E-9</v>
      </c>
      <c r="J45">
        <v>7.5621097161970802E-9</v>
      </c>
      <c r="K45">
        <v>1843</v>
      </c>
    </row>
    <row r="46" spans="1:11" x14ac:dyDescent="0.3">
      <c r="A46">
        <v>1844</v>
      </c>
      <c r="B46">
        <v>5.2807099239414199E-7</v>
      </c>
      <c r="C46">
        <v>5.4463865646019703E-6</v>
      </c>
      <c r="D46">
        <v>1.3734342805905999E-8</v>
      </c>
      <c r="E46">
        <v>3.2765579151470898E-7</v>
      </c>
      <c r="F46">
        <v>2.4213621380957699E-7</v>
      </c>
      <c r="G46">
        <v>1.2582301678776201E-5</v>
      </c>
      <c r="H46">
        <v>1.1690199443391001E-9</v>
      </c>
      <c r="I46">
        <v>1.29814538483787E-9</v>
      </c>
      <c r="J46">
        <v>6.2029714856645201E-9</v>
      </c>
      <c r="K46">
        <v>1844</v>
      </c>
    </row>
    <row r="47" spans="1:11" x14ac:dyDescent="0.3">
      <c r="A47">
        <v>1845</v>
      </c>
      <c r="B47">
        <v>5.8967695589931901E-7</v>
      </c>
      <c r="C47">
        <v>5.4675820787711604E-6</v>
      </c>
      <c r="D47">
        <v>1.72427363815635E-8</v>
      </c>
      <c r="E47">
        <v>3.69826482580849E-7</v>
      </c>
      <c r="F47">
        <v>2.5336339604109499E-7</v>
      </c>
      <c r="G47">
        <v>1.28601510108897E-5</v>
      </c>
      <c r="H47">
        <v>1.6064699094795999E-9</v>
      </c>
      <c r="I47">
        <v>1.49836167283114E-9</v>
      </c>
      <c r="J47">
        <v>5.51566977805403E-9</v>
      </c>
      <c r="K47">
        <v>1845</v>
      </c>
    </row>
    <row r="48" spans="1:11" x14ac:dyDescent="0.3">
      <c r="A48">
        <v>1846</v>
      </c>
      <c r="B48">
        <v>6.4008877741018997E-7</v>
      </c>
      <c r="C48">
        <v>5.9559024521149602E-6</v>
      </c>
      <c r="D48">
        <v>2.6613934294467899E-8</v>
      </c>
      <c r="E48">
        <v>4.3111445182018603E-7</v>
      </c>
      <c r="F48">
        <v>2.4365179334446499E-7</v>
      </c>
      <c r="G48">
        <v>1.3387075731381101E-5</v>
      </c>
      <c r="H48">
        <v>8.8195764976920296E-10</v>
      </c>
      <c r="I48">
        <v>1.3362378703529699E-9</v>
      </c>
      <c r="J48">
        <v>4.9218340990110802E-9</v>
      </c>
      <c r="K48">
        <v>1846</v>
      </c>
    </row>
    <row r="49" spans="1:11" x14ac:dyDescent="0.3">
      <c r="A49">
        <v>1847</v>
      </c>
      <c r="B49">
        <v>6.6559334754856504E-7</v>
      </c>
      <c r="C49">
        <v>5.8891788025253496E-6</v>
      </c>
      <c r="D49">
        <v>3.0129051126997203E-8</v>
      </c>
      <c r="E49">
        <v>4.6206309889385E-7</v>
      </c>
      <c r="F49">
        <v>2.4727951191445201E-7</v>
      </c>
      <c r="G49">
        <v>1.3571929360166099E-5</v>
      </c>
      <c r="H49">
        <v>1.09908034260998E-9</v>
      </c>
      <c r="I49">
        <v>1.3968433314787899E-9</v>
      </c>
      <c r="J49">
        <v>5.4829471756485298E-9</v>
      </c>
      <c r="K49">
        <v>1847</v>
      </c>
    </row>
    <row r="50" spans="1:11" x14ac:dyDescent="0.3">
      <c r="A50">
        <v>1848</v>
      </c>
      <c r="B50">
        <v>6.8206035004030602E-7</v>
      </c>
      <c r="C50">
        <v>6.10937831879709E-6</v>
      </c>
      <c r="D50">
        <v>3.4331749506780503E-8</v>
      </c>
      <c r="E50">
        <v>4.87627452067889E-7</v>
      </c>
      <c r="F50">
        <v>2.33281217073714E-7</v>
      </c>
      <c r="G50">
        <v>1.36576397510777E-5</v>
      </c>
      <c r="H50">
        <v>1.34556578577717E-9</v>
      </c>
      <c r="I50">
        <v>1.50621868152559E-9</v>
      </c>
      <c r="J50">
        <v>5.6058317353193002E-9</v>
      </c>
      <c r="K50">
        <v>1848</v>
      </c>
    </row>
    <row r="51" spans="1:11" x14ac:dyDescent="0.3">
      <c r="A51">
        <v>1849</v>
      </c>
      <c r="B51">
        <v>6.9874730408108503E-7</v>
      </c>
      <c r="C51">
        <v>6.1923048113905099E-6</v>
      </c>
      <c r="D51">
        <v>3.4638507934963399E-8</v>
      </c>
      <c r="E51">
        <v>5.4604549047456005E-7</v>
      </c>
      <c r="F51">
        <v>2.10540298845834E-7</v>
      </c>
      <c r="G51">
        <v>1.36505475113933E-5</v>
      </c>
      <c r="H51">
        <v>1.4212572706030901E-9</v>
      </c>
      <c r="I51">
        <v>9.5180380640539191E-10</v>
      </c>
      <c r="J51">
        <v>7.2009985276265203E-9</v>
      </c>
      <c r="K51">
        <v>1849</v>
      </c>
    </row>
    <row r="52" spans="1:11" x14ac:dyDescent="0.3">
      <c r="A52">
        <v>1850</v>
      </c>
      <c r="B52">
        <v>6.7263424138478201E-7</v>
      </c>
      <c r="C52">
        <v>6.1747522782492704E-6</v>
      </c>
      <c r="D52">
        <v>3.0703160902589797E-8</v>
      </c>
      <c r="E52">
        <v>6.09760856410243E-7</v>
      </c>
      <c r="F52">
        <v>1.8685205662092899E-7</v>
      </c>
      <c r="G52">
        <v>1.3637127657213E-5</v>
      </c>
      <c r="H52">
        <v>1.55726119301289E-9</v>
      </c>
      <c r="I52">
        <v>7.8444552044563695E-10</v>
      </c>
      <c r="J52">
        <v>6.2555794195467103E-9</v>
      </c>
      <c r="K52">
        <v>1850</v>
      </c>
    </row>
    <row r="53" spans="1:11" x14ac:dyDescent="0.3">
      <c r="A53">
        <v>1851</v>
      </c>
      <c r="B53">
        <v>6.6166636055900797E-7</v>
      </c>
      <c r="C53">
        <v>6.3830587220893703E-6</v>
      </c>
      <c r="D53">
        <v>3.66339129190659E-8</v>
      </c>
      <c r="E53">
        <v>6.4777015852866601E-7</v>
      </c>
      <c r="F53">
        <v>2.00440792598653E-7</v>
      </c>
      <c r="G53">
        <v>1.38963559948024E-5</v>
      </c>
      <c r="H53">
        <v>1.7345502494643001E-9</v>
      </c>
      <c r="I53">
        <v>1.0483829003339799E-9</v>
      </c>
      <c r="J53">
        <v>6.2205909629702601E-9</v>
      </c>
      <c r="K53">
        <v>1851</v>
      </c>
    </row>
    <row r="54" spans="1:11" x14ac:dyDescent="0.3">
      <c r="A54">
        <v>1852</v>
      </c>
      <c r="B54">
        <v>5.9552275745642997E-7</v>
      </c>
      <c r="C54">
        <v>6.1234387171030596E-6</v>
      </c>
      <c r="D54">
        <v>3.5879674850239698E-8</v>
      </c>
      <c r="E54">
        <v>6.5535543366682501E-7</v>
      </c>
      <c r="F54">
        <v>1.8014046584572199E-7</v>
      </c>
      <c r="G54">
        <v>1.3157170412471501E-5</v>
      </c>
      <c r="H54">
        <v>1.2241132869255401E-9</v>
      </c>
      <c r="I54">
        <v>1.25265917876633E-9</v>
      </c>
      <c r="J54">
        <v>6.4956659733590099E-9</v>
      </c>
      <c r="K54">
        <v>1852</v>
      </c>
    </row>
    <row r="55" spans="1:11" x14ac:dyDescent="0.3">
      <c r="A55">
        <v>1853</v>
      </c>
      <c r="B55">
        <v>5.6197633771911796E-7</v>
      </c>
      <c r="C55">
        <v>5.7393046647900601E-6</v>
      </c>
      <c r="D55">
        <v>3.0164530429033201E-8</v>
      </c>
      <c r="E55">
        <v>6.6982558369740402E-7</v>
      </c>
      <c r="F55">
        <v>1.9139104117422299E-7</v>
      </c>
      <c r="G55">
        <v>1.2528474664057801E-5</v>
      </c>
      <c r="H55">
        <v>1.5465071445674901E-9</v>
      </c>
      <c r="I55">
        <v>1.28395736106615E-9</v>
      </c>
      <c r="J55">
        <v>6.3938990292809497E-9</v>
      </c>
      <c r="K55">
        <v>1853</v>
      </c>
    </row>
    <row r="56" spans="1:11" x14ac:dyDescent="0.3">
      <c r="A56">
        <v>1854</v>
      </c>
      <c r="B56">
        <v>5.1973153907575898E-7</v>
      </c>
      <c r="C56">
        <v>5.39550209006327E-6</v>
      </c>
      <c r="D56">
        <v>3.2810640807464802E-8</v>
      </c>
      <c r="E56">
        <v>6.9493108867391097E-7</v>
      </c>
      <c r="F56">
        <v>1.82803949501573E-7</v>
      </c>
      <c r="G56">
        <v>1.18907649136547E-5</v>
      </c>
      <c r="H56">
        <v>1.30529450343657E-9</v>
      </c>
      <c r="I56">
        <v>1.98087978163309E-9</v>
      </c>
      <c r="J56">
        <v>5.6565299151006003E-9</v>
      </c>
      <c r="K56">
        <v>1854</v>
      </c>
    </row>
    <row r="57" spans="1:11" x14ac:dyDescent="0.3">
      <c r="A57">
        <v>1855</v>
      </c>
      <c r="B57">
        <v>4.7704175796882602E-7</v>
      </c>
      <c r="C57">
        <v>4.8849262514392697E-6</v>
      </c>
      <c r="D57">
        <v>3.1793591759310402E-8</v>
      </c>
      <c r="E57">
        <v>7.2956922687288602E-7</v>
      </c>
      <c r="F57">
        <v>1.62832373616441E-7</v>
      </c>
      <c r="G57">
        <v>1.1156043001392301E-5</v>
      </c>
      <c r="H57">
        <v>1.0419932575508401E-9</v>
      </c>
      <c r="I57">
        <v>2.6065288538656902E-9</v>
      </c>
      <c r="J57">
        <v>4.5540327580401901E-9</v>
      </c>
      <c r="K57">
        <v>1855</v>
      </c>
    </row>
    <row r="58" spans="1:11" x14ac:dyDescent="0.3">
      <c r="A58">
        <v>1856</v>
      </c>
      <c r="B58">
        <v>4.5019034392420698E-7</v>
      </c>
      <c r="C58">
        <v>4.6130199474906203E-6</v>
      </c>
      <c r="D58">
        <v>3.9111027813224299E-8</v>
      </c>
      <c r="E58">
        <v>7.2197949358659104E-7</v>
      </c>
      <c r="F58">
        <v>1.5801152285023599E-7</v>
      </c>
      <c r="G58">
        <v>1.078477232243E-5</v>
      </c>
      <c r="H58">
        <v>1.16036961388716E-9</v>
      </c>
      <c r="I58">
        <v>2.7018857310220502E-9</v>
      </c>
      <c r="J58">
        <v>2.45010915920852E-9</v>
      </c>
      <c r="K58">
        <v>1856</v>
      </c>
    </row>
    <row r="59" spans="1:11" x14ac:dyDescent="0.3">
      <c r="A59">
        <v>1857</v>
      </c>
      <c r="B59">
        <v>4.5482599781670201E-7</v>
      </c>
      <c r="C59">
        <v>4.4516008139388303E-6</v>
      </c>
      <c r="D59">
        <v>4.6658497002535298E-8</v>
      </c>
      <c r="E59">
        <v>7.3110138438486098E-7</v>
      </c>
      <c r="F59">
        <v>1.4805787478573101E-7</v>
      </c>
      <c r="G59">
        <v>1.0478011063241799E-5</v>
      </c>
      <c r="H59">
        <v>1.2996155778528199E-9</v>
      </c>
      <c r="I59">
        <v>2.9438854687313599E-9</v>
      </c>
      <c r="J59">
        <v>2.1237986250596402E-9</v>
      </c>
      <c r="K59">
        <v>1857</v>
      </c>
    </row>
    <row r="60" spans="1:11" x14ac:dyDescent="0.3">
      <c r="A60">
        <v>1858</v>
      </c>
      <c r="B60">
        <v>4.7863916766540796E-7</v>
      </c>
      <c r="C60">
        <v>4.4860476009489503E-6</v>
      </c>
      <c r="D60">
        <v>5.7437820594990197E-8</v>
      </c>
      <c r="E60">
        <v>7.5504337766168201E-7</v>
      </c>
      <c r="F60">
        <v>1.1449653771121201E-7</v>
      </c>
      <c r="G60">
        <v>1.0097140407846599E-5</v>
      </c>
      <c r="H60">
        <v>1.34212144969098E-9</v>
      </c>
      <c r="I60">
        <v>3.4012558008151499E-9</v>
      </c>
      <c r="J60">
        <v>2.2948802818374E-9</v>
      </c>
      <c r="K60">
        <v>1858</v>
      </c>
    </row>
    <row r="61" spans="1:11" x14ac:dyDescent="0.3">
      <c r="A61">
        <v>1859</v>
      </c>
      <c r="B61">
        <v>4.9461003267684303E-7</v>
      </c>
      <c r="C61">
        <v>4.5547106830261798E-6</v>
      </c>
      <c r="D61">
        <v>7.1514916401481099E-8</v>
      </c>
      <c r="E61">
        <v>7.9007742215253497E-7</v>
      </c>
      <c r="F61">
        <v>1.12255760496639E-7</v>
      </c>
      <c r="G61">
        <v>9.9479789891379997E-6</v>
      </c>
      <c r="H61">
        <v>1.34212144969098E-9</v>
      </c>
      <c r="I61">
        <v>3.4232689540201801E-9</v>
      </c>
      <c r="J61">
        <v>3.07005931391276E-9</v>
      </c>
      <c r="K61">
        <v>1859</v>
      </c>
    </row>
    <row r="62" spans="1:11" x14ac:dyDescent="0.3">
      <c r="A62">
        <v>1860</v>
      </c>
      <c r="B62">
        <v>5.1713499260586104E-7</v>
      </c>
      <c r="C62">
        <v>4.5447367743430903E-6</v>
      </c>
      <c r="D62">
        <v>7.8932285723405004E-8</v>
      </c>
      <c r="E62">
        <v>8.2028485946596302E-7</v>
      </c>
      <c r="F62">
        <v>1.00673112005519E-7</v>
      </c>
      <c r="G62">
        <v>9.7502291152652798E-6</v>
      </c>
      <c r="H62">
        <v>1.01972759204903E-9</v>
      </c>
      <c r="I62">
        <v>4.6686449944084101E-9</v>
      </c>
      <c r="J62">
        <v>4.0004075568018304E-9</v>
      </c>
      <c r="K62">
        <v>1860</v>
      </c>
    </row>
    <row r="63" spans="1:11" x14ac:dyDescent="0.3">
      <c r="A63">
        <v>1861</v>
      </c>
      <c r="B63">
        <v>5.6430008450141495E-7</v>
      </c>
      <c r="C63">
        <v>4.6709367649912399E-6</v>
      </c>
      <c r="D63">
        <v>8.5819482567980494E-8</v>
      </c>
      <c r="E63">
        <v>8.5382906230993905E-7</v>
      </c>
      <c r="F63">
        <v>8.3891823265957997E-8</v>
      </c>
      <c r="G63">
        <v>9.9289888696927894E-6</v>
      </c>
      <c r="H63">
        <v>1.0792733611581699E-9</v>
      </c>
      <c r="I63">
        <v>5.0408507526863499E-9</v>
      </c>
      <c r="J63">
        <v>4.6842325811853002E-9</v>
      </c>
      <c r="K63">
        <v>1861</v>
      </c>
    </row>
    <row r="64" spans="1:11" x14ac:dyDescent="0.3">
      <c r="A64">
        <v>1862</v>
      </c>
      <c r="B64">
        <v>6.2618369562577298E-7</v>
      </c>
      <c r="C64">
        <v>4.9047191298866098E-6</v>
      </c>
      <c r="D64">
        <v>9.0064967293658599E-8</v>
      </c>
      <c r="E64">
        <v>8.6804897949020496E-7</v>
      </c>
      <c r="F64">
        <v>7.7778276517749702E-8</v>
      </c>
      <c r="G64">
        <v>9.9840557855454094E-6</v>
      </c>
      <c r="H64">
        <v>1.9325939420206798E-9</v>
      </c>
      <c r="I64">
        <v>4.6958542134132897E-9</v>
      </c>
      <c r="J64">
        <v>5.0871265691984196E-9</v>
      </c>
      <c r="K64">
        <v>1862</v>
      </c>
    </row>
    <row r="65" spans="1:11" x14ac:dyDescent="0.3">
      <c r="A65">
        <v>1863</v>
      </c>
      <c r="B65">
        <v>6.5451440280282501E-7</v>
      </c>
      <c r="C65">
        <v>5.1994514771130103E-6</v>
      </c>
      <c r="D65">
        <v>1.01495412455473E-7</v>
      </c>
      <c r="E65">
        <v>9.0217813359621199E-7</v>
      </c>
      <c r="F65">
        <v>7.5276561111487696E-8</v>
      </c>
      <c r="G65">
        <v>1.0032132844831399E-5</v>
      </c>
      <c r="H65">
        <v>2.41668959447391E-9</v>
      </c>
      <c r="I65">
        <v>4.8331850585218004E-9</v>
      </c>
      <c r="J65">
        <v>5.75153499430111E-9</v>
      </c>
      <c r="K65">
        <v>1863</v>
      </c>
    </row>
    <row r="66" spans="1:11" x14ac:dyDescent="0.3">
      <c r="A66">
        <v>1864</v>
      </c>
      <c r="B66">
        <v>6.8425915904819102E-7</v>
      </c>
      <c r="C66">
        <v>5.4144369252233899E-6</v>
      </c>
      <c r="D66">
        <v>1.05181939602516E-7</v>
      </c>
      <c r="E66">
        <v>9.0001114066191202E-7</v>
      </c>
      <c r="F66">
        <v>7.1498160281180297E-8</v>
      </c>
      <c r="G66">
        <v>9.8737834507898795E-6</v>
      </c>
      <c r="H66">
        <v>2.6801659146004498E-9</v>
      </c>
      <c r="I66">
        <v>4.8730064745277304E-9</v>
      </c>
      <c r="J66">
        <v>5.9776586855012397E-9</v>
      </c>
      <c r="K66">
        <v>1864</v>
      </c>
    </row>
    <row r="67" spans="1:11" x14ac:dyDescent="0.3">
      <c r="A67">
        <v>1865</v>
      </c>
      <c r="B67">
        <v>6.8767503437681697E-7</v>
      </c>
      <c r="C67">
        <v>5.2095484924003696E-6</v>
      </c>
      <c r="D67">
        <v>1.04565011887254E-7</v>
      </c>
      <c r="E67">
        <v>9.1774967359015104E-7</v>
      </c>
      <c r="F67">
        <v>7.0871919380773998E-8</v>
      </c>
      <c r="G67">
        <v>9.4858288710903599E-6</v>
      </c>
      <c r="H67">
        <v>2.5446894512194802E-9</v>
      </c>
      <c r="I67">
        <v>4.57052189745914E-9</v>
      </c>
      <c r="J67">
        <v>6.3262854002995699E-9</v>
      </c>
      <c r="K67">
        <v>1865</v>
      </c>
    </row>
    <row r="68" spans="1:11" x14ac:dyDescent="0.3">
      <c r="A68">
        <v>1866</v>
      </c>
      <c r="B68">
        <v>7.0201820433015002E-7</v>
      </c>
      <c r="C68">
        <v>5.0899759246801402E-6</v>
      </c>
      <c r="D68">
        <v>1.0599694430116599E-7</v>
      </c>
      <c r="E68">
        <v>9.2412670125798098E-7</v>
      </c>
      <c r="F68">
        <v>7.0742302174916601E-8</v>
      </c>
      <c r="G68">
        <v>9.1169068972313999E-6</v>
      </c>
      <c r="H68">
        <v>2.6290122697883801E-9</v>
      </c>
      <c r="I68">
        <v>5.3384859707453603E-9</v>
      </c>
      <c r="J68">
        <v>6.37898711630668E-9</v>
      </c>
      <c r="K68">
        <v>1866</v>
      </c>
    </row>
    <row r="69" spans="1:11" x14ac:dyDescent="0.3">
      <c r="A69">
        <v>1867</v>
      </c>
      <c r="B69">
        <v>7.0373609365300797E-7</v>
      </c>
      <c r="C69">
        <v>4.8294530837925504E-6</v>
      </c>
      <c r="D69">
        <v>1.09944425373344E-7</v>
      </c>
      <c r="E69">
        <v>9.2820304027035098E-7</v>
      </c>
      <c r="F69">
        <v>5.6079102250805498E-8</v>
      </c>
      <c r="G69">
        <v>8.7024650383682405E-6</v>
      </c>
      <c r="H69">
        <v>2.7525761273469298E-9</v>
      </c>
      <c r="I69">
        <v>4.5151407057630802E-9</v>
      </c>
      <c r="J69">
        <v>5.7208446868628396E-9</v>
      </c>
      <c r="K69">
        <v>1867</v>
      </c>
    </row>
    <row r="70" spans="1:11" x14ac:dyDescent="0.3">
      <c r="A70">
        <v>1868</v>
      </c>
      <c r="B70">
        <v>6.9794094770259097E-7</v>
      </c>
      <c r="C70">
        <v>4.7479083085428397E-6</v>
      </c>
      <c r="D70">
        <v>1.2176649123927801E-7</v>
      </c>
      <c r="E70">
        <v>9.3684057641699505E-7</v>
      </c>
      <c r="F70">
        <v>6.2140539317364699E-8</v>
      </c>
      <c r="G70">
        <v>8.4407328618648799E-6</v>
      </c>
      <c r="H70">
        <v>2.6448524243732101E-9</v>
      </c>
      <c r="I70">
        <v>4.4608877227046503E-9</v>
      </c>
      <c r="J70">
        <v>5.8379399727113701E-9</v>
      </c>
      <c r="K70">
        <v>1868</v>
      </c>
    </row>
    <row r="71" spans="1:11" x14ac:dyDescent="0.3">
      <c r="A71">
        <v>1869</v>
      </c>
      <c r="B71">
        <v>6.79661395354612E-7</v>
      </c>
      <c r="C71">
        <v>4.6382023940947998E-6</v>
      </c>
      <c r="D71">
        <v>1.2918440615651699E-7</v>
      </c>
      <c r="E71">
        <v>9.2544222850067698E-7</v>
      </c>
      <c r="F71">
        <v>6.7935692880740003E-8</v>
      </c>
      <c r="G71">
        <v>8.3127904742598598E-6</v>
      </c>
      <c r="H71">
        <v>2.49519575636268E-9</v>
      </c>
      <c r="I71">
        <v>4.2292033843237004E-9</v>
      </c>
      <c r="J71">
        <v>6.0167567436256498E-9</v>
      </c>
      <c r="K71">
        <v>1869</v>
      </c>
    </row>
    <row r="72" spans="1:11" x14ac:dyDescent="0.3">
      <c r="A72">
        <v>1870</v>
      </c>
      <c r="B72">
        <v>6.64429413583483E-7</v>
      </c>
      <c r="C72">
        <v>4.2993798875353802E-6</v>
      </c>
      <c r="D72">
        <v>1.2622198499099901E-7</v>
      </c>
      <c r="E72">
        <v>9.3629461974030299E-7</v>
      </c>
      <c r="F72">
        <v>6.6325376682893203E-8</v>
      </c>
      <c r="G72">
        <v>8.0541552571438394E-6</v>
      </c>
      <c r="H72">
        <v>1.5846821236184101E-9</v>
      </c>
      <c r="I72">
        <v>4.4073771775034299E-9</v>
      </c>
      <c r="J72">
        <v>5.5486059239281504E-9</v>
      </c>
      <c r="K72">
        <v>1870</v>
      </c>
    </row>
    <row r="73" spans="1:11" x14ac:dyDescent="0.3">
      <c r="A73">
        <v>1871</v>
      </c>
      <c r="B73">
        <v>6.5857179671573702E-7</v>
      </c>
      <c r="C73">
        <v>4.0399691962582899E-6</v>
      </c>
      <c r="D73">
        <v>1.3163009222288101E-7</v>
      </c>
      <c r="E73">
        <v>9.6888045066277403E-7</v>
      </c>
      <c r="F73">
        <v>8.9939536199576005E-8</v>
      </c>
      <c r="G73">
        <v>7.8338751856270904E-6</v>
      </c>
      <c r="H73">
        <v>1.8961561447967302E-9</v>
      </c>
      <c r="I73">
        <v>4.3552247046869299E-9</v>
      </c>
      <c r="J73">
        <v>5.6196433221141903E-9</v>
      </c>
      <c r="K73">
        <v>1871</v>
      </c>
    </row>
    <row r="74" spans="1:11" x14ac:dyDescent="0.3">
      <c r="A74">
        <v>1872</v>
      </c>
      <c r="B74">
        <v>6.3146465631039704E-7</v>
      </c>
      <c r="C74">
        <v>4.0052351388502301E-6</v>
      </c>
      <c r="D74">
        <v>1.31320993952093E-7</v>
      </c>
      <c r="E74">
        <v>9.7087474517008598E-7</v>
      </c>
      <c r="F74">
        <v>9.2925964574013499E-8</v>
      </c>
      <c r="G74">
        <v>7.8653158977561195E-6</v>
      </c>
      <c r="H74">
        <v>1.9679248865399101E-9</v>
      </c>
      <c r="I74">
        <v>3.7770047208887998E-9</v>
      </c>
      <c r="J74">
        <v>5.3182608475818099E-9</v>
      </c>
      <c r="K74">
        <v>1872</v>
      </c>
    </row>
    <row r="75" spans="1:11" x14ac:dyDescent="0.3">
      <c r="A75">
        <v>1873</v>
      </c>
      <c r="B75">
        <v>6.0810437422073195E-7</v>
      </c>
      <c r="C75">
        <v>3.9094699591909598E-6</v>
      </c>
      <c r="D75">
        <v>1.3986189831679701E-7</v>
      </c>
      <c r="E75">
        <v>9.9276983129519499E-7</v>
      </c>
      <c r="F75">
        <v>9.8366151287824006E-8</v>
      </c>
      <c r="G75">
        <v>7.8605119467413498E-6</v>
      </c>
      <c r="H75">
        <v>2.0322326995828402E-9</v>
      </c>
      <c r="I75">
        <v>2.9336137130631101E-9</v>
      </c>
      <c r="J75">
        <v>4.0714824844911796E-9</v>
      </c>
      <c r="K75">
        <v>1873</v>
      </c>
    </row>
    <row r="76" spans="1:11" x14ac:dyDescent="0.3">
      <c r="A76">
        <v>1874</v>
      </c>
      <c r="B76">
        <v>5.9979029336838204E-7</v>
      </c>
      <c r="C76">
        <v>4.0162043270746396E-6</v>
      </c>
      <c r="D76">
        <v>1.3881506280962901E-7</v>
      </c>
      <c r="E76">
        <v>1.0134070456453101E-6</v>
      </c>
      <c r="F76">
        <v>9.8826941297147602E-8</v>
      </c>
      <c r="G76">
        <v>7.7675780240887003E-6</v>
      </c>
      <c r="H76">
        <v>2.0222199946319701E-9</v>
      </c>
      <c r="I76">
        <v>2.7329899732197999E-9</v>
      </c>
      <c r="J76">
        <v>4.4634977301529103E-9</v>
      </c>
      <c r="K76">
        <v>1874</v>
      </c>
    </row>
    <row r="77" spans="1:11" x14ac:dyDescent="0.3">
      <c r="A77">
        <v>1875</v>
      </c>
      <c r="B77">
        <v>6.0311789086751599E-7</v>
      </c>
      <c r="C77">
        <v>4.0607236379790702E-6</v>
      </c>
      <c r="D77">
        <v>1.2758368228560299E-7</v>
      </c>
      <c r="E77">
        <v>1.0285792362602799E-6</v>
      </c>
      <c r="F77">
        <v>9.4107567199281603E-8</v>
      </c>
      <c r="G77">
        <v>7.5822752998127303E-6</v>
      </c>
      <c r="H77">
        <v>2.0222199946319701E-9</v>
      </c>
      <c r="I77">
        <v>2.0586595721778399E-9</v>
      </c>
      <c r="J77">
        <v>3.9731107927463697E-9</v>
      </c>
      <c r="K77">
        <v>1875</v>
      </c>
    </row>
    <row r="78" spans="1:11" x14ac:dyDescent="0.3">
      <c r="A78">
        <v>1876</v>
      </c>
      <c r="B78">
        <v>5.9862880367030996E-7</v>
      </c>
      <c r="C78">
        <v>3.9553034249755496E-6</v>
      </c>
      <c r="D78">
        <v>1.22694720922871E-7</v>
      </c>
      <c r="E78">
        <v>1.0796306599201799E-6</v>
      </c>
      <c r="F78">
        <v>9.09369235151708E-8</v>
      </c>
      <c r="G78">
        <v>7.5350793460009803E-6</v>
      </c>
      <c r="H78">
        <v>1.34146428092713E-9</v>
      </c>
      <c r="I78">
        <v>2.2453038753652698E-9</v>
      </c>
      <c r="J78">
        <v>3.3730529797842102E-9</v>
      </c>
      <c r="K78">
        <v>1876</v>
      </c>
    </row>
    <row r="79" spans="1:11" x14ac:dyDescent="0.3">
      <c r="A79">
        <v>1877</v>
      </c>
      <c r="B79">
        <v>6.0781357953081601E-7</v>
      </c>
      <c r="C79">
        <v>4.0495470849626598E-6</v>
      </c>
      <c r="D79">
        <v>1.3276384030242601E-7</v>
      </c>
      <c r="E79">
        <v>1.11395395054257E-6</v>
      </c>
      <c r="F79">
        <v>9.2972034642408605E-8</v>
      </c>
      <c r="G79">
        <v>7.4483870905948696E-6</v>
      </c>
      <c r="H79">
        <v>2.3393808874188299E-9</v>
      </c>
      <c r="I79">
        <v>2.3049779188496601E-9</v>
      </c>
      <c r="J79">
        <v>4.9647880727223102E-9</v>
      </c>
      <c r="K79">
        <v>1877</v>
      </c>
    </row>
    <row r="80" spans="1:11" x14ac:dyDescent="0.3">
      <c r="A80">
        <v>1878</v>
      </c>
      <c r="B80">
        <v>6.0176843622424897E-7</v>
      </c>
      <c r="C80">
        <v>4.0502994969366599E-6</v>
      </c>
      <c r="D80">
        <v>1.3760710260157701E-7</v>
      </c>
      <c r="E80">
        <v>1.1462798771130301E-6</v>
      </c>
      <c r="F80">
        <v>7.3738919732185001E-8</v>
      </c>
      <c r="G80">
        <v>7.3380085398509501E-6</v>
      </c>
      <c r="H80">
        <v>1.62733912853088E-9</v>
      </c>
      <c r="I80">
        <v>2.2343669414670499E-9</v>
      </c>
      <c r="J80">
        <v>4.7786993409967398E-9</v>
      </c>
      <c r="K80">
        <v>1878</v>
      </c>
    </row>
    <row r="81" spans="1:11" x14ac:dyDescent="0.3">
      <c r="A81">
        <v>1879</v>
      </c>
      <c r="B81">
        <v>5.9799481277877899E-7</v>
      </c>
      <c r="C81">
        <v>3.9737775685872597E-6</v>
      </c>
      <c r="D81">
        <v>1.3826908278653199E-7</v>
      </c>
      <c r="E81">
        <v>1.1768178507866499E-6</v>
      </c>
      <c r="F81">
        <v>7.1871640829255805E-8</v>
      </c>
      <c r="G81">
        <v>7.0465510881539102E-6</v>
      </c>
      <c r="H81">
        <v>2.1356396413223801E-9</v>
      </c>
      <c r="I81">
        <v>3.2757434859880501E-9</v>
      </c>
      <c r="J81">
        <v>4.53771334793121E-9</v>
      </c>
      <c r="K81">
        <v>1879</v>
      </c>
    </row>
    <row r="82" spans="1:11" x14ac:dyDescent="0.3">
      <c r="A82">
        <v>1880</v>
      </c>
      <c r="B82">
        <v>6.0668512397959199E-7</v>
      </c>
      <c r="C82">
        <v>3.9345800360024399E-6</v>
      </c>
      <c r="D82">
        <v>1.3218483526803201E-7</v>
      </c>
      <c r="E82">
        <v>1.2115297555023299E-6</v>
      </c>
      <c r="F82">
        <v>6.9549962741380707E-8</v>
      </c>
      <c r="G82">
        <v>6.8578510113833801E-6</v>
      </c>
      <c r="H82">
        <v>2.1121837374365199E-9</v>
      </c>
      <c r="I82">
        <v>3.1877581685435501E-9</v>
      </c>
      <c r="J82">
        <v>5.2657730556912097E-9</v>
      </c>
      <c r="K82">
        <v>1880</v>
      </c>
    </row>
    <row r="83" spans="1:11" x14ac:dyDescent="0.3">
      <c r="A83">
        <v>1881</v>
      </c>
      <c r="B83">
        <v>5.8281119663661198E-7</v>
      </c>
      <c r="C83">
        <v>3.9994266184554098E-6</v>
      </c>
      <c r="D83">
        <v>1.3116435074575099E-7</v>
      </c>
      <c r="E83">
        <v>1.2394881585870601E-6</v>
      </c>
      <c r="F83">
        <v>7.5547676812805403E-8</v>
      </c>
      <c r="G83">
        <v>6.7417556367997397E-6</v>
      </c>
      <c r="H83">
        <v>2.1187654884537299E-9</v>
      </c>
      <c r="I83">
        <v>3.0592260312291398E-9</v>
      </c>
      <c r="J83">
        <v>4.65921748801382E-9</v>
      </c>
      <c r="K83">
        <v>1881</v>
      </c>
    </row>
    <row r="84" spans="1:11" x14ac:dyDescent="0.3">
      <c r="A84">
        <v>1882</v>
      </c>
      <c r="B84">
        <v>5.4302526564242705E-7</v>
      </c>
      <c r="C84">
        <v>4.2508694865058903E-6</v>
      </c>
      <c r="D84">
        <v>1.4303157972303099E-7</v>
      </c>
      <c r="E84">
        <v>1.27547722123771E-6</v>
      </c>
      <c r="F84">
        <v>9.8034788160410705E-8</v>
      </c>
      <c r="G84">
        <v>6.6119451470772796E-6</v>
      </c>
      <c r="H84">
        <v>2.1496087449739699E-9</v>
      </c>
      <c r="I84">
        <v>3.30626737099493E-9</v>
      </c>
      <c r="J84">
        <v>5.4649270505738702E-9</v>
      </c>
      <c r="K84">
        <v>1882</v>
      </c>
    </row>
    <row r="85" spans="1:11" x14ac:dyDescent="0.3">
      <c r="A85">
        <v>1883</v>
      </c>
      <c r="B85">
        <v>5.0755406277858097E-7</v>
      </c>
      <c r="C85">
        <v>4.4872269882034701E-6</v>
      </c>
      <c r="D85">
        <v>1.5880409469965699E-7</v>
      </c>
      <c r="E85">
        <v>1.3348988302043699E-6</v>
      </c>
      <c r="F85">
        <v>1.12576715188034E-7</v>
      </c>
      <c r="G85">
        <v>6.4315725986879003E-6</v>
      </c>
      <c r="H85">
        <v>2.4127821407482399E-9</v>
      </c>
      <c r="I85">
        <v>3.2182605469444E-9</v>
      </c>
      <c r="J85">
        <v>6.3654365270845597E-9</v>
      </c>
      <c r="K85">
        <v>1883</v>
      </c>
    </row>
    <row r="86" spans="1:11" x14ac:dyDescent="0.3">
      <c r="A86">
        <v>1884</v>
      </c>
      <c r="B86">
        <v>4.8871052626964197E-7</v>
      </c>
      <c r="C86">
        <v>4.4673906489021703E-6</v>
      </c>
      <c r="D86">
        <v>1.5000862317395199E-7</v>
      </c>
      <c r="E86">
        <v>1.3723435228842199E-6</v>
      </c>
      <c r="F86">
        <v>1.14289832708891E-7</v>
      </c>
      <c r="G86">
        <v>6.1436194950407E-6</v>
      </c>
      <c r="H86">
        <v>1.55996278593052E-9</v>
      </c>
      <c r="I86">
        <v>2.9685836011594802E-9</v>
      </c>
      <c r="J86">
        <v>5.08826438126521E-9</v>
      </c>
      <c r="K86">
        <v>1884</v>
      </c>
    </row>
    <row r="87" spans="1:11" x14ac:dyDescent="0.3">
      <c r="A87">
        <v>1885</v>
      </c>
      <c r="B87">
        <v>4.6362025532938998E-7</v>
      </c>
      <c r="C87">
        <v>4.51445433619872E-6</v>
      </c>
      <c r="D87">
        <v>1.45070481088233E-7</v>
      </c>
      <c r="E87">
        <v>1.4054775679791599E-6</v>
      </c>
      <c r="F87">
        <v>1.16297620422756E-7</v>
      </c>
      <c r="G87">
        <v>5.9853000493603699E-6</v>
      </c>
      <c r="H87">
        <v>1.5874224395290999E-9</v>
      </c>
      <c r="I87">
        <v>2.91774901065419E-9</v>
      </c>
      <c r="J87">
        <v>5.3856589981344396E-9</v>
      </c>
      <c r="K87">
        <v>1885</v>
      </c>
    </row>
    <row r="88" spans="1:11" x14ac:dyDescent="0.3">
      <c r="A88">
        <v>1886</v>
      </c>
      <c r="B88">
        <v>4.5541246354982101E-7</v>
      </c>
      <c r="C88">
        <v>4.6908342353292797E-6</v>
      </c>
      <c r="D88">
        <v>1.4859728431864399E-7</v>
      </c>
      <c r="E88">
        <v>1.4676145383418701E-6</v>
      </c>
      <c r="F88">
        <v>1.2855506627472201E-7</v>
      </c>
      <c r="G88">
        <v>5.8928460150907201E-6</v>
      </c>
      <c r="H88">
        <v>1.08042913504746E-9</v>
      </c>
      <c r="I88">
        <v>2.4147816920664201E-9</v>
      </c>
      <c r="J88">
        <v>5.9486573762106702E-9</v>
      </c>
      <c r="K88">
        <v>1886</v>
      </c>
    </row>
    <row r="89" spans="1:11" x14ac:dyDescent="0.3">
      <c r="A89">
        <v>1887</v>
      </c>
      <c r="B89">
        <v>4.5469975264365601E-7</v>
      </c>
      <c r="C89">
        <v>4.9306200448232298E-6</v>
      </c>
      <c r="D89">
        <v>1.5785239375937999E-7</v>
      </c>
      <c r="E89">
        <v>1.54060260878655E-6</v>
      </c>
      <c r="F89">
        <v>1.37568772881227E-7</v>
      </c>
      <c r="G89">
        <v>5.8624496627349501E-6</v>
      </c>
      <c r="H89">
        <v>2.8486484203250998E-9</v>
      </c>
      <c r="I89">
        <v>2.37275997262896E-9</v>
      </c>
      <c r="J89">
        <v>6.7096199707350396E-9</v>
      </c>
      <c r="K89">
        <v>1887</v>
      </c>
    </row>
    <row r="90" spans="1:11" x14ac:dyDescent="0.3">
      <c r="A90">
        <v>1888</v>
      </c>
      <c r="B90">
        <v>4.5105261798588401E-7</v>
      </c>
      <c r="C90">
        <v>5.0149698316610201E-6</v>
      </c>
      <c r="D90">
        <v>1.7761408953122399E-7</v>
      </c>
      <c r="E90">
        <v>1.6208865970059199E-6</v>
      </c>
      <c r="F90">
        <v>1.3828650123416799E-7</v>
      </c>
      <c r="G90">
        <v>5.8370418238545004E-6</v>
      </c>
      <c r="H90">
        <v>2.7285155167002102E-9</v>
      </c>
      <c r="I90">
        <v>2.5344033379884699E-9</v>
      </c>
      <c r="J90">
        <v>7.2804950639644097E-9</v>
      </c>
      <c r="K90">
        <v>1888</v>
      </c>
    </row>
    <row r="91" spans="1:11" x14ac:dyDescent="0.3">
      <c r="A91">
        <v>1889</v>
      </c>
      <c r="B91">
        <v>4.7149997937724802E-7</v>
      </c>
      <c r="C91">
        <v>4.8992298096501499E-6</v>
      </c>
      <c r="D91">
        <v>1.8055551517396101E-7</v>
      </c>
      <c r="E91">
        <v>1.7027291180836199E-6</v>
      </c>
      <c r="F91">
        <v>1.18348120890589E-7</v>
      </c>
      <c r="G91">
        <v>5.6709500963084502E-6</v>
      </c>
      <c r="H91">
        <v>3.17050682533245E-9</v>
      </c>
      <c r="I91">
        <v>2.33111699784619E-9</v>
      </c>
      <c r="J91">
        <v>6.8988771520902697E-9</v>
      </c>
      <c r="K91">
        <v>1889</v>
      </c>
    </row>
    <row r="92" spans="1:11" x14ac:dyDescent="0.3">
      <c r="A92">
        <v>1890</v>
      </c>
      <c r="B92">
        <v>4.8152272061737903E-7</v>
      </c>
      <c r="C92">
        <v>4.8909324245219696E-6</v>
      </c>
      <c r="D92">
        <v>1.73671730457109E-7</v>
      </c>
      <c r="E92">
        <v>1.7576792125899799E-6</v>
      </c>
      <c r="F92">
        <v>1.13559204960113E-7</v>
      </c>
      <c r="G92">
        <v>5.5765903458190403E-6</v>
      </c>
      <c r="H92">
        <v>2.95463538556108E-9</v>
      </c>
      <c r="I92">
        <v>2.5041627184561599E-9</v>
      </c>
      <c r="J92">
        <v>6.9197181318259002E-9</v>
      </c>
      <c r="K92">
        <v>1890</v>
      </c>
    </row>
    <row r="93" spans="1:11" x14ac:dyDescent="0.3">
      <c r="A93">
        <v>1891</v>
      </c>
      <c r="B93">
        <v>4.7748870965084E-7</v>
      </c>
      <c r="C93">
        <v>5.0024449852311796E-6</v>
      </c>
      <c r="D93">
        <v>1.78111678548832E-7</v>
      </c>
      <c r="E93">
        <v>1.85862198317668E-6</v>
      </c>
      <c r="F93">
        <v>1.08976753462489E-7</v>
      </c>
      <c r="G93">
        <v>5.6223650192675498E-6</v>
      </c>
      <c r="H93">
        <v>3.24778671416987E-9</v>
      </c>
      <c r="I93">
        <v>2.4856150629811799E-9</v>
      </c>
      <c r="J93">
        <v>6.8728110821528503E-9</v>
      </c>
      <c r="K93">
        <v>1891</v>
      </c>
    </row>
    <row r="94" spans="1:11" x14ac:dyDescent="0.3">
      <c r="A94">
        <v>1892</v>
      </c>
      <c r="B94">
        <v>4.8935958066717095E-7</v>
      </c>
      <c r="C94">
        <v>5.0652123978319898E-6</v>
      </c>
      <c r="D94">
        <v>1.91709596768825E-7</v>
      </c>
      <c r="E94">
        <v>1.9281353940771398E-6</v>
      </c>
      <c r="F94">
        <v>1.11609953786942E-7</v>
      </c>
      <c r="G94">
        <v>5.6976865770203699E-6</v>
      </c>
      <c r="H94">
        <v>3.4239270228576999E-9</v>
      </c>
      <c r="I94">
        <v>2.5521111256056502E-9</v>
      </c>
      <c r="J94">
        <v>7.3120162623142996E-9</v>
      </c>
      <c r="K94">
        <v>1892</v>
      </c>
    </row>
    <row r="95" spans="1:11" x14ac:dyDescent="0.3">
      <c r="A95">
        <v>1893</v>
      </c>
      <c r="B95">
        <v>4.9703821300032101E-7</v>
      </c>
      <c r="C95">
        <v>5.1494807199300596E-6</v>
      </c>
      <c r="D95">
        <v>2.01884132268657E-7</v>
      </c>
      <c r="E95">
        <v>2.0086053089991202E-6</v>
      </c>
      <c r="F95">
        <v>1.0179582789403E-7</v>
      </c>
      <c r="G95">
        <v>5.6804068922896699E-6</v>
      </c>
      <c r="H95">
        <v>3.3542152388932302E-9</v>
      </c>
      <c r="I95">
        <v>2.2033669016303298E-9</v>
      </c>
      <c r="J95">
        <v>7.1391384867272896E-9</v>
      </c>
      <c r="K95">
        <v>1893</v>
      </c>
    </row>
    <row r="96" spans="1:11" x14ac:dyDescent="0.3">
      <c r="A96">
        <v>1894</v>
      </c>
      <c r="B96">
        <v>4.7763268185008201E-7</v>
      </c>
      <c r="C96">
        <v>5.1480912069174701E-6</v>
      </c>
      <c r="D96">
        <v>1.9973675640423001E-7</v>
      </c>
      <c r="E96">
        <v>2.0556894274445101E-6</v>
      </c>
      <c r="F96">
        <v>1.0350489227610999E-7</v>
      </c>
      <c r="G96">
        <v>5.56800523554557E-6</v>
      </c>
      <c r="H96">
        <v>1.5447857834186401E-9</v>
      </c>
      <c r="I96">
        <v>2.33576351910918E-9</v>
      </c>
      <c r="J96">
        <v>7.0052787063242896E-9</v>
      </c>
      <c r="K96">
        <v>1894</v>
      </c>
    </row>
    <row r="97" spans="1:11" x14ac:dyDescent="0.3">
      <c r="A97">
        <v>1895</v>
      </c>
      <c r="B97">
        <v>4.7812179104766898E-7</v>
      </c>
      <c r="C97">
        <v>5.2140291180486497E-6</v>
      </c>
      <c r="D97">
        <v>1.92520102716896E-7</v>
      </c>
      <c r="E97">
        <v>2.1082859607953899E-6</v>
      </c>
      <c r="F97">
        <v>1.1098261662060099E-7</v>
      </c>
      <c r="G97">
        <v>5.5981631703616501E-6</v>
      </c>
      <c r="H97">
        <v>2.1081803842320199E-9</v>
      </c>
      <c r="I97">
        <v>2.1964386500071302E-9</v>
      </c>
      <c r="J97">
        <v>7.6326802656012594E-9</v>
      </c>
      <c r="K97">
        <v>1895</v>
      </c>
    </row>
    <row r="98" spans="1:11" x14ac:dyDescent="0.3">
      <c r="A98">
        <v>1896</v>
      </c>
      <c r="B98">
        <v>4.77107753178123E-7</v>
      </c>
      <c r="C98">
        <v>5.4091302185302703E-6</v>
      </c>
      <c r="D98">
        <v>1.9296855262902099E-7</v>
      </c>
      <c r="E98">
        <v>2.1560610678404501E-6</v>
      </c>
      <c r="F98">
        <v>1.1213146576340299E-7</v>
      </c>
      <c r="G98">
        <v>5.7537102163353499E-6</v>
      </c>
      <c r="H98">
        <v>2.132855027513E-9</v>
      </c>
      <c r="I98">
        <v>2.4298483225493299E-9</v>
      </c>
      <c r="J98">
        <v>7.2545423319374798E-9</v>
      </c>
      <c r="K98">
        <v>1896</v>
      </c>
    </row>
    <row r="99" spans="1:11" x14ac:dyDescent="0.3">
      <c r="A99">
        <v>1897</v>
      </c>
      <c r="B99">
        <v>4.8427645132116004E-7</v>
      </c>
      <c r="C99">
        <v>5.5848490124584903E-6</v>
      </c>
      <c r="D99">
        <v>1.99442216139037E-7</v>
      </c>
      <c r="E99">
        <v>2.2159931956723799E-6</v>
      </c>
      <c r="F99">
        <v>1.11440008205525E-7</v>
      </c>
      <c r="G99">
        <v>5.7698375063150002E-6</v>
      </c>
      <c r="H99">
        <v>2.7361109092690698E-9</v>
      </c>
      <c r="I99">
        <v>2.3156264207711602E-9</v>
      </c>
      <c r="J99">
        <v>7.1446767549839898E-9</v>
      </c>
      <c r="K99">
        <v>1897</v>
      </c>
    </row>
    <row r="100" spans="1:11" x14ac:dyDescent="0.3">
      <c r="A100">
        <v>1898</v>
      </c>
      <c r="B100">
        <v>4.8519457810211199E-7</v>
      </c>
      <c r="C100">
        <v>5.7109215439205704E-6</v>
      </c>
      <c r="D100">
        <v>2.0319130555890199E-7</v>
      </c>
      <c r="E100">
        <v>2.2312657555240899E-6</v>
      </c>
      <c r="F100">
        <v>1.14797621059941E-7</v>
      </c>
      <c r="G100">
        <v>5.7397606464551898E-6</v>
      </c>
      <c r="H100">
        <v>2.4349038975555799E-9</v>
      </c>
      <c r="I100">
        <v>2.5285682912569598E-9</v>
      </c>
      <c r="J100">
        <v>8.1687244587616898E-9</v>
      </c>
      <c r="K100">
        <v>1898</v>
      </c>
    </row>
    <row r="101" spans="1:11" x14ac:dyDescent="0.3">
      <c r="A101">
        <v>1899</v>
      </c>
      <c r="B101">
        <v>4.8660545611970198E-7</v>
      </c>
      <c r="C101">
        <v>5.9031626083846499E-6</v>
      </c>
      <c r="D101">
        <v>1.9783233540238101E-7</v>
      </c>
      <c r="E101">
        <v>2.2853732519122001E-6</v>
      </c>
      <c r="F101">
        <v>1.18381829037973E-7</v>
      </c>
      <c r="G101">
        <v>5.6545197497013799E-6</v>
      </c>
      <c r="H101">
        <v>2.5947069255088098E-9</v>
      </c>
      <c r="I101">
        <v>2.7142569620457701E-9</v>
      </c>
      <c r="J101">
        <v>8.1628178185054198E-9</v>
      </c>
      <c r="K101">
        <v>1899</v>
      </c>
    </row>
    <row r="102" spans="1:11" x14ac:dyDescent="0.3">
      <c r="A102">
        <v>1900</v>
      </c>
      <c r="B102">
        <v>4.9921231542222296E-7</v>
      </c>
      <c r="C102">
        <v>5.9904758537803503E-6</v>
      </c>
      <c r="D102">
        <v>1.94296678809483E-7</v>
      </c>
      <c r="E102">
        <v>2.3371417553010198E-6</v>
      </c>
      <c r="F102">
        <v>1.1957648585588899E-7</v>
      </c>
      <c r="G102">
        <v>5.5582698093660697E-6</v>
      </c>
      <c r="H102">
        <v>2.6271664922892798E-9</v>
      </c>
      <c r="I102">
        <v>3.2064644590284198E-9</v>
      </c>
      <c r="J102">
        <v>8.7378036552264196E-9</v>
      </c>
      <c r="K102">
        <v>1900</v>
      </c>
    </row>
    <row r="103" spans="1:11" x14ac:dyDescent="0.3">
      <c r="A103">
        <v>1901</v>
      </c>
      <c r="B103">
        <v>5.0882463499744599E-7</v>
      </c>
      <c r="C103">
        <v>6.0962681475627604E-6</v>
      </c>
      <c r="D103">
        <v>1.96160783616505E-7</v>
      </c>
      <c r="E103">
        <v>2.4177489389590501E-6</v>
      </c>
      <c r="F103">
        <v>1.12462589843939E-7</v>
      </c>
      <c r="G103">
        <v>5.5111229033043002E-6</v>
      </c>
      <c r="H103">
        <v>2.7385366038349198E-9</v>
      </c>
      <c r="I103">
        <v>3.38423340145206E-9</v>
      </c>
      <c r="J103">
        <v>7.6780211077931393E-9</v>
      </c>
      <c r="K103">
        <v>1901</v>
      </c>
    </row>
    <row r="104" spans="1:11" x14ac:dyDescent="0.3">
      <c r="A104">
        <v>1902</v>
      </c>
      <c r="B104">
        <v>5.2250582273570298E-7</v>
      </c>
      <c r="C104">
        <v>6.1066575653967397E-6</v>
      </c>
      <c r="D104">
        <v>2.0303861398523201E-7</v>
      </c>
      <c r="E104">
        <v>2.42294394021363E-6</v>
      </c>
      <c r="F104">
        <v>1.03225937258295E-7</v>
      </c>
      <c r="G104">
        <v>5.2582236094167397E-6</v>
      </c>
      <c r="H104">
        <v>2.5512029631714998E-9</v>
      </c>
      <c r="I104">
        <v>3.3791408084380999E-9</v>
      </c>
      <c r="J104">
        <v>7.2000568998983402E-9</v>
      </c>
      <c r="K104">
        <v>1902</v>
      </c>
    </row>
    <row r="105" spans="1:11" x14ac:dyDescent="0.3">
      <c r="A105">
        <v>1903</v>
      </c>
      <c r="B105">
        <v>5.2948422129312699E-7</v>
      </c>
      <c r="C105">
        <v>6.0934352664584598E-6</v>
      </c>
      <c r="D105">
        <v>2.0662637772212601E-7</v>
      </c>
      <c r="E105">
        <v>2.45781253787364E-6</v>
      </c>
      <c r="F105">
        <v>1.05316041348097E-7</v>
      </c>
      <c r="G105">
        <v>4.9490592703347902E-6</v>
      </c>
      <c r="H105">
        <v>3.7330065705276597E-9</v>
      </c>
      <c r="I105">
        <v>3.0993044955859401E-9</v>
      </c>
      <c r="J105">
        <v>8.4347999061508603E-9</v>
      </c>
      <c r="K105">
        <v>1903</v>
      </c>
    </row>
    <row r="106" spans="1:11" x14ac:dyDescent="0.3">
      <c r="A106">
        <v>1904</v>
      </c>
      <c r="B106">
        <v>5.3722350961444497E-7</v>
      </c>
      <c r="C106">
        <v>6.2627766185739403E-6</v>
      </c>
      <c r="D106">
        <v>2.1554628152184001E-7</v>
      </c>
      <c r="E106">
        <v>2.48220603030599E-6</v>
      </c>
      <c r="F106">
        <v>1.06264559056918E-7</v>
      </c>
      <c r="G106">
        <v>4.82966840666319E-6</v>
      </c>
      <c r="H106">
        <v>3.2352384739451901E-9</v>
      </c>
      <c r="I106">
        <v>3.3066730623484498E-9</v>
      </c>
      <c r="J106">
        <v>8.8743453855296794E-9</v>
      </c>
      <c r="K106">
        <v>1904</v>
      </c>
    </row>
    <row r="107" spans="1:11" x14ac:dyDescent="0.3">
      <c r="A107">
        <v>1905</v>
      </c>
      <c r="B107">
        <v>5.3430760057640904E-7</v>
      </c>
      <c r="C107">
        <v>6.3973933330479203E-6</v>
      </c>
      <c r="D107">
        <v>2.2754869836002599E-7</v>
      </c>
      <c r="E107">
        <v>2.5161726041135599E-6</v>
      </c>
      <c r="F107">
        <v>1.04843442118505E-7</v>
      </c>
      <c r="G107">
        <v>4.56541907364485E-6</v>
      </c>
      <c r="H107">
        <v>3.5033979844152E-9</v>
      </c>
      <c r="I107">
        <v>3.2493459668967999E-9</v>
      </c>
      <c r="J107">
        <v>8.2170451395516604E-9</v>
      </c>
      <c r="K107">
        <v>1905</v>
      </c>
    </row>
    <row r="108" spans="1:11" x14ac:dyDescent="0.3">
      <c r="A108">
        <v>1906</v>
      </c>
      <c r="B108">
        <v>5.2759853019779204E-7</v>
      </c>
      <c r="C108">
        <v>6.5220243803715996E-6</v>
      </c>
      <c r="D108">
        <v>2.3335097612938799E-7</v>
      </c>
      <c r="E108">
        <v>2.5040820414038198E-6</v>
      </c>
      <c r="F108">
        <v>9.7857589967783694E-8</v>
      </c>
      <c r="G108">
        <v>4.3538196743091701E-6</v>
      </c>
      <c r="H108">
        <v>3.3259473270723898E-9</v>
      </c>
      <c r="I108">
        <v>3.0267230943792298E-9</v>
      </c>
      <c r="J108">
        <v>7.5626710608186603E-9</v>
      </c>
      <c r="K108">
        <v>1906</v>
      </c>
    </row>
    <row r="109" spans="1:11" x14ac:dyDescent="0.3">
      <c r="A109">
        <v>1907</v>
      </c>
      <c r="B109">
        <v>5.2640524878760102E-7</v>
      </c>
      <c r="C109">
        <v>6.8917736046257297E-6</v>
      </c>
      <c r="D109">
        <v>2.5081135187779802E-7</v>
      </c>
      <c r="E109">
        <v>2.46316562879655E-6</v>
      </c>
      <c r="F109">
        <v>1.06925598280278E-7</v>
      </c>
      <c r="G109">
        <v>4.4165488231686E-6</v>
      </c>
      <c r="H109">
        <v>3.4979680580653802E-9</v>
      </c>
      <c r="I109">
        <v>2.72875392123442E-9</v>
      </c>
      <c r="J109">
        <v>8.6002580929849497E-9</v>
      </c>
      <c r="K109">
        <v>1907</v>
      </c>
    </row>
    <row r="110" spans="1:11" x14ac:dyDescent="0.3">
      <c r="A110">
        <v>1908</v>
      </c>
      <c r="B110">
        <v>5.1694187927101397E-7</v>
      </c>
      <c r="C110">
        <v>7.1799882529636E-6</v>
      </c>
      <c r="D110">
        <v>2.6582456160083102E-7</v>
      </c>
      <c r="E110">
        <v>2.39361198899652E-6</v>
      </c>
      <c r="F110">
        <v>1.0643069511421001E-7</v>
      </c>
      <c r="G110">
        <v>4.3428347973011601E-6</v>
      </c>
      <c r="H110">
        <v>3.7717833459690697E-9</v>
      </c>
      <c r="I110">
        <v>3.0209839391963901E-9</v>
      </c>
      <c r="J110">
        <v>9.5342763525455399E-9</v>
      </c>
      <c r="K110">
        <v>1908</v>
      </c>
    </row>
    <row r="111" spans="1:11" x14ac:dyDescent="0.3">
      <c r="A111">
        <v>1909</v>
      </c>
      <c r="B111">
        <v>5.00796488722699E-7</v>
      </c>
      <c r="C111">
        <v>7.7184180814323802E-6</v>
      </c>
      <c r="D111">
        <v>2.5833026638468099E-7</v>
      </c>
      <c r="E111">
        <v>2.3763636818330202E-6</v>
      </c>
      <c r="F111">
        <v>1.23197194414257E-7</v>
      </c>
      <c r="G111">
        <v>4.1893908928614101E-6</v>
      </c>
      <c r="H111">
        <v>4.7038650593681301E-9</v>
      </c>
      <c r="I111">
        <v>3.0348605850605199E-9</v>
      </c>
      <c r="J111">
        <v>1.02582733418898E-8</v>
      </c>
      <c r="K111">
        <v>1909</v>
      </c>
    </row>
    <row r="112" spans="1:11" x14ac:dyDescent="0.3">
      <c r="A112">
        <v>1910</v>
      </c>
      <c r="B112">
        <v>4.7470972422810698E-7</v>
      </c>
      <c r="C112">
        <v>8.0998107218225098E-6</v>
      </c>
      <c r="D112">
        <v>2.6373825789960302E-7</v>
      </c>
      <c r="E112">
        <v>2.3268876897678301E-6</v>
      </c>
      <c r="F112">
        <v>1.31435793296727E-7</v>
      </c>
      <c r="G112">
        <v>4.0710669314388904E-6</v>
      </c>
      <c r="H112">
        <v>3.2468677746422201E-9</v>
      </c>
      <c r="I112">
        <v>2.81544252990682E-9</v>
      </c>
      <c r="J112">
        <v>9.9388347710568503E-9</v>
      </c>
      <c r="K112">
        <v>1910</v>
      </c>
    </row>
    <row r="113" spans="1:11" x14ac:dyDescent="0.3">
      <c r="A113">
        <v>1911</v>
      </c>
      <c r="B113">
        <v>4.5460386591652602E-7</v>
      </c>
      <c r="C113">
        <v>8.4836422372193605E-6</v>
      </c>
      <c r="D113">
        <v>2.8772600200811902E-7</v>
      </c>
      <c r="E113">
        <v>2.2671632515474398E-6</v>
      </c>
      <c r="F113">
        <v>1.4832932647225599E-7</v>
      </c>
      <c r="G113">
        <v>3.9006236290463501E-6</v>
      </c>
      <c r="H113">
        <v>3.1935739925564E-9</v>
      </c>
      <c r="I113">
        <v>2.5159160310650402E-9</v>
      </c>
      <c r="J113">
        <v>9.9638273504914192E-9</v>
      </c>
      <c r="K113">
        <v>1911</v>
      </c>
    </row>
    <row r="114" spans="1:11" x14ac:dyDescent="0.3">
      <c r="A114">
        <v>1912</v>
      </c>
      <c r="B114">
        <v>4.6100680606286899E-7</v>
      </c>
      <c r="C114">
        <v>9.1882552624156199E-6</v>
      </c>
      <c r="D114">
        <v>3.3442665474987202E-7</v>
      </c>
      <c r="E114">
        <v>2.2002857999073698E-6</v>
      </c>
      <c r="F114">
        <v>1.5506838581456701E-7</v>
      </c>
      <c r="G114">
        <v>3.88720332011871E-6</v>
      </c>
      <c r="H114">
        <v>3.3769728759379102E-9</v>
      </c>
      <c r="I114">
        <v>2.53667399783909E-9</v>
      </c>
      <c r="J114">
        <v>1.04319372188196E-8</v>
      </c>
      <c r="K114">
        <v>1912</v>
      </c>
    </row>
    <row r="115" spans="1:11" x14ac:dyDescent="0.3">
      <c r="A115">
        <v>1913</v>
      </c>
      <c r="B115">
        <v>4.7514288326055902E-7</v>
      </c>
      <c r="C115">
        <v>1.026257684446E-5</v>
      </c>
      <c r="D115">
        <v>3.82926237258678E-7</v>
      </c>
      <c r="E115">
        <v>2.17177096471589E-6</v>
      </c>
      <c r="F115">
        <v>1.5401471285615799E-7</v>
      </c>
      <c r="G115">
        <v>3.8355263508752299E-6</v>
      </c>
      <c r="H115">
        <v>3.60949700287501E-9</v>
      </c>
      <c r="I115">
        <v>2.6185034299582999E-9</v>
      </c>
      <c r="J115">
        <v>1.13555129743758E-8</v>
      </c>
      <c r="K115">
        <v>1913</v>
      </c>
    </row>
    <row r="116" spans="1:11" x14ac:dyDescent="0.3">
      <c r="A116">
        <v>1914</v>
      </c>
      <c r="B116">
        <v>4.9985448770582603E-7</v>
      </c>
      <c r="C116">
        <v>1.25827504494476E-5</v>
      </c>
      <c r="D116">
        <v>4.26248657195823E-7</v>
      </c>
      <c r="E116">
        <v>2.1426423830104898E-6</v>
      </c>
      <c r="F116">
        <v>1.5165562164806199E-7</v>
      </c>
      <c r="G116">
        <v>3.5760179213996499E-6</v>
      </c>
      <c r="H116">
        <v>4.3588511688952198E-9</v>
      </c>
      <c r="I116">
        <v>2.6175265922999199E-9</v>
      </c>
      <c r="J116">
        <v>1.1365043128819199E-8</v>
      </c>
      <c r="K116">
        <v>1914</v>
      </c>
    </row>
    <row r="117" spans="1:11" x14ac:dyDescent="0.3">
      <c r="A117">
        <v>1915</v>
      </c>
      <c r="B117">
        <v>5.6696267896378603E-7</v>
      </c>
      <c r="C117">
        <v>1.6184357913776399E-5</v>
      </c>
      <c r="D117">
        <v>4.8403985480100696E-7</v>
      </c>
      <c r="E117">
        <v>2.12402246039086E-6</v>
      </c>
      <c r="F117">
        <v>1.7368351734603401E-7</v>
      </c>
      <c r="G117">
        <v>3.5368584576644901E-6</v>
      </c>
      <c r="H117">
        <v>4.8741127483304599E-9</v>
      </c>
      <c r="I117">
        <v>2.3200370989430601E-9</v>
      </c>
      <c r="J117">
        <v>1.38099316109625E-8</v>
      </c>
      <c r="K117">
        <v>1915</v>
      </c>
    </row>
    <row r="118" spans="1:11" x14ac:dyDescent="0.3">
      <c r="A118">
        <v>1916</v>
      </c>
      <c r="B118">
        <v>6.6430674954582502E-7</v>
      </c>
      <c r="C118">
        <v>1.9109038346089399E-5</v>
      </c>
      <c r="D118">
        <v>5.3638349787174103E-7</v>
      </c>
      <c r="E118">
        <v>2.1336418610319699E-6</v>
      </c>
      <c r="F118">
        <v>1.8049459323979699E-7</v>
      </c>
      <c r="G118">
        <v>3.5864453431193901E-6</v>
      </c>
      <c r="H118">
        <v>4.6102259946120396E-9</v>
      </c>
      <c r="I118">
        <v>3.1381195261407199E-9</v>
      </c>
      <c r="J118">
        <v>1.62028187692239E-8</v>
      </c>
      <c r="K118">
        <v>1916</v>
      </c>
    </row>
    <row r="119" spans="1:11" x14ac:dyDescent="0.3">
      <c r="A119">
        <v>1917</v>
      </c>
      <c r="B119">
        <v>7.4348551899155195E-7</v>
      </c>
      <c r="C119">
        <v>2.08490398238479E-5</v>
      </c>
      <c r="D119">
        <v>5.6193785878479305E-7</v>
      </c>
      <c r="E119">
        <v>2.1858460773468499E-6</v>
      </c>
      <c r="F119">
        <v>1.8658742614466699E-7</v>
      </c>
      <c r="G119">
        <v>3.6453800151191101E-6</v>
      </c>
      <c r="H119">
        <v>5.2638726234986502E-9</v>
      </c>
      <c r="I119">
        <v>3.4757911469642099E-9</v>
      </c>
      <c r="J119">
        <v>1.7184871557520001E-8</v>
      </c>
      <c r="K119">
        <v>1917</v>
      </c>
    </row>
    <row r="120" spans="1:11" x14ac:dyDescent="0.3">
      <c r="A120">
        <v>1918</v>
      </c>
      <c r="B120">
        <v>8.0357639425138905E-7</v>
      </c>
      <c r="C120">
        <v>2.1650819430111101E-5</v>
      </c>
      <c r="D120">
        <v>5.6183183362788501E-7</v>
      </c>
      <c r="E120">
        <v>2.2058983241939602E-6</v>
      </c>
      <c r="F120">
        <v>1.7045325811133201E-7</v>
      </c>
      <c r="G120">
        <v>3.60797405716896E-6</v>
      </c>
      <c r="H120">
        <v>6.1432806778124601E-9</v>
      </c>
      <c r="I120">
        <v>3.6116502169899598E-9</v>
      </c>
      <c r="J120">
        <v>1.74140568631742E-8</v>
      </c>
      <c r="K120">
        <v>1918</v>
      </c>
    </row>
    <row r="121" spans="1:11" x14ac:dyDescent="0.3">
      <c r="A121">
        <v>1919</v>
      </c>
      <c r="B121">
        <v>8.3957018302628801E-7</v>
      </c>
      <c r="C121">
        <v>2.1916847799730001E-5</v>
      </c>
      <c r="D121">
        <v>5.3841670169926405E-7</v>
      </c>
      <c r="E121">
        <v>2.22574924789244E-6</v>
      </c>
      <c r="F121">
        <v>1.75253841153529E-7</v>
      </c>
      <c r="G121">
        <v>3.5518348145810001E-6</v>
      </c>
      <c r="H121">
        <v>6.4860702205952002E-9</v>
      </c>
      <c r="I121">
        <v>3.7616626004575798E-9</v>
      </c>
      <c r="J121">
        <v>1.7422257287640601E-8</v>
      </c>
      <c r="K121">
        <v>1919</v>
      </c>
    </row>
    <row r="122" spans="1:11" x14ac:dyDescent="0.3">
      <c r="A122">
        <v>1920</v>
      </c>
      <c r="B122">
        <v>8.9438183132577704E-7</v>
      </c>
      <c r="C122">
        <v>2.1734956784972101E-5</v>
      </c>
      <c r="D122">
        <v>5.2070478773202901E-7</v>
      </c>
      <c r="E122">
        <v>2.23050126026334E-6</v>
      </c>
      <c r="F122">
        <v>1.8312714798542201E-7</v>
      </c>
      <c r="G122">
        <v>3.5661829380322601E-6</v>
      </c>
      <c r="H122">
        <v>6.4800472289659502E-9</v>
      </c>
      <c r="I122">
        <v>4.0967546815246702E-9</v>
      </c>
      <c r="J122">
        <v>1.8453465803044501E-8</v>
      </c>
      <c r="K122">
        <v>1920</v>
      </c>
    </row>
    <row r="123" spans="1:11" x14ac:dyDescent="0.3">
      <c r="A123">
        <v>1921</v>
      </c>
      <c r="B123">
        <v>9.2723834248837501E-7</v>
      </c>
      <c r="C123">
        <v>2.02552332016888E-5</v>
      </c>
      <c r="D123">
        <v>5.0562717644554895E-7</v>
      </c>
      <c r="E123">
        <v>2.22757954101585E-6</v>
      </c>
      <c r="F123">
        <v>1.8538261161081301E-7</v>
      </c>
      <c r="G123">
        <v>3.61224939687027E-6</v>
      </c>
      <c r="H123">
        <v>6.2123465102307097E-9</v>
      </c>
      <c r="I123">
        <v>4.4037782944071396E-9</v>
      </c>
      <c r="J123">
        <v>1.83963531392399E-8</v>
      </c>
      <c r="K123">
        <v>1921</v>
      </c>
    </row>
    <row r="124" spans="1:11" x14ac:dyDescent="0.3">
      <c r="A124">
        <v>1922</v>
      </c>
      <c r="B124">
        <v>9.1603911706832603E-7</v>
      </c>
      <c r="C124">
        <v>1.7143481142868801E-5</v>
      </c>
      <c r="D124">
        <v>4.5243642229511997E-7</v>
      </c>
      <c r="E124">
        <v>2.21463980259224E-6</v>
      </c>
      <c r="F124">
        <v>1.7037613174254901E-7</v>
      </c>
      <c r="G124">
        <v>3.5355310176652999E-6</v>
      </c>
      <c r="H124">
        <v>5.8469077833324502E-9</v>
      </c>
      <c r="I124">
        <v>4.6023393667533202E-9</v>
      </c>
      <c r="J124">
        <v>1.5974266988548201E-8</v>
      </c>
      <c r="K124">
        <v>1922</v>
      </c>
    </row>
    <row r="125" spans="1:11" x14ac:dyDescent="0.3">
      <c r="A125">
        <v>1923</v>
      </c>
      <c r="B125">
        <v>9.0435782697438401E-7</v>
      </c>
      <c r="C125">
        <v>1.4642983452566601E-5</v>
      </c>
      <c r="D125">
        <v>4.5227481645529801E-7</v>
      </c>
      <c r="E125">
        <v>2.2021460413920298E-6</v>
      </c>
      <c r="F125">
        <v>1.7192792865573901E-7</v>
      </c>
      <c r="G125">
        <v>3.6729283822621299E-6</v>
      </c>
      <c r="H125">
        <v>5.6422746474993296E-9</v>
      </c>
      <c r="I125">
        <v>4.93875375516341E-9</v>
      </c>
      <c r="J125">
        <v>1.38768916357889E-8</v>
      </c>
      <c r="K125">
        <v>1923</v>
      </c>
    </row>
    <row r="126" spans="1:11" x14ac:dyDescent="0.3">
      <c r="A126">
        <v>1924</v>
      </c>
      <c r="B126">
        <v>9.4023060423101602E-7</v>
      </c>
      <c r="C126">
        <v>1.34961952166382E-5</v>
      </c>
      <c r="D126">
        <v>4.5681802264750402E-7</v>
      </c>
      <c r="E126">
        <v>2.1430865087625402E-6</v>
      </c>
      <c r="F126">
        <v>1.71368374221206E-7</v>
      </c>
      <c r="G126">
        <v>3.6752175479445402E-6</v>
      </c>
      <c r="H126">
        <v>7.0854790606184802E-9</v>
      </c>
      <c r="I126">
        <v>4.88603059599159E-9</v>
      </c>
      <c r="J126">
        <v>1.37460614319755E-8</v>
      </c>
      <c r="K126">
        <v>1924</v>
      </c>
    </row>
    <row r="127" spans="1:11" x14ac:dyDescent="0.3">
      <c r="A127">
        <v>1925</v>
      </c>
      <c r="B127">
        <v>9.6234171158877291E-7</v>
      </c>
      <c r="C127">
        <v>1.2927307190173899E-5</v>
      </c>
      <c r="D127">
        <v>4.7866174262318405E-7</v>
      </c>
      <c r="E127">
        <v>2.1174883256337898E-6</v>
      </c>
      <c r="F127">
        <v>1.83437642980217E-7</v>
      </c>
      <c r="G127">
        <v>3.7636440473371598E-6</v>
      </c>
      <c r="H127">
        <v>7.8247395864293198E-9</v>
      </c>
      <c r="I127">
        <v>4.9176126028425701E-9</v>
      </c>
      <c r="J127">
        <v>1.46717831534764E-8</v>
      </c>
      <c r="K127">
        <v>1925</v>
      </c>
    </row>
    <row r="128" spans="1:11" x14ac:dyDescent="0.3">
      <c r="A128">
        <v>1926</v>
      </c>
      <c r="B128">
        <v>1.0100052756050501E-6</v>
      </c>
      <c r="C128">
        <v>1.27051402419705E-5</v>
      </c>
      <c r="D128">
        <v>4.8685540069267702E-7</v>
      </c>
      <c r="E128">
        <v>2.08023769638592E-6</v>
      </c>
      <c r="F128">
        <v>1.8981319068903399E-7</v>
      </c>
      <c r="G128">
        <v>3.8435372776543102E-6</v>
      </c>
      <c r="H128">
        <v>7.8073325582295101E-9</v>
      </c>
      <c r="I128">
        <v>4.9999429993111498E-9</v>
      </c>
      <c r="J128">
        <v>1.6039092974397399E-8</v>
      </c>
      <c r="K128">
        <v>1926</v>
      </c>
    </row>
    <row r="129" spans="1:11" x14ac:dyDescent="0.3">
      <c r="A129">
        <v>1927</v>
      </c>
      <c r="B129">
        <v>1.09663177129602E-6</v>
      </c>
      <c r="C129">
        <v>1.26591329327701E-5</v>
      </c>
      <c r="D129">
        <v>4.9835387423107497E-7</v>
      </c>
      <c r="E129">
        <v>2.0871845468458799E-6</v>
      </c>
      <c r="F129">
        <v>2.0944496879695E-7</v>
      </c>
      <c r="G129">
        <v>3.8782389830365504E-6</v>
      </c>
      <c r="H129">
        <v>8.7032708024586096E-9</v>
      </c>
      <c r="I129">
        <v>5.5781691012311596E-9</v>
      </c>
      <c r="J129">
        <v>1.6124099515885901E-8</v>
      </c>
      <c r="K129">
        <v>1927</v>
      </c>
    </row>
    <row r="130" spans="1:11" x14ac:dyDescent="0.3">
      <c r="A130">
        <v>1928</v>
      </c>
      <c r="B130">
        <v>1.13391677457132E-6</v>
      </c>
      <c r="C130">
        <v>1.23926147352904E-5</v>
      </c>
      <c r="D130">
        <v>5.1483123846602604E-7</v>
      </c>
      <c r="E130">
        <v>2.0845285624610699E-6</v>
      </c>
      <c r="F130">
        <v>2.5853494126489998E-7</v>
      </c>
      <c r="G130">
        <v>3.8393711747630698E-6</v>
      </c>
      <c r="H130">
        <v>1.04403178166226E-8</v>
      </c>
      <c r="I130">
        <v>5.6227897893279499E-9</v>
      </c>
      <c r="J130">
        <v>1.6149216186533901E-8</v>
      </c>
      <c r="K130">
        <v>1928</v>
      </c>
    </row>
    <row r="131" spans="1:11" x14ac:dyDescent="0.3">
      <c r="A131">
        <v>1929</v>
      </c>
      <c r="B131">
        <v>1.21800508168234E-6</v>
      </c>
      <c r="C131">
        <v>1.2564263410500299E-5</v>
      </c>
      <c r="D131">
        <v>5.5298807767810196E-7</v>
      </c>
      <c r="E131">
        <v>2.0947608001214098E-6</v>
      </c>
      <c r="F131">
        <v>2.7266116831015002E-7</v>
      </c>
      <c r="G131">
        <v>3.9614776272043903E-6</v>
      </c>
      <c r="H131">
        <v>1.21267288274598E-8</v>
      </c>
      <c r="I131">
        <v>5.9855401270324002E-9</v>
      </c>
      <c r="J131">
        <v>1.6580363494865301E-8</v>
      </c>
      <c r="K131">
        <v>1929</v>
      </c>
    </row>
    <row r="132" spans="1:11" x14ac:dyDescent="0.3">
      <c r="A132">
        <v>1930</v>
      </c>
      <c r="B132">
        <v>1.2967848143879099E-6</v>
      </c>
      <c r="C132">
        <v>1.26476956471118E-5</v>
      </c>
      <c r="D132">
        <v>5.6181138623807203E-7</v>
      </c>
      <c r="E132">
        <v>2.0830596310718502E-6</v>
      </c>
      <c r="F132">
        <v>2.7368826392505798E-7</v>
      </c>
      <c r="G132">
        <v>3.7966812150053898E-6</v>
      </c>
      <c r="H132">
        <v>1.45973485362763E-8</v>
      </c>
      <c r="I132">
        <v>5.4818237568302404E-9</v>
      </c>
      <c r="J132">
        <v>1.6725967024098798E-8</v>
      </c>
      <c r="K132">
        <v>1930</v>
      </c>
    </row>
    <row r="133" spans="1:11" x14ac:dyDescent="0.3">
      <c r="A133">
        <v>1931</v>
      </c>
      <c r="B133">
        <v>1.4308708062214499E-6</v>
      </c>
      <c r="C133">
        <v>1.32042847066518E-5</v>
      </c>
      <c r="D133">
        <v>6.0247897896000896E-7</v>
      </c>
      <c r="E133">
        <v>2.0964887426089199E-6</v>
      </c>
      <c r="F133">
        <v>2.8123343400108801E-7</v>
      </c>
      <c r="G133">
        <v>3.9168985170233198E-6</v>
      </c>
      <c r="H133">
        <v>1.8010118031851001E-8</v>
      </c>
      <c r="I133">
        <v>6.0146690802501497E-9</v>
      </c>
      <c r="J133">
        <v>1.7464315073466001E-8</v>
      </c>
      <c r="K133">
        <v>1931</v>
      </c>
    </row>
    <row r="134" spans="1:11" x14ac:dyDescent="0.3">
      <c r="A134">
        <v>1932</v>
      </c>
      <c r="B134">
        <v>1.6052620139817E-6</v>
      </c>
      <c r="C134">
        <v>1.4061826602431E-5</v>
      </c>
      <c r="D134">
        <v>6.2424534722335195E-7</v>
      </c>
      <c r="E134">
        <v>2.0700108669708602E-6</v>
      </c>
      <c r="F134">
        <v>2.9317007894340797E-7</v>
      </c>
      <c r="G134">
        <v>3.9214516423921197E-6</v>
      </c>
      <c r="H134">
        <v>2.4283946853387299E-8</v>
      </c>
      <c r="I134">
        <v>6.49838119822935E-9</v>
      </c>
      <c r="J134">
        <v>1.8340925603662701E-8</v>
      </c>
      <c r="K134">
        <v>1932</v>
      </c>
    </row>
    <row r="135" spans="1:11" x14ac:dyDescent="0.3">
      <c r="A135">
        <v>1933</v>
      </c>
      <c r="B135">
        <v>1.80105038387929E-6</v>
      </c>
      <c r="C135">
        <v>1.5102008157035499E-5</v>
      </c>
      <c r="D135">
        <v>6.4309052407094999E-7</v>
      </c>
      <c r="E135">
        <v>2.0792695555168599E-6</v>
      </c>
      <c r="F135">
        <v>3.02477608166944E-7</v>
      </c>
      <c r="G135">
        <v>3.9139838463597698E-6</v>
      </c>
      <c r="H135">
        <v>4.25606497346718E-8</v>
      </c>
      <c r="I135">
        <v>6.9688059132845698E-9</v>
      </c>
      <c r="J135">
        <v>1.8717980435464399E-8</v>
      </c>
      <c r="K135">
        <v>1933</v>
      </c>
    </row>
    <row r="136" spans="1:11" x14ac:dyDescent="0.3">
      <c r="A136">
        <v>1934</v>
      </c>
      <c r="B136">
        <v>1.9878035573128702E-6</v>
      </c>
      <c r="C136">
        <v>1.6774584634861501E-5</v>
      </c>
      <c r="D136">
        <v>6.6495078142127402E-7</v>
      </c>
      <c r="E136">
        <v>2.0586940893606098E-6</v>
      </c>
      <c r="F136">
        <v>3.13104432539798E-7</v>
      </c>
      <c r="G136">
        <v>4.0217761839552802E-6</v>
      </c>
      <c r="H136">
        <v>5.5092317501654502E-8</v>
      </c>
      <c r="I136">
        <v>6.6621163189292204E-9</v>
      </c>
      <c r="J136">
        <v>2.5741243168754698E-8</v>
      </c>
      <c r="K136">
        <v>1934</v>
      </c>
    </row>
    <row r="137" spans="1:11" x14ac:dyDescent="0.3">
      <c r="A137">
        <v>1935</v>
      </c>
      <c r="B137">
        <v>2.1794778441679702E-6</v>
      </c>
      <c r="C137">
        <v>1.9147225819844E-5</v>
      </c>
      <c r="D137">
        <v>6.8757790521496096E-7</v>
      </c>
      <c r="E137">
        <v>2.0655093879083402E-6</v>
      </c>
      <c r="F137">
        <v>3.1250942811311598E-7</v>
      </c>
      <c r="G137">
        <v>4.1065471642858499E-6</v>
      </c>
      <c r="H137">
        <v>6.4574451183066797E-8</v>
      </c>
      <c r="I137">
        <v>7.0199328255122397E-9</v>
      </c>
      <c r="J137">
        <v>3.2640466456663397E-8</v>
      </c>
      <c r="K137">
        <v>1935</v>
      </c>
    </row>
    <row r="138" spans="1:11" x14ac:dyDescent="0.3">
      <c r="A138">
        <v>1936</v>
      </c>
      <c r="B138">
        <v>2.3557861693136898E-6</v>
      </c>
      <c r="C138">
        <v>2.2573294050484298E-5</v>
      </c>
      <c r="D138">
        <v>7.2890321689556004E-7</v>
      </c>
      <c r="E138">
        <v>2.0297474390775099E-6</v>
      </c>
      <c r="F138">
        <v>3.32161712484386E-7</v>
      </c>
      <c r="G138">
        <v>4.0494507759701396E-6</v>
      </c>
      <c r="H138">
        <v>8.05715113675173E-8</v>
      </c>
      <c r="I138">
        <v>7.2098268942357E-9</v>
      </c>
      <c r="J138">
        <v>4.6500416977275003E-8</v>
      </c>
      <c r="K138">
        <v>1936</v>
      </c>
    </row>
    <row r="139" spans="1:11" x14ac:dyDescent="0.3">
      <c r="A139">
        <v>1937</v>
      </c>
      <c r="B139">
        <v>2.4890605345717602E-6</v>
      </c>
      <c r="C139">
        <v>2.66211294989001E-5</v>
      </c>
      <c r="D139">
        <v>7.6825131957645805E-7</v>
      </c>
      <c r="E139">
        <v>1.9922634757157099E-6</v>
      </c>
      <c r="F139">
        <v>3.7409990990714199E-7</v>
      </c>
      <c r="G139">
        <v>3.9906320645448902E-6</v>
      </c>
      <c r="H139">
        <v>9.0497686297145001E-8</v>
      </c>
      <c r="I139">
        <v>7.4606711285087194E-9</v>
      </c>
      <c r="J139">
        <v>6.0830274151157897E-8</v>
      </c>
      <c r="K139">
        <v>1937</v>
      </c>
    </row>
    <row r="140" spans="1:11" x14ac:dyDescent="0.3">
      <c r="A140">
        <v>1938</v>
      </c>
      <c r="B140">
        <v>2.51931662985173E-6</v>
      </c>
      <c r="C140">
        <v>3.0696487686197597E-5</v>
      </c>
      <c r="D140">
        <v>7.8325573278042198E-7</v>
      </c>
      <c r="E140">
        <v>1.9218768524556898E-6</v>
      </c>
      <c r="F140">
        <v>4.0533799148891199E-7</v>
      </c>
      <c r="G140">
        <v>3.80171351415421E-6</v>
      </c>
      <c r="H140">
        <v>9.4352993735518399E-8</v>
      </c>
      <c r="I140">
        <v>7.2686500627940196E-9</v>
      </c>
      <c r="J140">
        <v>7.5407219769983504E-8</v>
      </c>
      <c r="K140">
        <v>1938</v>
      </c>
    </row>
    <row r="141" spans="1:11" x14ac:dyDescent="0.3">
      <c r="A141">
        <v>1939</v>
      </c>
      <c r="B141">
        <v>2.5425586370277198E-6</v>
      </c>
      <c r="C141">
        <v>3.4115491091922303E-5</v>
      </c>
      <c r="D141">
        <v>7.9115874638903599E-7</v>
      </c>
      <c r="E141">
        <v>1.8988737338077E-6</v>
      </c>
      <c r="F141">
        <v>4.3384532740934098E-7</v>
      </c>
      <c r="G141">
        <v>3.64542594460155E-6</v>
      </c>
      <c r="H141">
        <v>1.0330049044731401E-7</v>
      </c>
      <c r="I141">
        <v>7.3398229081890596E-9</v>
      </c>
      <c r="J141">
        <v>9.2993259315221595E-8</v>
      </c>
      <c r="K141">
        <v>1939</v>
      </c>
    </row>
    <row r="142" spans="1:11" x14ac:dyDescent="0.3">
      <c r="A142">
        <v>1940</v>
      </c>
      <c r="B142">
        <v>2.55703210833806E-6</v>
      </c>
      <c r="C142">
        <v>3.67314213300622E-5</v>
      </c>
      <c r="D142">
        <v>8.1865174804209201E-7</v>
      </c>
      <c r="E142">
        <v>1.84364512278989E-6</v>
      </c>
      <c r="F142">
        <v>4.5335458561826902E-7</v>
      </c>
      <c r="G142">
        <v>3.5475652891493898E-6</v>
      </c>
      <c r="H142">
        <v>9.9017917420951496E-8</v>
      </c>
      <c r="I142">
        <v>7.1847761391146399E-9</v>
      </c>
      <c r="J142">
        <v>1.11741006289126E-7</v>
      </c>
      <c r="K142">
        <v>1940</v>
      </c>
    </row>
    <row r="143" spans="1:11" x14ac:dyDescent="0.3">
      <c r="A143">
        <v>1941</v>
      </c>
      <c r="B143">
        <v>2.5282991893098801E-6</v>
      </c>
      <c r="C143">
        <v>3.81431530383581E-5</v>
      </c>
      <c r="D143">
        <v>8.3062298829515498E-7</v>
      </c>
      <c r="E143">
        <v>1.80848714340494E-6</v>
      </c>
      <c r="F143">
        <v>4.6469223288373198E-7</v>
      </c>
      <c r="G143">
        <v>3.3753937194498E-6</v>
      </c>
      <c r="H143">
        <v>9.8491897558363103E-8</v>
      </c>
      <c r="I143">
        <v>7.3115790247665504E-9</v>
      </c>
      <c r="J143">
        <v>1.2610586708205999E-7</v>
      </c>
      <c r="K143">
        <v>1941</v>
      </c>
    </row>
    <row r="144" spans="1:11" x14ac:dyDescent="0.3">
      <c r="A144">
        <v>1942</v>
      </c>
      <c r="B144">
        <v>2.4938191082973001E-6</v>
      </c>
      <c r="C144">
        <v>3.8845698976988999E-5</v>
      </c>
      <c r="D144">
        <v>8.07446472858178E-7</v>
      </c>
      <c r="E144">
        <v>1.73544248939703E-6</v>
      </c>
      <c r="F144">
        <v>4.7429799922481001E-7</v>
      </c>
      <c r="G144">
        <v>3.2668235689925398E-6</v>
      </c>
      <c r="H144">
        <v>9.7897439234527195E-8</v>
      </c>
      <c r="I144">
        <v>7.4983664991431597E-9</v>
      </c>
      <c r="J144">
        <v>1.4381799015187101E-7</v>
      </c>
      <c r="K144">
        <v>1942</v>
      </c>
    </row>
    <row r="145" spans="1:11" x14ac:dyDescent="0.3">
      <c r="A145">
        <v>1943</v>
      </c>
      <c r="B145">
        <v>2.47693268257925E-6</v>
      </c>
      <c r="C145">
        <v>3.7909471367518998E-5</v>
      </c>
      <c r="D145">
        <v>7.7516306516502305E-7</v>
      </c>
      <c r="E145">
        <v>1.7109211317542101E-6</v>
      </c>
      <c r="F145">
        <v>5.0599135598921302E-7</v>
      </c>
      <c r="G145">
        <v>3.2254760558966402E-6</v>
      </c>
      <c r="H145">
        <v>9.3876594624881706E-8</v>
      </c>
      <c r="I145">
        <v>7.5941961290888101E-9</v>
      </c>
      <c r="J145">
        <v>1.4850125142272299E-7</v>
      </c>
      <c r="K145">
        <v>1943</v>
      </c>
    </row>
    <row r="146" spans="1:11" x14ac:dyDescent="0.3">
      <c r="A146">
        <v>1944</v>
      </c>
      <c r="B146">
        <v>2.45719349680127E-6</v>
      </c>
      <c r="C146">
        <v>3.64374983681565E-5</v>
      </c>
      <c r="D146">
        <v>7.4351704272755402E-7</v>
      </c>
      <c r="E146">
        <v>1.6876576702478401E-6</v>
      </c>
      <c r="F146">
        <v>4.9733390840499002E-7</v>
      </c>
      <c r="G146">
        <v>3.3145488812026801E-6</v>
      </c>
      <c r="H146">
        <v>9.5748787438359205E-8</v>
      </c>
      <c r="I146">
        <v>7.9897811541432596E-9</v>
      </c>
      <c r="J146">
        <v>1.5975070612382399E-7</v>
      </c>
      <c r="K146">
        <v>1944</v>
      </c>
    </row>
    <row r="147" spans="1:11" x14ac:dyDescent="0.3">
      <c r="A147">
        <v>1945</v>
      </c>
      <c r="B147">
        <v>2.4806278621066898E-6</v>
      </c>
      <c r="C147">
        <v>3.4242084698884599E-5</v>
      </c>
      <c r="D147">
        <v>7.0893517139276198E-7</v>
      </c>
      <c r="E147">
        <v>1.6954802016958299E-6</v>
      </c>
      <c r="F147">
        <v>5.1576096942491299E-7</v>
      </c>
      <c r="G147">
        <v>3.3285002051083399E-6</v>
      </c>
      <c r="H147">
        <v>9.9221877698190403E-8</v>
      </c>
      <c r="I147">
        <v>8.3861907894190905E-9</v>
      </c>
      <c r="J147">
        <v>1.7330651758129499E-7</v>
      </c>
      <c r="K147">
        <v>1945</v>
      </c>
    </row>
    <row r="148" spans="1:11" x14ac:dyDescent="0.3">
      <c r="A148">
        <v>1946</v>
      </c>
      <c r="B148">
        <v>2.4917712835303901E-6</v>
      </c>
      <c r="C148">
        <v>3.2271763172632603E-5</v>
      </c>
      <c r="D148">
        <v>6.8053207412179103E-7</v>
      </c>
      <c r="E148">
        <v>1.6919730926799401E-6</v>
      </c>
      <c r="F148">
        <v>5.3897732397802199E-7</v>
      </c>
      <c r="G148">
        <v>3.3806875957712401E-6</v>
      </c>
      <c r="H148">
        <v>9.2782611562012895E-8</v>
      </c>
      <c r="I148">
        <v>8.6482294341700596E-9</v>
      </c>
      <c r="J148">
        <v>1.81014978498491E-7</v>
      </c>
      <c r="K148">
        <v>1946</v>
      </c>
    </row>
    <row r="149" spans="1:11" x14ac:dyDescent="0.3">
      <c r="A149">
        <v>1947</v>
      </c>
      <c r="B149">
        <v>2.4822602426866002E-6</v>
      </c>
      <c r="C149">
        <v>3.0845899995516101E-5</v>
      </c>
      <c r="D149">
        <v>6.4869019362439302E-7</v>
      </c>
      <c r="E149">
        <v>1.7297601289101199E-6</v>
      </c>
      <c r="F149">
        <v>5.7660766320363304E-7</v>
      </c>
      <c r="G149">
        <v>3.45456477849178E-6</v>
      </c>
      <c r="H149">
        <v>9.07359459948306E-8</v>
      </c>
      <c r="I149">
        <v>8.8436307166261907E-9</v>
      </c>
      <c r="J149">
        <v>2.0575749764312899E-7</v>
      </c>
      <c r="K149">
        <v>1947</v>
      </c>
    </row>
    <row r="150" spans="1:11" x14ac:dyDescent="0.3">
      <c r="A150">
        <v>1948</v>
      </c>
      <c r="B150">
        <v>2.3920993368977E-6</v>
      </c>
      <c r="C150">
        <v>2.9558962393951201E-5</v>
      </c>
      <c r="D150">
        <v>6.3678635342512195E-7</v>
      </c>
      <c r="E150">
        <v>1.7146753634733601E-6</v>
      </c>
      <c r="F150">
        <v>6.0618758165479095E-7</v>
      </c>
      <c r="G150">
        <v>3.4776239447507702E-6</v>
      </c>
      <c r="H150">
        <v>9.0447993475858496E-8</v>
      </c>
      <c r="I150">
        <v>8.7874449938851707E-9</v>
      </c>
      <c r="J150">
        <v>2.0440068380724201E-7</v>
      </c>
      <c r="K150">
        <v>1948</v>
      </c>
    </row>
    <row r="151" spans="1:11" x14ac:dyDescent="0.3">
      <c r="A151">
        <v>1949</v>
      </c>
      <c r="B151">
        <v>2.3660035952031701E-6</v>
      </c>
      <c r="C151">
        <v>2.8258322864920501E-5</v>
      </c>
      <c r="D151">
        <v>6.3964140346277903E-7</v>
      </c>
      <c r="E151">
        <v>1.7412155557394701E-6</v>
      </c>
      <c r="F151">
        <v>6.0732673188925E-7</v>
      </c>
      <c r="G151">
        <v>3.6615672343032202E-6</v>
      </c>
      <c r="H151">
        <v>9.1822948482851103E-8</v>
      </c>
      <c r="I151">
        <v>9.3720088832428997E-9</v>
      </c>
      <c r="J151">
        <v>2.0355103304479701E-7</v>
      </c>
      <c r="K151">
        <v>1949</v>
      </c>
    </row>
    <row r="152" spans="1:11" x14ac:dyDescent="0.3">
      <c r="A152">
        <v>1950</v>
      </c>
      <c r="B152">
        <v>2.31046364465977E-6</v>
      </c>
      <c r="C152">
        <v>2.7140700954727599E-5</v>
      </c>
      <c r="D152">
        <v>6.3642504041386596E-7</v>
      </c>
      <c r="E152">
        <v>1.78708908801386E-6</v>
      </c>
      <c r="F152">
        <v>5.9517295929773705E-7</v>
      </c>
      <c r="G152">
        <v>3.6543471131673301E-6</v>
      </c>
      <c r="H152">
        <v>9.5602608496392297E-8</v>
      </c>
      <c r="I152">
        <v>8.9465144499050501E-9</v>
      </c>
      <c r="J152">
        <v>2.0389823264719899E-7</v>
      </c>
      <c r="K152">
        <v>1950</v>
      </c>
    </row>
    <row r="153" spans="1:11" x14ac:dyDescent="0.3">
      <c r="A153">
        <v>1951</v>
      </c>
      <c r="B153">
        <v>2.3346410346545901E-6</v>
      </c>
      <c r="C153">
        <v>2.5617690230969201E-5</v>
      </c>
      <c r="D153">
        <v>6.4193826736819903E-7</v>
      </c>
      <c r="E153">
        <v>1.83238653659957E-6</v>
      </c>
      <c r="F153">
        <v>6.0500806447245302E-7</v>
      </c>
      <c r="G153">
        <v>3.62829931483637E-6</v>
      </c>
      <c r="H153">
        <v>9.4876891612979504E-8</v>
      </c>
      <c r="I153">
        <v>8.6865400586840896E-9</v>
      </c>
      <c r="J153">
        <v>1.98559949434898E-7</v>
      </c>
      <c r="K153">
        <v>1951</v>
      </c>
    </row>
    <row r="154" spans="1:11" x14ac:dyDescent="0.3">
      <c r="A154">
        <v>1952</v>
      </c>
      <c r="B154">
        <v>2.3333493248043899E-6</v>
      </c>
      <c r="C154">
        <v>2.4138838073537998E-5</v>
      </c>
      <c r="D154">
        <v>6.4076712240941002E-7</v>
      </c>
      <c r="E154">
        <v>1.89052190892523E-6</v>
      </c>
      <c r="F154">
        <v>6.4573622791743E-7</v>
      </c>
      <c r="G154">
        <v>3.6429120362819399E-6</v>
      </c>
      <c r="H154">
        <v>9.5773371201955395E-8</v>
      </c>
      <c r="I154">
        <v>9.5398943982567193E-9</v>
      </c>
      <c r="J154">
        <v>1.83214960916952E-7</v>
      </c>
      <c r="K154">
        <v>1952</v>
      </c>
    </row>
    <row r="155" spans="1:11" x14ac:dyDescent="0.3">
      <c r="A155">
        <v>1953</v>
      </c>
      <c r="B155">
        <v>2.29716907337465E-6</v>
      </c>
      <c r="C155">
        <v>2.3169479650927501E-5</v>
      </c>
      <c r="D155">
        <v>6.4643372914880603E-7</v>
      </c>
      <c r="E155">
        <v>1.94115114027226E-6</v>
      </c>
      <c r="F155">
        <v>6.4298197750239099E-7</v>
      </c>
      <c r="G155">
        <v>3.6303447359387001E-6</v>
      </c>
      <c r="H155">
        <v>9.6774620317319204E-8</v>
      </c>
      <c r="I155">
        <v>9.5556431973469506E-9</v>
      </c>
      <c r="J155">
        <v>1.6814934257679E-7</v>
      </c>
      <c r="K155">
        <v>1953</v>
      </c>
    </row>
    <row r="156" spans="1:11" x14ac:dyDescent="0.3">
      <c r="A156">
        <v>1954</v>
      </c>
      <c r="B156">
        <v>2.2940156928338401E-6</v>
      </c>
      <c r="C156">
        <v>2.1883152450235199E-5</v>
      </c>
      <c r="D156">
        <v>6.5410846770776297E-7</v>
      </c>
      <c r="E156">
        <v>1.9557409944224801E-6</v>
      </c>
      <c r="F156">
        <v>6.2512266855004998E-7</v>
      </c>
      <c r="G156">
        <v>3.6259853654233401E-6</v>
      </c>
      <c r="H156">
        <v>1.0120816946417599E-7</v>
      </c>
      <c r="I156">
        <v>9.7881455956334192E-9</v>
      </c>
      <c r="J156">
        <v>1.37258154048985E-7</v>
      </c>
      <c r="K156">
        <v>1954</v>
      </c>
    </row>
    <row r="157" spans="1:11" x14ac:dyDescent="0.3">
      <c r="A157">
        <v>1955</v>
      </c>
      <c r="B157">
        <v>2.34475286171281E-6</v>
      </c>
      <c r="C157">
        <v>2.1053259843029001E-5</v>
      </c>
      <c r="D157">
        <v>6.48591456605832E-7</v>
      </c>
      <c r="E157">
        <v>1.9974138305250102E-6</v>
      </c>
      <c r="F157">
        <v>6.2549522843775196E-7</v>
      </c>
      <c r="G157">
        <v>3.6527288622372502E-6</v>
      </c>
      <c r="H157">
        <v>1.01744990591409E-7</v>
      </c>
      <c r="I157">
        <v>1.0390713178765E-8</v>
      </c>
      <c r="J157">
        <v>1.3066956735688699E-7</v>
      </c>
      <c r="K157">
        <v>1955</v>
      </c>
    </row>
    <row r="158" spans="1:11" x14ac:dyDescent="0.3">
      <c r="A158">
        <v>1956</v>
      </c>
      <c r="B158">
        <v>2.3365819288301201E-6</v>
      </c>
      <c r="C158">
        <v>2.0394389139255499E-5</v>
      </c>
      <c r="D158">
        <v>6.5648807126958E-7</v>
      </c>
      <c r="E158">
        <v>2.0349456398045202E-6</v>
      </c>
      <c r="F158">
        <v>6.4666236962044101E-7</v>
      </c>
      <c r="G158">
        <v>3.51827709112382E-6</v>
      </c>
      <c r="H158">
        <v>1.05451447447129E-7</v>
      </c>
      <c r="I158">
        <v>1.02637997148998E-8</v>
      </c>
      <c r="J158">
        <v>1.2615922681139299E-7</v>
      </c>
      <c r="K158">
        <v>1956</v>
      </c>
    </row>
    <row r="159" spans="1:11" x14ac:dyDescent="0.3">
      <c r="A159">
        <v>1957</v>
      </c>
      <c r="B159">
        <v>2.3975305144371502E-6</v>
      </c>
      <c r="C159">
        <v>2.0384371185043199E-5</v>
      </c>
      <c r="D159">
        <v>6.7593176059485099E-7</v>
      </c>
      <c r="E159">
        <v>2.0774276825769798E-6</v>
      </c>
      <c r="F159">
        <v>6.8568129206271597E-7</v>
      </c>
      <c r="G159">
        <v>3.5608549881414599E-6</v>
      </c>
      <c r="H159">
        <v>1.0701667361802501E-7</v>
      </c>
      <c r="I159">
        <v>1.05014475845369E-8</v>
      </c>
      <c r="J159">
        <v>1.25508877195963E-7</v>
      </c>
      <c r="K159">
        <v>1957</v>
      </c>
    </row>
    <row r="160" spans="1:11" x14ac:dyDescent="0.3">
      <c r="A160">
        <v>1958</v>
      </c>
      <c r="B160">
        <v>2.4029089088019501E-6</v>
      </c>
      <c r="C160">
        <v>2.04907371101268E-5</v>
      </c>
      <c r="D160">
        <v>6.9492676045358899E-7</v>
      </c>
      <c r="E160">
        <v>2.12237065560267E-6</v>
      </c>
      <c r="F160">
        <v>7.3306176773257903E-7</v>
      </c>
      <c r="G160">
        <v>3.6655246731242999E-6</v>
      </c>
      <c r="H160">
        <v>1.1198345260611699E-7</v>
      </c>
      <c r="I160">
        <v>1.02553698231945E-8</v>
      </c>
      <c r="J160">
        <v>1.2228042476993099E-7</v>
      </c>
      <c r="K160">
        <v>1958</v>
      </c>
    </row>
    <row r="161" spans="1:11" x14ac:dyDescent="0.3">
      <c r="A161">
        <v>1959</v>
      </c>
      <c r="B161">
        <v>2.4684462849628602E-6</v>
      </c>
      <c r="C161">
        <v>2.0835141185671E-5</v>
      </c>
      <c r="D161">
        <v>7.3700018024932596E-7</v>
      </c>
      <c r="E161">
        <v>2.1887944967602299E-6</v>
      </c>
      <c r="F161">
        <v>7.3235387227604002E-7</v>
      </c>
      <c r="G161">
        <v>3.8062225290299701E-6</v>
      </c>
      <c r="H161">
        <v>1.17867491513022E-7</v>
      </c>
      <c r="I161">
        <v>1.00078027769663E-8</v>
      </c>
      <c r="J161">
        <v>1.2715834937385501E-7</v>
      </c>
      <c r="K161">
        <v>1959</v>
      </c>
    </row>
    <row r="162" spans="1:11" x14ac:dyDescent="0.3">
      <c r="A162">
        <v>1960</v>
      </c>
      <c r="B162">
        <v>2.54504948316025E-6</v>
      </c>
      <c r="C162">
        <v>2.09207506226708E-5</v>
      </c>
      <c r="D162">
        <v>8.0047457881197002E-7</v>
      </c>
      <c r="E162">
        <v>2.23731035475793E-6</v>
      </c>
      <c r="F162">
        <v>7.8248239430779695E-7</v>
      </c>
      <c r="G162">
        <v>4.0451566941815798E-6</v>
      </c>
      <c r="H162">
        <v>1.30113432663035E-7</v>
      </c>
      <c r="I162">
        <v>1.04145730135079E-8</v>
      </c>
      <c r="J162">
        <v>1.3369543288328099E-7</v>
      </c>
      <c r="K162">
        <v>1960</v>
      </c>
    </row>
    <row r="163" spans="1:11" x14ac:dyDescent="0.3">
      <c r="A163">
        <v>1961</v>
      </c>
      <c r="B163">
        <v>2.6167430665477E-6</v>
      </c>
      <c r="C163">
        <v>2.1399301268892001E-5</v>
      </c>
      <c r="D163">
        <v>8.6111504060681899E-7</v>
      </c>
      <c r="E163">
        <v>2.32764451928752E-6</v>
      </c>
      <c r="F163">
        <v>8.9989453856885202E-7</v>
      </c>
      <c r="G163">
        <v>4.1618579221644002E-6</v>
      </c>
      <c r="H163">
        <v>1.3268934294176501E-7</v>
      </c>
      <c r="I163">
        <v>1.0762394087038199E-8</v>
      </c>
      <c r="J163">
        <v>1.3850954668929001E-7</v>
      </c>
      <c r="K163">
        <v>1961</v>
      </c>
    </row>
    <row r="164" spans="1:11" x14ac:dyDescent="0.3">
      <c r="A164">
        <v>1962</v>
      </c>
      <c r="B164">
        <v>2.6183239957130602E-6</v>
      </c>
      <c r="C164">
        <v>2.16674210865416E-5</v>
      </c>
      <c r="D164">
        <v>9.3253928363472801E-7</v>
      </c>
      <c r="E164">
        <v>2.3826585545196199E-6</v>
      </c>
      <c r="F164">
        <v>9.6700550297360409E-7</v>
      </c>
      <c r="G164">
        <v>4.3055080953178804E-6</v>
      </c>
      <c r="H164">
        <v>1.3944836650482801E-7</v>
      </c>
      <c r="I164">
        <v>1.09431320513156E-8</v>
      </c>
      <c r="J164">
        <v>1.4216723595187099E-7</v>
      </c>
      <c r="K164">
        <v>1962</v>
      </c>
    </row>
    <row r="165" spans="1:11" x14ac:dyDescent="0.3">
      <c r="A165">
        <v>1963</v>
      </c>
      <c r="B165">
        <v>2.6864687957380999E-6</v>
      </c>
      <c r="C165">
        <v>2.1703902738019102E-5</v>
      </c>
      <c r="D165">
        <v>1.0008494168037601E-6</v>
      </c>
      <c r="E165">
        <v>2.4377915386659299E-6</v>
      </c>
      <c r="F165">
        <v>1.05636628079862E-6</v>
      </c>
      <c r="G165">
        <v>4.4507553736496298E-6</v>
      </c>
      <c r="H165">
        <v>1.4598557486676401E-7</v>
      </c>
      <c r="I165">
        <v>1.03042986841574E-8</v>
      </c>
      <c r="J165">
        <v>1.35591859264293E-7</v>
      </c>
      <c r="K165">
        <v>1963</v>
      </c>
    </row>
    <row r="166" spans="1:11" x14ac:dyDescent="0.3">
      <c r="A166">
        <v>1964</v>
      </c>
      <c r="B166">
        <v>2.68123169787161E-6</v>
      </c>
      <c r="C166">
        <v>2.1421007269444599E-5</v>
      </c>
      <c r="D166">
        <v>1.0544541412725299E-6</v>
      </c>
      <c r="E166">
        <v>2.4661819354930299E-6</v>
      </c>
      <c r="F166">
        <v>1.15670231285288E-6</v>
      </c>
      <c r="G166">
        <v>4.5496901423445796E-6</v>
      </c>
      <c r="H166">
        <v>1.4805337197490801E-7</v>
      </c>
      <c r="I166">
        <v>1.08728277809737E-8</v>
      </c>
      <c r="J166">
        <v>1.3429022008689801E-7</v>
      </c>
      <c r="K166">
        <v>1964</v>
      </c>
    </row>
    <row r="167" spans="1:11" x14ac:dyDescent="0.3">
      <c r="A167">
        <v>1965</v>
      </c>
      <c r="B167">
        <v>2.7213758195492602E-6</v>
      </c>
      <c r="C167">
        <v>2.14399886837262E-5</v>
      </c>
      <c r="D167">
        <v>1.1154146639975201E-6</v>
      </c>
      <c r="E167">
        <v>2.5134766344438299E-6</v>
      </c>
      <c r="F167">
        <v>1.2357298016598E-6</v>
      </c>
      <c r="G167">
        <v>4.5957829440469901E-6</v>
      </c>
      <c r="H167">
        <v>1.48114770987766E-7</v>
      </c>
      <c r="I167">
        <v>1.2091389857614201E-8</v>
      </c>
      <c r="J167">
        <v>1.31890618807314E-7</v>
      </c>
      <c r="K167">
        <v>1965</v>
      </c>
    </row>
    <row r="168" spans="1:11" x14ac:dyDescent="0.3">
      <c r="A168">
        <v>1966</v>
      </c>
      <c r="B168">
        <v>2.6887101155028002E-6</v>
      </c>
      <c r="C168">
        <v>2.1163670680834902E-5</v>
      </c>
      <c r="D168">
        <v>1.16547084871854E-6</v>
      </c>
      <c r="E168">
        <v>2.4973630843305702E-6</v>
      </c>
      <c r="F168">
        <v>1.29155283242913E-6</v>
      </c>
      <c r="G168">
        <v>4.5881638470746103E-6</v>
      </c>
      <c r="H168">
        <v>1.5015596537588301E-7</v>
      </c>
      <c r="I168">
        <v>1.2939867209484199E-8</v>
      </c>
      <c r="J168">
        <v>1.2802869012570401E-7</v>
      </c>
      <c r="K168">
        <v>1966</v>
      </c>
    </row>
    <row r="169" spans="1:11" x14ac:dyDescent="0.3">
      <c r="A169">
        <v>1967</v>
      </c>
      <c r="B169">
        <v>2.67897689809615E-6</v>
      </c>
      <c r="C169">
        <v>2.09124089971218E-5</v>
      </c>
      <c r="D169">
        <v>1.1972248330493999E-6</v>
      </c>
      <c r="E169">
        <v>2.5052646443717598E-6</v>
      </c>
      <c r="F169">
        <v>1.3320011151206099E-6</v>
      </c>
      <c r="G169">
        <v>4.5221916999642904E-6</v>
      </c>
      <c r="H169">
        <v>1.4913958880567499E-7</v>
      </c>
      <c r="I169">
        <v>1.31136511173833E-8</v>
      </c>
      <c r="J169">
        <v>1.2794708124731901E-7</v>
      </c>
      <c r="K169">
        <v>1967</v>
      </c>
    </row>
    <row r="170" spans="1:11" x14ac:dyDescent="0.3">
      <c r="A170">
        <v>1968</v>
      </c>
      <c r="B170">
        <v>2.6055045704457102E-6</v>
      </c>
      <c r="C170">
        <v>2.0522230313093E-5</v>
      </c>
      <c r="D170">
        <v>1.25290625874185E-6</v>
      </c>
      <c r="E170">
        <v>2.47140932125538E-6</v>
      </c>
      <c r="F170">
        <v>1.2980108294868799E-6</v>
      </c>
      <c r="G170">
        <v>4.4136440595008999E-6</v>
      </c>
      <c r="H170">
        <v>1.5166282959658599E-7</v>
      </c>
      <c r="I170">
        <v>1.34125000629735E-8</v>
      </c>
      <c r="J170">
        <v>1.2535307852041499E-7</v>
      </c>
      <c r="K170">
        <v>1968</v>
      </c>
    </row>
    <row r="171" spans="1:11" x14ac:dyDescent="0.3">
      <c r="A171">
        <v>1969</v>
      </c>
      <c r="B171">
        <v>2.6182133621789799E-6</v>
      </c>
      <c r="C171">
        <v>2.0017194921300399E-5</v>
      </c>
      <c r="D171">
        <v>1.31777060882346E-6</v>
      </c>
      <c r="E171">
        <v>2.46999366027012E-6</v>
      </c>
      <c r="F171">
        <v>1.29243635780897E-6</v>
      </c>
      <c r="G171">
        <v>4.2716699876369296E-6</v>
      </c>
      <c r="H171">
        <v>1.5406433005539699E-7</v>
      </c>
      <c r="I171">
        <v>1.36841244367604E-8</v>
      </c>
      <c r="J171">
        <v>1.2177760108248201E-7</v>
      </c>
      <c r="K171">
        <v>1969</v>
      </c>
    </row>
    <row r="172" spans="1:11" x14ac:dyDescent="0.3">
      <c r="A172">
        <v>1970</v>
      </c>
      <c r="B172">
        <v>2.62005102870586E-6</v>
      </c>
      <c r="C172">
        <v>1.95730738466539E-5</v>
      </c>
      <c r="D172">
        <v>1.3959454301064899E-6</v>
      </c>
      <c r="E172">
        <v>2.4740773564449801E-6</v>
      </c>
      <c r="F172">
        <v>1.2715898135086501E-6</v>
      </c>
      <c r="G172">
        <v>4.1099002438776104E-6</v>
      </c>
      <c r="H172">
        <v>1.5170323308666401E-7</v>
      </c>
      <c r="I172">
        <v>1.40623059863287E-8</v>
      </c>
      <c r="J172">
        <v>1.23959838203648E-7</v>
      </c>
      <c r="K172">
        <v>1970</v>
      </c>
    </row>
    <row r="173" spans="1:11" x14ac:dyDescent="0.3">
      <c r="A173">
        <v>1971</v>
      </c>
      <c r="B173">
        <v>2.5892236408253598E-6</v>
      </c>
      <c r="C173">
        <v>1.91730131129069E-5</v>
      </c>
      <c r="D173">
        <v>1.47753506293416E-6</v>
      </c>
      <c r="E173">
        <v>2.44584446461106E-6</v>
      </c>
      <c r="F173">
        <v>1.2094011318757601E-6</v>
      </c>
      <c r="G173">
        <v>3.9800045539907701E-6</v>
      </c>
      <c r="H173">
        <v>1.5112514160721601E-7</v>
      </c>
      <c r="I173">
        <v>1.37049508249934E-8</v>
      </c>
      <c r="J173">
        <v>1.2313620751618599E-7</v>
      </c>
      <c r="K173">
        <v>1971</v>
      </c>
    </row>
    <row r="174" spans="1:11" x14ac:dyDescent="0.3">
      <c r="A174">
        <v>1972</v>
      </c>
      <c r="B174">
        <v>2.4868689446780701E-6</v>
      </c>
      <c r="C174">
        <v>1.8598752961094801E-5</v>
      </c>
      <c r="D174">
        <v>1.58227963506111E-6</v>
      </c>
      <c r="E174">
        <v>2.38815638502793E-6</v>
      </c>
      <c r="F174">
        <v>1.1907281012619399E-6</v>
      </c>
      <c r="G174">
        <v>3.7780842246450298E-6</v>
      </c>
      <c r="H174">
        <v>1.58115519915164E-7</v>
      </c>
      <c r="I174">
        <v>1.2639924662494099E-8</v>
      </c>
      <c r="J174">
        <v>1.25090138120802E-7</v>
      </c>
      <c r="K174">
        <v>1972</v>
      </c>
    </row>
    <row r="175" spans="1:11" x14ac:dyDescent="0.3">
      <c r="A175">
        <v>1973</v>
      </c>
      <c r="B175">
        <v>2.3978278867226799E-6</v>
      </c>
      <c r="C175">
        <v>1.80910511906923E-5</v>
      </c>
      <c r="D175">
        <v>1.6685929559961101E-6</v>
      </c>
      <c r="E175">
        <v>2.3369307525302102E-6</v>
      </c>
      <c r="F175">
        <v>1.1859329041336801E-6</v>
      </c>
      <c r="G175">
        <v>3.5605172083056199E-6</v>
      </c>
      <c r="H175">
        <v>1.5914573176749901E-7</v>
      </c>
      <c r="I175">
        <v>1.1255547985708E-8</v>
      </c>
      <c r="J175">
        <v>1.2404903973869501E-7</v>
      </c>
      <c r="K175">
        <v>1973</v>
      </c>
    </row>
    <row r="176" spans="1:11" x14ac:dyDescent="0.3">
      <c r="A176">
        <v>1974</v>
      </c>
      <c r="B176">
        <v>2.3274332566610799E-6</v>
      </c>
      <c r="C176">
        <v>1.7678901453369402E-5</v>
      </c>
      <c r="D176">
        <v>1.7529446267872101E-6</v>
      </c>
      <c r="E176">
        <v>2.3039222664270399E-6</v>
      </c>
      <c r="F176">
        <v>1.2151044594637399E-6</v>
      </c>
      <c r="G176">
        <v>3.39148297306175E-6</v>
      </c>
      <c r="H176">
        <v>1.67535885355261E-7</v>
      </c>
      <c r="I176">
        <v>1.0771129004589401E-8</v>
      </c>
      <c r="J176">
        <v>1.2037232417177201E-7</v>
      </c>
      <c r="K176">
        <v>1974</v>
      </c>
    </row>
    <row r="177" spans="1:11" x14ac:dyDescent="0.3">
      <c r="A177">
        <v>1975</v>
      </c>
      <c r="B177">
        <v>2.32987063749793E-6</v>
      </c>
      <c r="C177">
        <v>1.7383939848514199E-5</v>
      </c>
      <c r="D177">
        <v>1.84404362763806E-6</v>
      </c>
      <c r="E177">
        <v>2.2812987156482502E-6</v>
      </c>
      <c r="F177">
        <v>1.24992488638651E-6</v>
      </c>
      <c r="G177">
        <v>3.2308737445418901E-6</v>
      </c>
      <c r="H177">
        <v>1.75700640576386E-7</v>
      </c>
      <c r="I177">
        <v>9.7706463237605993E-9</v>
      </c>
      <c r="J177">
        <v>1.2084340385496999E-7</v>
      </c>
      <c r="K177">
        <v>1975</v>
      </c>
    </row>
    <row r="178" spans="1:11" x14ac:dyDescent="0.3">
      <c r="A178">
        <v>1976</v>
      </c>
      <c r="B178">
        <v>2.2796426557241399E-6</v>
      </c>
      <c r="C178">
        <v>1.7177076837729699E-5</v>
      </c>
      <c r="D178">
        <v>1.92698360024223E-6</v>
      </c>
      <c r="E178">
        <v>2.2624951725447301E-6</v>
      </c>
      <c r="F178">
        <v>1.3004294844774499E-6</v>
      </c>
      <c r="G178">
        <v>3.15150383097976E-6</v>
      </c>
      <c r="H178">
        <v>1.8649638328887301E-7</v>
      </c>
      <c r="I178">
        <v>8.6561424694764305E-9</v>
      </c>
      <c r="J178">
        <v>1.1972638804179099E-7</v>
      </c>
      <c r="K178">
        <v>1976</v>
      </c>
    </row>
    <row r="179" spans="1:11" x14ac:dyDescent="0.3">
      <c r="A179">
        <v>1977</v>
      </c>
      <c r="B179">
        <v>2.23072372916379E-6</v>
      </c>
      <c r="C179">
        <v>1.7009297152981101E-5</v>
      </c>
      <c r="D179">
        <v>1.9762171145235399E-6</v>
      </c>
      <c r="E179">
        <v>2.2487195435262798E-6</v>
      </c>
      <c r="F179">
        <v>1.3334402605583501E-6</v>
      </c>
      <c r="G179">
        <v>3.08907569238467E-6</v>
      </c>
      <c r="H179">
        <v>1.9337603670724699E-7</v>
      </c>
      <c r="I179">
        <v>8.3510054744400396E-9</v>
      </c>
      <c r="J179">
        <v>1.1917273618727E-7</v>
      </c>
      <c r="K179">
        <v>1977</v>
      </c>
    </row>
    <row r="180" spans="1:11" x14ac:dyDescent="0.3">
      <c r="A180">
        <v>1978</v>
      </c>
      <c r="B180">
        <v>2.2187051464633002E-6</v>
      </c>
      <c r="C180">
        <v>1.6766185841074E-5</v>
      </c>
      <c r="D180">
        <v>2.0246512966488198E-6</v>
      </c>
      <c r="E180">
        <v>2.25651556970011E-6</v>
      </c>
      <c r="F180">
        <v>1.4021690211458299E-6</v>
      </c>
      <c r="G180">
        <v>2.9875004981607E-6</v>
      </c>
      <c r="H180">
        <v>1.9754768792219099E-7</v>
      </c>
      <c r="I180">
        <v>8.3908126161499507E-9</v>
      </c>
      <c r="J180">
        <v>1.15517341977725E-7</v>
      </c>
      <c r="K180">
        <v>1978</v>
      </c>
    </row>
    <row r="181" spans="1:11" x14ac:dyDescent="0.3">
      <c r="A181">
        <v>1979</v>
      </c>
      <c r="B181">
        <v>2.2322017230180702E-6</v>
      </c>
      <c r="C181">
        <v>1.6666300715379599E-5</v>
      </c>
      <c r="D181">
        <v>2.0270846497234201E-6</v>
      </c>
      <c r="E181">
        <v>2.2651842235583298E-6</v>
      </c>
      <c r="F181">
        <v>1.5279958915925801E-6</v>
      </c>
      <c r="G181">
        <v>2.93445860474353E-6</v>
      </c>
      <c r="H181">
        <v>1.9948602820412399E-7</v>
      </c>
      <c r="I181">
        <v>8.1440532413117593E-9</v>
      </c>
      <c r="J181">
        <v>1.15468395733842E-7</v>
      </c>
      <c r="K181">
        <v>1979</v>
      </c>
    </row>
    <row r="182" spans="1:11" x14ac:dyDescent="0.3">
      <c r="A182">
        <v>1980</v>
      </c>
      <c r="B182">
        <v>2.24701550775664E-6</v>
      </c>
      <c r="C182">
        <v>1.6627672396550299E-5</v>
      </c>
      <c r="D182">
        <v>2.0538697071969998E-6</v>
      </c>
      <c r="E182">
        <v>2.2780190127897502E-6</v>
      </c>
      <c r="F182">
        <v>1.59427523677939E-6</v>
      </c>
      <c r="G182">
        <v>2.9492371140804599E-6</v>
      </c>
      <c r="H182">
        <v>2.0194177758574799E-7</v>
      </c>
      <c r="I182">
        <v>8.2678774937505701E-9</v>
      </c>
      <c r="J182">
        <v>1.1661169655293799E-7</v>
      </c>
      <c r="K182">
        <v>1980</v>
      </c>
    </row>
    <row r="183" spans="1:11" x14ac:dyDescent="0.3">
      <c r="A183">
        <v>1981</v>
      </c>
      <c r="B183">
        <v>2.2600823805467799E-6</v>
      </c>
      <c r="C183">
        <v>1.6781917500858401E-5</v>
      </c>
      <c r="D183">
        <v>2.0735004519727701E-6</v>
      </c>
      <c r="E183">
        <v>2.2755104315105401E-6</v>
      </c>
      <c r="F183">
        <v>1.6163542438464699E-6</v>
      </c>
      <c r="G183">
        <v>2.8890741045220799E-6</v>
      </c>
      <c r="H183">
        <v>2.03021908110453E-7</v>
      </c>
      <c r="I183">
        <v>8.2679371285873204E-9</v>
      </c>
      <c r="J183">
        <v>1.18065399996274E-7</v>
      </c>
      <c r="K183">
        <v>1981</v>
      </c>
    </row>
    <row r="184" spans="1:11" x14ac:dyDescent="0.3">
      <c r="A184">
        <v>1982</v>
      </c>
      <c r="B184">
        <v>2.2395261761890298E-6</v>
      </c>
      <c r="C184">
        <v>1.6842970580910299E-5</v>
      </c>
      <c r="D184">
        <v>2.0472656875166901E-6</v>
      </c>
      <c r="E184">
        <v>2.2493626862082498E-6</v>
      </c>
      <c r="F184">
        <v>1.63804866458251E-6</v>
      </c>
      <c r="G184">
        <v>2.9111969459855902E-6</v>
      </c>
      <c r="H184">
        <v>2.0812241327153701E-7</v>
      </c>
      <c r="I184">
        <v>8.4291873798341398E-9</v>
      </c>
      <c r="J184">
        <v>1.1937603261458199E-7</v>
      </c>
      <c r="K184">
        <v>1982</v>
      </c>
    </row>
    <row r="185" spans="1:11" x14ac:dyDescent="0.3">
      <c r="A185">
        <v>1983</v>
      </c>
      <c r="B185">
        <v>2.3173476750213999E-6</v>
      </c>
      <c r="C185">
        <v>1.7271143016322199E-5</v>
      </c>
      <c r="D185">
        <v>2.05255199554293E-6</v>
      </c>
      <c r="E185">
        <v>2.25392591346462E-6</v>
      </c>
      <c r="F185">
        <v>1.6877253788801899E-6</v>
      </c>
      <c r="G185">
        <v>2.8867807811496098E-6</v>
      </c>
      <c r="H185">
        <v>2.1280279481418601E-7</v>
      </c>
      <c r="I185">
        <v>8.5925322095598796E-9</v>
      </c>
      <c r="J185">
        <v>1.2684095196391301E-7</v>
      </c>
      <c r="K185">
        <v>1983</v>
      </c>
    </row>
    <row r="186" spans="1:11" x14ac:dyDescent="0.3">
      <c r="A186">
        <v>1984</v>
      </c>
      <c r="B186">
        <v>2.39932117957713E-6</v>
      </c>
      <c r="C186">
        <v>1.7902741611968398E-5</v>
      </c>
      <c r="D186">
        <v>2.0742578012037198E-6</v>
      </c>
      <c r="E186">
        <v>2.23355930627024E-6</v>
      </c>
      <c r="F186">
        <v>1.73718512996856E-6</v>
      </c>
      <c r="G186">
        <v>2.8826892243419601E-6</v>
      </c>
      <c r="H186">
        <v>2.3019681196144199E-7</v>
      </c>
      <c r="I186">
        <v>8.6889496867367393E-9</v>
      </c>
      <c r="J186">
        <v>1.31626645075552E-7</v>
      </c>
      <c r="K186">
        <v>1984</v>
      </c>
    </row>
    <row r="187" spans="1:11" x14ac:dyDescent="0.3">
      <c r="A187">
        <v>1985</v>
      </c>
      <c r="B187">
        <v>2.4678166222916498E-6</v>
      </c>
      <c r="C187">
        <v>1.8731989257503301E-5</v>
      </c>
      <c r="D187">
        <v>2.13663815884501E-6</v>
      </c>
      <c r="E187">
        <v>2.2242223686979298E-6</v>
      </c>
      <c r="F187">
        <v>1.75045649289781E-6</v>
      </c>
      <c r="G187">
        <v>2.9017592493931099E-6</v>
      </c>
      <c r="H187">
        <v>2.4630044289811501E-7</v>
      </c>
      <c r="I187">
        <v>8.7574897809718408E-9</v>
      </c>
      <c r="J187">
        <v>1.3860795178288701E-7</v>
      </c>
      <c r="K187">
        <v>1985</v>
      </c>
    </row>
    <row r="188" spans="1:11" x14ac:dyDescent="0.3">
      <c r="A188">
        <v>1986</v>
      </c>
      <c r="B188">
        <v>2.5350750872478601E-6</v>
      </c>
      <c r="C188">
        <v>1.98196100557522E-5</v>
      </c>
      <c r="D188">
        <v>2.2167708786063E-6</v>
      </c>
      <c r="E188">
        <v>2.1889936436179699E-6</v>
      </c>
      <c r="F188">
        <v>1.6752154416670701E-6</v>
      </c>
      <c r="G188">
        <v>2.9642452058656701E-6</v>
      </c>
      <c r="H188">
        <v>2.66593961636577E-7</v>
      </c>
      <c r="I188">
        <v>9.6145581654890705E-9</v>
      </c>
      <c r="J188">
        <v>1.42254881398327E-7</v>
      </c>
      <c r="K188">
        <v>1986</v>
      </c>
    </row>
    <row r="189" spans="1:11" x14ac:dyDescent="0.3">
      <c r="A189">
        <v>1987</v>
      </c>
      <c r="B189">
        <v>2.63061601149924E-6</v>
      </c>
      <c r="C189">
        <v>2.1189012061638201E-5</v>
      </c>
      <c r="D189">
        <v>2.31447003378499E-6</v>
      </c>
      <c r="E189">
        <v>2.1783418040805702E-6</v>
      </c>
      <c r="F189">
        <v>1.6744126989059201E-6</v>
      </c>
      <c r="G189">
        <v>3.02131076880739E-6</v>
      </c>
      <c r="H189">
        <v>2.92029211225651E-7</v>
      </c>
      <c r="I189">
        <v>9.7644080757472001E-9</v>
      </c>
      <c r="J189">
        <v>1.5076249074549399E-7</v>
      </c>
      <c r="K189">
        <v>1987</v>
      </c>
    </row>
    <row r="190" spans="1:11" x14ac:dyDescent="0.3">
      <c r="A190">
        <v>1988</v>
      </c>
      <c r="B190">
        <v>2.7394317255259699E-6</v>
      </c>
      <c r="C190">
        <v>2.2458063280542499E-5</v>
      </c>
      <c r="D190">
        <v>2.43019930426921E-6</v>
      </c>
      <c r="E190">
        <v>2.1723179932970501E-6</v>
      </c>
      <c r="F190">
        <v>1.70183170666859E-6</v>
      </c>
      <c r="G190">
        <v>3.1193747937712498E-6</v>
      </c>
      <c r="H190">
        <v>3.1545004373713501E-7</v>
      </c>
      <c r="I190">
        <v>9.9970886172481404E-9</v>
      </c>
      <c r="J190">
        <v>1.59002673123203E-7</v>
      </c>
      <c r="K190">
        <v>1988</v>
      </c>
    </row>
    <row r="191" spans="1:11" x14ac:dyDescent="0.3">
      <c r="A191">
        <v>1989</v>
      </c>
      <c r="B191">
        <v>2.8810064642519599E-6</v>
      </c>
      <c r="C191">
        <v>2.3809697917645902E-5</v>
      </c>
      <c r="D191">
        <v>2.58126894030803E-6</v>
      </c>
      <c r="E191">
        <v>2.19281355384737E-6</v>
      </c>
      <c r="F191">
        <v>1.76307652769277E-6</v>
      </c>
      <c r="G191">
        <v>3.1968135902258901E-6</v>
      </c>
      <c r="H191">
        <v>3.4805132388880398E-7</v>
      </c>
      <c r="I191">
        <v>1.08370748565432E-8</v>
      </c>
      <c r="J191">
        <v>1.6685023394659599E-7</v>
      </c>
      <c r="K191">
        <v>1989</v>
      </c>
    </row>
    <row r="192" spans="1:11" x14ac:dyDescent="0.3">
      <c r="A192">
        <v>1990</v>
      </c>
      <c r="B192">
        <v>3.0096358776583102E-6</v>
      </c>
      <c r="C192">
        <v>2.49863668224341E-5</v>
      </c>
      <c r="D192">
        <v>2.7122035329999302E-6</v>
      </c>
      <c r="E192">
        <v>2.17730735130317E-6</v>
      </c>
      <c r="F192">
        <v>1.7676040248001499E-6</v>
      </c>
      <c r="G192">
        <v>3.3118088660038201E-6</v>
      </c>
      <c r="H192">
        <v>3.8465413711362202E-7</v>
      </c>
      <c r="I192">
        <v>1.1339294836432099E-8</v>
      </c>
      <c r="J192">
        <v>1.71239780196888E-7</v>
      </c>
      <c r="K192">
        <v>1990</v>
      </c>
    </row>
    <row r="193" spans="1:11" x14ac:dyDescent="0.3">
      <c r="A193">
        <v>1991</v>
      </c>
      <c r="B193">
        <v>3.1128018105976301E-6</v>
      </c>
      <c r="C193">
        <v>2.6014617365685099E-5</v>
      </c>
      <c r="D193">
        <v>2.8381113484751301E-6</v>
      </c>
      <c r="E193">
        <v>2.1798257421323699E-6</v>
      </c>
      <c r="F193">
        <v>1.80013500994391E-6</v>
      </c>
      <c r="G193">
        <v>3.3728749063551899E-6</v>
      </c>
      <c r="H193">
        <v>4.1115247232223001E-7</v>
      </c>
      <c r="I193">
        <v>1.1443282004514801E-8</v>
      </c>
      <c r="J193">
        <v>1.7916677969813901E-7</v>
      </c>
      <c r="K193">
        <v>1991</v>
      </c>
    </row>
    <row r="194" spans="1:11" x14ac:dyDescent="0.3">
      <c r="A194">
        <v>1992</v>
      </c>
      <c r="B194">
        <v>3.2604075386188899E-6</v>
      </c>
      <c r="C194">
        <v>2.7011396014131599E-5</v>
      </c>
      <c r="D194">
        <v>2.9346987763087099E-6</v>
      </c>
      <c r="E194">
        <v>2.1541736714425399E-6</v>
      </c>
      <c r="F194">
        <v>1.8693647721842599E-6</v>
      </c>
      <c r="G194">
        <v>3.4752341174940402E-6</v>
      </c>
      <c r="H194">
        <v>4.4451306686304198E-7</v>
      </c>
      <c r="I194">
        <v>1.1529181038432399E-8</v>
      </c>
      <c r="J194">
        <v>1.8917170255658E-7</v>
      </c>
      <c r="K194">
        <v>1992</v>
      </c>
    </row>
    <row r="195" spans="1:11" x14ac:dyDescent="0.3">
      <c r="A195">
        <v>1993</v>
      </c>
      <c r="B195">
        <v>3.5054039082232098E-6</v>
      </c>
      <c r="C195">
        <v>2.7645639680226198E-5</v>
      </c>
      <c r="D195">
        <v>3.04614445667539E-6</v>
      </c>
      <c r="E195">
        <v>2.2104543079746802E-6</v>
      </c>
      <c r="F195">
        <v>1.9475775323891299E-6</v>
      </c>
      <c r="G195">
        <v>3.5685160193159899E-6</v>
      </c>
      <c r="H195">
        <v>4.7784214578833896E-7</v>
      </c>
      <c r="I195">
        <v>1.13446981332897E-8</v>
      </c>
      <c r="J195">
        <v>1.9970239455752899E-7</v>
      </c>
      <c r="K195">
        <v>1993</v>
      </c>
    </row>
    <row r="196" spans="1:11" x14ac:dyDescent="0.3">
      <c r="A196">
        <v>1994</v>
      </c>
      <c r="B196">
        <v>3.66653076915619E-6</v>
      </c>
      <c r="C196">
        <v>2.802745984809E-5</v>
      </c>
      <c r="D196">
        <v>3.1371776978110998E-6</v>
      </c>
      <c r="E196">
        <v>2.22744314929254E-6</v>
      </c>
      <c r="F196">
        <v>1.97843287099073E-6</v>
      </c>
      <c r="G196">
        <v>3.6560164906924301E-6</v>
      </c>
      <c r="H196">
        <v>5.1388286692599597E-7</v>
      </c>
      <c r="I196">
        <v>1.1685800771488101E-8</v>
      </c>
      <c r="J196">
        <v>2.01781144174414E-7</v>
      </c>
      <c r="K196">
        <v>1994</v>
      </c>
    </row>
    <row r="197" spans="1:11" x14ac:dyDescent="0.3">
      <c r="A197">
        <v>1995</v>
      </c>
      <c r="B197">
        <v>3.8621591491911499E-6</v>
      </c>
      <c r="C197">
        <v>2.82675955531885E-5</v>
      </c>
      <c r="D197">
        <v>3.2202924233258401E-6</v>
      </c>
      <c r="E197">
        <v>2.23821192386302E-6</v>
      </c>
      <c r="F197">
        <v>2.0199374992963702E-6</v>
      </c>
      <c r="G197">
        <v>3.77845624046001E-6</v>
      </c>
      <c r="H197">
        <v>5.4627311588514398E-7</v>
      </c>
      <c r="I197">
        <v>1.2668856313220099E-8</v>
      </c>
      <c r="J197">
        <v>2.0461631525644599E-7</v>
      </c>
      <c r="K197">
        <v>1995</v>
      </c>
    </row>
    <row r="198" spans="1:11" x14ac:dyDescent="0.3">
      <c r="A198">
        <v>1996</v>
      </c>
      <c r="B198">
        <v>4.5039125845567998E-6</v>
      </c>
      <c r="C198">
        <v>2.8685818896129899E-5</v>
      </c>
      <c r="D198">
        <v>3.30721711959215E-6</v>
      </c>
      <c r="E198">
        <v>2.2661503667872499E-6</v>
      </c>
      <c r="F198">
        <v>2.0733164904283598E-6</v>
      </c>
      <c r="G198">
        <v>3.8969220830559902E-6</v>
      </c>
      <c r="H198">
        <v>5.7505683668880701E-7</v>
      </c>
      <c r="I198">
        <v>1.34997190569054E-8</v>
      </c>
      <c r="J198">
        <v>2.08205914223721E-7</v>
      </c>
      <c r="K198">
        <v>1996</v>
      </c>
    </row>
    <row r="199" spans="1:11" x14ac:dyDescent="0.3">
      <c r="A199">
        <v>1997</v>
      </c>
      <c r="B199">
        <v>4.1998089272965402E-6</v>
      </c>
      <c r="C199">
        <v>2.9121327315806401E-5</v>
      </c>
      <c r="D199">
        <v>3.4149340990552399E-6</v>
      </c>
      <c r="E199">
        <v>2.2758405456053299E-6</v>
      </c>
      <c r="F199">
        <v>2.13849755579888E-6</v>
      </c>
      <c r="G199">
        <v>3.9997375357156E-6</v>
      </c>
      <c r="H199">
        <v>6.0779036305445597E-7</v>
      </c>
      <c r="I199">
        <v>1.4415781711209401E-8</v>
      </c>
      <c r="J199">
        <v>2.1295654205134999E-7</v>
      </c>
      <c r="K199">
        <v>1997</v>
      </c>
    </row>
    <row r="200" spans="1:11" x14ac:dyDescent="0.3">
      <c r="A200">
        <v>1998</v>
      </c>
      <c r="B200">
        <v>4.3326043786302199E-6</v>
      </c>
      <c r="C200">
        <v>2.9425683741075199E-5</v>
      </c>
      <c r="D200">
        <v>3.4910422722792301E-6</v>
      </c>
      <c r="E200">
        <v>2.2968043335172899E-6</v>
      </c>
      <c r="F200">
        <v>2.1843388497342901E-6</v>
      </c>
      <c r="G200">
        <v>4.0840965474282097E-6</v>
      </c>
      <c r="H200">
        <v>6.33326741145927E-7</v>
      </c>
      <c r="I200">
        <v>1.5233614877477699E-8</v>
      </c>
      <c r="J200">
        <v>2.1509407182358099E-7</v>
      </c>
      <c r="K200">
        <v>1998</v>
      </c>
    </row>
    <row r="201" spans="1:11" x14ac:dyDescent="0.3">
      <c r="A201">
        <v>1999</v>
      </c>
      <c r="B201">
        <v>4.5274891168186702E-6</v>
      </c>
      <c r="C201">
        <v>2.99459227660138E-5</v>
      </c>
      <c r="D201">
        <v>3.6569296558549698E-6</v>
      </c>
      <c r="E201">
        <v>2.3390979809586698E-6</v>
      </c>
      <c r="F201">
        <v>2.21697905544715E-6</v>
      </c>
      <c r="G201">
        <v>4.2567834108402603E-6</v>
      </c>
      <c r="H201">
        <v>6.8041372612372304E-7</v>
      </c>
      <c r="I201">
        <v>1.7542340405693E-8</v>
      </c>
      <c r="J201">
        <v>2.1261105587200201E-7</v>
      </c>
      <c r="K201">
        <v>1999</v>
      </c>
    </row>
    <row r="202" spans="1:11" x14ac:dyDescent="0.3">
      <c r="A202">
        <v>2000</v>
      </c>
      <c r="B202">
        <v>4.5500077508872196E-6</v>
      </c>
      <c r="C202">
        <v>3.0392907449692801E-5</v>
      </c>
      <c r="D202">
        <v>3.7557955628082099E-6</v>
      </c>
      <c r="E202">
        <v>2.31612573640761E-6</v>
      </c>
      <c r="F202">
        <v>2.2034079977726902E-6</v>
      </c>
      <c r="G202">
        <v>4.3523302468072E-6</v>
      </c>
      <c r="H202">
        <v>7.1017292871796804E-7</v>
      </c>
      <c r="I202">
        <v>1.8921394102327199E-8</v>
      </c>
      <c r="J202">
        <v>2.05816322461162E-7</v>
      </c>
      <c r="K202">
        <v>2000</v>
      </c>
    </row>
    <row r="203" spans="1:11" x14ac:dyDescent="0.3">
      <c r="A203">
        <v>2001</v>
      </c>
      <c r="B203">
        <v>4.6727423718298897E-6</v>
      </c>
      <c r="C203">
        <v>3.1001211547325999E-5</v>
      </c>
      <c r="D203">
        <v>3.8682364902342602E-6</v>
      </c>
      <c r="E203">
        <v>2.3252674574385801E-6</v>
      </c>
      <c r="F203">
        <v>2.24016343963739E-6</v>
      </c>
      <c r="G203">
        <v>4.4455516997134301E-6</v>
      </c>
      <c r="H203">
        <v>7.3773970500821704E-7</v>
      </c>
      <c r="I203">
        <v>2.0387239071542999E-8</v>
      </c>
      <c r="J203">
        <v>2.0863368328199199E-7</v>
      </c>
      <c r="K203">
        <v>2001</v>
      </c>
    </row>
    <row r="204" spans="1:11" x14ac:dyDescent="0.3">
      <c r="A204">
        <v>2002</v>
      </c>
      <c r="B204">
        <v>4.7028498296900298E-6</v>
      </c>
      <c r="C204">
        <v>3.1683008013974997E-5</v>
      </c>
      <c r="D204">
        <v>3.9657112600772398E-6</v>
      </c>
      <c r="E204">
        <v>2.35397796391875E-6</v>
      </c>
      <c r="F204">
        <v>2.2454349034108201E-6</v>
      </c>
      <c r="G204">
        <v>4.4902435547555797E-6</v>
      </c>
      <c r="H204">
        <v>7.6402544177004197E-7</v>
      </c>
      <c r="I204">
        <v>2.08096209470503E-8</v>
      </c>
      <c r="J204">
        <v>2.0829270397371099E-7</v>
      </c>
      <c r="K204">
        <v>2002</v>
      </c>
    </row>
    <row r="205" spans="1:11" x14ac:dyDescent="0.3">
      <c r="A205">
        <v>2003</v>
      </c>
      <c r="B205">
        <v>4.7056843998559204E-6</v>
      </c>
      <c r="C205">
        <v>3.2087402100192498E-5</v>
      </c>
      <c r="D205">
        <v>4.0174944453091003E-6</v>
      </c>
      <c r="E205">
        <v>2.3474690676396502E-6</v>
      </c>
      <c r="F205">
        <v>2.22718352103713E-6</v>
      </c>
      <c r="G205">
        <v>4.6013983592274599E-6</v>
      </c>
      <c r="H205">
        <v>7.8179028508072498E-7</v>
      </c>
      <c r="I205">
        <v>2.07189970577051E-8</v>
      </c>
      <c r="J205">
        <v>2.0604105900799399E-7</v>
      </c>
      <c r="K205">
        <v>2003</v>
      </c>
    </row>
    <row r="206" spans="1:11" x14ac:dyDescent="0.3">
      <c r="A206">
        <v>2004</v>
      </c>
      <c r="B206">
        <v>4.8075053200591296E-6</v>
      </c>
      <c r="C206">
        <v>3.2566849248334097E-5</v>
      </c>
      <c r="D206">
        <v>4.0600680222269097E-6</v>
      </c>
      <c r="E206">
        <v>2.4290383667643498E-6</v>
      </c>
      <c r="F206">
        <v>2.2050544430385301E-6</v>
      </c>
      <c r="G206">
        <v>4.6953157055083598E-6</v>
      </c>
      <c r="H206">
        <v>8.0085839369660602E-7</v>
      </c>
      <c r="I206">
        <v>2.0642625386812999E-8</v>
      </c>
      <c r="J206">
        <v>2.0302194465265099E-7</v>
      </c>
      <c r="K206">
        <v>2004</v>
      </c>
    </row>
    <row r="207" spans="1:11" x14ac:dyDescent="0.3">
      <c r="A207">
        <v>2005</v>
      </c>
      <c r="B207">
        <v>4.87496708956314E-6</v>
      </c>
      <c r="C207">
        <v>3.2877081269232003E-5</v>
      </c>
      <c r="D207">
        <v>4.1133757804345797E-6</v>
      </c>
      <c r="E207">
        <v>2.4441923350033302E-6</v>
      </c>
      <c r="F207">
        <v>2.16073119320623E-6</v>
      </c>
      <c r="G207">
        <v>4.8024621719377996E-6</v>
      </c>
      <c r="H207">
        <v>8.1653895936792E-7</v>
      </c>
      <c r="I207">
        <v>2.1259403634335902E-8</v>
      </c>
      <c r="J207">
        <v>2.0086793434919401E-7</v>
      </c>
      <c r="K207">
        <v>2005</v>
      </c>
    </row>
    <row r="208" spans="1:11" x14ac:dyDescent="0.3">
      <c r="A208">
        <v>2006</v>
      </c>
      <c r="B208">
        <v>4.8655297827541E-6</v>
      </c>
      <c r="C208">
        <v>3.26961110528957E-5</v>
      </c>
      <c r="D208">
        <v>4.0404636690384696E-6</v>
      </c>
      <c r="E208">
        <v>2.4688849212647499E-6</v>
      </c>
      <c r="F208">
        <v>2.0972600753209098E-6</v>
      </c>
      <c r="G208">
        <v>4.7572636633828599E-6</v>
      </c>
      <c r="H208">
        <v>8.0421269136162901E-7</v>
      </c>
      <c r="I208">
        <v>1.9974550267777701E-8</v>
      </c>
      <c r="J208">
        <v>2.0042624271354699E-7</v>
      </c>
      <c r="K208">
        <v>2006</v>
      </c>
    </row>
    <row r="209" spans="1:11" x14ac:dyDescent="0.3">
      <c r="A209">
        <v>2007</v>
      </c>
      <c r="B209">
        <v>4.9390819835285302E-6</v>
      </c>
      <c r="C209">
        <v>3.2328308017375602E-5</v>
      </c>
      <c r="D209">
        <v>3.9784312580845097E-6</v>
      </c>
      <c r="E209">
        <v>2.4656207122981301E-6</v>
      </c>
      <c r="F209">
        <v>2.0565110259797399E-6</v>
      </c>
      <c r="G209">
        <v>4.7987253830277502E-6</v>
      </c>
      <c r="H209">
        <v>8.0123524932267595E-7</v>
      </c>
      <c r="I209">
        <v>1.9838342016750399E-8</v>
      </c>
      <c r="J209">
        <v>2.0497680809837299E-7</v>
      </c>
      <c r="K209">
        <v>2007</v>
      </c>
    </row>
    <row r="210" spans="1:11" x14ac:dyDescent="0.3">
      <c r="A210">
        <v>2008</v>
      </c>
      <c r="B210">
        <v>4.8493208331430096E-6</v>
      </c>
      <c r="C210">
        <v>3.1172958967675003E-5</v>
      </c>
      <c r="D210">
        <v>3.8158840912469001E-6</v>
      </c>
      <c r="E210">
        <v>2.4335843461033402E-6</v>
      </c>
      <c r="F210">
        <v>1.9655031207678599E-6</v>
      </c>
      <c r="G210">
        <v>4.8104526026041299E-6</v>
      </c>
      <c r="H210">
        <v>7.8135619625235004E-7</v>
      </c>
      <c r="I210">
        <v>1.84919085758191E-8</v>
      </c>
      <c r="J210">
        <v>2.00427576503768E-7</v>
      </c>
      <c r="K210">
        <v>2008</v>
      </c>
    </row>
    <row r="211" spans="1:11" x14ac:dyDescent="0.3">
      <c r="A211">
        <v>2009</v>
      </c>
      <c r="B211">
        <v>4.7807800131392601E-6</v>
      </c>
      <c r="C211">
        <v>2.9830989920550799E-5</v>
      </c>
      <c r="D211">
        <v>3.6629994286028799E-6</v>
      </c>
      <c r="E211">
        <v>2.35965074222934E-6</v>
      </c>
      <c r="F211">
        <v>1.9005649716875999E-6</v>
      </c>
      <c r="G211">
        <v>4.7545047761689402E-6</v>
      </c>
      <c r="H211">
        <v>7.6359736210308999E-7</v>
      </c>
      <c r="I211">
        <v>1.8703426490113899E-8</v>
      </c>
      <c r="J211">
        <v>1.9512291211347901E-7</v>
      </c>
      <c r="K211">
        <v>2009</v>
      </c>
    </row>
    <row r="212" spans="1:11" x14ac:dyDescent="0.3">
      <c r="A212">
        <v>2010</v>
      </c>
      <c r="B212">
        <v>4.8784008218457701E-6</v>
      </c>
      <c r="C212">
        <v>2.9380970382979801E-5</v>
      </c>
      <c r="D212">
        <v>3.6877194945970702E-6</v>
      </c>
      <c r="E212">
        <v>2.3791049313461201E-6</v>
      </c>
      <c r="F212">
        <v>1.8774436674513101E-6</v>
      </c>
      <c r="G212">
        <v>4.7679037119710904E-6</v>
      </c>
      <c r="H212">
        <v>7.7123129520779395E-7</v>
      </c>
      <c r="I212">
        <v>1.86792840243096E-8</v>
      </c>
      <c r="J212">
        <v>1.90630418371386E-7</v>
      </c>
      <c r="K212">
        <v>2010</v>
      </c>
    </row>
    <row r="213" spans="1:11" x14ac:dyDescent="0.3">
      <c r="A213">
        <v>2011</v>
      </c>
      <c r="B213">
        <v>4.7889776137058701E-6</v>
      </c>
      <c r="C213">
        <v>2.82656370213122E-5</v>
      </c>
      <c r="D213">
        <v>3.6238723493754898E-6</v>
      </c>
      <c r="E213">
        <v>2.2906977587159102E-6</v>
      </c>
      <c r="F213">
        <v>1.80915409535893E-6</v>
      </c>
      <c r="G213">
        <v>4.7609689447978896E-6</v>
      </c>
      <c r="H213">
        <v>7.45307285602133E-7</v>
      </c>
      <c r="I213">
        <v>1.9468268140445E-8</v>
      </c>
      <c r="J213">
        <v>1.87565023322479E-7</v>
      </c>
      <c r="K213">
        <v>2011</v>
      </c>
    </row>
    <row r="214" spans="1:11" x14ac:dyDescent="0.3">
      <c r="A214">
        <v>2012</v>
      </c>
      <c r="B214">
        <v>4.80012912313603E-6</v>
      </c>
      <c r="C214">
        <v>2.7847238275821101E-5</v>
      </c>
      <c r="D214">
        <v>3.6003331972876398E-6</v>
      </c>
      <c r="E214">
        <v>2.2621237089229601E-6</v>
      </c>
      <c r="F214">
        <v>1.7812977830544601E-6</v>
      </c>
      <c r="G214">
        <v>4.8199169993625002E-6</v>
      </c>
      <c r="H214">
        <v>7.4560784111911599E-7</v>
      </c>
      <c r="I214">
        <v>1.98198385957328E-8</v>
      </c>
      <c r="J214">
        <v>1.88678228596472E-7</v>
      </c>
      <c r="K214">
        <v>2012</v>
      </c>
    </row>
    <row r="215" spans="1:11" x14ac:dyDescent="0.3">
      <c r="A215">
        <v>2013</v>
      </c>
      <c r="B215">
        <v>4.8949934482932001E-6</v>
      </c>
      <c r="C215">
        <v>2.80850155312301E-5</v>
      </c>
      <c r="D215">
        <v>3.7322318868453798E-6</v>
      </c>
      <c r="E215">
        <v>2.2702657328669102E-6</v>
      </c>
      <c r="F215">
        <v>1.81521811880104E-6</v>
      </c>
      <c r="G215">
        <v>4.9746092502443496E-6</v>
      </c>
      <c r="H215">
        <v>7.84810107948682E-7</v>
      </c>
      <c r="I215">
        <v>2.16467287269698E-8</v>
      </c>
      <c r="J215">
        <v>1.8757742736852299E-7</v>
      </c>
      <c r="K215">
        <v>2013</v>
      </c>
    </row>
    <row r="216" spans="1:11" x14ac:dyDescent="0.3">
      <c r="A216">
        <v>2014</v>
      </c>
      <c r="B216">
        <v>4.9026503542596103E-6</v>
      </c>
      <c r="C216">
        <v>2.7911483682276202E-5</v>
      </c>
      <c r="D216">
        <v>3.7476238178766899E-6</v>
      </c>
      <c r="E216">
        <v>2.2726524743380301E-6</v>
      </c>
      <c r="F216">
        <v>1.79966286850685E-6</v>
      </c>
      <c r="G216">
        <v>4.9700198750152898E-6</v>
      </c>
      <c r="H216">
        <v>7.9280391673819395E-7</v>
      </c>
      <c r="I216">
        <v>2.37228508583241E-8</v>
      </c>
      <c r="J216">
        <v>1.8205118733151499E-7</v>
      </c>
      <c r="K216">
        <v>2014</v>
      </c>
    </row>
    <row r="217" spans="1:11" x14ac:dyDescent="0.3">
      <c r="A217">
        <v>2015</v>
      </c>
      <c r="B217">
        <v>4.96232886299757E-6</v>
      </c>
      <c r="C217">
        <v>2.8222842956893099E-5</v>
      </c>
      <c r="D217">
        <v>3.79718699150544E-6</v>
      </c>
      <c r="E217">
        <v>2.2548306658011599E-6</v>
      </c>
      <c r="F217">
        <v>1.80536455575617E-6</v>
      </c>
      <c r="G217">
        <v>5.0158670481843199E-6</v>
      </c>
      <c r="H217">
        <v>8.1574989150924702E-7</v>
      </c>
      <c r="I217">
        <v>2.75555035297462E-8</v>
      </c>
      <c r="J217">
        <v>1.8724137313646199E-7</v>
      </c>
      <c r="K217">
        <v>2015</v>
      </c>
    </row>
    <row r="218" spans="1:11" x14ac:dyDescent="0.3">
      <c r="A218">
        <v>2016</v>
      </c>
      <c r="B218">
        <v>5.0956632549059501E-6</v>
      </c>
      <c r="C218">
        <v>2.8659838010623501E-5</v>
      </c>
      <c r="D218">
        <v>3.8943054992809497E-6</v>
      </c>
      <c r="E218">
        <v>2.3114290732857101E-6</v>
      </c>
      <c r="F218">
        <v>1.8063929993721599E-6</v>
      </c>
      <c r="G218">
        <v>5.12953803471256E-6</v>
      </c>
      <c r="H218">
        <v>8.4144051827804198E-7</v>
      </c>
      <c r="I218">
        <v>3.1908611625957298E-8</v>
      </c>
      <c r="J218">
        <v>1.9386681466520299E-7</v>
      </c>
      <c r="K218">
        <v>2016</v>
      </c>
    </row>
    <row r="219" spans="1:11" x14ac:dyDescent="0.3">
      <c r="A219">
        <v>2017</v>
      </c>
      <c r="B219">
        <v>5.0552132506709296E-6</v>
      </c>
      <c r="C219">
        <v>2.8481486879172701E-5</v>
      </c>
      <c r="D219">
        <v>3.8568761813924797E-6</v>
      </c>
      <c r="E219">
        <v>2.2796465752132099E-6</v>
      </c>
      <c r="F219">
        <v>1.7671533593480999E-6</v>
      </c>
      <c r="G219">
        <v>5.1405472731858001E-6</v>
      </c>
      <c r="H219">
        <v>8.38830222467853E-7</v>
      </c>
      <c r="I219">
        <v>3.3993217722165003E-8</v>
      </c>
      <c r="J219">
        <v>1.9765918561157901E-7</v>
      </c>
      <c r="K219">
        <v>2017</v>
      </c>
    </row>
    <row r="220" spans="1:11" x14ac:dyDescent="0.3">
      <c r="A220">
        <v>2018</v>
      </c>
      <c r="B220">
        <v>5.1282753702253098E-6</v>
      </c>
      <c r="C220">
        <v>2.88925341010326E-5</v>
      </c>
      <c r="D220">
        <v>3.8807474993518503E-6</v>
      </c>
      <c r="E220">
        <v>2.2980327685218E-6</v>
      </c>
      <c r="F220">
        <v>1.7949078028323099E-6</v>
      </c>
      <c r="G220">
        <v>5.1666055696841798E-6</v>
      </c>
      <c r="H220">
        <v>8.6545085196121302E-7</v>
      </c>
      <c r="I220">
        <v>3.6274808934422201E-8</v>
      </c>
      <c r="J220">
        <v>2.01366572127881E-7</v>
      </c>
      <c r="K220">
        <v>2018</v>
      </c>
    </row>
    <row r="221" spans="1:11" x14ac:dyDescent="0.3">
      <c r="A221">
        <v>2019</v>
      </c>
      <c r="B221">
        <v>5.1611940534712596E-6</v>
      </c>
      <c r="C221">
        <v>2.8812006803491301E-5</v>
      </c>
      <c r="D221">
        <v>3.8901724792594897E-6</v>
      </c>
      <c r="E221">
        <v>2.3097626922208199E-6</v>
      </c>
      <c r="F221">
        <v>1.79022745783186E-6</v>
      </c>
      <c r="G221">
        <v>5.1367317155381897E-6</v>
      </c>
      <c r="H221">
        <v>8.8415882260051096E-7</v>
      </c>
      <c r="I221">
        <v>3.9746005597862598E-8</v>
      </c>
      <c r="J221">
        <v>1.98676755047699E-7</v>
      </c>
      <c r="K221">
        <v>2019</v>
      </c>
    </row>
    <row r="222" spans="1:11" x14ac:dyDescent="0.3">
      <c r="A222">
        <f>K222</f>
        <v>2020</v>
      </c>
      <c r="B222" s="21">
        <v>3.2498722123529218E-6</v>
      </c>
      <c r="C222" s="21">
        <v>2.5858220529329148E-5</v>
      </c>
      <c r="D222" s="21">
        <v>5.8657472776656729E-6</v>
      </c>
      <c r="E222" s="21">
        <v>4.604577069095085E-6</v>
      </c>
      <c r="F222" s="21">
        <v>2.3654470256581608E-6</v>
      </c>
      <c r="G222" s="21">
        <v>6.9328731642569218E-6</v>
      </c>
      <c r="H222" s="21">
        <v>7.7633519737791033E-5</v>
      </c>
      <c r="I222" s="21">
        <v>9.1028619770709129E-5</v>
      </c>
      <c r="J222" s="21">
        <v>8.8658802219503151E-5</v>
      </c>
      <c r="K222">
        <v>2020</v>
      </c>
    </row>
    <row r="223" spans="1:11" x14ac:dyDescent="0.3">
      <c r="A223">
        <f t="shared" ref="A223:A242" si="0">K223</f>
        <v>2021</v>
      </c>
      <c r="B223" s="21">
        <v>3.2423688753230778E-6</v>
      </c>
      <c r="C223" s="21">
        <v>2.7617185696253896E-5</v>
      </c>
      <c r="D223" s="21">
        <v>5.8864131478040405E-6</v>
      </c>
      <c r="E223" s="21">
        <v>4.5388037510765009E-6</v>
      </c>
      <c r="F223" s="21">
        <v>2.4556036914928421E-6</v>
      </c>
      <c r="G223" s="21">
        <v>6.3161777047342634E-6</v>
      </c>
      <c r="H223" s="21">
        <v>7.8336286616293813E-5</v>
      </c>
      <c r="I223" s="21">
        <v>9.1856128747547775E-5</v>
      </c>
      <c r="J223" s="21">
        <v>8.9457107876582065E-5</v>
      </c>
      <c r="K223">
        <v>2021</v>
      </c>
    </row>
    <row r="224" spans="1:11" x14ac:dyDescent="0.3">
      <c r="A224">
        <f t="shared" si="0"/>
        <v>2022</v>
      </c>
      <c r="B224" s="21">
        <v>3.2898412638512657E-6</v>
      </c>
      <c r="C224" s="21">
        <v>2.7843434564717308E-5</v>
      </c>
      <c r="D224" s="21">
        <v>5.9070783095659041E-6</v>
      </c>
      <c r="E224" s="21">
        <v>4.4730629438456594E-6</v>
      </c>
      <c r="F224" s="21">
        <v>2.5457611222766033E-6</v>
      </c>
      <c r="G224" s="21">
        <v>5.6994617955429903E-6</v>
      </c>
      <c r="H224" s="21">
        <v>7.9039053727044799E-5</v>
      </c>
      <c r="I224" s="21">
        <v>9.2683637533794982E-5</v>
      </c>
      <c r="J224" s="21">
        <v>9.0255413307701996E-5</v>
      </c>
      <c r="K224">
        <v>2022</v>
      </c>
    </row>
    <row r="225" spans="1:11" x14ac:dyDescent="0.3">
      <c r="A225">
        <f t="shared" si="0"/>
        <v>2023</v>
      </c>
      <c r="B225" s="21">
        <v>3.3373128363803256E-6</v>
      </c>
      <c r="C225" s="21">
        <v>2.8069680711976988E-5</v>
      </c>
      <c r="D225" s="21">
        <v>5.9277446704440829E-6</v>
      </c>
      <c r="E225" s="21">
        <v>4.4073553345434507E-6</v>
      </c>
      <c r="F225" s="21">
        <v>2.6359227178202677E-6</v>
      </c>
      <c r="G225" s="21">
        <v>5.0827362341927419E-6</v>
      </c>
      <c r="H225" s="21">
        <v>7.9741820583452934E-5</v>
      </c>
      <c r="I225" s="21">
        <v>9.351114626462947E-5</v>
      </c>
      <c r="J225" s="21">
        <v>9.105371890825214E-5</v>
      </c>
      <c r="K225">
        <v>2023</v>
      </c>
    </row>
    <row r="226" spans="1:11" x14ac:dyDescent="0.3">
      <c r="A226">
        <f t="shared" si="0"/>
        <v>2024</v>
      </c>
      <c r="B226" s="21">
        <v>3.3847835559770736E-6</v>
      </c>
      <c r="C226" s="21">
        <v>2.8295939254622317E-5</v>
      </c>
      <c r="D226" s="21">
        <v>5.9484108222820859E-6</v>
      </c>
      <c r="E226" s="21">
        <v>4.3416830076494974E-6</v>
      </c>
      <c r="F226" s="21">
        <v>2.7260840372219045E-6</v>
      </c>
      <c r="G226" s="21">
        <v>4.4659971814070899E-6</v>
      </c>
      <c r="H226" s="21">
        <v>8.0444587552236686E-5</v>
      </c>
      <c r="I226" s="21">
        <v>9.433865521595276E-5</v>
      </c>
      <c r="J226" s="21">
        <v>9.1852024397853598E-5</v>
      </c>
      <c r="K226">
        <v>2024</v>
      </c>
    </row>
    <row r="227" spans="1:11" x14ac:dyDescent="0.3">
      <c r="A227">
        <f t="shared" si="0"/>
        <v>2025</v>
      </c>
      <c r="B227" s="21">
        <v>3.4322549331642995E-6</v>
      </c>
      <c r="C227" s="21">
        <v>2.852218364480978E-5</v>
      </c>
      <c r="D227" s="21">
        <v>5.9690772811352223E-6</v>
      </c>
      <c r="E227" s="21">
        <v>4.2760440511914524E-6</v>
      </c>
      <c r="F227" s="21">
        <v>2.816246604323364E-6</v>
      </c>
      <c r="G227" s="21">
        <v>3.8492398030369518E-6</v>
      </c>
      <c r="H227" s="21">
        <v>8.1147354431762437E-5</v>
      </c>
      <c r="I227" s="21">
        <v>9.5166164270501122E-5</v>
      </c>
      <c r="J227" s="21">
        <v>9.2650330035911241E-5</v>
      </c>
      <c r="K227">
        <v>2025</v>
      </c>
    </row>
    <row r="228" spans="1:11" x14ac:dyDescent="0.3">
      <c r="A228">
        <f t="shared" si="0"/>
        <v>2026</v>
      </c>
      <c r="B228" s="21">
        <v>3.4797256155698755E-6</v>
      </c>
      <c r="C228" s="21">
        <v>2.8748430340205463E-5</v>
      </c>
      <c r="D228" s="21">
        <v>5.989744038125545E-6</v>
      </c>
      <c r="E228" s="21">
        <v>4.2104411826038625E-6</v>
      </c>
      <c r="F228" s="21">
        <v>2.9064090004746792E-6</v>
      </c>
      <c r="G228" s="21">
        <v>3.2324708881406395E-6</v>
      </c>
      <c r="H228" s="21">
        <v>8.1850121318444911E-5</v>
      </c>
      <c r="I228" s="21">
        <v>9.5993672957582171E-5</v>
      </c>
      <c r="J228" s="21">
        <v>9.3448635604405443E-5</v>
      </c>
      <c r="K228">
        <v>2026</v>
      </c>
    </row>
    <row r="229" spans="1:11" x14ac:dyDescent="0.3">
      <c r="A229">
        <f t="shared" si="0"/>
        <v>2027</v>
      </c>
      <c r="B229" s="21">
        <v>3.5271964648116517E-6</v>
      </c>
      <c r="C229" s="21">
        <v>2.8974674220582143E-5</v>
      </c>
      <c r="D229" s="21">
        <v>6.0104108469187502E-6</v>
      </c>
      <c r="E229" s="21">
        <v>4.144873818859002E-6</v>
      </c>
      <c r="F229" s="21">
        <v>2.9965753473238032E-6</v>
      </c>
      <c r="G229" s="21">
        <v>2.6156873026325533E-6</v>
      </c>
      <c r="H229" s="21">
        <v>8.2552888579863178E-5</v>
      </c>
      <c r="I229" s="21">
        <v>9.6821181897655656E-5</v>
      </c>
      <c r="J229" s="21">
        <v>9.4246941225121191E-5</v>
      </c>
      <c r="K229">
        <v>2027</v>
      </c>
    </row>
    <row r="230" spans="1:11" x14ac:dyDescent="0.3">
      <c r="A230">
        <f t="shared" si="0"/>
        <v>2028</v>
      </c>
      <c r="B230" s="21">
        <v>3.5746678437431513E-6</v>
      </c>
      <c r="C230" s="21">
        <v>2.9200927003302474E-5</v>
      </c>
      <c r="D230" s="21">
        <v>6.0310778431737772E-6</v>
      </c>
      <c r="E230" s="21">
        <v>4.0793411380112528E-6</v>
      </c>
      <c r="F230" s="21">
        <v>3.0867398863878704E-6</v>
      </c>
      <c r="G230" s="21">
        <v>1.9988914231626531E-6</v>
      </c>
      <c r="H230" s="21">
        <v>8.325565549144853E-5</v>
      </c>
      <c r="I230" s="21">
        <v>9.7648690932601955E-5</v>
      </c>
      <c r="J230" s="21">
        <v>9.5045246646794049E-5</v>
      </c>
      <c r="K230">
        <v>2028</v>
      </c>
    </row>
    <row r="231" spans="1:11" x14ac:dyDescent="0.3">
      <c r="A231">
        <f t="shared" si="0"/>
        <v>2029</v>
      </c>
      <c r="B231" s="21">
        <v>3.622138292520625E-6</v>
      </c>
      <c r="C231" s="21">
        <v>2.9427167819210237E-5</v>
      </c>
      <c r="D231" s="21">
        <v>6.0517457794504574E-6</v>
      </c>
      <c r="E231" s="21">
        <v>4.0138433102049042E-6</v>
      </c>
      <c r="F231" s="21">
        <v>3.1769060341864769E-6</v>
      </c>
      <c r="G231" s="21">
        <v>1.3820831918188841E-6</v>
      </c>
      <c r="H231" s="21">
        <v>8.3958422475109094E-5</v>
      </c>
      <c r="I231" s="21">
        <v>9.8476199627614295E-5</v>
      </c>
      <c r="J231" s="21">
        <v>9.5843552389674052E-5</v>
      </c>
      <c r="K231">
        <v>2029</v>
      </c>
    </row>
    <row r="232" spans="1:11" x14ac:dyDescent="0.3">
      <c r="A232">
        <f t="shared" si="0"/>
        <v>2030</v>
      </c>
      <c r="B232" s="21">
        <v>3.6696084171152849E-6</v>
      </c>
      <c r="C232" s="21">
        <v>2.9653409484992012E-5</v>
      </c>
      <c r="D232" s="21">
        <v>6.0724129119083696E-6</v>
      </c>
      <c r="E232" s="21">
        <v>3.9483782736588159E-6</v>
      </c>
      <c r="F232" s="21">
        <v>3.2670738340798055E-6</v>
      </c>
      <c r="G232" s="21">
        <v>7.6525738648708831E-7</v>
      </c>
      <c r="H232" s="21">
        <v>8.4661189343824861E-5</v>
      </c>
      <c r="I232" s="21">
        <v>9.9303708587422388E-5</v>
      </c>
      <c r="J232" s="21">
        <v>9.6641858055721025E-5</v>
      </c>
      <c r="K232">
        <v>2030</v>
      </c>
    </row>
    <row r="233" spans="1:11" x14ac:dyDescent="0.3">
      <c r="A233">
        <f t="shared" si="0"/>
        <v>2031</v>
      </c>
      <c r="B233" s="21">
        <v>3.7170802790355729E-6</v>
      </c>
      <c r="C233" s="21">
        <v>2.9879668707624481E-5</v>
      </c>
      <c r="D233" s="21">
        <v>6.0930808640006363E-6</v>
      </c>
      <c r="E233" s="21">
        <v>3.8829488987904815E-6</v>
      </c>
      <c r="F233" s="21">
        <v>3.3556545927708287E-6</v>
      </c>
      <c r="G233" s="21">
        <v>0</v>
      </c>
      <c r="H233" s="21">
        <v>8.5382588113571423E-5</v>
      </c>
      <c r="I233" s="21">
        <v>1.0012745466135091E-4</v>
      </c>
      <c r="J233" s="21">
        <v>9.7515748138530744E-5</v>
      </c>
      <c r="K233">
        <v>2031</v>
      </c>
    </row>
    <row r="234" spans="1:11" x14ac:dyDescent="0.3">
      <c r="A234">
        <f t="shared" si="0"/>
        <v>2032</v>
      </c>
      <c r="B234" s="21">
        <v>3.4931993045463607E-6</v>
      </c>
      <c r="C234" s="21">
        <v>2.4920903032443238E-5</v>
      </c>
      <c r="D234" s="21">
        <v>6.0355341572573822E-6</v>
      </c>
      <c r="E234" s="21">
        <v>3.167766958854116E-6</v>
      </c>
      <c r="F234" s="21">
        <v>3.813480320114973E-6</v>
      </c>
      <c r="G234" s="21">
        <v>0</v>
      </c>
      <c r="H234" s="21">
        <v>8.6070226002677572E-5</v>
      </c>
      <c r="I234" s="21">
        <v>1.0087878018696707E-4</v>
      </c>
      <c r="J234" s="21">
        <v>9.8335271330525701E-5</v>
      </c>
      <c r="K234">
        <v>2032</v>
      </c>
    </row>
    <row r="235" spans="1:11" x14ac:dyDescent="0.3">
      <c r="A235">
        <f t="shared" si="0"/>
        <v>2033</v>
      </c>
      <c r="B235" s="21">
        <v>4.1362966469629177E-6</v>
      </c>
      <c r="C235" s="21">
        <v>2.4652924985091096E-5</v>
      </c>
      <c r="D235" s="21">
        <v>5.9126323920708032E-6</v>
      </c>
      <c r="E235" s="21">
        <v>2.3957002094350382E-6</v>
      </c>
      <c r="F235" s="21">
        <v>3.9846213841684414E-6</v>
      </c>
      <c r="G235" s="21">
        <v>0</v>
      </c>
      <c r="H235" s="21">
        <v>8.6507547850578803E-5</v>
      </c>
      <c r="I235" s="21">
        <v>1.0168042613102104E-4</v>
      </c>
      <c r="J235" s="21">
        <v>9.9078108462951635E-5</v>
      </c>
      <c r="K235">
        <v>2033</v>
      </c>
    </row>
    <row r="236" spans="1:11" x14ac:dyDescent="0.3">
      <c r="A236">
        <f t="shared" si="0"/>
        <v>2034</v>
      </c>
      <c r="B236" s="21">
        <v>4.1891928068122953E-6</v>
      </c>
      <c r="C236" s="21">
        <v>2.2254011671468199E-5</v>
      </c>
      <c r="D236" s="21">
        <v>5.8489372675238888E-6</v>
      </c>
      <c r="E236" s="21">
        <v>2.1729426247003595E-6</v>
      </c>
      <c r="F236" s="21">
        <v>4.0006478639198371E-6</v>
      </c>
      <c r="G236" s="21">
        <v>0</v>
      </c>
      <c r="H236" s="21">
        <v>8.7122036344790577E-5</v>
      </c>
      <c r="I236" s="21">
        <v>1.0256428149661175E-4</v>
      </c>
      <c r="J236" s="21">
        <v>9.9875673020840462E-5</v>
      </c>
      <c r="K236">
        <v>2034</v>
      </c>
    </row>
    <row r="237" spans="1:11" x14ac:dyDescent="0.3">
      <c r="A237">
        <f t="shared" si="0"/>
        <v>2035</v>
      </c>
      <c r="B237" s="21">
        <v>4.4986658632271854E-6</v>
      </c>
      <c r="C237" s="21">
        <v>2.0142888502168471E-5</v>
      </c>
      <c r="D237" s="21">
        <v>5.8716998592258051E-6</v>
      </c>
      <c r="E237" s="21">
        <v>2.2223565770791879E-6</v>
      </c>
      <c r="F237" s="21">
        <v>2.7829156332507534E-6</v>
      </c>
      <c r="G237" s="21">
        <v>0</v>
      </c>
      <c r="H237" s="21">
        <v>8.8015998618328929E-5</v>
      </c>
      <c r="I237" s="21">
        <v>1.0338931224159225E-4</v>
      </c>
      <c r="J237" s="21">
        <v>1.0064712856621921E-4</v>
      </c>
      <c r="K237">
        <v>2035</v>
      </c>
    </row>
    <row r="238" spans="1:11" x14ac:dyDescent="0.3">
      <c r="A238">
        <f t="shared" si="0"/>
        <v>2036</v>
      </c>
      <c r="B238" s="21">
        <v>4.8176269556928567E-6</v>
      </c>
      <c r="C238" s="21">
        <v>2.0150011488277847E-5</v>
      </c>
      <c r="D238" s="21">
        <v>6.1785178020507417E-6</v>
      </c>
      <c r="E238" s="21">
        <v>4.5009489528243258E-6</v>
      </c>
      <c r="F238" s="21">
        <v>2.4844862571512658E-6</v>
      </c>
      <c r="G238" s="21">
        <v>3.7546374780014117E-8</v>
      </c>
      <c r="H238" s="21">
        <v>8.870601959638551E-5</v>
      </c>
      <c r="I238" s="21">
        <v>1.0423036674093345E-4</v>
      </c>
      <c r="J238" s="21">
        <v>1.0139995666501734E-4</v>
      </c>
      <c r="K238">
        <v>2036</v>
      </c>
    </row>
    <row r="239" spans="1:11" x14ac:dyDescent="0.3">
      <c r="A239">
        <f t="shared" si="0"/>
        <v>2037</v>
      </c>
      <c r="B239" s="21">
        <v>8.4071512221369881E-6</v>
      </c>
      <c r="C239" s="21">
        <v>2.0591279890340766E-5</v>
      </c>
      <c r="D239" s="21">
        <v>7.084040256120181E-6</v>
      </c>
      <c r="E239" s="21">
        <v>4.4926908442346904E-6</v>
      </c>
      <c r="F239" s="21">
        <v>3.6541725590207368E-6</v>
      </c>
      <c r="G239" s="21">
        <v>2.5851542272749961E-8</v>
      </c>
      <c r="H239" s="21">
        <v>8.9838604131770193E-5</v>
      </c>
      <c r="I239" s="21">
        <v>1.0513293633617893E-4</v>
      </c>
      <c r="J239" s="21">
        <v>9.8934626037448361E-5</v>
      </c>
      <c r="K239">
        <v>2037</v>
      </c>
    </row>
    <row r="240" spans="1:11" x14ac:dyDescent="0.3">
      <c r="A240">
        <f t="shared" si="0"/>
        <v>2038</v>
      </c>
      <c r="B240" s="21">
        <v>7.6246099157817456E-6</v>
      </c>
      <c r="C240" s="21">
        <v>2.8906710590886982E-5</v>
      </c>
      <c r="D240" s="21">
        <v>6.6938416123904432E-6</v>
      </c>
      <c r="E240" s="21">
        <v>3.5998659814073854E-6</v>
      </c>
      <c r="F240" s="21">
        <v>3.6539640743997411E-6</v>
      </c>
      <c r="G240" s="21">
        <v>3.6784521354916529E-7</v>
      </c>
      <c r="H240" s="21">
        <v>9.0289558894830253E-5</v>
      </c>
      <c r="I240" s="21">
        <v>1.0598035650651195E-4</v>
      </c>
      <c r="J240" s="21">
        <v>1.0235667235676248E-4</v>
      </c>
      <c r="K240">
        <v>2038</v>
      </c>
    </row>
    <row r="241" spans="1:13" x14ac:dyDescent="0.3">
      <c r="A241">
        <f t="shared" si="0"/>
        <v>2039</v>
      </c>
      <c r="B241" s="21">
        <v>5.8882919677201002E-6</v>
      </c>
      <c r="C241" s="21">
        <v>2.8826649326232714E-5</v>
      </c>
      <c r="D241" s="21">
        <v>6.4332215095503314E-6</v>
      </c>
      <c r="E241" s="21">
        <v>3.6722167461895911E-6</v>
      </c>
      <c r="F241" s="21">
        <v>4.7031063721171766E-6</v>
      </c>
      <c r="G241" s="21">
        <v>4.4956056724608126E-8</v>
      </c>
      <c r="H241" s="21">
        <v>9.1126286633424089E-5</v>
      </c>
      <c r="I241" s="21">
        <v>1.0672605680805494E-4</v>
      </c>
      <c r="J241" s="21">
        <v>1.0458079032307529E-4</v>
      </c>
      <c r="K241">
        <v>2039</v>
      </c>
    </row>
    <row r="242" spans="1:13" x14ac:dyDescent="0.3">
      <c r="A242">
        <f t="shared" si="0"/>
        <v>2040</v>
      </c>
      <c r="B242" s="21">
        <v>5.4038265468744076E-6</v>
      </c>
      <c r="C242" s="21">
        <v>1.595472150768201E-5</v>
      </c>
      <c r="D242" s="21">
        <v>6.1105006277501045E-6</v>
      </c>
      <c r="E242" s="21">
        <v>4.4415136387775977E-6</v>
      </c>
      <c r="F242" s="21">
        <v>5.9619934741183215E-7</v>
      </c>
      <c r="G242" s="21">
        <v>0</v>
      </c>
      <c r="H242" s="21">
        <v>9.146980550797628E-5</v>
      </c>
      <c r="I242" s="21">
        <v>1.1238121136534845E-4</v>
      </c>
      <c r="J242" s="21">
        <v>1.0252152048407536E-4</v>
      </c>
      <c r="K242">
        <v>2040</v>
      </c>
    </row>
    <row r="243" spans="1:13" x14ac:dyDescent="0.3">
      <c r="A243" t="str">
        <f>A1</f>
        <v>OAM</v>
      </c>
      <c r="B243" t="str">
        <f t="shared" ref="B243:K243" si="1">B1</f>
        <v>liberalism</v>
      </c>
      <c r="C243" t="str">
        <f t="shared" si="1"/>
        <v>democracy</v>
      </c>
      <c r="D243" t="str">
        <f t="shared" si="1"/>
        <v>hegemony</v>
      </c>
      <c r="E243" t="str">
        <f t="shared" si="1"/>
        <v>conservatism</v>
      </c>
      <c r="F243" t="str">
        <f t="shared" si="1"/>
        <v>federalism</v>
      </c>
      <c r="G243" t="str">
        <f t="shared" si="1"/>
        <v>monarchy</v>
      </c>
      <c r="H243" t="str">
        <f t="shared" si="1"/>
        <v>liberal democracy</v>
      </c>
      <c r="I243" t="str">
        <f t="shared" si="1"/>
        <v>illiberalism</v>
      </c>
      <c r="J243" t="str">
        <f t="shared" si="1"/>
        <v>antidemocratic</v>
      </c>
      <c r="K243" t="str">
        <f t="shared" si="1"/>
        <v>Y</v>
      </c>
    </row>
    <row r="244" spans="1:13" x14ac:dyDescent="0.3">
      <c r="A244" t="s">
        <v>4196</v>
      </c>
      <c r="B244">
        <f>CORREL(B2:B221,$K$2:$K$221)</f>
        <v>0.89561575420575323</v>
      </c>
      <c r="C244">
        <f t="shared" ref="C244:K244" si="2">CORREL(C2:C221,$K$2:$K$221)</f>
        <v>0.85751330916937385</v>
      </c>
      <c r="D244">
        <f t="shared" si="2"/>
        <v>0.83835627914472299</v>
      </c>
      <c r="E244">
        <f t="shared" si="2"/>
        <v>0.89307557570499907</v>
      </c>
      <c r="F244">
        <f t="shared" si="2"/>
        <v>0.82923771217567932</v>
      </c>
      <c r="G244">
        <f t="shared" si="2"/>
        <v>-0.85980658008628252</v>
      </c>
      <c r="H244">
        <f t="shared" si="2"/>
        <v>0.74381590152630428</v>
      </c>
      <c r="I244">
        <f t="shared" si="2"/>
        <v>0.83580077765727057</v>
      </c>
      <c r="J244">
        <f t="shared" si="2"/>
        <v>0.8652490395159963</v>
      </c>
      <c r="K244" s="22">
        <f t="shared" si="2"/>
        <v>1</v>
      </c>
    </row>
    <row r="245" spans="1:13" x14ac:dyDescent="0.3">
      <c r="A245" t="s">
        <v>4197</v>
      </c>
      <c r="B245">
        <f>CORREL(B2:B242,$K$2:$K$242)</f>
        <v>0.89539255710135524</v>
      </c>
      <c r="C245">
        <f t="shared" ref="C245:K245" si="3">CORREL(C2:C242,$K$2:$K$242)</f>
        <v>0.85966066256145879</v>
      </c>
      <c r="D245">
        <f t="shared" si="3"/>
        <v>0.83840219408407668</v>
      </c>
      <c r="E245">
        <f t="shared" si="3"/>
        <v>0.89436518760754358</v>
      </c>
      <c r="F245">
        <f t="shared" si="3"/>
        <v>0.8295808449201757</v>
      </c>
      <c r="G245">
        <f t="shared" si="3"/>
        <v>-0.85984102776142812</v>
      </c>
      <c r="H245">
        <f t="shared" si="3"/>
        <v>0.49543910155607412</v>
      </c>
      <c r="I245">
        <f t="shared" si="3"/>
        <v>0.48932188837737167</v>
      </c>
      <c r="J245">
        <f t="shared" si="3"/>
        <v>0.49121780353995759</v>
      </c>
      <c r="K245" s="22">
        <f t="shared" si="3"/>
        <v>0.99999999999999978</v>
      </c>
    </row>
    <row r="246" spans="1:13" x14ac:dyDescent="0.3">
      <c r="A246" t="s">
        <v>4198</v>
      </c>
      <c r="B246">
        <f>B244-B245</f>
        <v>2.2319710439799856E-4</v>
      </c>
      <c r="C246">
        <f t="shared" ref="C246:K246" si="4">C244-C245</f>
        <v>-2.1473533920849386E-3</v>
      </c>
      <c r="D246">
        <f t="shared" si="4"/>
        <v>-4.5914939353686179E-5</v>
      </c>
      <c r="E246">
        <f t="shared" si="4"/>
        <v>-1.2896119025445074E-3</v>
      </c>
      <c r="F246">
        <f t="shared" si="4"/>
        <v>-3.4313274449637721E-4</v>
      </c>
      <c r="G246">
        <f t="shared" si="4"/>
        <v>3.4447675145599099E-5</v>
      </c>
      <c r="H246">
        <f t="shared" si="4"/>
        <v>0.24837679997023016</v>
      </c>
      <c r="I246">
        <f t="shared" si="4"/>
        <v>0.34647888927989889</v>
      </c>
      <c r="J246">
        <f t="shared" si="4"/>
        <v>0.37403123597603871</v>
      </c>
      <c r="K246">
        <f t="shared" si="4"/>
        <v>0</v>
      </c>
      <c r="L246" t="s">
        <v>4199</v>
      </c>
      <c r="M246">
        <f>SUMSQ(B246:J246)</f>
        <v>0.32164446604314872</v>
      </c>
    </row>
    <row r="248" spans="1:13" x14ac:dyDescent="0.3">
      <c r="A248" t="s">
        <v>4200</v>
      </c>
      <c r="B248">
        <f>CORREL($E$222:$E$242,B222:B242)</f>
        <v>-5.4862735103219526E-2</v>
      </c>
      <c r="C248">
        <f>CORREL($E$222:$E$242,C222:C242)</f>
        <v>0.21375961631514323</v>
      </c>
      <c r="E248">
        <f>CORREL($E$222:$E$242,E222:E242)</f>
        <v>1.0000000000000002</v>
      </c>
      <c r="F248">
        <f>CORREL($E$222:$E$242,F222:F242)</f>
        <v>-0.5214242218577787</v>
      </c>
      <c r="H248">
        <f>CORREL($E$222:$E$242,H222:H242)</f>
        <v>-0.41019432666463013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2BEAF-F632-414F-8CA4-1239C8502333}">
  <dimension ref="A1:M248"/>
  <sheetViews>
    <sheetView topLeftCell="A200" zoomScale="55" zoomScaleNormal="55" workbookViewId="0">
      <selection sqref="A1:K221"/>
    </sheetView>
  </sheetViews>
  <sheetFormatPr defaultRowHeight="14.4" x14ac:dyDescent="0.3"/>
  <cols>
    <col min="1" max="1" width="10.33203125" bestFit="1" customWidth="1"/>
    <col min="2" max="3" width="12.21875" bestFit="1" customWidth="1"/>
    <col min="4" max="4" width="13.6640625" bestFit="1" customWidth="1"/>
    <col min="5" max="6" width="12.21875" bestFit="1" customWidth="1"/>
    <col min="7" max="7" width="13.109375" bestFit="1" customWidth="1"/>
    <col min="8" max="8" width="15.6640625" bestFit="1" customWidth="1"/>
    <col min="9" max="9" width="12.21875" bestFit="1" customWidth="1"/>
    <col min="10" max="10" width="13.6640625" bestFit="1" customWidth="1"/>
    <col min="11" max="11" width="12.77734375" bestFit="1" customWidth="1"/>
    <col min="13" max="13" width="9" bestFit="1" customWidth="1"/>
  </cols>
  <sheetData>
    <row r="1" spans="1:11" x14ac:dyDescent="0.3">
      <c r="A1" t="str">
        <f>OAM!A2</f>
        <v>OAM</v>
      </c>
      <c r="B1" t="s">
        <v>30</v>
      </c>
      <c r="C1" t="s">
        <v>31</v>
      </c>
      <c r="D1" t="s">
        <v>32</v>
      </c>
      <c r="E1" t="s">
        <v>33</v>
      </c>
      <c r="F1" t="s">
        <v>34</v>
      </c>
      <c r="G1" t="s">
        <v>35</v>
      </c>
      <c r="H1" t="s">
        <v>36</v>
      </c>
      <c r="I1" t="s">
        <v>37</v>
      </c>
      <c r="J1" t="s">
        <v>38</v>
      </c>
      <c r="K1" t="s">
        <v>4195</v>
      </c>
    </row>
    <row r="2" spans="1:11" x14ac:dyDescent="0.3">
      <c r="A2">
        <v>1800</v>
      </c>
      <c r="B2">
        <v>3.1956277624090002E-8</v>
      </c>
      <c r="C2">
        <v>3.7333228988245499E-6</v>
      </c>
      <c r="D2">
        <v>9.9211625581574398E-9</v>
      </c>
      <c r="E2">
        <v>4.8899649662814602E-8</v>
      </c>
      <c r="F2">
        <v>2.3192531273252799E-7</v>
      </c>
      <c r="G2">
        <v>1.8625745951794599E-5</v>
      </c>
      <c r="H2">
        <v>0</v>
      </c>
      <c r="I2">
        <v>9.9211627802020509E-10</v>
      </c>
      <c r="J2">
        <v>0</v>
      </c>
      <c r="K2">
        <v>1800</v>
      </c>
    </row>
    <row r="3" spans="1:11" x14ac:dyDescent="0.3">
      <c r="A3">
        <v>1801</v>
      </c>
      <c r="B3">
        <v>2.7515251943555001E-8</v>
      </c>
      <c r="C3">
        <v>3.8246070744207804E-6</v>
      </c>
      <c r="D3">
        <v>7.9369300465259492E-9</v>
      </c>
      <c r="E3">
        <v>3.9119719730251703E-8</v>
      </c>
      <c r="F3">
        <v>2.2324469455270399E-7</v>
      </c>
      <c r="G3">
        <v>1.8850462402042401E-5</v>
      </c>
      <c r="H3">
        <v>0</v>
      </c>
      <c r="I3">
        <v>7.9369302241616395E-10</v>
      </c>
      <c r="J3">
        <v>0</v>
      </c>
      <c r="K3">
        <v>1801</v>
      </c>
    </row>
    <row r="4" spans="1:11" x14ac:dyDescent="0.3">
      <c r="A4">
        <v>1802</v>
      </c>
      <c r="B4">
        <v>2.3942339148300999E-8</v>
      </c>
      <c r="C4">
        <v>3.72758806103471E-6</v>
      </c>
      <c r="D4">
        <v>6.6141083721049596E-9</v>
      </c>
      <c r="E4">
        <v>3.2599766441876401E-8</v>
      </c>
      <c r="F4">
        <v>2.0579001495472399E-7</v>
      </c>
      <c r="G4">
        <v>1.89350043910963E-5</v>
      </c>
      <c r="H4">
        <v>0</v>
      </c>
      <c r="I4">
        <v>6.6141085201346996E-10</v>
      </c>
      <c r="J4">
        <v>0</v>
      </c>
      <c r="K4">
        <v>1802</v>
      </c>
    </row>
    <row r="5" spans="1:11" x14ac:dyDescent="0.3">
      <c r="A5">
        <v>1803</v>
      </c>
      <c r="B5">
        <v>2.08730049435144E-8</v>
      </c>
      <c r="C5">
        <v>3.6864754357728601E-6</v>
      </c>
      <c r="D5">
        <v>5.6692357475185401E-9</v>
      </c>
      <c r="E5">
        <v>3.1101656615208201E-8</v>
      </c>
      <c r="F5">
        <v>1.9464343889045001E-7</v>
      </c>
      <c r="G5">
        <v>1.8833721566937E-5</v>
      </c>
      <c r="H5">
        <v>0</v>
      </c>
      <c r="I5">
        <v>5.6692358744011703E-10</v>
      </c>
      <c r="J5">
        <v>3.5099995925642202E-10</v>
      </c>
      <c r="K5">
        <v>1803</v>
      </c>
    </row>
    <row r="6" spans="1:11" x14ac:dyDescent="0.3">
      <c r="A6">
        <v>1804</v>
      </c>
      <c r="B6">
        <v>1.0668379988944401E-8</v>
      </c>
      <c r="C6">
        <v>3.5481450270578599E-6</v>
      </c>
      <c r="D6">
        <v>0</v>
      </c>
      <c r="E6">
        <v>1.24796406859266E-8</v>
      </c>
      <c r="F6">
        <v>2.0126131212399301E-7</v>
      </c>
      <c r="G6">
        <v>1.9562984951854899E-5</v>
      </c>
      <c r="H6">
        <v>0</v>
      </c>
      <c r="I6">
        <v>0</v>
      </c>
      <c r="J6">
        <v>6.5607750978001198E-10</v>
      </c>
      <c r="K6">
        <v>1804</v>
      </c>
    </row>
    <row r="7" spans="1:11" x14ac:dyDescent="0.3">
      <c r="A7">
        <v>1805</v>
      </c>
      <c r="B7">
        <v>5.7201471971777903E-9</v>
      </c>
      <c r="C7">
        <v>3.2986626073190001E-6</v>
      </c>
      <c r="D7">
        <v>1.03871000689537E-9</v>
      </c>
      <c r="E7">
        <v>1.6219368959013898E-8</v>
      </c>
      <c r="F7">
        <v>1.70222337305046E-7</v>
      </c>
      <c r="G7">
        <v>1.9351595775723099E-5</v>
      </c>
      <c r="H7">
        <v>0</v>
      </c>
      <c r="I7">
        <v>0</v>
      </c>
      <c r="J7">
        <v>6.5607750978001198E-10</v>
      </c>
      <c r="K7">
        <v>1805</v>
      </c>
    </row>
    <row r="8" spans="1:11" x14ac:dyDescent="0.3">
      <c r="A8">
        <v>1806</v>
      </c>
      <c r="B8">
        <v>4.7771581135336297E-9</v>
      </c>
      <c r="C8">
        <v>3.2813151977149701E-6</v>
      </c>
      <c r="D8">
        <v>1.03871000689537E-9</v>
      </c>
      <c r="E8">
        <v>1.6143241410304601E-8</v>
      </c>
      <c r="F8">
        <v>1.54594075699573E-7</v>
      </c>
      <c r="G8">
        <v>1.9049440587488199E-5</v>
      </c>
      <c r="H8">
        <v>0</v>
      </c>
      <c r="I8">
        <v>0</v>
      </c>
      <c r="J8">
        <v>6.5607750978001198E-10</v>
      </c>
      <c r="K8">
        <v>1806</v>
      </c>
    </row>
    <row r="9" spans="1:11" x14ac:dyDescent="0.3">
      <c r="A9">
        <v>1807</v>
      </c>
      <c r="B9">
        <v>3.1305024762927099E-9</v>
      </c>
      <c r="C9">
        <v>3.1753651066017999E-6</v>
      </c>
      <c r="D9">
        <v>1.2479312504000599E-9</v>
      </c>
      <c r="E9">
        <v>1.44965857730637E-8</v>
      </c>
      <c r="F9">
        <v>1.1626279520068399E-7</v>
      </c>
      <c r="G9">
        <v>1.92558667809602E-5</v>
      </c>
      <c r="H9">
        <v>0</v>
      </c>
      <c r="I9">
        <v>0</v>
      </c>
      <c r="J9">
        <v>6.5607750978001198E-10</v>
      </c>
      <c r="K9">
        <v>1807</v>
      </c>
    </row>
    <row r="10" spans="1:11" x14ac:dyDescent="0.3">
      <c r="A10">
        <v>1808</v>
      </c>
      <c r="B10">
        <v>1.9728443640636699E-9</v>
      </c>
      <c r="C10">
        <v>3.0138997512299899E-6</v>
      </c>
      <c r="D10">
        <v>1.2479312504000599E-9</v>
      </c>
      <c r="E10">
        <v>1.47319489781797E-8</v>
      </c>
      <c r="F10">
        <v>1.06277200119718E-7</v>
      </c>
      <c r="G10">
        <v>1.9013173576760301E-5</v>
      </c>
      <c r="H10">
        <v>0</v>
      </c>
      <c r="I10">
        <v>0</v>
      </c>
      <c r="J10">
        <v>6.5607750978001198E-10</v>
      </c>
      <c r="K10">
        <v>1808</v>
      </c>
    </row>
    <row r="11" spans="1:11" x14ac:dyDescent="0.3">
      <c r="A11">
        <v>1809</v>
      </c>
      <c r="B11">
        <v>7.9797337626530407E-9</v>
      </c>
      <c r="C11">
        <v>2.8658574982338299E-6</v>
      </c>
      <c r="D11">
        <v>1.2479312504000599E-9</v>
      </c>
      <c r="E11">
        <v>1.59984226342859E-8</v>
      </c>
      <c r="F11">
        <v>9.7126021764941905E-8</v>
      </c>
      <c r="G11">
        <v>1.86678360997965E-5</v>
      </c>
      <c r="H11">
        <v>3.45710951929082E-10</v>
      </c>
      <c r="I11">
        <v>0</v>
      </c>
      <c r="J11">
        <v>6.5607750978001198E-10</v>
      </c>
      <c r="K11">
        <v>1809</v>
      </c>
    </row>
    <row r="12" spans="1:11" x14ac:dyDescent="0.3">
      <c r="A12">
        <v>1810</v>
      </c>
      <c r="B12">
        <v>7.8466714554486199E-9</v>
      </c>
      <c r="C12">
        <v>2.7421183728750101E-6</v>
      </c>
      <c r="D12">
        <v>1.2479312504000599E-9</v>
      </c>
      <c r="E12">
        <v>1.39291111819364E-8</v>
      </c>
      <c r="F12">
        <v>9.3039971663496795E-8</v>
      </c>
      <c r="G12">
        <v>1.8287518157324301E-5</v>
      </c>
      <c r="H12">
        <v>3.45710951929082E-10</v>
      </c>
      <c r="I12">
        <v>0</v>
      </c>
      <c r="J12">
        <v>3.0507755052358898E-10</v>
      </c>
      <c r="K12">
        <v>1810</v>
      </c>
    </row>
    <row r="13" spans="1:11" x14ac:dyDescent="0.3">
      <c r="A13">
        <v>1811</v>
      </c>
      <c r="B13">
        <v>8.0810554121362492E-9</v>
      </c>
      <c r="C13">
        <v>2.9183179321989798E-6</v>
      </c>
      <c r="D13">
        <v>1.4823152070876799E-9</v>
      </c>
      <c r="E13">
        <v>1.29431849365297E-8</v>
      </c>
      <c r="F13">
        <v>1.04714160390325E-7</v>
      </c>
      <c r="G13">
        <v>1.8171547968190001E-5</v>
      </c>
      <c r="H13">
        <v>3.45710951929082E-10</v>
      </c>
      <c r="I13">
        <v>0</v>
      </c>
      <c r="J13">
        <v>0</v>
      </c>
      <c r="K13">
        <v>1811</v>
      </c>
    </row>
    <row r="14" spans="1:11" x14ac:dyDescent="0.3">
      <c r="A14">
        <v>1812</v>
      </c>
      <c r="B14">
        <v>9.0149191762327906E-9</v>
      </c>
      <c r="C14">
        <v>2.8203546987372502E-6</v>
      </c>
      <c r="D14">
        <v>4.43605200192312E-10</v>
      </c>
      <c r="E14">
        <v>8.9721920052251602E-9</v>
      </c>
      <c r="F14">
        <v>1.2504947071485201E-7</v>
      </c>
      <c r="G14">
        <v>1.7833231790323799E-5</v>
      </c>
      <c r="H14">
        <v>3.45710951929082E-10</v>
      </c>
      <c r="I14">
        <v>0</v>
      </c>
      <c r="J14">
        <v>0</v>
      </c>
      <c r="K14">
        <v>1812</v>
      </c>
    </row>
    <row r="15" spans="1:11" x14ac:dyDescent="0.3">
      <c r="A15">
        <v>1813</v>
      </c>
      <c r="B15">
        <v>9.5322866901424499E-9</v>
      </c>
      <c r="C15">
        <v>2.6288007575203601E-6</v>
      </c>
      <c r="D15">
        <v>4.43605200192312E-10</v>
      </c>
      <c r="E15">
        <v>7.0331999906565103E-9</v>
      </c>
      <c r="F15">
        <v>1.1962446373153E-7</v>
      </c>
      <c r="G15">
        <v>1.7276896739661201E-5</v>
      </c>
      <c r="H15">
        <v>3.45710951929082E-10</v>
      </c>
      <c r="I15">
        <v>0</v>
      </c>
      <c r="J15">
        <v>0</v>
      </c>
      <c r="K15">
        <v>1813</v>
      </c>
    </row>
    <row r="16" spans="1:11" x14ac:dyDescent="0.3">
      <c r="A16">
        <v>1814</v>
      </c>
      <c r="B16">
        <v>9.7412448266506307E-9</v>
      </c>
      <c r="C16">
        <v>2.80580262109911E-6</v>
      </c>
      <c r="D16">
        <v>2.3438395668762201E-10</v>
      </c>
      <c r="E16">
        <v>7.2421581271646903E-9</v>
      </c>
      <c r="F16">
        <v>1.3152271195947E-7</v>
      </c>
      <c r="G16">
        <v>1.6887598706359401E-5</v>
      </c>
      <c r="H16">
        <v>3.45710951929082E-10</v>
      </c>
      <c r="I16">
        <v>0</v>
      </c>
      <c r="J16">
        <v>0</v>
      </c>
      <c r="K16">
        <v>1814</v>
      </c>
    </row>
    <row r="17" spans="1:11" x14ac:dyDescent="0.3">
      <c r="A17">
        <v>1815</v>
      </c>
      <c r="B17">
        <v>1.3948118168397401E-8</v>
      </c>
      <c r="C17">
        <v>3.0180722205841402E-6</v>
      </c>
      <c r="D17">
        <v>2.3438395668762201E-10</v>
      </c>
      <c r="E17">
        <v>7.7793577611475099E-9</v>
      </c>
      <c r="F17">
        <v>1.3292492846111199E-7</v>
      </c>
      <c r="G17">
        <v>1.74807160614623E-5</v>
      </c>
      <c r="H17">
        <v>3.45710951929082E-10</v>
      </c>
      <c r="I17">
        <v>0</v>
      </c>
      <c r="J17">
        <v>0</v>
      </c>
      <c r="K17">
        <v>1815</v>
      </c>
    </row>
    <row r="18" spans="1:11" x14ac:dyDescent="0.3">
      <c r="A18">
        <v>1816</v>
      </c>
      <c r="B18">
        <v>1.03059116320279E-8</v>
      </c>
      <c r="C18">
        <v>3.0836270070722001E-6</v>
      </c>
      <c r="D18">
        <v>8.0490219251621303E-10</v>
      </c>
      <c r="E18">
        <v>6.8932295744466303E-9</v>
      </c>
      <c r="F18">
        <v>1.3446362601143799E-7</v>
      </c>
      <c r="G18">
        <v>1.7118905296748699E-5</v>
      </c>
      <c r="H18">
        <v>0</v>
      </c>
      <c r="I18">
        <v>0</v>
      </c>
      <c r="J18">
        <v>0</v>
      </c>
      <c r="K18">
        <v>1816</v>
      </c>
    </row>
    <row r="19" spans="1:11" x14ac:dyDescent="0.3">
      <c r="A19">
        <v>1817</v>
      </c>
      <c r="B19">
        <v>1.8484004263693701E-8</v>
      </c>
      <c r="C19">
        <v>3.1249727986245699E-6</v>
      </c>
      <c r="D19">
        <v>2.51837777615853E-9</v>
      </c>
      <c r="E19">
        <v>5.9748889169597402E-9</v>
      </c>
      <c r="F19">
        <v>1.2869370889591501E-7</v>
      </c>
      <c r="G19">
        <v>1.7161405464451301E-5</v>
      </c>
      <c r="H19">
        <v>0</v>
      </c>
      <c r="I19">
        <v>0</v>
      </c>
      <c r="J19">
        <v>0</v>
      </c>
      <c r="K19">
        <v>1817</v>
      </c>
    </row>
    <row r="20" spans="1:11" x14ac:dyDescent="0.3">
      <c r="A20">
        <v>1818</v>
      </c>
      <c r="B20">
        <v>2.91707474207671E-8</v>
      </c>
      <c r="C20">
        <v>2.8863658891558302E-6</v>
      </c>
      <c r="D20">
        <v>2.2839938194709102E-9</v>
      </c>
      <c r="E20">
        <v>6.99374907193422E-9</v>
      </c>
      <c r="F20">
        <v>1.0840280799990399E-7</v>
      </c>
      <c r="G20">
        <v>1.65124676121714E-5</v>
      </c>
      <c r="H20">
        <v>0</v>
      </c>
      <c r="I20">
        <v>0</v>
      </c>
      <c r="J20">
        <v>0</v>
      </c>
      <c r="K20">
        <v>1818</v>
      </c>
    </row>
    <row r="21" spans="1:11" x14ac:dyDescent="0.3">
      <c r="A21">
        <v>1819</v>
      </c>
      <c r="B21">
        <v>3.87986228065985E-8</v>
      </c>
      <c r="C21">
        <v>3.0370516534665999E-6</v>
      </c>
      <c r="D21">
        <v>2.2839938194709102E-9</v>
      </c>
      <c r="E21">
        <v>3.9259041731806298E-9</v>
      </c>
      <c r="F21">
        <v>8.7573285258356101E-8</v>
      </c>
      <c r="G21">
        <v>1.6373242812863099E-5</v>
      </c>
      <c r="H21">
        <v>0</v>
      </c>
      <c r="I21">
        <v>0</v>
      </c>
      <c r="J21">
        <v>0</v>
      </c>
      <c r="K21">
        <v>1819</v>
      </c>
    </row>
    <row r="22" spans="1:11" x14ac:dyDescent="0.3">
      <c r="A22">
        <v>1820</v>
      </c>
      <c r="B22">
        <v>7.2808380483354694E-8</v>
      </c>
      <c r="C22">
        <v>3.4183077722056098E-6</v>
      </c>
      <c r="D22">
        <v>2.43139075539744E-9</v>
      </c>
      <c r="E22">
        <v>5.7488993248406499E-9</v>
      </c>
      <c r="F22">
        <v>9.7671401886957806E-8</v>
      </c>
      <c r="G22">
        <v>1.6175219181085201E-5</v>
      </c>
      <c r="H22">
        <v>0</v>
      </c>
      <c r="I22">
        <v>0</v>
      </c>
      <c r="J22">
        <v>0</v>
      </c>
      <c r="K22">
        <v>1820</v>
      </c>
    </row>
    <row r="23" spans="1:11" x14ac:dyDescent="0.3">
      <c r="A23">
        <v>1821</v>
      </c>
      <c r="B23">
        <v>1.0576642038374999E-7</v>
      </c>
      <c r="C23">
        <v>3.1963665086160598E-6</v>
      </c>
      <c r="D23">
        <v>3.3312705451292202E-9</v>
      </c>
      <c r="E23">
        <v>6.5683752246771702E-9</v>
      </c>
      <c r="F23">
        <v>8.7381083448332994E-8</v>
      </c>
      <c r="G23">
        <v>1.5483921742997999E-5</v>
      </c>
      <c r="H23">
        <v>1.47169083269156E-9</v>
      </c>
      <c r="I23">
        <v>0</v>
      </c>
      <c r="J23">
        <v>0</v>
      </c>
      <c r="K23">
        <v>1821</v>
      </c>
    </row>
    <row r="24" spans="1:11" x14ac:dyDescent="0.3">
      <c r="A24">
        <v>1822</v>
      </c>
      <c r="B24">
        <v>1.2765042153465101E-7</v>
      </c>
      <c r="C24">
        <v>3.0190281969615599E-6</v>
      </c>
      <c r="D24">
        <v>3.7055772577383101E-9</v>
      </c>
      <c r="E24">
        <v>6.1701190981874404E-9</v>
      </c>
      <c r="F24">
        <v>7.7517001325791803E-8</v>
      </c>
      <c r="G24">
        <v>1.4095736462747601E-5</v>
      </c>
      <c r="H24">
        <v>1.47169083269156E-9</v>
      </c>
      <c r="I24">
        <v>0</v>
      </c>
      <c r="J24">
        <v>4.9907560623856603E-10</v>
      </c>
      <c r="K24">
        <v>1822</v>
      </c>
    </row>
    <row r="25" spans="1:11" x14ac:dyDescent="0.3">
      <c r="A25">
        <v>1823</v>
      </c>
      <c r="B25">
        <v>1.4506551185685801E-7</v>
      </c>
      <c r="C25">
        <v>2.9924090085842101E-6</v>
      </c>
      <c r="D25">
        <v>3.1350590219097201E-9</v>
      </c>
      <c r="E25">
        <v>8.5990289333537296E-9</v>
      </c>
      <c r="F25">
        <v>8.0418797970033995E-8</v>
      </c>
      <c r="G25">
        <v>1.4019286157105901E-5</v>
      </c>
      <c r="H25">
        <v>1.47169083269156E-9</v>
      </c>
      <c r="I25">
        <v>0</v>
      </c>
      <c r="J25">
        <v>7.8000114303985598E-10</v>
      </c>
      <c r="K25">
        <v>1823</v>
      </c>
    </row>
    <row r="26" spans="1:11" x14ac:dyDescent="0.3">
      <c r="A26">
        <v>1824</v>
      </c>
      <c r="B26">
        <v>1.6698060534281401E-7</v>
      </c>
      <c r="C26">
        <v>2.9459287946207999E-6</v>
      </c>
      <c r="D26">
        <v>1.5557034549473699E-9</v>
      </c>
      <c r="E26">
        <v>1.04394816283611E-8</v>
      </c>
      <c r="F26">
        <v>8.55688893709936E-8</v>
      </c>
      <c r="G26">
        <v>1.4130261141482499E-5</v>
      </c>
      <c r="H26">
        <v>1.47169083269156E-9</v>
      </c>
      <c r="I26">
        <v>0</v>
      </c>
      <c r="J26">
        <v>7.8000114303985598E-10</v>
      </c>
      <c r="K26">
        <v>1824</v>
      </c>
    </row>
    <row r="27" spans="1:11" x14ac:dyDescent="0.3">
      <c r="A27">
        <v>1825</v>
      </c>
      <c r="B27">
        <v>2.12024110015006E-7</v>
      </c>
      <c r="C27">
        <v>2.9371594142243599E-6</v>
      </c>
      <c r="D27">
        <v>1.5557034549473699E-9</v>
      </c>
      <c r="E27">
        <v>1.3617826073135901E-8</v>
      </c>
      <c r="F27">
        <v>8.9331244623735904E-8</v>
      </c>
      <c r="G27">
        <v>1.4002417369088699E-5</v>
      </c>
      <c r="H27">
        <v>1.59263726016791E-9</v>
      </c>
      <c r="I27">
        <v>2.5323362454595801E-10</v>
      </c>
      <c r="J27">
        <v>7.8000114303985598E-10</v>
      </c>
      <c r="K27">
        <v>1825</v>
      </c>
    </row>
    <row r="28" spans="1:11" x14ac:dyDescent="0.3">
      <c r="A28">
        <v>1826</v>
      </c>
      <c r="B28">
        <v>2.6305877603200697E-7</v>
      </c>
      <c r="C28">
        <v>3.1421284022923901E-6</v>
      </c>
      <c r="D28">
        <v>1.5557034549473699E-9</v>
      </c>
      <c r="E28">
        <v>1.4051321217678399E-8</v>
      </c>
      <c r="F28">
        <v>1.17894736766694E-7</v>
      </c>
      <c r="G28">
        <v>1.3636263507318501E-5</v>
      </c>
      <c r="H28">
        <v>1.59263726016791E-9</v>
      </c>
      <c r="I28">
        <v>2.5323362454595801E-10</v>
      </c>
      <c r="J28">
        <v>7.8000114303985598E-10</v>
      </c>
      <c r="K28">
        <v>1826</v>
      </c>
    </row>
    <row r="29" spans="1:11" x14ac:dyDescent="0.3">
      <c r="A29">
        <v>1827</v>
      </c>
      <c r="B29">
        <v>2.8766920325194498E-7</v>
      </c>
      <c r="C29">
        <v>3.1322999477976801E-6</v>
      </c>
      <c r="D29">
        <v>1.4083065190208399E-9</v>
      </c>
      <c r="E29">
        <v>1.26769321072219E-8</v>
      </c>
      <c r="F29">
        <v>1.37061687967486E-7</v>
      </c>
      <c r="G29">
        <v>1.3462799350755999E-5</v>
      </c>
      <c r="H29">
        <v>1.59263726016791E-9</v>
      </c>
      <c r="I29">
        <v>4.6237483683090101E-10</v>
      </c>
      <c r="J29">
        <v>2.1394189911713298E-9</v>
      </c>
      <c r="K29">
        <v>1827</v>
      </c>
    </row>
    <row r="30" spans="1:11" x14ac:dyDescent="0.3">
      <c r="A30">
        <v>1828</v>
      </c>
      <c r="B30">
        <v>3.3316700052767202E-7</v>
      </c>
      <c r="C30">
        <v>3.57972326777858E-6</v>
      </c>
      <c r="D30">
        <v>6.1875603846977303E-10</v>
      </c>
      <c r="E30">
        <v>1.25311325443228E-8</v>
      </c>
      <c r="F30">
        <v>1.3775658353714399E-7</v>
      </c>
      <c r="G30">
        <v>1.35393121516764E-5</v>
      </c>
      <c r="H30">
        <v>1.2094642747634999E-10</v>
      </c>
      <c r="I30">
        <v>2.0069851177798399E-9</v>
      </c>
      <c r="J30">
        <v>2.1394189911713298E-9</v>
      </c>
      <c r="K30">
        <v>1828</v>
      </c>
    </row>
    <row r="31" spans="1:11" x14ac:dyDescent="0.3">
      <c r="A31">
        <v>1829</v>
      </c>
      <c r="B31">
        <v>3.7100118025331798E-7</v>
      </c>
      <c r="C31">
        <v>3.8601492308641402E-6</v>
      </c>
      <c r="D31">
        <v>2.0715805340972899E-9</v>
      </c>
      <c r="E31">
        <v>2.44548243877318E-8</v>
      </c>
      <c r="F31">
        <v>2.0734701828522299E-7</v>
      </c>
      <c r="G31">
        <v>1.33479449816929E-5</v>
      </c>
      <c r="H31">
        <v>1.8819565747055601E-10</v>
      </c>
      <c r="I31">
        <v>2.0069851177798399E-9</v>
      </c>
      <c r="J31">
        <v>1.9917147613719101E-9</v>
      </c>
      <c r="K31">
        <v>1829</v>
      </c>
    </row>
    <row r="32" spans="1:11" x14ac:dyDescent="0.3">
      <c r="A32">
        <v>1830</v>
      </c>
      <c r="B32">
        <v>4.2821696817034999E-7</v>
      </c>
      <c r="C32">
        <v>4.1124654087200499E-6</v>
      </c>
      <c r="D32">
        <v>2.1668850761332799E-9</v>
      </c>
      <c r="E32">
        <v>2.5648359816951099E-8</v>
      </c>
      <c r="F32">
        <v>2.32772050269756E-7</v>
      </c>
      <c r="G32">
        <v>1.30960284617945E-5</v>
      </c>
      <c r="H32">
        <v>9.1720958605989701E-10</v>
      </c>
      <c r="I32">
        <v>2.0069851177798399E-9</v>
      </c>
      <c r="J32">
        <v>1.7107892245706201E-9</v>
      </c>
      <c r="K32">
        <v>1830</v>
      </c>
    </row>
    <row r="33" spans="1:11" x14ac:dyDescent="0.3">
      <c r="A33">
        <v>1831</v>
      </c>
      <c r="B33">
        <v>4.94330505164595E-7</v>
      </c>
      <c r="C33">
        <v>4.2719140895184997E-6</v>
      </c>
      <c r="D33">
        <v>3.7048689116581102E-9</v>
      </c>
      <c r="E33">
        <v>3.42265504192442E-8</v>
      </c>
      <c r="F33">
        <v>2.5610511045215299E-7</v>
      </c>
      <c r="G33">
        <v>1.2471332541151299E-5</v>
      </c>
      <c r="H33">
        <v>9.1720958605989701E-10</v>
      </c>
      <c r="I33">
        <v>2.65724775516673E-9</v>
      </c>
      <c r="J33">
        <v>1.9894732210851899E-9</v>
      </c>
      <c r="K33">
        <v>1831</v>
      </c>
    </row>
    <row r="34" spans="1:11" x14ac:dyDescent="0.3">
      <c r="A34">
        <v>1832</v>
      </c>
      <c r="B34">
        <v>5.1755487057952005E-7</v>
      </c>
      <c r="C34">
        <v>4.8502275019148196E-6</v>
      </c>
      <c r="D34">
        <v>6.2593527741913304E-9</v>
      </c>
      <c r="E34">
        <v>5.1508073933043903E-8</v>
      </c>
      <c r="F34">
        <v>2.6375046908404798E-7</v>
      </c>
      <c r="G34">
        <v>1.25134269442891E-5</v>
      </c>
      <c r="H34">
        <v>7.9626315858354596E-10</v>
      </c>
      <c r="I34">
        <v>2.4891635895331502E-9</v>
      </c>
      <c r="J34">
        <v>2.3300710567346898E-9</v>
      </c>
      <c r="K34">
        <v>1832</v>
      </c>
    </row>
    <row r="35" spans="1:11" x14ac:dyDescent="0.3">
      <c r="A35">
        <v>1833</v>
      </c>
      <c r="B35">
        <v>5.4015652852155704E-7</v>
      </c>
      <c r="C35">
        <v>5.16541737332383E-6</v>
      </c>
      <c r="D35">
        <v>8.2388310697543701E-9</v>
      </c>
      <c r="E35">
        <v>7.1932395341787802E-8</v>
      </c>
      <c r="F35">
        <v>2.4683637889211198E-7</v>
      </c>
      <c r="G35">
        <v>1.25317214302153E-5</v>
      </c>
      <c r="H35">
        <v>7.9626315858354596E-10</v>
      </c>
      <c r="I35">
        <v>2.6541201141634E-9</v>
      </c>
      <c r="J35">
        <v>2.9898971552557002E-9</v>
      </c>
      <c r="K35">
        <v>1833</v>
      </c>
    </row>
    <row r="36" spans="1:11" x14ac:dyDescent="0.3">
      <c r="A36">
        <v>1834</v>
      </c>
      <c r="B36">
        <v>5.6531570180595704E-7</v>
      </c>
      <c r="C36">
        <v>5.5300423745003502E-6</v>
      </c>
      <c r="D36">
        <v>2.78410363890075E-8</v>
      </c>
      <c r="E36">
        <v>9.5017165246957802E-8</v>
      </c>
      <c r="F36">
        <v>2.2738838570798401E-7</v>
      </c>
      <c r="G36">
        <v>1.24438517689538E-5</v>
      </c>
      <c r="H36">
        <v>9.5497512278949303E-10</v>
      </c>
      <c r="I36">
        <v>2.4449789018784602E-9</v>
      </c>
      <c r="J36">
        <v>2.7102617927710001E-9</v>
      </c>
      <c r="K36">
        <v>1834</v>
      </c>
    </row>
    <row r="37" spans="1:11" x14ac:dyDescent="0.3">
      <c r="A37">
        <v>1835</v>
      </c>
      <c r="B37">
        <v>5.7772346703391699E-7</v>
      </c>
      <c r="C37">
        <v>5.7160819194125698E-6</v>
      </c>
      <c r="D37">
        <v>2.9992858942483102E-8</v>
      </c>
      <c r="E37">
        <v>1.19353334834418E-7</v>
      </c>
      <c r="F37">
        <v>2.5094388839923799E-7</v>
      </c>
      <c r="G37">
        <v>1.23369944568756E-5</v>
      </c>
      <c r="H37">
        <v>1.0350887131543001E-9</v>
      </c>
      <c r="I37">
        <v>1.15171883141584E-9</v>
      </c>
      <c r="J37">
        <v>4.9724136554272802E-9</v>
      </c>
      <c r="K37">
        <v>1835</v>
      </c>
    </row>
    <row r="38" spans="1:11" x14ac:dyDescent="0.3">
      <c r="A38">
        <v>1836</v>
      </c>
      <c r="B38">
        <v>5.9072594435097604E-7</v>
      </c>
      <c r="C38">
        <v>5.8739221263489697E-6</v>
      </c>
      <c r="D38">
        <v>3.0267440823524901E-8</v>
      </c>
      <c r="E38">
        <v>1.3355193167236699E-7</v>
      </c>
      <c r="F38">
        <v>2.06796820683458E-7</v>
      </c>
      <c r="G38">
        <v>1.26209442896652E-5</v>
      </c>
      <c r="H38">
        <v>1.18317004606436E-9</v>
      </c>
      <c r="I38">
        <v>1.15171883141584E-9</v>
      </c>
      <c r="J38">
        <v>5.89708237797026E-9</v>
      </c>
      <c r="K38">
        <v>1836</v>
      </c>
    </row>
    <row r="39" spans="1:11" x14ac:dyDescent="0.3">
      <c r="A39">
        <v>1837</v>
      </c>
      <c r="B39">
        <v>5.8240451445661597E-7</v>
      </c>
      <c r="C39">
        <v>6.3110997936226802E-6</v>
      </c>
      <c r="D39">
        <v>3.04819019231976E-8</v>
      </c>
      <c r="E39">
        <v>1.54020626601842E-7</v>
      </c>
      <c r="F39">
        <v>2.13835221529734E-7</v>
      </c>
      <c r="G39">
        <v>1.28171944067746E-5</v>
      </c>
      <c r="H39">
        <v>4.5415611747502802E-10</v>
      </c>
      <c r="I39">
        <v>1.5389258914818699E-9</v>
      </c>
      <c r="J39">
        <v>7.5233520365916896E-9</v>
      </c>
      <c r="K39">
        <v>1837</v>
      </c>
    </row>
    <row r="40" spans="1:11" x14ac:dyDescent="0.3">
      <c r="A40">
        <v>1838</v>
      </c>
      <c r="B40">
        <v>5.5978684291143704E-7</v>
      </c>
      <c r="C40">
        <v>6.7234280842447803E-6</v>
      </c>
      <c r="D40">
        <v>2.9038775289131501E-8</v>
      </c>
      <c r="E40">
        <v>1.8281471625414201E-7</v>
      </c>
      <c r="F40">
        <v>1.9649542894382701E-7</v>
      </c>
      <c r="G40">
        <v>1.3106805194443599E-5</v>
      </c>
      <c r="H40">
        <v>5.2714311487329301E-10</v>
      </c>
      <c r="I40">
        <v>8.8866325409497904E-10</v>
      </c>
      <c r="J40">
        <v>8.4658798701501099E-9</v>
      </c>
      <c r="K40">
        <v>1838</v>
      </c>
    </row>
    <row r="41" spans="1:11" x14ac:dyDescent="0.3">
      <c r="A41">
        <v>1839</v>
      </c>
      <c r="B41">
        <v>5.4099565107078102E-7</v>
      </c>
      <c r="C41">
        <v>6.4725993849736203E-6</v>
      </c>
      <c r="D41">
        <v>2.9439767544405101E-8</v>
      </c>
      <c r="E41">
        <v>1.96339972343853E-7</v>
      </c>
      <c r="F41">
        <v>2.07158050459708E-7</v>
      </c>
      <c r="G41">
        <v>1.2980162344839601E-5</v>
      </c>
      <c r="H41">
        <v>1.2516553745836901E-9</v>
      </c>
      <c r="I41">
        <v>1.0308580972966701E-9</v>
      </c>
      <c r="J41">
        <v>9.1104407192890992E-9</v>
      </c>
      <c r="K41">
        <v>1839</v>
      </c>
    </row>
    <row r="42" spans="1:11" x14ac:dyDescent="0.3">
      <c r="A42">
        <v>1840</v>
      </c>
      <c r="B42">
        <v>5.2569907081436004E-7</v>
      </c>
      <c r="C42">
        <v>6.4332671172451202E-6</v>
      </c>
      <c r="D42">
        <v>2.7460289248842099E-8</v>
      </c>
      <c r="E42">
        <v>2.19175218165089E-7</v>
      </c>
      <c r="F42">
        <v>2.1739846545187899E-7</v>
      </c>
      <c r="G42">
        <v>1.29152609328489E-5</v>
      </c>
      <c r="H42">
        <v>1.32392325673842E-9</v>
      </c>
      <c r="I42">
        <v>8.6590157266641602E-10</v>
      </c>
      <c r="J42">
        <v>8.6773725189408794E-9</v>
      </c>
      <c r="K42">
        <v>1840</v>
      </c>
    </row>
    <row r="43" spans="1:11" x14ac:dyDescent="0.3">
      <c r="A43">
        <v>1841</v>
      </c>
      <c r="B43">
        <v>5.2070834856619605E-7</v>
      </c>
      <c r="C43">
        <v>6.1917125354479396E-6</v>
      </c>
      <c r="D43">
        <v>9.3975914986340697E-9</v>
      </c>
      <c r="E43">
        <v>2.4619758879193103E-7</v>
      </c>
      <c r="F43">
        <v>2.40436063693648E-7</v>
      </c>
      <c r="G43">
        <v>1.29493693228661E-5</v>
      </c>
      <c r="H43">
        <v>1.23211395847937E-9</v>
      </c>
      <c r="I43">
        <v>8.6590157266641602E-10</v>
      </c>
      <c r="J43">
        <v>8.7872096107436205E-9</v>
      </c>
      <c r="K43">
        <v>1841</v>
      </c>
    </row>
    <row r="44" spans="1:11" x14ac:dyDescent="0.3">
      <c r="A44">
        <v>1842</v>
      </c>
      <c r="B44">
        <v>5.0699303041515699E-7</v>
      </c>
      <c r="C44">
        <v>6.0447476763718903E-6</v>
      </c>
      <c r="D44">
        <v>8.6558256118251992E-9</v>
      </c>
      <c r="E44">
        <v>2.6944868888481901E-7</v>
      </c>
      <c r="F44">
        <v>2.4731514461758901E-7</v>
      </c>
      <c r="G44">
        <v>1.2999114655290799E-5</v>
      </c>
      <c r="H44">
        <v>1.38435050724337E-9</v>
      </c>
      <c r="I44">
        <v>1.22270577789557E-9</v>
      </c>
      <c r="J44">
        <v>7.1332121638028302E-9</v>
      </c>
      <c r="K44">
        <v>1842</v>
      </c>
    </row>
    <row r="45" spans="1:11" x14ac:dyDescent="0.3">
      <c r="A45">
        <v>1843</v>
      </c>
      <c r="B45">
        <v>5.1547046301233596E-7</v>
      </c>
      <c r="C45">
        <v>5.9310145193843898E-6</v>
      </c>
      <c r="D45">
        <v>1.32427141950687E-8</v>
      </c>
      <c r="E45">
        <v>2.9449366983109402E-7</v>
      </c>
      <c r="F45">
        <v>2.5843719291580203E-7</v>
      </c>
      <c r="G45">
        <v>1.2842259041333001E-5</v>
      </c>
      <c r="H45">
        <v>1.1690199443391001E-9</v>
      </c>
      <c r="I45">
        <v>1.4850038817674001E-9</v>
      </c>
      <c r="J45">
        <v>7.5621097161970802E-9</v>
      </c>
      <c r="K45">
        <v>1843</v>
      </c>
    </row>
    <row r="46" spans="1:11" x14ac:dyDescent="0.3">
      <c r="A46">
        <v>1844</v>
      </c>
      <c r="B46">
        <v>5.2807099239414199E-7</v>
      </c>
      <c r="C46">
        <v>5.4463865646019703E-6</v>
      </c>
      <c r="D46">
        <v>1.3734342805905999E-8</v>
      </c>
      <c r="E46">
        <v>3.2765579151470898E-7</v>
      </c>
      <c r="F46">
        <v>2.4213621380957699E-7</v>
      </c>
      <c r="G46">
        <v>1.2582301678776201E-5</v>
      </c>
      <c r="H46">
        <v>1.1690199443391001E-9</v>
      </c>
      <c r="I46">
        <v>1.29814538483787E-9</v>
      </c>
      <c r="J46">
        <v>6.2029714856645201E-9</v>
      </c>
      <c r="K46">
        <v>1844</v>
      </c>
    </row>
    <row r="47" spans="1:11" x14ac:dyDescent="0.3">
      <c r="A47">
        <v>1845</v>
      </c>
      <c r="B47">
        <v>5.8967695589931901E-7</v>
      </c>
      <c r="C47">
        <v>5.4675820787711604E-6</v>
      </c>
      <c r="D47">
        <v>1.72427363815635E-8</v>
      </c>
      <c r="E47">
        <v>3.69826482580849E-7</v>
      </c>
      <c r="F47">
        <v>2.5336339604109499E-7</v>
      </c>
      <c r="G47">
        <v>1.28601510108897E-5</v>
      </c>
      <c r="H47">
        <v>1.6064699094795999E-9</v>
      </c>
      <c r="I47">
        <v>1.49836167283114E-9</v>
      </c>
      <c r="J47">
        <v>5.51566977805403E-9</v>
      </c>
      <c r="K47">
        <v>1845</v>
      </c>
    </row>
    <row r="48" spans="1:11" x14ac:dyDescent="0.3">
      <c r="A48">
        <v>1846</v>
      </c>
      <c r="B48">
        <v>6.4008877741018997E-7</v>
      </c>
      <c r="C48">
        <v>5.9559024521149602E-6</v>
      </c>
      <c r="D48">
        <v>2.6613934294467899E-8</v>
      </c>
      <c r="E48">
        <v>4.3111445182018603E-7</v>
      </c>
      <c r="F48">
        <v>2.4365179334446499E-7</v>
      </c>
      <c r="G48">
        <v>1.3387075731381101E-5</v>
      </c>
      <c r="H48">
        <v>8.8195764976920296E-10</v>
      </c>
      <c r="I48">
        <v>1.3362378703529699E-9</v>
      </c>
      <c r="J48">
        <v>4.9218340990110802E-9</v>
      </c>
      <c r="K48">
        <v>1846</v>
      </c>
    </row>
    <row r="49" spans="1:11" x14ac:dyDescent="0.3">
      <c r="A49">
        <v>1847</v>
      </c>
      <c r="B49">
        <v>6.6559334754856504E-7</v>
      </c>
      <c r="C49">
        <v>5.8891788025253496E-6</v>
      </c>
      <c r="D49">
        <v>3.0129051126997203E-8</v>
      </c>
      <c r="E49">
        <v>4.6206309889385E-7</v>
      </c>
      <c r="F49">
        <v>2.4727951191445201E-7</v>
      </c>
      <c r="G49">
        <v>1.3571929360166099E-5</v>
      </c>
      <c r="H49">
        <v>1.09908034260998E-9</v>
      </c>
      <c r="I49">
        <v>1.3968433314787899E-9</v>
      </c>
      <c r="J49">
        <v>5.4829471756485298E-9</v>
      </c>
      <c r="K49">
        <v>1847</v>
      </c>
    </row>
    <row r="50" spans="1:11" x14ac:dyDescent="0.3">
      <c r="A50">
        <v>1848</v>
      </c>
      <c r="B50">
        <v>6.8206035004030602E-7</v>
      </c>
      <c r="C50">
        <v>6.10937831879709E-6</v>
      </c>
      <c r="D50">
        <v>3.4331749506780503E-8</v>
      </c>
      <c r="E50">
        <v>4.87627452067889E-7</v>
      </c>
      <c r="F50">
        <v>2.33281217073714E-7</v>
      </c>
      <c r="G50">
        <v>1.36576397510777E-5</v>
      </c>
      <c r="H50">
        <v>1.34556578577717E-9</v>
      </c>
      <c r="I50">
        <v>1.50621868152559E-9</v>
      </c>
      <c r="J50">
        <v>5.6058317353193002E-9</v>
      </c>
      <c r="K50">
        <v>1848</v>
      </c>
    </row>
    <row r="51" spans="1:11" x14ac:dyDescent="0.3">
      <c r="A51">
        <v>1849</v>
      </c>
      <c r="B51">
        <v>6.9874730408108503E-7</v>
      </c>
      <c r="C51">
        <v>6.1923048113905099E-6</v>
      </c>
      <c r="D51">
        <v>3.4638507934963399E-8</v>
      </c>
      <c r="E51">
        <v>5.4604549047456005E-7</v>
      </c>
      <c r="F51">
        <v>2.10540298845834E-7</v>
      </c>
      <c r="G51">
        <v>1.36505475113933E-5</v>
      </c>
      <c r="H51">
        <v>1.4212572706030901E-9</v>
      </c>
      <c r="I51">
        <v>9.5180380640539191E-10</v>
      </c>
      <c r="J51">
        <v>7.2009985276265203E-9</v>
      </c>
      <c r="K51">
        <v>1849</v>
      </c>
    </row>
    <row r="52" spans="1:11" x14ac:dyDescent="0.3">
      <c r="A52">
        <v>1850</v>
      </c>
      <c r="B52">
        <v>6.7263424138478201E-7</v>
      </c>
      <c r="C52">
        <v>6.1747522782492704E-6</v>
      </c>
      <c r="D52">
        <v>3.0703160902589797E-8</v>
      </c>
      <c r="E52">
        <v>6.09760856410243E-7</v>
      </c>
      <c r="F52">
        <v>1.8685205662092899E-7</v>
      </c>
      <c r="G52">
        <v>1.3637127657213E-5</v>
      </c>
      <c r="H52">
        <v>1.55726119301289E-9</v>
      </c>
      <c r="I52">
        <v>7.8444552044563695E-10</v>
      </c>
      <c r="J52">
        <v>6.2555794195467103E-9</v>
      </c>
      <c r="K52">
        <v>1850</v>
      </c>
    </row>
    <row r="53" spans="1:11" x14ac:dyDescent="0.3">
      <c r="A53">
        <v>1851</v>
      </c>
      <c r="B53">
        <v>6.6166636055900797E-7</v>
      </c>
      <c r="C53">
        <v>6.3830587220893703E-6</v>
      </c>
      <c r="D53">
        <v>3.66339129190659E-8</v>
      </c>
      <c r="E53">
        <v>6.4777015852866601E-7</v>
      </c>
      <c r="F53">
        <v>2.00440792598653E-7</v>
      </c>
      <c r="G53">
        <v>1.38963559948024E-5</v>
      </c>
      <c r="H53">
        <v>1.7345502494643001E-9</v>
      </c>
      <c r="I53">
        <v>1.0483829003339799E-9</v>
      </c>
      <c r="J53">
        <v>6.2205909629702601E-9</v>
      </c>
      <c r="K53">
        <v>1851</v>
      </c>
    </row>
    <row r="54" spans="1:11" x14ac:dyDescent="0.3">
      <c r="A54">
        <v>1852</v>
      </c>
      <c r="B54">
        <v>5.9552275745642997E-7</v>
      </c>
      <c r="C54">
        <v>6.1234387171030596E-6</v>
      </c>
      <c r="D54">
        <v>3.5879674850239698E-8</v>
      </c>
      <c r="E54">
        <v>6.5535543366682501E-7</v>
      </c>
      <c r="F54">
        <v>1.8014046584572199E-7</v>
      </c>
      <c r="G54">
        <v>1.3157170412471501E-5</v>
      </c>
      <c r="H54">
        <v>1.2241132869255401E-9</v>
      </c>
      <c r="I54">
        <v>1.25265917876633E-9</v>
      </c>
      <c r="J54">
        <v>6.4956659733590099E-9</v>
      </c>
      <c r="K54">
        <v>1852</v>
      </c>
    </row>
    <row r="55" spans="1:11" x14ac:dyDescent="0.3">
      <c r="A55">
        <v>1853</v>
      </c>
      <c r="B55">
        <v>5.6197633771911796E-7</v>
      </c>
      <c r="C55">
        <v>5.7393046647900601E-6</v>
      </c>
      <c r="D55">
        <v>3.0164530429033201E-8</v>
      </c>
      <c r="E55">
        <v>6.6982558369740402E-7</v>
      </c>
      <c r="F55">
        <v>1.9139104117422299E-7</v>
      </c>
      <c r="G55">
        <v>1.2528474664057801E-5</v>
      </c>
      <c r="H55">
        <v>1.5465071445674901E-9</v>
      </c>
      <c r="I55">
        <v>1.28395736106615E-9</v>
      </c>
      <c r="J55">
        <v>6.3938990292809497E-9</v>
      </c>
      <c r="K55">
        <v>1853</v>
      </c>
    </row>
    <row r="56" spans="1:11" x14ac:dyDescent="0.3">
      <c r="A56">
        <v>1854</v>
      </c>
      <c r="B56">
        <v>5.1973153907575898E-7</v>
      </c>
      <c r="C56">
        <v>5.39550209006327E-6</v>
      </c>
      <c r="D56">
        <v>3.2810640807464802E-8</v>
      </c>
      <c r="E56">
        <v>6.9493108867391097E-7</v>
      </c>
      <c r="F56">
        <v>1.82803949501573E-7</v>
      </c>
      <c r="G56">
        <v>1.18907649136547E-5</v>
      </c>
      <c r="H56">
        <v>1.30529450343657E-9</v>
      </c>
      <c r="I56">
        <v>1.98087978163309E-9</v>
      </c>
      <c r="J56">
        <v>5.6565299151006003E-9</v>
      </c>
      <c r="K56">
        <v>1854</v>
      </c>
    </row>
    <row r="57" spans="1:11" x14ac:dyDescent="0.3">
      <c r="A57">
        <v>1855</v>
      </c>
      <c r="B57">
        <v>4.7704175796882602E-7</v>
      </c>
      <c r="C57">
        <v>4.8849262514392697E-6</v>
      </c>
      <c r="D57">
        <v>3.1793591759310402E-8</v>
      </c>
      <c r="E57">
        <v>7.2956922687288602E-7</v>
      </c>
      <c r="F57">
        <v>1.62832373616441E-7</v>
      </c>
      <c r="G57">
        <v>1.1156043001392301E-5</v>
      </c>
      <c r="H57">
        <v>1.0419932575508401E-9</v>
      </c>
      <c r="I57">
        <v>2.6065288538656902E-9</v>
      </c>
      <c r="J57">
        <v>4.5540327580401901E-9</v>
      </c>
      <c r="K57">
        <v>1855</v>
      </c>
    </row>
    <row r="58" spans="1:11" x14ac:dyDescent="0.3">
      <c r="A58">
        <v>1856</v>
      </c>
      <c r="B58">
        <v>4.5019034392420698E-7</v>
      </c>
      <c r="C58">
        <v>4.6130199474906203E-6</v>
      </c>
      <c r="D58">
        <v>3.9111027813224299E-8</v>
      </c>
      <c r="E58">
        <v>7.2197949358659104E-7</v>
      </c>
      <c r="F58">
        <v>1.5801152285023599E-7</v>
      </c>
      <c r="G58">
        <v>1.078477232243E-5</v>
      </c>
      <c r="H58">
        <v>1.16036961388716E-9</v>
      </c>
      <c r="I58">
        <v>2.7018857310220502E-9</v>
      </c>
      <c r="J58">
        <v>2.45010915920852E-9</v>
      </c>
      <c r="K58">
        <v>1856</v>
      </c>
    </row>
    <row r="59" spans="1:11" x14ac:dyDescent="0.3">
      <c r="A59">
        <v>1857</v>
      </c>
      <c r="B59">
        <v>4.5482599781670201E-7</v>
      </c>
      <c r="C59">
        <v>4.4516008139388303E-6</v>
      </c>
      <c r="D59">
        <v>4.6658497002535298E-8</v>
      </c>
      <c r="E59">
        <v>7.3110138438486098E-7</v>
      </c>
      <c r="F59">
        <v>1.4805787478573101E-7</v>
      </c>
      <c r="G59">
        <v>1.0478011063241799E-5</v>
      </c>
      <c r="H59">
        <v>1.2996155778528199E-9</v>
      </c>
      <c r="I59">
        <v>2.9438854687313599E-9</v>
      </c>
      <c r="J59">
        <v>2.1237986250596402E-9</v>
      </c>
      <c r="K59">
        <v>1857</v>
      </c>
    </row>
    <row r="60" spans="1:11" x14ac:dyDescent="0.3">
      <c r="A60">
        <v>1858</v>
      </c>
      <c r="B60">
        <v>4.7863916766540796E-7</v>
      </c>
      <c r="C60">
        <v>4.4860476009489503E-6</v>
      </c>
      <c r="D60">
        <v>5.7437820594990197E-8</v>
      </c>
      <c r="E60">
        <v>7.5504337766168201E-7</v>
      </c>
      <c r="F60">
        <v>1.1449653771121201E-7</v>
      </c>
      <c r="G60">
        <v>1.0097140407846599E-5</v>
      </c>
      <c r="H60">
        <v>1.34212144969098E-9</v>
      </c>
      <c r="I60">
        <v>3.4012558008151499E-9</v>
      </c>
      <c r="J60">
        <v>2.2948802818374E-9</v>
      </c>
      <c r="K60">
        <v>1858</v>
      </c>
    </row>
    <row r="61" spans="1:11" x14ac:dyDescent="0.3">
      <c r="A61">
        <v>1859</v>
      </c>
      <c r="B61">
        <v>4.9461003267684303E-7</v>
      </c>
      <c r="C61">
        <v>4.5547106830261798E-6</v>
      </c>
      <c r="D61">
        <v>7.1514916401481099E-8</v>
      </c>
      <c r="E61">
        <v>7.9007742215253497E-7</v>
      </c>
      <c r="F61">
        <v>1.12255760496639E-7</v>
      </c>
      <c r="G61">
        <v>9.9479789891379997E-6</v>
      </c>
      <c r="H61">
        <v>1.34212144969098E-9</v>
      </c>
      <c r="I61">
        <v>3.4232689540201801E-9</v>
      </c>
      <c r="J61">
        <v>3.07005931391276E-9</v>
      </c>
      <c r="K61">
        <v>1859</v>
      </c>
    </row>
    <row r="62" spans="1:11" x14ac:dyDescent="0.3">
      <c r="A62">
        <v>1860</v>
      </c>
      <c r="B62">
        <v>5.1713499260586104E-7</v>
      </c>
      <c r="C62">
        <v>4.5447367743430903E-6</v>
      </c>
      <c r="D62">
        <v>7.8932285723405004E-8</v>
      </c>
      <c r="E62">
        <v>8.2028485946596302E-7</v>
      </c>
      <c r="F62">
        <v>1.00673112005519E-7</v>
      </c>
      <c r="G62">
        <v>9.7502291152652798E-6</v>
      </c>
      <c r="H62">
        <v>1.01972759204903E-9</v>
      </c>
      <c r="I62">
        <v>4.6686449944084101E-9</v>
      </c>
      <c r="J62">
        <v>4.0004075568018304E-9</v>
      </c>
      <c r="K62">
        <v>1860</v>
      </c>
    </row>
    <row r="63" spans="1:11" x14ac:dyDescent="0.3">
      <c r="A63">
        <v>1861</v>
      </c>
      <c r="B63">
        <v>5.6430008450141495E-7</v>
      </c>
      <c r="C63">
        <v>4.6709367649912399E-6</v>
      </c>
      <c r="D63">
        <v>8.5819482567980494E-8</v>
      </c>
      <c r="E63">
        <v>8.5382906230993905E-7</v>
      </c>
      <c r="F63">
        <v>8.3891823265957997E-8</v>
      </c>
      <c r="G63">
        <v>9.9289888696927894E-6</v>
      </c>
      <c r="H63">
        <v>1.0792733611581699E-9</v>
      </c>
      <c r="I63">
        <v>5.0408507526863499E-9</v>
      </c>
      <c r="J63">
        <v>4.6842325811853002E-9</v>
      </c>
      <c r="K63">
        <v>1861</v>
      </c>
    </row>
    <row r="64" spans="1:11" x14ac:dyDescent="0.3">
      <c r="A64">
        <v>1862</v>
      </c>
      <c r="B64">
        <v>6.2618369562577298E-7</v>
      </c>
      <c r="C64">
        <v>4.9047191298866098E-6</v>
      </c>
      <c r="D64">
        <v>9.0064967293658599E-8</v>
      </c>
      <c r="E64">
        <v>8.6804897949020496E-7</v>
      </c>
      <c r="F64">
        <v>7.7778276517749702E-8</v>
      </c>
      <c r="G64">
        <v>9.9840557855454094E-6</v>
      </c>
      <c r="H64">
        <v>1.9325939420206798E-9</v>
      </c>
      <c r="I64">
        <v>4.6958542134132897E-9</v>
      </c>
      <c r="J64">
        <v>5.0871265691984196E-9</v>
      </c>
      <c r="K64">
        <v>1862</v>
      </c>
    </row>
    <row r="65" spans="1:11" x14ac:dyDescent="0.3">
      <c r="A65">
        <v>1863</v>
      </c>
      <c r="B65">
        <v>6.5451440280282501E-7</v>
      </c>
      <c r="C65">
        <v>5.1994514771130103E-6</v>
      </c>
      <c r="D65">
        <v>1.01495412455473E-7</v>
      </c>
      <c r="E65">
        <v>9.0217813359621199E-7</v>
      </c>
      <c r="F65">
        <v>7.5276561111487696E-8</v>
      </c>
      <c r="G65">
        <v>1.0032132844831399E-5</v>
      </c>
      <c r="H65">
        <v>2.41668959447391E-9</v>
      </c>
      <c r="I65">
        <v>4.8331850585218004E-9</v>
      </c>
      <c r="J65">
        <v>5.75153499430111E-9</v>
      </c>
      <c r="K65">
        <v>1863</v>
      </c>
    </row>
    <row r="66" spans="1:11" x14ac:dyDescent="0.3">
      <c r="A66">
        <v>1864</v>
      </c>
      <c r="B66">
        <v>6.8425915904819102E-7</v>
      </c>
      <c r="C66">
        <v>5.4144369252233899E-6</v>
      </c>
      <c r="D66">
        <v>1.05181939602516E-7</v>
      </c>
      <c r="E66">
        <v>9.0001114066191202E-7</v>
      </c>
      <c r="F66">
        <v>7.1498160281180297E-8</v>
      </c>
      <c r="G66">
        <v>9.8737834507898795E-6</v>
      </c>
      <c r="H66">
        <v>2.6801659146004498E-9</v>
      </c>
      <c r="I66">
        <v>4.8730064745277304E-9</v>
      </c>
      <c r="J66">
        <v>5.9776586855012397E-9</v>
      </c>
      <c r="K66">
        <v>1864</v>
      </c>
    </row>
    <row r="67" spans="1:11" x14ac:dyDescent="0.3">
      <c r="A67">
        <v>1865</v>
      </c>
      <c r="B67">
        <v>6.8767503437681697E-7</v>
      </c>
      <c r="C67">
        <v>5.2095484924003696E-6</v>
      </c>
      <c r="D67">
        <v>1.04565011887254E-7</v>
      </c>
      <c r="E67">
        <v>9.1774967359015104E-7</v>
      </c>
      <c r="F67">
        <v>7.0871919380773998E-8</v>
      </c>
      <c r="G67">
        <v>9.4858288710903599E-6</v>
      </c>
      <c r="H67">
        <v>2.5446894512194802E-9</v>
      </c>
      <c r="I67">
        <v>4.57052189745914E-9</v>
      </c>
      <c r="J67">
        <v>6.3262854002995699E-9</v>
      </c>
      <c r="K67">
        <v>1865</v>
      </c>
    </row>
    <row r="68" spans="1:11" x14ac:dyDescent="0.3">
      <c r="A68">
        <v>1866</v>
      </c>
      <c r="B68">
        <v>7.0201820433015002E-7</v>
      </c>
      <c r="C68">
        <v>5.0899759246801402E-6</v>
      </c>
      <c r="D68">
        <v>1.0599694430116599E-7</v>
      </c>
      <c r="E68">
        <v>9.2412670125798098E-7</v>
      </c>
      <c r="F68">
        <v>7.0742302174916601E-8</v>
      </c>
      <c r="G68">
        <v>9.1169068972313999E-6</v>
      </c>
      <c r="H68">
        <v>2.6290122697883801E-9</v>
      </c>
      <c r="I68">
        <v>5.3384859707453603E-9</v>
      </c>
      <c r="J68">
        <v>6.37898711630668E-9</v>
      </c>
      <c r="K68">
        <v>1866</v>
      </c>
    </row>
    <row r="69" spans="1:11" x14ac:dyDescent="0.3">
      <c r="A69">
        <v>1867</v>
      </c>
      <c r="B69">
        <v>7.0373609365300797E-7</v>
      </c>
      <c r="C69">
        <v>4.8294530837925504E-6</v>
      </c>
      <c r="D69">
        <v>1.09944425373344E-7</v>
      </c>
      <c r="E69">
        <v>9.2820304027035098E-7</v>
      </c>
      <c r="F69">
        <v>5.6079102250805498E-8</v>
      </c>
      <c r="G69">
        <v>8.7024650383682405E-6</v>
      </c>
      <c r="H69">
        <v>2.7525761273469298E-9</v>
      </c>
      <c r="I69">
        <v>4.5151407057630802E-9</v>
      </c>
      <c r="J69">
        <v>5.7208446868628396E-9</v>
      </c>
      <c r="K69">
        <v>1867</v>
      </c>
    </row>
    <row r="70" spans="1:11" x14ac:dyDescent="0.3">
      <c r="A70">
        <v>1868</v>
      </c>
      <c r="B70">
        <v>6.9794094770259097E-7</v>
      </c>
      <c r="C70">
        <v>4.7479083085428397E-6</v>
      </c>
      <c r="D70">
        <v>1.2176649123927801E-7</v>
      </c>
      <c r="E70">
        <v>9.3684057641699505E-7</v>
      </c>
      <c r="F70">
        <v>6.2140539317364699E-8</v>
      </c>
      <c r="G70">
        <v>8.4407328618648799E-6</v>
      </c>
      <c r="H70">
        <v>2.6448524243732101E-9</v>
      </c>
      <c r="I70">
        <v>4.4608877227046503E-9</v>
      </c>
      <c r="J70">
        <v>5.8379399727113701E-9</v>
      </c>
      <c r="K70">
        <v>1868</v>
      </c>
    </row>
    <row r="71" spans="1:11" x14ac:dyDescent="0.3">
      <c r="A71">
        <v>1869</v>
      </c>
      <c r="B71">
        <v>6.79661395354612E-7</v>
      </c>
      <c r="C71">
        <v>4.6382023940947998E-6</v>
      </c>
      <c r="D71">
        <v>1.2918440615651699E-7</v>
      </c>
      <c r="E71">
        <v>9.2544222850067698E-7</v>
      </c>
      <c r="F71">
        <v>6.7935692880740003E-8</v>
      </c>
      <c r="G71">
        <v>8.3127904742598598E-6</v>
      </c>
      <c r="H71">
        <v>2.49519575636268E-9</v>
      </c>
      <c r="I71">
        <v>4.2292033843237004E-9</v>
      </c>
      <c r="J71">
        <v>6.0167567436256498E-9</v>
      </c>
      <c r="K71">
        <v>1869</v>
      </c>
    </row>
    <row r="72" spans="1:11" x14ac:dyDescent="0.3">
      <c r="A72">
        <v>1870</v>
      </c>
      <c r="B72">
        <v>6.64429413583483E-7</v>
      </c>
      <c r="C72">
        <v>4.2993798875353802E-6</v>
      </c>
      <c r="D72">
        <v>1.2622198499099901E-7</v>
      </c>
      <c r="E72">
        <v>9.3629461974030299E-7</v>
      </c>
      <c r="F72">
        <v>6.6325376682893203E-8</v>
      </c>
      <c r="G72">
        <v>8.0541552571438394E-6</v>
      </c>
      <c r="H72">
        <v>1.5846821236184101E-9</v>
      </c>
      <c r="I72">
        <v>4.4073771775034299E-9</v>
      </c>
      <c r="J72">
        <v>5.5486059239281504E-9</v>
      </c>
      <c r="K72">
        <v>1870</v>
      </c>
    </row>
    <row r="73" spans="1:11" x14ac:dyDescent="0.3">
      <c r="A73">
        <v>1871</v>
      </c>
      <c r="B73">
        <v>6.5857179671573702E-7</v>
      </c>
      <c r="C73">
        <v>4.0399691962582899E-6</v>
      </c>
      <c r="D73">
        <v>1.3163009222288101E-7</v>
      </c>
      <c r="E73">
        <v>9.6888045066277403E-7</v>
      </c>
      <c r="F73">
        <v>8.9939536199576005E-8</v>
      </c>
      <c r="G73">
        <v>7.8338751856270904E-6</v>
      </c>
      <c r="H73">
        <v>1.8961561447967302E-9</v>
      </c>
      <c r="I73">
        <v>4.3552247046869299E-9</v>
      </c>
      <c r="J73">
        <v>5.6196433221141903E-9</v>
      </c>
      <c r="K73">
        <v>1871</v>
      </c>
    </row>
    <row r="74" spans="1:11" x14ac:dyDescent="0.3">
      <c r="A74">
        <v>1872</v>
      </c>
      <c r="B74">
        <v>6.3146465631039704E-7</v>
      </c>
      <c r="C74">
        <v>4.0052351388502301E-6</v>
      </c>
      <c r="D74">
        <v>1.31320993952093E-7</v>
      </c>
      <c r="E74">
        <v>9.7087474517008598E-7</v>
      </c>
      <c r="F74">
        <v>9.2925964574013499E-8</v>
      </c>
      <c r="G74">
        <v>7.8653158977561195E-6</v>
      </c>
      <c r="H74">
        <v>1.9679248865399101E-9</v>
      </c>
      <c r="I74">
        <v>3.7770047208887998E-9</v>
      </c>
      <c r="J74">
        <v>5.3182608475818099E-9</v>
      </c>
      <c r="K74">
        <v>1872</v>
      </c>
    </row>
    <row r="75" spans="1:11" x14ac:dyDescent="0.3">
      <c r="A75">
        <v>1873</v>
      </c>
      <c r="B75">
        <v>6.0810437422073195E-7</v>
      </c>
      <c r="C75">
        <v>3.9094699591909598E-6</v>
      </c>
      <c r="D75">
        <v>1.3986189831679701E-7</v>
      </c>
      <c r="E75">
        <v>9.9276983129519499E-7</v>
      </c>
      <c r="F75">
        <v>9.8366151287824006E-8</v>
      </c>
      <c r="G75">
        <v>7.8605119467413498E-6</v>
      </c>
      <c r="H75">
        <v>2.0322326995828402E-9</v>
      </c>
      <c r="I75">
        <v>2.9336137130631101E-9</v>
      </c>
      <c r="J75">
        <v>4.0714824844911796E-9</v>
      </c>
      <c r="K75">
        <v>1873</v>
      </c>
    </row>
    <row r="76" spans="1:11" x14ac:dyDescent="0.3">
      <c r="A76">
        <v>1874</v>
      </c>
      <c r="B76">
        <v>5.9979029336838204E-7</v>
      </c>
      <c r="C76">
        <v>4.0162043270746396E-6</v>
      </c>
      <c r="D76">
        <v>1.3881506280962901E-7</v>
      </c>
      <c r="E76">
        <v>1.0134070456453101E-6</v>
      </c>
      <c r="F76">
        <v>9.8826941297147602E-8</v>
      </c>
      <c r="G76">
        <v>7.7675780240887003E-6</v>
      </c>
      <c r="H76">
        <v>2.0222199946319701E-9</v>
      </c>
      <c r="I76">
        <v>2.7329899732197999E-9</v>
      </c>
      <c r="J76">
        <v>4.4634977301529103E-9</v>
      </c>
      <c r="K76">
        <v>1874</v>
      </c>
    </row>
    <row r="77" spans="1:11" x14ac:dyDescent="0.3">
      <c r="A77">
        <v>1875</v>
      </c>
      <c r="B77">
        <v>6.0311789086751599E-7</v>
      </c>
      <c r="C77">
        <v>4.0607236379790702E-6</v>
      </c>
      <c r="D77">
        <v>1.2758368228560299E-7</v>
      </c>
      <c r="E77">
        <v>1.0285792362602799E-6</v>
      </c>
      <c r="F77">
        <v>9.4107567199281603E-8</v>
      </c>
      <c r="G77">
        <v>7.5822752998127303E-6</v>
      </c>
      <c r="H77">
        <v>2.0222199946319701E-9</v>
      </c>
      <c r="I77">
        <v>2.0586595721778399E-9</v>
      </c>
      <c r="J77">
        <v>3.9731107927463697E-9</v>
      </c>
      <c r="K77">
        <v>1875</v>
      </c>
    </row>
    <row r="78" spans="1:11" x14ac:dyDescent="0.3">
      <c r="A78">
        <v>1876</v>
      </c>
      <c r="B78">
        <v>5.9862880367030996E-7</v>
      </c>
      <c r="C78">
        <v>3.9553034249755496E-6</v>
      </c>
      <c r="D78">
        <v>1.22694720922871E-7</v>
      </c>
      <c r="E78">
        <v>1.0796306599201799E-6</v>
      </c>
      <c r="F78">
        <v>9.09369235151708E-8</v>
      </c>
      <c r="G78">
        <v>7.5350793460009803E-6</v>
      </c>
      <c r="H78">
        <v>1.34146428092713E-9</v>
      </c>
      <c r="I78">
        <v>2.2453038753652698E-9</v>
      </c>
      <c r="J78">
        <v>3.3730529797842102E-9</v>
      </c>
      <c r="K78">
        <v>1876</v>
      </c>
    </row>
    <row r="79" spans="1:11" x14ac:dyDescent="0.3">
      <c r="A79">
        <v>1877</v>
      </c>
      <c r="B79">
        <v>6.0781357953081601E-7</v>
      </c>
      <c r="C79">
        <v>4.0495470849626598E-6</v>
      </c>
      <c r="D79">
        <v>1.3276384030242601E-7</v>
      </c>
      <c r="E79">
        <v>1.11395395054257E-6</v>
      </c>
      <c r="F79">
        <v>9.2972034642408605E-8</v>
      </c>
      <c r="G79">
        <v>7.4483870905948696E-6</v>
      </c>
      <c r="H79">
        <v>2.3393808874188299E-9</v>
      </c>
      <c r="I79">
        <v>2.3049779188496601E-9</v>
      </c>
      <c r="J79">
        <v>4.9647880727223102E-9</v>
      </c>
      <c r="K79">
        <v>1877</v>
      </c>
    </row>
    <row r="80" spans="1:11" x14ac:dyDescent="0.3">
      <c r="A80">
        <v>1878</v>
      </c>
      <c r="B80">
        <v>6.0176843622424897E-7</v>
      </c>
      <c r="C80">
        <v>4.0502994969366599E-6</v>
      </c>
      <c r="D80">
        <v>1.3760710260157701E-7</v>
      </c>
      <c r="E80">
        <v>1.1462798771130301E-6</v>
      </c>
      <c r="F80">
        <v>7.3738919732185001E-8</v>
      </c>
      <c r="G80">
        <v>7.3380085398509501E-6</v>
      </c>
      <c r="H80">
        <v>1.62733912853088E-9</v>
      </c>
      <c r="I80">
        <v>2.2343669414670499E-9</v>
      </c>
      <c r="J80">
        <v>4.7786993409967398E-9</v>
      </c>
      <c r="K80">
        <v>1878</v>
      </c>
    </row>
    <row r="81" spans="1:11" x14ac:dyDescent="0.3">
      <c r="A81">
        <v>1879</v>
      </c>
      <c r="B81">
        <v>5.9799481277877899E-7</v>
      </c>
      <c r="C81">
        <v>3.9737775685872597E-6</v>
      </c>
      <c r="D81">
        <v>1.3826908278653199E-7</v>
      </c>
      <c r="E81">
        <v>1.1768178507866499E-6</v>
      </c>
      <c r="F81">
        <v>7.1871640829255805E-8</v>
      </c>
      <c r="G81">
        <v>7.0465510881539102E-6</v>
      </c>
      <c r="H81">
        <v>2.1356396413223801E-9</v>
      </c>
      <c r="I81">
        <v>3.2757434859880501E-9</v>
      </c>
      <c r="J81">
        <v>4.53771334793121E-9</v>
      </c>
      <c r="K81">
        <v>1879</v>
      </c>
    </row>
    <row r="82" spans="1:11" x14ac:dyDescent="0.3">
      <c r="A82">
        <v>1880</v>
      </c>
      <c r="B82">
        <v>6.0668512397959199E-7</v>
      </c>
      <c r="C82">
        <v>3.9345800360024399E-6</v>
      </c>
      <c r="D82">
        <v>1.3218483526803201E-7</v>
      </c>
      <c r="E82">
        <v>1.2115297555023299E-6</v>
      </c>
      <c r="F82">
        <v>6.9549962741380707E-8</v>
      </c>
      <c r="G82">
        <v>6.8578510113833801E-6</v>
      </c>
      <c r="H82">
        <v>2.1121837374365199E-9</v>
      </c>
      <c r="I82">
        <v>3.1877581685435501E-9</v>
      </c>
      <c r="J82">
        <v>5.2657730556912097E-9</v>
      </c>
      <c r="K82">
        <v>1880</v>
      </c>
    </row>
    <row r="83" spans="1:11" x14ac:dyDescent="0.3">
      <c r="A83">
        <v>1881</v>
      </c>
      <c r="B83">
        <v>5.8281119663661198E-7</v>
      </c>
      <c r="C83">
        <v>3.9994266184554098E-6</v>
      </c>
      <c r="D83">
        <v>1.3116435074575099E-7</v>
      </c>
      <c r="E83">
        <v>1.2394881585870601E-6</v>
      </c>
      <c r="F83">
        <v>7.5547676812805403E-8</v>
      </c>
      <c r="G83">
        <v>6.7417556367997397E-6</v>
      </c>
      <c r="H83">
        <v>2.1187654884537299E-9</v>
      </c>
      <c r="I83">
        <v>3.0592260312291398E-9</v>
      </c>
      <c r="J83">
        <v>4.65921748801382E-9</v>
      </c>
      <c r="K83">
        <v>1881</v>
      </c>
    </row>
    <row r="84" spans="1:11" x14ac:dyDescent="0.3">
      <c r="A84">
        <v>1882</v>
      </c>
      <c r="B84">
        <v>5.4302526564242705E-7</v>
      </c>
      <c r="C84">
        <v>4.2508694865058903E-6</v>
      </c>
      <c r="D84">
        <v>1.4303157972303099E-7</v>
      </c>
      <c r="E84">
        <v>1.27547722123771E-6</v>
      </c>
      <c r="F84">
        <v>9.8034788160410705E-8</v>
      </c>
      <c r="G84">
        <v>6.6119451470772796E-6</v>
      </c>
      <c r="H84">
        <v>2.1496087449739699E-9</v>
      </c>
      <c r="I84">
        <v>3.30626737099493E-9</v>
      </c>
      <c r="J84">
        <v>5.4649270505738702E-9</v>
      </c>
      <c r="K84">
        <v>1882</v>
      </c>
    </row>
    <row r="85" spans="1:11" x14ac:dyDescent="0.3">
      <c r="A85">
        <v>1883</v>
      </c>
      <c r="B85">
        <v>5.0755406277858097E-7</v>
      </c>
      <c r="C85">
        <v>4.4872269882034701E-6</v>
      </c>
      <c r="D85">
        <v>1.5880409469965699E-7</v>
      </c>
      <c r="E85">
        <v>1.3348988302043699E-6</v>
      </c>
      <c r="F85">
        <v>1.12576715188034E-7</v>
      </c>
      <c r="G85">
        <v>6.4315725986879003E-6</v>
      </c>
      <c r="H85">
        <v>2.4127821407482399E-9</v>
      </c>
      <c r="I85">
        <v>3.2182605469444E-9</v>
      </c>
      <c r="J85">
        <v>6.3654365270845597E-9</v>
      </c>
      <c r="K85">
        <v>1883</v>
      </c>
    </row>
    <row r="86" spans="1:11" x14ac:dyDescent="0.3">
      <c r="A86">
        <v>1884</v>
      </c>
      <c r="B86">
        <v>4.8871052626964197E-7</v>
      </c>
      <c r="C86">
        <v>4.4673906489021703E-6</v>
      </c>
      <c r="D86">
        <v>1.5000862317395199E-7</v>
      </c>
      <c r="E86">
        <v>1.3723435228842199E-6</v>
      </c>
      <c r="F86">
        <v>1.14289832708891E-7</v>
      </c>
      <c r="G86">
        <v>6.1436194950407E-6</v>
      </c>
      <c r="H86">
        <v>1.55996278593052E-9</v>
      </c>
      <c r="I86">
        <v>2.9685836011594802E-9</v>
      </c>
      <c r="J86">
        <v>5.08826438126521E-9</v>
      </c>
      <c r="K86">
        <v>1884</v>
      </c>
    </row>
    <row r="87" spans="1:11" x14ac:dyDescent="0.3">
      <c r="A87">
        <v>1885</v>
      </c>
      <c r="B87">
        <v>4.6362025532938998E-7</v>
      </c>
      <c r="C87">
        <v>4.51445433619872E-6</v>
      </c>
      <c r="D87">
        <v>1.45070481088233E-7</v>
      </c>
      <c r="E87">
        <v>1.4054775679791599E-6</v>
      </c>
      <c r="F87">
        <v>1.16297620422756E-7</v>
      </c>
      <c r="G87">
        <v>5.9853000493603699E-6</v>
      </c>
      <c r="H87">
        <v>1.5874224395290999E-9</v>
      </c>
      <c r="I87">
        <v>2.91774901065419E-9</v>
      </c>
      <c r="J87">
        <v>5.3856589981344396E-9</v>
      </c>
      <c r="K87">
        <v>1885</v>
      </c>
    </row>
    <row r="88" spans="1:11" x14ac:dyDescent="0.3">
      <c r="A88">
        <v>1886</v>
      </c>
      <c r="B88">
        <v>4.5541246354982101E-7</v>
      </c>
      <c r="C88">
        <v>4.6908342353292797E-6</v>
      </c>
      <c r="D88">
        <v>1.4859728431864399E-7</v>
      </c>
      <c r="E88">
        <v>1.4676145383418701E-6</v>
      </c>
      <c r="F88">
        <v>1.2855506627472201E-7</v>
      </c>
      <c r="G88">
        <v>5.8928460150907201E-6</v>
      </c>
      <c r="H88">
        <v>1.08042913504746E-9</v>
      </c>
      <c r="I88">
        <v>2.4147816920664201E-9</v>
      </c>
      <c r="J88">
        <v>5.9486573762106702E-9</v>
      </c>
      <c r="K88">
        <v>1886</v>
      </c>
    </row>
    <row r="89" spans="1:11" x14ac:dyDescent="0.3">
      <c r="A89">
        <v>1887</v>
      </c>
      <c r="B89">
        <v>4.5469975264365601E-7</v>
      </c>
      <c r="C89">
        <v>4.9306200448232298E-6</v>
      </c>
      <c r="D89">
        <v>1.5785239375937999E-7</v>
      </c>
      <c r="E89">
        <v>1.54060260878655E-6</v>
      </c>
      <c r="F89">
        <v>1.37568772881227E-7</v>
      </c>
      <c r="G89">
        <v>5.8624496627349501E-6</v>
      </c>
      <c r="H89">
        <v>2.8486484203250998E-9</v>
      </c>
      <c r="I89">
        <v>2.37275997262896E-9</v>
      </c>
      <c r="J89">
        <v>6.7096199707350396E-9</v>
      </c>
      <c r="K89">
        <v>1887</v>
      </c>
    </row>
    <row r="90" spans="1:11" x14ac:dyDescent="0.3">
      <c r="A90">
        <v>1888</v>
      </c>
      <c r="B90">
        <v>4.5105261798588401E-7</v>
      </c>
      <c r="C90">
        <v>5.0149698316610201E-6</v>
      </c>
      <c r="D90">
        <v>1.7761408953122399E-7</v>
      </c>
      <c r="E90">
        <v>1.6208865970059199E-6</v>
      </c>
      <c r="F90">
        <v>1.3828650123416799E-7</v>
      </c>
      <c r="G90">
        <v>5.8370418238545004E-6</v>
      </c>
      <c r="H90">
        <v>2.7285155167002102E-9</v>
      </c>
      <c r="I90">
        <v>2.5344033379884699E-9</v>
      </c>
      <c r="J90">
        <v>7.2804950639644097E-9</v>
      </c>
      <c r="K90">
        <v>1888</v>
      </c>
    </row>
    <row r="91" spans="1:11" x14ac:dyDescent="0.3">
      <c r="A91">
        <v>1889</v>
      </c>
      <c r="B91">
        <v>4.7149997937724802E-7</v>
      </c>
      <c r="C91">
        <v>4.8992298096501499E-6</v>
      </c>
      <c r="D91">
        <v>1.8055551517396101E-7</v>
      </c>
      <c r="E91">
        <v>1.7027291180836199E-6</v>
      </c>
      <c r="F91">
        <v>1.18348120890589E-7</v>
      </c>
      <c r="G91">
        <v>5.6709500963084502E-6</v>
      </c>
      <c r="H91">
        <v>3.17050682533245E-9</v>
      </c>
      <c r="I91">
        <v>2.33111699784619E-9</v>
      </c>
      <c r="J91">
        <v>6.8988771520902697E-9</v>
      </c>
      <c r="K91">
        <v>1889</v>
      </c>
    </row>
    <row r="92" spans="1:11" x14ac:dyDescent="0.3">
      <c r="A92">
        <v>1890</v>
      </c>
      <c r="B92">
        <v>4.8152272061737903E-7</v>
      </c>
      <c r="C92">
        <v>4.8909324245219696E-6</v>
      </c>
      <c r="D92">
        <v>1.73671730457109E-7</v>
      </c>
      <c r="E92">
        <v>1.7576792125899799E-6</v>
      </c>
      <c r="F92">
        <v>1.13559204960113E-7</v>
      </c>
      <c r="G92">
        <v>5.5765903458190403E-6</v>
      </c>
      <c r="H92">
        <v>2.95463538556108E-9</v>
      </c>
      <c r="I92">
        <v>2.5041627184561599E-9</v>
      </c>
      <c r="J92">
        <v>6.9197181318259002E-9</v>
      </c>
      <c r="K92">
        <v>1890</v>
      </c>
    </row>
    <row r="93" spans="1:11" x14ac:dyDescent="0.3">
      <c r="A93">
        <v>1891</v>
      </c>
      <c r="B93">
        <v>4.7748870965084E-7</v>
      </c>
      <c r="C93">
        <v>5.0024449852311796E-6</v>
      </c>
      <c r="D93">
        <v>1.78111678548832E-7</v>
      </c>
      <c r="E93">
        <v>1.85862198317668E-6</v>
      </c>
      <c r="F93">
        <v>1.08976753462489E-7</v>
      </c>
      <c r="G93">
        <v>5.6223650192675498E-6</v>
      </c>
      <c r="H93">
        <v>3.24778671416987E-9</v>
      </c>
      <c r="I93">
        <v>2.4856150629811799E-9</v>
      </c>
      <c r="J93">
        <v>6.8728110821528503E-9</v>
      </c>
      <c r="K93">
        <v>1891</v>
      </c>
    </row>
    <row r="94" spans="1:11" x14ac:dyDescent="0.3">
      <c r="A94">
        <v>1892</v>
      </c>
      <c r="B94">
        <v>4.8935958066717095E-7</v>
      </c>
      <c r="C94">
        <v>5.0652123978319898E-6</v>
      </c>
      <c r="D94">
        <v>1.91709596768825E-7</v>
      </c>
      <c r="E94">
        <v>1.9281353940771398E-6</v>
      </c>
      <c r="F94">
        <v>1.11609953786942E-7</v>
      </c>
      <c r="G94">
        <v>5.6976865770203699E-6</v>
      </c>
      <c r="H94">
        <v>3.4239270228576999E-9</v>
      </c>
      <c r="I94">
        <v>2.5521111256056502E-9</v>
      </c>
      <c r="J94">
        <v>7.3120162623142996E-9</v>
      </c>
      <c r="K94">
        <v>1892</v>
      </c>
    </row>
    <row r="95" spans="1:11" x14ac:dyDescent="0.3">
      <c r="A95">
        <v>1893</v>
      </c>
      <c r="B95">
        <v>4.9703821300032101E-7</v>
      </c>
      <c r="C95">
        <v>5.1494807199300596E-6</v>
      </c>
      <c r="D95">
        <v>2.01884132268657E-7</v>
      </c>
      <c r="E95">
        <v>2.0086053089991202E-6</v>
      </c>
      <c r="F95">
        <v>1.0179582789403E-7</v>
      </c>
      <c r="G95">
        <v>5.6804068922896699E-6</v>
      </c>
      <c r="H95">
        <v>3.3542152388932302E-9</v>
      </c>
      <c r="I95">
        <v>2.2033669016303298E-9</v>
      </c>
      <c r="J95">
        <v>7.1391384867272896E-9</v>
      </c>
      <c r="K95">
        <v>1893</v>
      </c>
    </row>
    <row r="96" spans="1:11" x14ac:dyDescent="0.3">
      <c r="A96">
        <v>1894</v>
      </c>
      <c r="B96">
        <v>4.7763268185008201E-7</v>
      </c>
      <c r="C96">
        <v>5.1480912069174701E-6</v>
      </c>
      <c r="D96">
        <v>1.9973675640423001E-7</v>
      </c>
      <c r="E96">
        <v>2.0556894274445101E-6</v>
      </c>
      <c r="F96">
        <v>1.0350489227610999E-7</v>
      </c>
      <c r="G96">
        <v>5.56800523554557E-6</v>
      </c>
      <c r="H96">
        <v>1.5447857834186401E-9</v>
      </c>
      <c r="I96">
        <v>2.33576351910918E-9</v>
      </c>
      <c r="J96">
        <v>7.0052787063242896E-9</v>
      </c>
      <c r="K96">
        <v>1894</v>
      </c>
    </row>
    <row r="97" spans="1:11" x14ac:dyDescent="0.3">
      <c r="A97">
        <v>1895</v>
      </c>
      <c r="B97">
        <v>4.7812179104766898E-7</v>
      </c>
      <c r="C97">
        <v>5.2140291180486497E-6</v>
      </c>
      <c r="D97">
        <v>1.92520102716896E-7</v>
      </c>
      <c r="E97">
        <v>2.1082859607953899E-6</v>
      </c>
      <c r="F97">
        <v>1.1098261662060099E-7</v>
      </c>
      <c r="G97">
        <v>5.5981631703616501E-6</v>
      </c>
      <c r="H97">
        <v>2.1081803842320199E-9</v>
      </c>
      <c r="I97">
        <v>2.1964386500071302E-9</v>
      </c>
      <c r="J97">
        <v>7.6326802656012594E-9</v>
      </c>
      <c r="K97">
        <v>1895</v>
      </c>
    </row>
    <row r="98" spans="1:11" x14ac:dyDescent="0.3">
      <c r="A98">
        <v>1896</v>
      </c>
      <c r="B98">
        <v>4.77107753178123E-7</v>
      </c>
      <c r="C98">
        <v>5.4091302185302703E-6</v>
      </c>
      <c r="D98">
        <v>1.9296855262902099E-7</v>
      </c>
      <c r="E98">
        <v>2.1560610678404501E-6</v>
      </c>
      <c r="F98">
        <v>1.1213146576340299E-7</v>
      </c>
      <c r="G98">
        <v>5.7537102163353499E-6</v>
      </c>
      <c r="H98">
        <v>2.132855027513E-9</v>
      </c>
      <c r="I98">
        <v>2.4298483225493299E-9</v>
      </c>
      <c r="J98">
        <v>7.2545423319374798E-9</v>
      </c>
      <c r="K98">
        <v>1896</v>
      </c>
    </row>
    <row r="99" spans="1:11" x14ac:dyDescent="0.3">
      <c r="A99">
        <v>1897</v>
      </c>
      <c r="B99">
        <v>4.8427645132116004E-7</v>
      </c>
      <c r="C99">
        <v>5.5848490124584903E-6</v>
      </c>
      <c r="D99">
        <v>1.99442216139037E-7</v>
      </c>
      <c r="E99">
        <v>2.2159931956723799E-6</v>
      </c>
      <c r="F99">
        <v>1.11440008205525E-7</v>
      </c>
      <c r="G99">
        <v>5.7698375063150002E-6</v>
      </c>
      <c r="H99">
        <v>2.7361109092690698E-9</v>
      </c>
      <c r="I99">
        <v>2.3156264207711602E-9</v>
      </c>
      <c r="J99">
        <v>7.1446767549839898E-9</v>
      </c>
      <c r="K99">
        <v>1897</v>
      </c>
    </row>
    <row r="100" spans="1:11" x14ac:dyDescent="0.3">
      <c r="A100">
        <v>1898</v>
      </c>
      <c r="B100">
        <v>4.8519457810211199E-7</v>
      </c>
      <c r="C100">
        <v>5.7109215439205704E-6</v>
      </c>
      <c r="D100">
        <v>2.0319130555890199E-7</v>
      </c>
      <c r="E100">
        <v>2.2312657555240899E-6</v>
      </c>
      <c r="F100">
        <v>1.14797621059941E-7</v>
      </c>
      <c r="G100">
        <v>5.7397606464551898E-6</v>
      </c>
      <c r="H100">
        <v>2.4349038975555799E-9</v>
      </c>
      <c r="I100">
        <v>2.5285682912569598E-9</v>
      </c>
      <c r="J100">
        <v>8.1687244587616898E-9</v>
      </c>
      <c r="K100">
        <v>1898</v>
      </c>
    </row>
    <row r="101" spans="1:11" x14ac:dyDescent="0.3">
      <c r="A101">
        <v>1899</v>
      </c>
      <c r="B101">
        <v>4.8660545611970198E-7</v>
      </c>
      <c r="C101">
        <v>5.9031626083846499E-6</v>
      </c>
      <c r="D101">
        <v>1.9783233540238101E-7</v>
      </c>
      <c r="E101">
        <v>2.2853732519122001E-6</v>
      </c>
      <c r="F101">
        <v>1.18381829037973E-7</v>
      </c>
      <c r="G101">
        <v>5.6545197497013799E-6</v>
      </c>
      <c r="H101">
        <v>2.5947069255088098E-9</v>
      </c>
      <c r="I101">
        <v>2.7142569620457701E-9</v>
      </c>
      <c r="J101">
        <v>8.1628178185054198E-9</v>
      </c>
      <c r="K101">
        <v>1899</v>
      </c>
    </row>
    <row r="102" spans="1:11" x14ac:dyDescent="0.3">
      <c r="A102">
        <v>1900</v>
      </c>
      <c r="B102">
        <v>4.9921231542222296E-7</v>
      </c>
      <c r="C102">
        <v>5.9904758537803503E-6</v>
      </c>
      <c r="D102">
        <v>1.94296678809483E-7</v>
      </c>
      <c r="E102">
        <v>2.3371417553010198E-6</v>
      </c>
      <c r="F102">
        <v>1.1957648585588899E-7</v>
      </c>
      <c r="G102">
        <v>5.5582698093660697E-6</v>
      </c>
      <c r="H102">
        <v>2.6271664922892798E-9</v>
      </c>
      <c r="I102">
        <v>3.2064644590284198E-9</v>
      </c>
      <c r="J102">
        <v>8.7378036552264196E-9</v>
      </c>
      <c r="K102">
        <v>1900</v>
      </c>
    </row>
    <row r="103" spans="1:11" x14ac:dyDescent="0.3">
      <c r="A103">
        <v>1901</v>
      </c>
      <c r="B103">
        <v>5.0882463499744599E-7</v>
      </c>
      <c r="C103">
        <v>6.0962681475627604E-6</v>
      </c>
      <c r="D103">
        <v>1.96160783616505E-7</v>
      </c>
      <c r="E103">
        <v>2.4177489389590501E-6</v>
      </c>
      <c r="F103">
        <v>1.12462589843939E-7</v>
      </c>
      <c r="G103">
        <v>5.5111229033043002E-6</v>
      </c>
      <c r="H103">
        <v>2.7385366038349198E-9</v>
      </c>
      <c r="I103">
        <v>3.38423340145206E-9</v>
      </c>
      <c r="J103">
        <v>7.6780211077931393E-9</v>
      </c>
      <c r="K103">
        <v>1901</v>
      </c>
    </row>
    <row r="104" spans="1:11" x14ac:dyDescent="0.3">
      <c r="A104">
        <v>1902</v>
      </c>
      <c r="B104">
        <v>5.2250582273570298E-7</v>
      </c>
      <c r="C104">
        <v>6.1066575653967397E-6</v>
      </c>
      <c r="D104">
        <v>2.0303861398523201E-7</v>
      </c>
      <c r="E104">
        <v>2.42294394021363E-6</v>
      </c>
      <c r="F104">
        <v>1.03225937258295E-7</v>
      </c>
      <c r="G104">
        <v>5.2582236094167397E-6</v>
      </c>
      <c r="H104">
        <v>2.5512029631714998E-9</v>
      </c>
      <c r="I104">
        <v>3.3791408084380999E-9</v>
      </c>
      <c r="J104">
        <v>7.2000568998983402E-9</v>
      </c>
      <c r="K104">
        <v>1902</v>
      </c>
    </row>
    <row r="105" spans="1:11" x14ac:dyDescent="0.3">
      <c r="A105">
        <v>1903</v>
      </c>
      <c r="B105">
        <v>5.2948422129312699E-7</v>
      </c>
      <c r="C105">
        <v>6.0934352664584598E-6</v>
      </c>
      <c r="D105">
        <v>2.0662637772212601E-7</v>
      </c>
      <c r="E105">
        <v>2.45781253787364E-6</v>
      </c>
      <c r="F105">
        <v>1.05316041348097E-7</v>
      </c>
      <c r="G105">
        <v>4.9490592703347902E-6</v>
      </c>
      <c r="H105">
        <v>3.7330065705276597E-9</v>
      </c>
      <c r="I105">
        <v>3.0993044955859401E-9</v>
      </c>
      <c r="J105">
        <v>8.4347999061508603E-9</v>
      </c>
      <c r="K105">
        <v>1903</v>
      </c>
    </row>
    <row r="106" spans="1:11" x14ac:dyDescent="0.3">
      <c r="A106">
        <v>1904</v>
      </c>
      <c r="B106">
        <v>5.3722350961444497E-7</v>
      </c>
      <c r="C106">
        <v>6.2627766185739403E-6</v>
      </c>
      <c r="D106">
        <v>2.1554628152184001E-7</v>
      </c>
      <c r="E106">
        <v>2.48220603030599E-6</v>
      </c>
      <c r="F106">
        <v>1.06264559056918E-7</v>
      </c>
      <c r="G106">
        <v>4.82966840666319E-6</v>
      </c>
      <c r="H106">
        <v>3.2352384739451901E-9</v>
      </c>
      <c r="I106">
        <v>3.3066730623484498E-9</v>
      </c>
      <c r="J106">
        <v>8.8743453855296794E-9</v>
      </c>
      <c r="K106">
        <v>1904</v>
      </c>
    </row>
    <row r="107" spans="1:11" x14ac:dyDescent="0.3">
      <c r="A107">
        <v>1905</v>
      </c>
      <c r="B107">
        <v>5.3430760057640904E-7</v>
      </c>
      <c r="C107">
        <v>6.3973933330479203E-6</v>
      </c>
      <c r="D107">
        <v>2.2754869836002599E-7</v>
      </c>
      <c r="E107">
        <v>2.5161726041135599E-6</v>
      </c>
      <c r="F107">
        <v>1.04843442118505E-7</v>
      </c>
      <c r="G107">
        <v>4.56541907364485E-6</v>
      </c>
      <c r="H107">
        <v>3.5033979844152E-9</v>
      </c>
      <c r="I107">
        <v>3.2493459668967999E-9</v>
      </c>
      <c r="J107">
        <v>8.2170451395516604E-9</v>
      </c>
      <c r="K107">
        <v>1905</v>
      </c>
    </row>
    <row r="108" spans="1:11" x14ac:dyDescent="0.3">
      <c r="A108">
        <v>1906</v>
      </c>
      <c r="B108">
        <v>5.2759853019779204E-7</v>
      </c>
      <c r="C108">
        <v>6.5220243803715996E-6</v>
      </c>
      <c r="D108">
        <v>2.3335097612938799E-7</v>
      </c>
      <c r="E108">
        <v>2.5040820414038198E-6</v>
      </c>
      <c r="F108">
        <v>9.7857589967783694E-8</v>
      </c>
      <c r="G108">
        <v>4.3538196743091701E-6</v>
      </c>
      <c r="H108">
        <v>3.3259473270723898E-9</v>
      </c>
      <c r="I108">
        <v>3.0267230943792298E-9</v>
      </c>
      <c r="J108">
        <v>7.5626710608186603E-9</v>
      </c>
      <c r="K108">
        <v>1906</v>
      </c>
    </row>
    <row r="109" spans="1:11" x14ac:dyDescent="0.3">
      <c r="A109">
        <v>1907</v>
      </c>
      <c r="B109">
        <v>5.2640524878760102E-7</v>
      </c>
      <c r="C109">
        <v>6.8917736046257297E-6</v>
      </c>
      <c r="D109">
        <v>2.5081135187779802E-7</v>
      </c>
      <c r="E109">
        <v>2.46316562879655E-6</v>
      </c>
      <c r="F109">
        <v>1.06925598280278E-7</v>
      </c>
      <c r="G109">
        <v>4.4165488231686E-6</v>
      </c>
      <c r="H109">
        <v>3.4979680580653802E-9</v>
      </c>
      <c r="I109">
        <v>2.72875392123442E-9</v>
      </c>
      <c r="J109">
        <v>8.6002580929849497E-9</v>
      </c>
      <c r="K109">
        <v>1907</v>
      </c>
    </row>
    <row r="110" spans="1:11" x14ac:dyDescent="0.3">
      <c r="A110">
        <v>1908</v>
      </c>
      <c r="B110">
        <v>5.1694187927101397E-7</v>
      </c>
      <c r="C110">
        <v>7.1799882529636E-6</v>
      </c>
      <c r="D110">
        <v>2.6582456160083102E-7</v>
      </c>
      <c r="E110">
        <v>2.39361198899652E-6</v>
      </c>
      <c r="F110">
        <v>1.0643069511421001E-7</v>
      </c>
      <c r="G110">
        <v>4.3428347973011601E-6</v>
      </c>
      <c r="H110">
        <v>3.7717833459690697E-9</v>
      </c>
      <c r="I110">
        <v>3.0209839391963901E-9</v>
      </c>
      <c r="J110">
        <v>9.5342763525455399E-9</v>
      </c>
      <c r="K110">
        <v>1908</v>
      </c>
    </row>
    <row r="111" spans="1:11" x14ac:dyDescent="0.3">
      <c r="A111">
        <v>1909</v>
      </c>
      <c r="B111">
        <v>5.00796488722699E-7</v>
      </c>
      <c r="C111">
        <v>7.7184180814323802E-6</v>
      </c>
      <c r="D111">
        <v>2.5833026638468099E-7</v>
      </c>
      <c r="E111">
        <v>2.3763636818330202E-6</v>
      </c>
      <c r="F111">
        <v>1.23197194414257E-7</v>
      </c>
      <c r="G111">
        <v>4.1893908928614101E-6</v>
      </c>
      <c r="H111">
        <v>4.7038650593681301E-9</v>
      </c>
      <c r="I111">
        <v>3.0348605850605199E-9</v>
      </c>
      <c r="J111">
        <v>1.02582733418898E-8</v>
      </c>
      <c r="K111">
        <v>1909</v>
      </c>
    </row>
    <row r="112" spans="1:11" x14ac:dyDescent="0.3">
      <c r="A112">
        <v>1910</v>
      </c>
      <c r="B112">
        <v>4.7470972422810698E-7</v>
      </c>
      <c r="C112">
        <v>8.0998107218225098E-6</v>
      </c>
      <c r="D112">
        <v>2.6373825789960302E-7</v>
      </c>
      <c r="E112">
        <v>2.3268876897678301E-6</v>
      </c>
      <c r="F112">
        <v>1.31435793296727E-7</v>
      </c>
      <c r="G112">
        <v>4.0710669314388904E-6</v>
      </c>
      <c r="H112">
        <v>3.2468677746422201E-9</v>
      </c>
      <c r="I112">
        <v>2.81544252990682E-9</v>
      </c>
      <c r="J112">
        <v>9.9388347710568503E-9</v>
      </c>
      <c r="K112">
        <v>1910</v>
      </c>
    </row>
    <row r="113" spans="1:11" x14ac:dyDescent="0.3">
      <c r="A113">
        <v>1911</v>
      </c>
      <c r="B113">
        <v>4.5460386591652602E-7</v>
      </c>
      <c r="C113">
        <v>8.4836422372193605E-6</v>
      </c>
      <c r="D113">
        <v>2.8772600200811902E-7</v>
      </c>
      <c r="E113">
        <v>2.2671632515474398E-6</v>
      </c>
      <c r="F113">
        <v>1.4832932647225599E-7</v>
      </c>
      <c r="G113">
        <v>3.9006236290463501E-6</v>
      </c>
      <c r="H113">
        <v>3.1935739925564E-9</v>
      </c>
      <c r="I113">
        <v>2.5159160310650402E-9</v>
      </c>
      <c r="J113">
        <v>9.9638273504914192E-9</v>
      </c>
      <c r="K113">
        <v>1911</v>
      </c>
    </row>
    <row r="114" spans="1:11" x14ac:dyDescent="0.3">
      <c r="A114">
        <v>1912</v>
      </c>
      <c r="B114">
        <v>4.6100680606286899E-7</v>
      </c>
      <c r="C114">
        <v>9.1882552624156199E-6</v>
      </c>
      <c r="D114">
        <v>3.3442665474987202E-7</v>
      </c>
      <c r="E114">
        <v>2.2002857999073698E-6</v>
      </c>
      <c r="F114">
        <v>1.5506838581456701E-7</v>
      </c>
      <c r="G114">
        <v>3.88720332011871E-6</v>
      </c>
      <c r="H114">
        <v>3.3769728759379102E-9</v>
      </c>
      <c r="I114">
        <v>2.53667399783909E-9</v>
      </c>
      <c r="J114">
        <v>1.04319372188196E-8</v>
      </c>
      <c r="K114">
        <v>1912</v>
      </c>
    </row>
    <row r="115" spans="1:11" x14ac:dyDescent="0.3">
      <c r="A115">
        <v>1913</v>
      </c>
      <c r="B115">
        <v>4.7514288326055902E-7</v>
      </c>
      <c r="C115">
        <v>1.026257684446E-5</v>
      </c>
      <c r="D115">
        <v>3.82926237258678E-7</v>
      </c>
      <c r="E115">
        <v>2.17177096471589E-6</v>
      </c>
      <c r="F115">
        <v>1.5401471285615799E-7</v>
      </c>
      <c r="G115">
        <v>3.8355263508752299E-6</v>
      </c>
      <c r="H115">
        <v>3.60949700287501E-9</v>
      </c>
      <c r="I115">
        <v>2.6185034299582999E-9</v>
      </c>
      <c r="J115">
        <v>1.13555129743758E-8</v>
      </c>
      <c r="K115">
        <v>1913</v>
      </c>
    </row>
    <row r="116" spans="1:11" x14ac:dyDescent="0.3">
      <c r="A116">
        <v>1914</v>
      </c>
      <c r="B116">
        <v>4.9985448770582603E-7</v>
      </c>
      <c r="C116">
        <v>1.25827504494476E-5</v>
      </c>
      <c r="D116">
        <v>4.26248657195823E-7</v>
      </c>
      <c r="E116">
        <v>2.1426423830104898E-6</v>
      </c>
      <c r="F116">
        <v>1.5165562164806199E-7</v>
      </c>
      <c r="G116">
        <v>3.5760179213996499E-6</v>
      </c>
      <c r="H116">
        <v>4.3588511688952198E-9</v>
      </c>
      <c r="I116">
        <v>2.6175265922999199E-9</v>
      </c>
      <c r="J116">
        <v>1.1365043128819199E-8</v>
      </c>
      <c r="K116">
        <v>1914</v>
      </c>
    </row>
    <row r="117" spans="1:11" x14ac:dyDescent="0.3">
      <c r="A117">
        <v>1915</v>
      </c>
      <c r="B117">
        <v>5.6696267896378603E-7</v>
      </c>
      <c r="C117">
        <v>1.6184357913776399E-5</v>
      </c>
      <c r="D117">
        <v>4.8403985480100696E-7</v>
      </c>
      <c r="E117">
        <v>2.12402246039086E-6</v>
      </c>
      <c r="F117">
        <v>1.7368351734603401E-7</v>
      </c>
      <c r="G117">
        <v>3.5368584576644901E-6</v>
      </c>
      <c r="H117">
        <v>4.8741127483304599E-9</v>
      </c>
      <c r="I117">
        <v>2.3200370989430601E-9</v>
      </c>
      <c r="J117">
        <v>1.38099316109625E-8</v>
      </c>
      <c r="K117">
        <v>1915</v>
      </c>
    </row>
    <row r="118" spans="1:11" x14ac:dyDescent="0.3">
      <c r="A118">
        <v>1916</v>
      </c>
      <c r="B118">
        <v>6.6430674954582502E-7</v>
      </c>
      <c r="C118">
        <v>1.9109038346089399E-5</v>
      </c>
      <c r="D118">
        <v>5.3638349787174103E-7</v>
      </c>
      <c r="E118">
        <v>2.1336418610319699E-6</v>
      </c>
      <c r="F118">
        <v>1.8049459323979699E-7</v>
      </c>
      <c r="G118">
        <v>3.5864453431193901E-6</v>
      </c>
      <c r="H118">
        <v>4.6102259946120396E-9</v>
      </c>
      <c r="I118">
        <v>3.1381195261407199E-9</v>
      </c>
      <c r="J118">
        <v>1.62028187692239E-8</v>
      </c>
      <c r="K118">
        <v>1916</v>
      </c>
    </row>
    <row r="119" spans="1:11" x14ac:dyDescent="0.3">
      <c r="A119">
        <v>1917</v>
      </c>
      <c r="B119">
        <v>7.4348551899155195E-7</v>
      </c>
      <c r="C119">
        <v>2.08490398238479E-5</v>
      </c>
      <c r="D119">
        <v>5.6193785878479305E-7</v>
      </c>
      <c r="E119">
        <v>2.1858460773468499E-6</v>
      </c>
      <c r="F119">
        <v>1.8658742614466699E-7</v>
      </c>
      <c r="G119">
        <v>3.6453800151191101E-6</v>
      </c>
      <c r="H119">
        <v>5.2638726234986502E-9</v>
      </c>
      <c r="I119">
        <v>3.4757911469642099E-9</v>
      </c>
      <c r="J119">
        <v>1.7184871557520001E-8</v>
      </c>
      <c r="K119">
        <v>1917</v>
      </c>
    </row>
    <row r="120" spans="1:11" x14ac:dyDescent="0.3">
      <c r="A120">
        <v>1918</v>
      </c>
      <c r="B120">
        <v>8.0357639425138905E-7</v>
      </c>
      <c r="C120">
        <v>2.1650819430111101E-5</v>
      </c>
      <c r="D120">
        <v>5.6183183362788501E-7</v>
      </c>
      <c r="E120">
        <v>2.2058983241939602E-6</v>
      </c>
      <c r="F120">
        <v>1.7045325811133201E-7</v>
      </c>
      <c r="G120">
        <v>3.60797405716896E-6</v>
      </c>
      <c r="H120">
        <v>6.1432806778124601E-9</v>
      </c>
      <c r="I120">
        <v>3.6116502169899598E-9</v>
      </c>
      <c r="J120">
        <v>1.74140568631742E-8</v>
      </c>
      <c r="K120">
        <v>1918</v>
      </c>
    </row>
    <row r="121" spans="1:11" x14ac:dyDescent="0.3">
      <c r="A121">
        <v>1919</v>
      </c>
      <c r="B121">
        <v>8.3957018302628801E-7</v>
      </c>
      <c r="C121">
        <v>2.1916847799730001E-5</v>
      </c>
      <c r="D121">
        <v>5.3841670169926405E-7</v>
      </c>
      <c r="E121">
        <v>2.22574924789244E-6</v>
      </c>
      <c r="F121">
        <v>1.75253841153529E-7</v>
      </c>
      <c r="G121">
        <v>3.5518348145810001E-6</v>
      </c>
      <c r="H121">
        <v>6.4860702205952002E-9</v>
      </c>
      <c r="I121">
        <v>3.7616626004575798E-9</v>
      </c>
      <c r="J121">
        <v>1.7422257287640601E-8</v>
      </c>
      <c r="K121">
        <v>1919</v>
      </c>
    </row>
    <row r="122" spans="1:11" x14ac:dyDescent="0.3">
      <c r="A122">
        <v>1920</v>
      </c>
      <c r="B122">
        <v>8.9438183132577704E-7</v>
      </c>
      <c r="C122">
        <v>2.1734956784972101E-5</v>
      </c>
      <c r="D122">
        <v>5.2070478773202901E-7</v>
      </c>
      <c r="E122">
        <v>2.23050126026334E-6</v>
      </c>
      <c r="F122">
        <v>1.8312714798542201E-7</v>
      </c>
      <c r="G122">
        <v>3.5661829380322601E-6</v>
      </c>
      <c r="H122">
        <v>6.4800472289659502E-9</v>
      </c>
      <c r="I122">
        <v>4.0967546815246702E-9</v>
      </c>
      <c r="J122">
        <v>1.8453465803044501E-8</v>
      </c>
      <c r="K122">
        <v>1920</v>
      </c>
    </row>
    <row r="123" spans="1:11" x14ac:dyDescent="0.3">
      <c r="A123">
        <v>1921</v>
      </c>
      <c r="B123">
        <v>9.2723834248837501E-7</v>
      </c>
      <c r="C123">
        <v>2.02552332016888E-5</v>
      </c>
      <c r="D123">
        <v>5.0562717644554895E-7</v>
      </c>
      <c r="E123">
        <v>2.22757954101585E-6</v>
      </c>
      <c r="F123">
        <v>1.8538261161081301E-7</v>
      </c>
      <c r="G123">
        <v>3.61224939687027E-6</v>
      </c>
      <c r="H123">
        <v>6.2123465102307097E-9</v>
      </c>
      <c r="I123">
        <v>4.4037782944071396E-9</v>
      </c>
      <c r="J123">
        <v>1.83963531392399E-8</v>
      </c>
      <c r="K123">
        <v>1921</v>
      </c>
    </row>
    <row r="124" spans="1:11" x14ac:dyDescent="0.3">
      <c r="A124">
        <v>1922</v>
      </c>
      <c r="B124">
        <v>9.1603911706832603E-7</v>
      </c>
      <c r="C124">
        <v>1.7143481142868801E-5</v>
      </c>
      <c r="D124">
        <v>4.5243642229511997E-7</v>
      </c>
      <c r="E124">
        <v>2.21463980259224E-6</v>
      </c>
      <c r="F124">
        <v>1.7037613174254901E-7</v>
      </c>
      <c r="G124">
        <v>3.5355310176652999E-6</v>
      </c>
      <c r="H124">
        <v>5.8469077833324502E-9</v>
      </c>
      <c r="I124">
        <v>4.6023393667533202E-9</v>
      </c>
      <c r="J124">
        <v>1.5974266988548201E-8</v>
      </c>
      <c r="K124">
        <v>1922</v>
      </c>
    </row>
    <row r="125" spans="1:11" x14ac:dyDescent="0.3">
      <c r="A125">
        <v>1923</v>
      </c>
      <c r="B125">
        <v>9.0435782697438401E-7</v>
      </c>
      <c r="C125">
        <v>1.4642983452566601E-5</v>
      </c>
      <c r="D125">
        <v>4.5227481645529801E-7</v>
      </c>
      <c r="E125">
        <v>2.2021460413920298E-6</v>
      </c>
      <c r="F125">
        <v>1.7192792865573901E-7</v>
      </c>
      <c r="G125">
        <v>3.6729283822621299E-6</v>
      </c>
      <c r="H125">
        <v>5.6422746474993296E-9</v>
      </c>
      <c r="I125">
        <v>4.93875375516341E-9</v>
      </c>
      <c r="J125">
        <v>1.38768916357889E-8</v>
      </c>
      <c r="K125">
        <v>1923</v>
      </c>
    </row>
    <row r="126" spans="1:11" x14ac:dyDescent="0.3">
      <c r="A126">
        <v>1924</v>
      </c>
      <c r="B126">
        <v>9.4023060423101602E-7</v>
      </c>
      <c r="C126">
        <v>1.34961952166382E-5</v>
      </c>
      <c r="D126">
        <v>4.5681802264750402E-7</v>
      </c>
      <c r="E126">
        <v>2.1430865087625402E-6</v>
      </c>
      <c r="F126">
        <v>1.71368374221206E-7</v>
      </c>
      <c r="G126">
        <v>3.6752175479445402E-6</v>
      </c>
      <c r="H126">
        <v>7.0854790606184802E-9</v>
      </c>
      <c r="I126">
        <v>4.88603059599159E-9</v>
      </c>
      <c r="J126">
        <v>1.37460614319755E-8</v>
      </c>
      <c r="K126">
        <v>1924</v>
      </c>
    </row>
    <row r="127" spans="1:11" x14ac:dyDescent="0.3">
      <c r="A127">
        <v>1925</v>
      </c>
      <c r="B127">
        <v>9.6234171158877291E-7</v>
      </c>
      <c r="C127">
        <v>1.2927307190173899E-5</v>
      </c>
      <c r="D127">
        <v>4.7866174262318405E-7</v>
      </c>
      <c r="E127">
        <v>2.1174883256337898E-6</v>
      </c>
      <c r="F127">
        <v>1.83437642980217E-7</v>
      </c>
      <c r="G127">
        <v>3.7636440473371598E-6</v>
      </c>
      <c r="H127">
        <v>7.8247395864293198E-9</v>
      </c>
      <c r="I127">
        <v>4.9176126028425701E-9</v>
      </c>
      <c r="J127">
        <v>1.46717831534764E-8</v>
      </c>
      <c r="K127">
        <v>1925</v>
      </c>
    </row>
    <row r="128" spans="1:11" x14ac:dyDescent="0.3">
      <c r="A128">
        <v>1926</v>
      </c>
      <c r="B128">
        <v>1.0100052756050501E-6</v>
      </c>
      <c r="C128">
        <v>1.27051402419705E-5</v>
      </c>
      <c r="D128">
        <v>4.8685540069267702E-7</v>
      </c>
      <c r="E128">
        <v>2.08023769638592E-6</v>
      </c>
      <c r="F128">
        <v>1.8981319068903399E-7</v>
      </c>
      <c r="G128">
        <v>3.8435372776543102E-6</v>
      </c>
      <c r="H128">
        <v>7.8073325582295101E-9</v>
      </c>
      <c r="I128">
        <v>4.9999429993111498E-9</v>
      </c>
      <c r="J128">
        <v>1.6039092974397399E-8</v>
      </c>
      <c r="K128">
        <v>1926</v>
      </c>
    </row>
    <row r="129" spans="1:11" x14ac:dyDescent="0.3">
      <c r="A129">
        <v>1927</v>
      </c>
      <c r="B129">
        <v>1.09663177129602E-6</v>
      </c>
      <c r="C129">
        <v>1.26591329327701E-5</v>
      </c>
      <c r="D129">
        <v>4.9835387423107497E-7</v>
      </c>
      <c r="E129">
        <v>2.0871845468458799E-6</v>
      </c>
      <c r="F129">
        <v>2.0944496879695E-7</v>
      </c>
      <c r="G129">
        <v>3.8782389830365504E-6</v>
      </c>
      <c r="H129">
        <v>8.7032708024586096E-9</v>
      </c>
      <c r="I129">
        <v>5.5781691012311596E-9</v>
      </c>
      <c r="J129">
        <v>1.6124099515885901E-8</v>
      </c>
      <c r="K129">
        <v>1927</v>
      </c>
    </row>
    <row r="130" spans="1:11" x14ac:dyDescent="0.3">
      <c r="A130">
        <v>1928</v>
      </c>
      <c r="B130">
        <v>1.13391677457132E-6</v>
      </c>
      <c r="C130">
        <v>1.23926147352904E-5</v>
      </c>
      <c r="D130">
        <v>5.1483123846602604E-7</v>
      </c>
      <c r="E130">
        <v>2.0845285624610699E-6</v>
      </c>
      <c r="F130">
        <v>2.5853494126489998E-7</v>
      </c>
      <c r="G130">
        <v>3.8393711747630698E-6</v>
      </c>
      <c r="H130">
        <v>1.04403178166226E-8</v>
      </c>
      <c r="I130">
        <v>5.6227897893279499E-9</v>
      </c>
      <c r="J130">
        <v>1.6149216186533901E-8</v>
      </c>
      <c r="K130">
        <v>1928</v>
      </c>
    </row>
    <row r="131" spans="1:11" x14ac:dyDescent="0.3">
      <c r="A131">
        <v>1929</v>
      </c>
      <c r="B131">
        <v>1.21800508168234E-6</v>
      </c>
      <c r="C131">
        <v>1.2564263410500299E-5</v>
      </c>
      <c r="D131">
        <v>5.5298807767810196E-7</v>
      </c>
      <c r="E131">
        <v>2.0947608001214098E-6</v>
      </c>
      <c r="F131">
        <v>2.7266116831015002E-7</v>
      </c>
      <c r="G131">
        <v>3.9614776272043903E-6</v>
      </c>
      <c r="H131">
        <v>1.21267288274598E-8</v>
      </c>
      <c r="I131">
        <v>5.9855401270324002E-9</v>
      </c>
      <c r="J131">
        <v>1.6580363494865301E-8</v>
      </c>
      <c r="K131">
        <v>1929</v>
      </c>
    </row>
    <row r="132" spans="1:11" x14ac:dyDescent="0.3">
      <c r="A132">
        <v>1930</v>
      </c>
      <c r="B132">
        <v>1.2967848143879099E-6</v>
      </c>
      <c r="C132">
        <v>1.26476956471118E-5</v>
      </c>
      <c r="D132">
        <v>5.6181138623807203E-7</v>
      </c>
      <c r="E132">
        <v>2.0830596310718502E-6</v>
      </c>
      <c r="F132">
        <v>2.7368826392505798E-7</v>
      </c>
      <c r="G132">
        <v>3.7966812150053898E-6</v>
      </c>
      <c r="H132">
        <v>1.45973485362763E-8</v>
      </c>
      <c r="I132">
        <v>5.4818237568302404E-9</v>
      </c>
      <c r="J132">
        <v>1.6725967024098798E-8</v>
      </c>
      <c r="K132">
        <v>1930</v>
      </c>
    </row>
    <row r="133" spans="1:11" x14ac:dyDescent="0.3">
      <c r="A133">
        <v>1931</v>
      </c>
      <c r="B133">
        <v>1.4308708062214499E-6</v>
      </c>
      <c r="C133">
        <v>1.32042847066518E-5</v>
      </c>
      <c r="D133">
        <v>6.0247897896000896E-7</v>
      </c>
      <c r="E133">
        <v>2.0964887426089199E-6</v>
      </c>
      <c r="F133">
        <v>2.8123343400108801E-7</v>
      </c>
      <c r="G133">
        <v>3.9168985170233198E-6</v>
      </c>
      <c r="H133">
        <v>1.8010118031851001E-8</v>
      </c>
      <c r="I133">
        <v>6.0146690802501497E-9</v>
      </c>
      <c r="J133">
        <v>1.7464315073466001E-8</v>
      </c>
      <c r="K133">
        <v>1931</v>
      </c>
    </row>
    <row r="134" spans="1:11" x14ac:dyDescent="0.3">
      <c r="A134">
        <v>1932</v>
      </c>
      <c r="B134">
        <v>1.6052620139817E-6</v>
      </c>
      <c r="C134">
        <v>1.4061826602431E-5</v>
      </c>
      <c r="D134">
        <v>6.2424534722335195E-7</v>
      </c>
      <c r="E134">
        <v>2.0700108669708602E-6</v>
      </c>
      <c r="F134">
        <v>2.9317007894340797E-7</v>
      </c>
      <c r="G134">
        <v>3.9214516423921197E-6</v>
      </c>
      <c r="H134">
        <v>2.4283946853387299E-8</v>
      </c>
      <c r="I134">
        <v>6.49838119822935E-9</v>
      </c>
      <c r="J134">
        <v>1.8340925603662701E-8</v>
      </c>
      <c r="K134">
        <v>1932</v>
      </c>
    </row>
    <row r="135" spans="1:11" x14ac:dyDescent="0.3">
      <c r="A135">
        <v>1933</v>
      </c>
      <c r="B135">
        <v>1.80105038387929E-6</v>
      </c>
      <c r="C135">
        <v>1.5102008157035499E-5</v>
      </c>
      <c r="D135">
        <v>6.4309052407094999E-7</v>
      </c>
      <c r="E135">
        <v>2.0792695555168599E-6</v>
      </c>
      <c r="F135">
        <v>3.02477608166944E-7</v>
      </c>
      <c r="G135">
        <v>3.9139838463597698E-6</v>
      </c>
      <c r="H135">
        <v>4.25606497346718E-8</v>
      </c>
      <c r="I135">
        <v>6.9688059132845698E-9</v>
      </c>
      <c r="J135">
        <v>1.8717980435464399E-8</v>
      </c>
      <c r="K135">
        <v>1933</v>
      </c>
    </row>
    <row r="136" spans="1:11" x14ac:dyDescent="0.3">
      <c r="A136">
        <v>1934</v>
      </c>
      <c r="B136">
        <v>1.9878035573128702E-6</v>
      </c>
      <c r="C136">
        <v>1.6774584634861501E-5</v>
      </c>
      <c r="D136">
        <v>6.6495078142127402E-7</v>
      </c>
      <c r="E136">
        <v>2.0586940893606098E-6</v>
      </c>
      <c r="F136">
        <v>3.13104432539798E-7</v>
      </c>
      <c r="G136">
        <v>4.0217761839552802E-6</v>
      </c>
      <c r="H136">
        <v>5.5092317501654502E-8</v>
      </c>
      <c r="I136">
        <v>6.6621163189292204E-9</v>
      </c>
      <c r="J136">
        <v>2.5741243168754698E-8</v>
      </c>
      <c r="K136">
        <v>1934</v>
      </c>
    </row>
    <row r="137" spans="1:11" x14ac:dyDescent="0.3">
      <c r="A137">
        <v>1935</v>
      </c>
      <c r="B137">
        <v>2.1794778441679702E-6</v>
      </c>
      <c r="C137">
        <v>1.9147225819844E-5</v>
      </c>
      <c r="D137">
        <v>6.8757790521496096E-7</v>
      </c>
      <c r="E137">
        <v>2.0655093879083402E-6</v>
      </c>
      <c r="F137">
        <v>3.1250942811311598E-7</v>
      </c>
      <c r="G137">
        <v>4.1065471642858499E-6</v>
      </c>
      <c r="H137">
        <v>6.4574451183066797E-8</v>
      </c>
      <c r="I137">
        <v>7.0199328255122397E-9</v>
      </c>
      <c r="J137">
        <v>3.2640466456663397E-8</v>
      </c>
      <c r="K137">
        <v>1935</v>
      </c>
    </row>
    <row r="138" spans="1:11" x14ac:dyDescent="0.3">
      <c r="A138">
        <v>1936</v>
      </c>
      <c r="B138">
        <v>2.3557861693136898E-6</v>
      </c>
      <c r="C138">
        <v>2.2573294050484298E-5</v>
      </c>
      <c r="D138">
        <v>7.2890321689556004E-7</v>
      </c>
      <c r="E138">
        <v>2.0297474390775099E-6</v>
      </c>
      <c r="F138">
        <v>3.32161712484386E-7</v>
      </c>
      <c r="G138">
        <v>4.0494507759701396E-6</v>
      </c>
      <c r="H138">
        <v>8.05715113675173E-8</v>
      </c>
      <c r="I138">
        <v>7.2098268942357E-9</v>
      </c>
      <c r="J138">
        <v>4.6500416977275003E-8</v>
      </c>
      <c r="K138">
        <v>1936</v>
      </c>
    </row>
    <row r="139" spans="1:11" x14ac:dyDescent="0.3">
      <c r="A139">
        <v>1937</v>
      </c>
      <c r="B139">
        <v>2.4890605345717602E-6</v>
      </c>
      <c r="C139">
        <v>2.66211294989001E-5</v>
      </c>
      <c r="D139">
        <v>7.6825131957645805E-7</v>
      </c>
      <c r="E139">
        <v>1.9922634757157099E-6</v>
      </c>
      <c r="F139">
        <v>3.7409990990714199E-7</v>
      </c>
      <c r="G139">
        <v>3.9906320645448902E-6</v>
      </c>
      <c r="H139">
        <v>9.0497686297145001E-8</v>
      </c>
      <c r="I139">
        <v>7.4606711285087194E-9</v>
      </c>
      <c r="J139">
        <v>6.0830274151157897E-8</v>
      </c>
      <c r="K139">
        <v>1937</v>
      </c>
    </row>
    <row r="140" spans="1:11" x14ac:dyDescent="0.3">
      <c r="A140">
        <v>1938</v>
      </c>
      <c r="B140">
        <v>2.51931662985173E-6</v>
      </c>
      <c r="C140">
        <v>3.0696487686197597E-5</v>
      </c>
      <c r="D140">
        <v>7.8325573278042198E-7</v>
      </c>
      <c r="E140">
        <v>1.9218768524556898E-6</v>
      </c>
      <c r="F140">
        <v>4.0533799148891199E-7</v>
      </c>
      <c r="G140">
        <v>3.80171351415421E-6</v>
      </c>
      <c r="H140">
        <v>9.4352993735518399E-8</v>
      </c>
      <c r="I140">
        <v>7.2686500627940196E-9</v>
      </c>
      <c r="J140">
        <v>7.5407219769983504E-8</v>
      </c>
      <c r="K140">
        <v>1938</v>
      </c>
    </row>
    <row r="141" spans="1:11" x14ac:dyDescent="0.3">
      <c r="A141">
        <v>1939</v>
      </c>
      <c r="B141">
        <v>2.5425586370277198E-6</v>
      </c>
      <c r="C141">
        <v>3.4115491091922303E-5</v>
      </c>
      <c r="D141">
        <v>7.9115874638903599E-7</v>
      </c>
      <c r="E141">
        <v>1.8988737338077E-6</v>
      </c>
      <c r="F141">
        <v>4.3384532740934098E-7</v>
      </c>
      <c r="G141">
        <v>3.64542594460155E-6</v>
      </c>
      <c r="H141">
        <v>1.0330049044731401E-7</v>
      </c>
      <c r="I141">
        <v>7.3398229081890596E-9</v>
      </c>
      <c r="J141">
        <v>9.2993259315221595E-8</v>
      </c>
      <c r="K141">
        <v>1939</v>
      </c>
    </row>
    <row r="142" spans="1:11" x14ac:dyDescent="0.3">
      <c r="A142">
        <v>1940</v>
      </c>
      <c r="B142">
        <v>2.55703210833806E-6</v>
      </c>
      <c r="C142">
        <v>3.67314213300622E-5</v>
      </c>
      <c r="D142">
        <v>8.1865174804209201E-7</v>
      </c>
      <c r="E142">
        <v>1.84364512278989E-6</v>
      </c>
      <c r="F142">
        <v>4.5335458561826902E-7</v>
      </c>
      <c r="G142">
        <v>3.5475652891493898E-6</v>
      </c>
      <c r="H142">
        <v>9.9017917420951496E-8</v>
      </c>
      <c r="I142">
        <v>7.1847761391146399E-9</v>
      </c>
      <c r="J142">
        <v>1.11741006289126E-7</v>
      </c>
      <c r="K142">
        <v>1940</v>
      </c>
    </row>
    <row r="143" spans="1:11" x14ac:dyDescent="0.3">
      <c r="A143">
        <v>1941</v>
      </c>
      <c r="B143">
        <v>2.5282991893098801E-6</v>
      </c>
      <c r="C143">
        <v>3.81431530383581E-5</v>
      </c>
      <c r="D143">
        <v>8.3062298829515498E-7</v>
      </c>
      <c r="E143">
        <v>1.80848714340494E-6</v>
      </c>
      <c r="F143">
        <v>4.6469223288373198E-7</v>
      </c>
      <c r="G143">
        <v>3.3753937194498E-6</v>
      </c>
      <c r="H143">
        <v>9.8491897558363103E-8</v>
      </c>
      <c r="I143">
        <v>7.3115790247665504E-9</v>
      </c>
      <c r="J143">
        <v>1.2610586708205999E-7</v>
      </c>
      <c r="K143">
        <v>1941</v>
      </c>
    </row>
    <row r="144" spans="1:11" x14ac:dyDescent="0.3">
      <c r="A144">
        <v>1942</v>
      </c>
      <c r="B144">
        <v>2.4938191082973001E-6</v>
      </c>
      <c r="C144">
        <v>3.8845698976988999E-5</v>
      </c>
      <c r="D144">
        <v>8.07446472858178E-7</v>
      </c>
      <c r="E144">
        <v>1.73544248939703E-6</v>
      </c>
      <c r="F144">
        <v>4.7429799922481001E-7</v>
      </c>
      <c r="G144">
        <v>3.2668235689925398E-6</v>
      </c>
      <c r="H144">
        <v>9.7897439234527195E-8</v>
      </c>
      <c r="I144">
        <v>7.4983664991431597E-9</v>
      </c>
      <c r="J144">
        <v>1.4381799015187101E-7</v>
      </c>
      <c r="K144">
        <v>1942</v>
      </c>
    </row>
    <row r="145" spans="1:11" x14ac:dyDescent="0.3">
      <c r="A145">
        <v>1943</v>
      </c>
      <c r="B145">
        <v>2.47693268257925E-6</v>
      </c>
      <c r="C145">
        <v>3.7909471367518998E-5</v>
      </c>
      <c r="D145">
        <v>7.7516306516502305E-7</v>
      </c>
      <c r="E145">
        <v>1.7109211317542101E-6</v>
      </c>
      <c r="F145">
        <v>5.0599135598921302E-7</v>
      </c>
      <c r="G145">
        <v>3.2254760558966402E-6</v>
      </c>
      <c r="H145">
        <v>9.3876594624881706E-8</v>
      </c>
      <c r="I145">
        <v>7.5941961290888101E-9</v>
      </c>
      <c r="J145">
        <v>1.4850125142272299E-7</v>
      </c>
      <c r="K145">
        <v>1943</v>
      </c>
    </row>
    <row r="146" spans="1:11" x14ac:dyDescent="0.3">
      <c r="A146">
        <v>1944</v>
      </c>
      <c r="B146">
        <v>2.45719349680127E-6</v>
      </c>
      <c r="C146">
        <v>3.64374983681565E-5</v>
      </c>
      <c r="D146">
        <v>7.4351704272755402E-7</v>
      </c>
      <c r="E146">
        <v>1.6876576702478401E-6</v>
      </c>
      <c r="F146">
        <v>4.9733390840499002E-7</v>
      </c>
      <c r="G146">
        <v>3.3145488812026801E-6</v>
      </c>
      <c r="H146">
        <v>9.5748787438359205E-8</v>
      </c>
      <c r="I146">
        <v>7.9897811541432596E-9</v>
      </c>
      <c r="J146">
        <v>1.5975070612382399E-7</v>
      </c>
      <c r="K146">
        <v>1944</v>
      </c>
    </row>
    <row r="147" spans="1:11" x14ac:dyDescent="0.3">
      <c r="A147">
        <v>1945</v>
      </c>
      <c r="B147">
        <v>2.4806278621066898E-6</v>
      </c>
      <c r="C147">
        <v>3.4242084698884599E-5</v>
      </c>
      <c r="D147">
        <v>7.0893517139276198E-7</v>
      </c>
      <c r="E147">
        <v>1.6954802016958299E-6</v>
      </c>
      <c r="F147">
        <v>5.1576096942491299E-7</v>
      </c>
      <c r="G147">
        <v>3.3285002051083399E-6</v>
      </c>
      <c r="H147">
        <v>9.9221877698190403E-8</v>
      </c>
      <c r="I147">
        <v>8.3861907894190905E-9</v>
      </c>
      <c r="J147">
        <v>1.7330651758129499E-7</v>
      </c>
      <c r="K147">
        <v>1945</v>
      </c>
    </row>
    <row r="148" spans="1:11" x14ac:dyDescent="0.3">
      <c r="A148">
        <v>1946</v>
      </c>
      <c r="B148">
        <v>2.4917712835303901E-6</v>
      </c>
      <c r="C148">
        <v>3.2271763172632603E-5</v>
      </c>
      <c r="D148">
        <v>6.8053207412179103E-7</v>
      </c>
      <c r="E148">
        <v>1.6919730926799401E-6</v>
      </c>
      <c r="F148">
        <v>5.3897732397802199E-7</v>
      </c>
      <c r="G148">
        <v>3.3806875957712401E-6</v>
      </c>
      <c r="H148">
        <v>9.2782611562012895E-8</v>
      </c>
      <c r="I148">
        <v>8.6482294341700596E-9</v>
      </c>
      <c r="J148">
        <v>1.81014978498491E-7</v>
      </c>
      <c r="K148">
        <v>1946</v>
      </c>
    </row>
    <row r="149" spans="1:11" x14ac:dyDescent="0.3">
      <c r="A149">
        <v>1947</v>
      </c>
      <c r="B149">
        <v>2.4822602426866002E-6</v>
      </c>
      <c r="C149">
        <v>3.0845899995516101E-5</v>
      </c>
      <c r="D149">
        <v>6.4869019362439302E-7</v>
      </c>
      <c r="E149">
        <v>1.7297601289101199E-6</v>
      </c>
      <c r="F149">
        <v>5.7660766320363304E-7</v>
      </c>
      <c r="G149">
        <v>3.45456477849178E-6</v>
      </c>
      <c r="H149">
        <v>9.07359459948306E-8</v>
      </c>
      <c r="I149">
        <v>8.8436307166261907E-9</v>
      </c>
      <c r="J149">
        <v>2.0575749764312899E-7</v>
      </c>
      <c r="K149">
        <v>1947</v>
      </c>
    </row>
    <row r="150" spans="1:11" x14ac:dyDescent="0.3">
      <c r="A150">
        <v>1948</v>
      </c>
      <c r="B150">
        <v>2.3920993368977E-6</v>
      </c>
      <c r="C150">
        <v>2.9558962393951201E-5</v>
      </c>
      <c r="D150">
        <v>6.3678635342512195E-7</v>
      </c>
      <c r="E150">
        <v>1.7146753634733601E-6</v>
      </c>
      <c r="F150">
        <v>6.0618758165479095E-7</v>
      </c>
      <c r="G150">
        <v>3.4776239447507702E-6</v>
      </c>
      <c r="H150">
        <v>9.0447993475858496E-8</v>
      </c>
      <c r="I150">
        <v>8.7874449938851707E-9</v>
      </c>
      <c r="J150">
        <v>2.0440068380724201E-7</v>
      </c>
      <c r="K150">
        <v>1948</v>
      </c>
    </row>
    <row r="151" spans="1:11" x14ac:dyDescent="0.3">
      <c r="A151">
        <v>1949</v>
      </c>
      <c r="B151">
        <v>2.3660035952031701E-6</v>
      </c>
      <c r="C151">
        <v>2.8258322864920501E-5</v>
      </c>
      <c r="D151">
        <v>6.3964140346277903E-7</v>
      </c>
      <c r="E151">
        <v>1.7412155557394701E-6</v>
      </c>
      <c r="F151">
        <v>6.0732673188925E-7</v>
      </c>
      <c r="G151">
        <v>3.6615672343032202E-6</v>
      </c>
      <c r="H151">
        <v>9.1822948482851103E-8</v>
      </c>
      <c r="I151">
        <v>9.3720088832428997E-9</v>
      </c>
      <c r="J151">
        <v>2.0355103304479701E-7</v>
      </c>
      <c r="K151">
        <v>1949</v>
      </c>
    </row>
    <row r="152" spans="1:11" x14ac:dyDescent="0.3">
      <c r="A152">
        <v>1950</v>
      </c>
      <c r="B152">
        <v>2.31046364465977E-6</v>
      </c>
      <c r="C152">
        <v>2.7140700954727599E-5</v>
      </c>
      <c r="D152">
        <v>6.3642504041386596E-7</v>
      </c>
      <c r="E152">
        <v>1.78708908801386E-6</v>
      </c>
      <c r="F152">
        <v>5.9517295929773705E-7</v>
      </c>
      <c r="G152">
        <v>3.6543471131673301E-6</v>
      </c>
      <c r="H152">
        <v>9.5602608496392297E-8</v>
      </c>
      <c r="I152">
        <v>8.9465144499050501E-9</v>
      </c>
      <c r="J152">
        <v>2.0389823264719899E-7</v>
      </c>
      <c r="K152">
        <v>1950</v>
      </c>
    </row>
    <row r="153" spans="1:11" x14ac:dyDescent="0.3">
      <c r="A153">
        <v>1951</v>
      </c>
      <c r="B153">
        <v>2.3346410346545901E-6</v>
      </c>
      <c r="C153">
        <v>2.5617690230969201E-5</v>
      </c>
      <c r="D153">
        <v>6.4193826736819903E-7</v>
      </c>
      <c r="E153">
        <v>1.83238653659957E-6</v>
      </c>
      <c r="F153">
        <v>6.0500806447245302E-7</v>
      </c>
      <c r="G153">
        <v>3.62829931483637E-6</v>
      </c>
      <c r="H153">
        <v>9.4876891612979504E-8</v>
      </c>
      <c r="I153">
        <v>8.6865400586840896E-9</v>
      </c>
      <c r="J153">
        <v>1.98559949434898E-7</v>
      </c>
      <c r="K153">
        <v>1951</v>
      </c>
    </row>
    <row r="154" spans="1:11" x14ac:dyDescent="0.3">
      <c r="A154">
        <v>1952</v>
      </c>
      <c r="B154">
        <v>2.3333493248043899E-6</v>
      </c>
      <c r="C154">
        <v>2.4138838073537998E-5</v>
      </c>
      <c r="D154">
        <v>6.4076712240941002E-7</v>
      </c>
      <c r="E154">
        <v>1.89052190892523E-6</v>
      </c>
      <c r="F154">
        <v>6.4573622791743E-7</v>
      </c>
      <c r="G154">
        <v>3.6429120362819399E-6</v>
      </c>
      <c r="H154">
        <v>9.5773371201955395E-8</v>
      </c>
      <c r="I154">
        <v>9.5398943982567193E-9</v>
      </c>
      <c r="J154">
        <v>1.83214960916952E-7</v>
      </c>
      <c r="K154">
        <v>1952</v>
      </c>
    </row>
    <row r="155" spans="1:11" x14ac:dyDescent="0.3">
      <c r="A155">
        <v>1953</v>
      </c>
      <c r="B155">
        <v>2.29716907337465E-6</v>
      </c>
      <c r="C155">
        <v>2.3169479650927501E-5</v>
      </c>
      <c r="D155">
        <v>6.4643372914880603E-7</v>
      </c>
      <c r="E155">
        <v>1.94115114027226E-6</v>
      </c>
      <c r="F155">
        <v>6.4298197750239099E-7</v>
      </c>
      <c r="G155">
        <v>3.6303447359387001E-6</v>
      </c>
      <c r="H155">
        <v>9.6774620317319204E-8</v>
      </c>
      <c r="I155">
        <v>9.5556431973469506E-9</v>
      </c>
      <c r="J155">
        <v>1.6814934257679E-7</v>
      </c>
      <c r="K155">
        <v>1953</v>
      </c>
    </row>
    <row r="156" spans="1:11" x14ac:dyDescent="0.3">
      <c r="A156">
        <v>1954</v>
      </c>
      <c r="B156">
        <v>2.2940156928338401E-6</v>
      </c>
      <c r="C156">
        <v>2.1883152450235199E-5</v>
      </c>
      <c r="D156">
        <v>6.5410846770776297E-7</v>
      </c>
      <c r="E156">
        <v>1.9557409944224801E-6</v>
      </c>
      <c r="F156">
        <v>6.2512266855004998E-7</v>
      </c>
      <c r="G156">
        <v>3.6259853654233401E-6</v>
      </c>
      <c r="H156">
        <v>1.0120816946417599E-7</v>
      </c>
      <c r="I156">
        <v>9.7881455956334192E-9</v>
      </c>
      <c r="J156">
        <v>1.37258154048985E-7</v>
      </c>
      <c r="K156">
        <v>1954</v>
      </c>
    </row>
    <row r="157" spans="1:11" x14ac:dyDescent="0.3">
      <c r="A157">
        <v>1955</v>
      </c>
      <c r="B157">
        <v>2.34475286171281E-6</v>
      </c>
      <c r="C157">
        <v>2.1053259843029001E-5</v>
      </c>
      <c r="D157">
        <v>6.48591456605832E-7</v>
      </c>
      <c r="E157">
        <v>1.9974138305250102E-6</v>
      </c>
      <c r="F157">
        <v>6.2549522843775196E-7</v>
      </c>
      <c r="G157">
        <v>3.6527288622372502E-6</v>
      </c>
      <c r="H157">
        <v>1.01744990591409E-7</v>
      </c>
      <c r="I157">
        <v>1.0390713178765E-8</v>
      </c>
      <c r="J157">
        <v>1.3066956735688699E-7</v>
      </c>
      <c r="K157">
        <v>1955</v>
      </c>
    </row>
    <row r="158" spans="1:11" x14ac:dyDescent="0.3">
      <c r="A158">
        <v>1956</v>
      </c>
      <c r="B158">
        <v>2.3365819288301201E-6</v>
      </c>
      <c r="C158">
        <v>2.0394389139255499E-5</v>
      </c>
      <c r="D158">
        <v>6.5648807126958E-7</v>
      </c>
      <c r="E158">
        <v>2.0349456398045202E-6</v>
      </c>
      <c r="F158">
        <v>6.4666236962044101E-7</v>
      </c>
      <c r="G158">
        <v>3.51827709112382E-6</v>
      </c>
      <c r="H158">
        <v>1.05451447447129E-7</v>
      </c>
      <c r="I158">
        <v>1.02637997148998E-8</v>
      </c>
      <c r="J158">
        <v>1.2615922681139299E-7</v>
      </c>
      <c r="K158">
        <v>1956</v>
      </c>
    </row>
    <row r="159" spans="1:11" x14ac:dyDescent="0.3">
      <c r="A159">
        <v>1957</v>
      </c>
      <c r="B159">
        <v>2.3975305144371502E-6</v>
      </c>
      <c r="C159">
        <v>2.0384371185043199E-5</v>
      </c>
      <c r="D159">
        <v>6.7593176059485099E-7</v>
      </c>
      <c r="E159">
        <v>2.0774276825769798E-6</v>
      </c>
      <c r="F159">
        <v>6.8568129206271597E-7</v>
      </c>
      <c r="G159">
        <v>3.5608549881414599E-6</v>
      </c>
      <c r="H159">
        <v>1.0701667361802501E-7</v>
      </c>
      <c r="I159">
        <v>1.05014475845369E-8</v>
      </c>
      <c r="J159">
        <v>1.25508877195963E-7</v>
      </c>
      <c r="K159">
        <v>1957</v>
      </c>
    </row>
    <row r="160" spans="1:11" x14ac:dyDescent="0.3">
      <c r="A160">
        <v>1958</v>
      </c>
      <c r="B160">
        <v>2.4029089088019501E-6</v>
      </c>
      <c r="C160">
        <v>2.04907371101268E-5</v>
      </c>
      <c r="D160">
        <v>6.9492676045358899E-7</v>
      </c>
      <c r="E160">
        <v>2.12237065560267E-6</v>
      </c>
      <c r="F160">
        <v>7.3306176773257903E-7</v>
      </c>
      <c r="G160">
        <v>3.6655246731242999E-6</v>
      </c>
      <c r="H160">
        <v>1.1198345260611699E-7</v>
      </c>
      <c r="I160">
        <v>1.02553698231945E-8</v>
      </c>
      <c r="J160">
        <v>1.2228042476993099E-7</v>
      </c>
      <c r="K160">
        <v>1958</v>
      </c>
    </row>
    <row r="161" spans="1:11" x14ac:dyDescent="0.3">
      <c r="A161">
        <v>1959</v>
      </c>
      <c r="B161">
        <v>2.4684462849628602E-6</v>
      </c>
      <c r="C161">
        <v>2.0835141185671E-5</v>
      </c>
      <c r="D161">
        <v>7.3700018024932596E-7</v>
      </c>
      <c r="E161">
        <v>2.1887944967602299E-6</v>
      </c>
      <c r="F161">
        <v>7.3235387227604002E-7</v>
      </c>
      <c r="G161">
        <v>3.8062225290299701E-6</v>
      </c>
      <c r="H161">
        <v>1.17867491513022E-7</v>
      </c>
      <c r="I161">
        <v>1.00078027769663E-8</v>
      </c>
      <c r="J161">
        <v>1.2715834937385501E-7</v>
      </c>
      <c r="K161">
        <v>1959</v>
      </c>
    </row>
    <row r="162" spans="1:11" x14ac:dyDescent="0.3">
      <c r="A162">
        <v>1960</v>
      </c>
      <c r="B162">
        <v>2.54504948316025E-6</v>
      </c>
      <c r="C162">
        <v>2.09207506226708E-5</v>
      </c>
      <c r="D162">
        <v>8.0047457881197002E-7</v>
      </c>
      <c r="E162">
        <v>2.23731035475793E-6</v>
      </c>
      <c r="F162">
        <v>7.8248239430779695E-7</v>
      </c>
      <c r="G162">
        <v>4.0451566941815798E-6</v>
      </c>
      <c r="H162">
        <v>1.30113432663035E-7</v>
      </c>
      <c r="I162">
        <v>1.04145730135079E-8</v>
      </c>
      <c r="J162">
        <v>1.3369543288328099E-7</v>
      </c>
      <c r="K162">
        <v>1960</v>
      </c>
    </row>
    <row r="163" spans="1:11" x14ac:dyDescent="0.3">
      <c r="A163">
        <v>1961</v>
      </c>
      <c r="B163">
        <v>2.6167430665477E-6</v>
      </c>
      <c r="C163">
        <v>2.1399301268892001E-5</v>
      </c>
      <c r="D163">
        <v>8.6111504060681899E-7</v>
      </c>
      <c r="E163">
        <v>2.32764451928752E-6</v>
      </c>
      <c r="F163">
        <v>8.9989453856885202E-7</v>
      </c>
      <c r="G163">
        <v>4.1618579221644002E-6</v>
      </c>
      <c r="H163">
        <v>1.3268934294176501E-7</v>
      </c>
      <c r="I163">
        <v>1.0762394087038199E-8</v>
      </c>
      <c r="J163">
        <v>1.3850954668929001E-7</v>
      </c>
      <c r="K163">
        <v>1961</v>
      </c>
    </row>
    <row r="164" spans="1:11" x14ac:dyDescent="0.3">
      <c r="A164">
        <v>1962</v>
      </c>
      <c r="B164">
        <v>2.6183239957130602E-6</v>
      </c>
      <c r="C164">
        <v>2.16674210865416E-5</v>
      </c>
      <c r="D164">
        <v>9.3253928363472801E-7</v>
      </c>
      <c r="E164">
        <v>2.3826585545196199E-6</v>
      </c>
      <c r="F164">
        <v>9.6700550297360409E-7</v>
      </c>
      <c r="G164">
        <v>4.3055080953178804E-6</v>
      </c>
      <c r="H164">
        <v>1.3944836650482801E-7</v>
      </c>
      <c r="I164">
        <v>1.09431320513156E-8</v>
      </c>
      <c r="J164">
        <v>1.4216723595187099E-7</v>
      </c>
      <c r="K164">
        <v>1962</v>
      </c>
    </row>
    <row r="165" spans="1:11" x14ac:dyDescent="0.3">
      <c r="A165">
        <v>1963</v>
      </c>
      <c r="B165">
        <v>2.6864687957380999E-6</v>
      </c>
      <c r="C165">
        <v>2.1703902738019102E-5</v>
      </c>
      <c r="D165">
        <v>1.0008494168037601E-6</v>
      </c>
      <c r="E165">
        <v>2.4377915386659299E-6</v>
      </c>
      <c r="F165">
        <v>1.05636628079862E-6</v>
      </c>
      <c r="G165">
        <v>4.4507553736496298E-6</v>
      </c>
      <c r="H165">
        <v>1.4598557486676401E-7</v>
      </c>
      <c r="I165">
        <v>1.03042986841574E-8</v>
      </c>
      <c r="J165">
        <v>1.35591859264293E-7</v>
      </c>
      <c r="K165">
        <v>1963</v>
      </c>
    </row>
    <row r="166" spans="1:11" x14ac:dyDescent="0.3">
      <c r="A166">
        <v>1964</v>
      </c>
      <c r="B166">
        <v>2.68123169787161E-6</v>
      </c>
      <c r="C166">
        <v>2.1421007269444599E-5</v>
      </c>
      <c r="D166">
        <v>1.0544541412725299E-6</v>
      </c>
      <c r="E166">
        <v>2.4661819354930299E-6</v>
      </c>
      <c r="F166">
        <v>1.15670231285288E-6</v>
      </c>
      <c r="G166">
        <v>4.5496901423445796E-6</v>
      </c>
      <c r="H166">
        <v>1.4805337197490801E-7</v>
      </c>
      <c r="I166">
        <v>1.08728277809737E-8</v>
      </c>
      <c r="J166">
        <v>1.3429022008689801E-7</v>
      </c>
      <c r="K166">
        <v>1964</v>
      </c>
    </row>
    <row r="167" spans="1:11" x14ac:dyDescent="0.3">
      <c r="A167">
        <v>1965</v>
      </c>
      <c r="B167">
        <v>2.7213758195492602E-6</v>
      </c>
      <c r="C167">
        <v>2.14399886837262E-5</v>
      </c>
      <c r="D167">
        <v>1.1154146639975201E-6</v>
      </c>
      <c r="E167">
        <v>2.5134766344438299E-6</v>
      </c>
      <c r="F167">
        <v>1.2357298016598E-6</v>
      </c>
      <c r="G167">
        <v>4.5957829440469901E-6</v>
      </c>
      <c r="H167">
        <v>1.48114770987766E-7</v>
      </c>
      <c r="I167">
        <v>1.2091389857614201E-8</v>
      </c>
      <c r="J167">
        <v>1.31890618807314E-7</v>
      </c>
      <c r="K167">
        <v>1965</v>
      </c>
    </row>
    <row r="168" spans="1:11" x14ac:dyDescent="0.3">
      <c r="A168">
        <v>1966</v>
      </c>
      <c r="B168">
        <v>2.6887101155028002E-6</v>
      </c>
      <c r="C168">
        <v>2.1163670680834902E-5</v>
      </c>
      <c r="D168">
        <v>1.16547084871854E-6</v>
      </c>
      <c r="E168">
        <v>2.4973630843305702E-6</v>
      </c>
      <c r="F168">
        <v>1.29155283242913E-6</v>
      </c>
      <c r="G168">
        <v>4.5881638470746103E-6</v>
      </c>
      <c r="H168">
        <v>1.5015596537588301E-7</v>
      </c>
      <c r="I168">
        <v>1.2939867209484199E-8</v>
      </c>
      <c r="J168">
        <v>1.2802869012570401E-7</v>
      </c>
      <c r="K168">
        <v>1966</v>
      </c>
    </row>
    <row r="169" spans="1:11" x14ac:dyDescent="0.3">
      <c r="A169">
        <v>1967</v>
      </c>
      <c r="B169">
        <v>2.67897689809615E-6</v>
      </c>
      <c r="C169">
        <v>2.09124089971218E-5</v>
      </c>
      <c r="D169">
        <v>1.1972248330493999E-6</v>
      </c>
      <c r="E169">
        <v>2.5052646443717598E-6</v>
      </c>
      <c r="F169">
        <v>1.3320011151206099E-6</v>
      </c>
      <c r="G169">
        <v>4.5221916999642904E-6</v>
      </c>
      <c r="H169">
        <v>1.4913958880567499E-7</v>
      </c>
      <c r="I169">
        <v>1.31136511173833E-8</v>
      </c>
      <c r="J169">
        <v>1.2794708124731901E-7</v>
      </c>
      <c r="K169">
        <v>1967</v>
      </c>
    </row>
    <row r="170" spans="1:11" x14ac:dyDescent="0.3">
      <c r="A170">
        <v>1968</v>
      </c>
      <c r="B170">
        <v>2.6055045704457102E-6</v>
      </c>
      <c r="C170">
        <v>2.0522230313093E-5</v>
      </c>
      <c r="D170">
        <v>1.25290625874185E-6</v>
      </c>
      <c r="E170">
        <v>2.47140932125538E-6</v>
      </c>
      <c r="F170">
        <v>1.2980108294868799E-6</v>
      </c>
      <c r="G170">
        <v>4.4136440595008999E-6</v>
      </c>
      <c r="H170">
        <v>1.5166282959658599E-7</v>
      </c>
      <c r="I170">
        <v>1.34125000629735E-8</v>
      </c>
      <c r="J170">
        <v>1.2535307852041499E-7</v>
      </c>
      <c r="K170">
        <v>1968</v>
      </c>
    </row>
    <row r="171" spans="1:11" x14ac:dyDescent="0.3">
      <c r="A171">
        <v>1969</v>
      </c>
      <c r="B171">
        <v>2.6182133621789799E-6</v>
      </c>
      <c r="C171">
        <v>2.0017194921300399E-5</v>
      </c>
      <c r="D171">
        <v>1.31777060882346E-6</v>
      </c>
      <c r="E171">
        <v>2.46999366027012E-6</v>
      </c>
      <c r="F171">
        <v>1.29243635780897E-6</v>
      </c>
      <c r="G171">
        <v>4.2716699876369296E-6</v>
      </c>
      <c r="H171">
        <v>1.5406433005539699E-7</v>
      </c>
      <c r="I171">
        <v>1.36841244367604E-8</v>
      </c>
      <c r="J171">
        <v>1.2177760108248201E-7</v>
      </c>
      <c r="K171">
        <v>1969</v>
      </c>
    </row>
    <row r="172" spans="1:11" x14ac:dyDescent="0.3">
      <c r="A172">
        <v>1970</v>
      </c>
      <c r="B172">
        <v>2.62005102870586E-6</v>
      </c>
      <c r="C172">
        <v>1.95730738466539E-5</v>
      </c>
      <c r="D172">
        <v>1.3959454301064899E-6</v>
      </c>
      <c r="E172">
        <v>2.4740773564449801E-6</v>
      </c>
      <c r="F172">
        <v>1.2715898135086501E-6</v>
      </c>
      <c r="G172">
        <v>4.1099002438776104E-6</v>
      </c>
      <c r="H172">
        <v>1.5170323308666401E-7</v>
      </c>
      <c r="I172">
        <v>1.40623059863287E-8</v>
      </c>
      <c r="J172">
        <v>1.23959838203648E-7</v>
      </c>
      <c r="K172">
        <v>1970</v>
      </c>
    </row>
    <row r="173" spans="1:11" x14ac:dyDescent="0.3">
      <c r="A173">
        <v>1971</v>
      </c>
      <c r="B173">
        <v>2.5892236408253598E-6</v>
      </c>
      <c r="C173">
        <v>1.91730131129069E-5</v>
      </c>
      <c r="D173">
        <v>1.47753506293416E-6</v>
      </c>
      <c r="E173">
        <v>2.44584446461106E-6</v>
      </c>
      <c r="F173">
        <v>1.2094011318757601E-6</v>
      </c>
      <c r="G173">
        <v>3.9800045539907701E-6</v>
      </c>
      <c r="H173">
        <v>1.5112514160721601E-7</v>
      </c>
      <c r="I173">
        <v>1.37049508249934E-8</v>
      </c>
      <c r="J173">
        <v>1.2313620751618599E-7</v>
      </c>
      <c r="K173">
        <v>1971</v>
      </c>
    </row>
    <row r="174" spans="1:11" x14ac:dyDescent="0.3">
      <c r="A174">
        <v>1972</v>
      </c>
      <c r="B174">
        <v>2.4868689446780701E-6</v>
      </c>
      <c r="C174">
        <v>1.8598752961094801E-5</v>
      </c>
      <c r="D174">
        <v>1.58227963506111E-6</v>
      </c>
      <c r="E174">
        <v>2.38815638502793E-6</v>
      </c>
      <c r="F174">
        <v>1.1907281012619399E-6</v>
      </c>
      <c r="G174">
        <v>3.7780842246450298E-6</v>
      </c>
      <c r="H174">
        <v>1.58115519915164E-7</v>
      </c>
      <c r="I174">
        <v>1.2639924662494099E-8</v>
      </c>
      <c r="J174">
        <v>1.25090138120802E-7</v>
      </c>
      <c r="K174">
        <v>1972</v>
      </c>
    </row>
    <row r="175" spans="1:11" x14ac:dyDescent="0.3">
      <c r="A175">
        <v>1973</v>
      </c>
      <c r="B175">
        <v>2.3978278867226799E-6</v>
      </c>
      <c r="C175">
        <v>1.80910511906923E-5</v>
      </c>
      <c r="D175">
        <v>1.6685929559961101E-6</v>
      </c>
      <c r="E175">
        <v>2.3369307525302102E-6</v>
      </c>
      <c r="F175">
        <v>1.1859329041336801E-6</v>
      </c>
      <c r="G175">
        <v>3.5605172083056199E-6</v>
      </c>
      <c r="H175">
        <v>1.5914573176749901E-7</v>
      </c>
      <c r="I175">
        <v>1.1255547985708E-8</v>
      </c>
      <c r="J175">
        <v>1.2404903973869501E-7</v>
      </c>
      <c r="K175">
        <v>1973</v>
      </c>
    </row>
    <row r="176" spans="1:11" x14ac:dyDescent="0.3">
      <c r="A176">
        <v>1974</v>
      </c>
      <c r="B176">
        <v>2.3274332566610799E-6</v>
      </c>
      <c r="C176">
        <v>1.7678901453369402E-5</v>
      </c>
      <c r="D176">
        <v>1.7529446267872101E-6</v>
      </c>
      <c r="E176">
        <v>2.3039222664270399E-6</v>
      </c>
      <c r="F176">
        <v>1.2151044594637399E-6</v>
      </c>
      <c r="G176">
        <v>3.39148297306175E-6</v>
      </c>
      <c r="H176">
        <v>1.67535885355261E-7</v>
      </c>
      <c r="I176">
        <v>1.0771129004589401E-8</v>
      </c>
      <c r="J176">
        <v>1.2037232417177201E-7</v>
      </c>
      <c r="K176">
        <v>1974</v>
      </c>
    </row>
    <row r="177" spans="1:11" x14ac:dyDescent="0.3">
      <c r="A177">
        <v>1975</v>
      </c>
      <c r="B177">
        <v>2.32987063749793E-6</v>
      </c>
      <c r="C177">
        <v>1.7383939848514199E-5</v>
      </c>
      <c r="D177">
        <v>1.84404362763806E-6</v>
      </c>
      <c r="E177">
        <v>2.2812987156482502E-6</v>
      </c>
      <c r="F177">
        <v>1.24992488638651E-6</v>
      </c>
      <c r="G177">
        <v>3.2308737445418901E-6</v>
      </c>
      <c r="H177">
        <v>1.75700640576386E-7</v>
      </c>
      <c r="I177">
        <v>9.7706463237605993E-9</v>
      </c>
      <c r="J177">
        <v>1.2084340385496999E-7</v>
      </c>
      <c r="K177">
        <v>1975</v>
      </c>
    </row>
    <row r="178" spans="1:11" x14ac:dyDescent="0.3">
      <c r="A178">
        <v>1976</v>
      </c>
      <c r="B178">
        <v>2.2796426557241399E-6</v>
      </c>
      <c r="C178">
        <v>1.7177076837729699E-5</v>
      </c>
      <c r="D178">
        <v>1.92698360024223E-6</v>
      </c>
      <c r="E178">
        <v>2.2624951725447301E-6</v>
      </c>
      <c r="F178">
        <v>1.3004294844774499E-6</v>
      </c>
      <c r="G178">
        <v>3.15150383097976E-6</v>
      </c>
      <c r="H178">
        <v>1.8649638328887301E-7</v>
      </c>
      <c r="I178">
        <v>8.6561424694764305E-9</v>
      </c>
      <c r="J178">
        <v>1.1972638804179099E-7</v>
      </c>
      <c r="K178">
        <v>1976</v>
      </c>
    </row>
    <row r="179" spans="1:11" x14ac:dyDescent="0.3">
      <c r="A179">
        <v>1977</v>
      </c>
      <c r="B179">
        <v>2.23072372916379E-6</v>
      </c>
      <c r="C179">
        <v>1.7009297152981101E-5</v>
      </c>
      <c r="D179">
        <v>1.9762171145235399E-6</v>
      </c>
      <c r="E179">
        <v>2.2487195435262798E-6</v>
      </c>
      <c r="F179">
        <v>1.3334402605583501E-6</v>
      </c>
      <c r="G179">
        <v>3.08907569238467E-6</v>
      </c>
      <c r="H179">
        <v>1.9337603670724699E-7</v>
      </c>
      <c r="I179">
        <v>8.3510054744400396E-9</v>
      </c>
      <c r="J179">
        <v>1.1917273618727E-7</v>
      </c>
      <c r="K179">
        <v>1977</v>
      </c>
    </row>
    <row r="180" spans="1:11" x14ac:dyDescent="0.3">
      <c r="A180">
        <v>1978</v>
      </c>
      <c r="B180">
        <v>2.2187051464633002E-6</v>
      </c>
      <c r="C180">
        <v>1.6766185841074E-5</v>
      </c>
      <c r="D180">
        <v>2.0246512966488198E-6</v>
      </c>
      <c r="E180">
        <v>2.25651556970011E-6</v>
      </c>
      <c r="F180">
        <v>1.4021690211458299E-6</v>
      </c>
      <c r="G180">
        <v>2.9875004981607E-6</v>
      </c>
      <c r="H180">
        <v>1.9754768792219099E-7</v>
      </c>
      <c r="I180">
        <v>8.3908126161499507E-9</v>
      </c>
      <c r="J180">
        <v>1.15517341977725E-7</v>
      </c>
      <c r="K180">
        <v>1978</v>
      </c>
    </row>
    <row r="181" spans="1:11" x14ac:dyDescent="0.3">
      <c r="A181">
        <v>1979</v>
      </c>
      <c r="B181">
        <v>2.2322017230180702E-6</v>
      </c>
      <c r="C181">
        <v>1.6666300715379599E-5</v>
      </c>
      <c r="D181">
        <v>2.0270846497234201E-6</v>
      </c>
      <c r="E181">
        <v>2.2651842235583298E-6</v>
      </c>
      <c r="F181">
        <v>1.5279958915925801E-6</v>
      </c>
      <c r="G181">
        <v>2.93445860474353E-6</v>
      </c>
      <c r="H181">
        <v>1.9948602820412399E-7</v>
      </c>
      <c r="I181">
        <v>8.1440532413117593E-9</v>
      </c>
      <c r="J181">
        <v>1.15468395733842E-7</v>
      </c>
      <c r="K181">
        <v>1979</v>
      </c>
    </row>
    <row r="182" spans="1:11" x14ac:dyDescent="0.3">
      <c r="A182">
        <v>1980</v>
      </c>
      <c r="B182">
        <v>2.24701550775664E-6</v>
      </c>
      <c r="C182">
        <v>1.6627672396550299E-5</v>
      </c>
      <c r="D182">
        <v>2.0538697071969998E-6</v>
      </c>
      <c r="E182">
        <v>2.2780190127897502E-6</v>
      </c>
      <c r="F182">
        <v>1.59427523677939E-6</v>
      </c>
      <c r="G182">
        <v>2.9492371140804599E-6</v>
      </c>
      <c r="H182">
        <v>2.0194177758574799E-7</v>
      </c>
      <c r="I182">
        <v>8.2678774937505701E-9</v>
      </c>
      <c r="J182">
        <v>1.1661169655293799E-7</v>
      </c>
      <c r="K182">
        <v>1980</v>
      </c>
    </row>
    <row r="183" spans="1:11" x14ac:dyDescent="0.3">
      <c r="A183">
        <v>1981</v>
      </c>
      <c r="B183">
        <v>2.2600823805467799E-6</v>
      </c>
      <c r="C183">
        <v>1.6781917500858401E-5</v>
      </c>
      <c r="D183">
        <v>2.0735004519727701E-6</v>
      </c>
      <c r="E183">
        <v>2.2755104315105401E-6</v>
      </c>
      <c r="F183">
        <v>1.6163542438464699E-6</v>
      </c>
      <c r="G183">
        <v>2.8890741045220799E-6</v>
      </c>
      <c r="H183">
        <v>2.03021908110453E-7</v>
      </c>
      <c r="I183">
        <v>8.2679371285873204E-9</v>
      </c>
      <c r="J183">
        <v>1.18065399996274E-7</v>
      </c>
      <c r="K183">
        <v>1981</v>
      </c>
    </row>
    <row r="184" spans="1:11" x14ac:dyDescent="0.3">
      <c r="A184">
        <v>1982</v>
      </c>
      <c r="B184">
        <v>2.2395261761890298E-6</v>
      </c>
      <c r="C184">
        <v>1.6842970580910299E-5</v>
      </c>
      <c r="D184">
        <v>2.0472656875166901E-6</v>
      </c>
      <c r="E184">
        <v>2.2493626862082498E-6</v>
      </c>
      <c r="F184">
        <v>1.63804866458251E-6</v>
      </c>
      <c r="G184">
        <v>2.9111969459855902E-6</v>
      </c>
      <c r="H184">
        <v>2.0812241327153701E-7</v>
      </c>
      <c r="I184">
        <v>8.4291873798341398E-9</v>
      </c>
      <c r="J184">
        <v>1.1937603261458199E-7</v>
      </c>
      <c r="K184">
        <v>1982</v>
      </c>
    </row>
    <row r="185" spans="1:11" x14ac:dyDescent="0.3">
      <c r="A185">
        <v>1983</v>
      </c>
      <c r="B185">
        <v>2.3173476750213999E-6</v>
      </c>
      <c r="C185">
        <v>1.7271143016322199E-5</v>
      </c>
      <c r="D185">
        <v>2.05255199554293E-6</v>
      </c>
      <c r="E185">
        <v>2.25392591346462E-6</v>
      </c>
      <c r="F185">
        <v>1.6877253788801899E-6</v>
      </c>
      <c r="G185">
        <v>2.8867807811496098E-6</v>
      </c>
      <c r="H185">
        <v>2.1280279481418601E-7</v>
      </c>
      <c r="I185">
        <v>8.5925322095598796E-9</v>
      </c>
      <c r="J185">
        <v>1.2684095196391301E-7</v>
      </c>
      <c r="K185">
        <v>1983</v>
      </c>
    </row>
    <row r="186" spans="1:11" x14ac:dyDescent="0.3">
      <c r="A186">
        <v>1984</v>
      </c>
      <c r="B186">
        <v>2.39932117957713E-6</v>
      </c>
      <c r="C186">
        <v>1.7902741611968398E-5</v>
      </c>
      <c r="D186">
        <v>2.0742578012037198E-6</v>
      </c>
      <c r="E186">
        <v>2.23355930627024E-6</v>
      </c>
      <c r="F186">
        <v>1.73718512996856E-6</v>
      </c>
      <c r="G186">
        <v>2.8826892243419601E-6</v>
      </c>
      <c r="H186">
        <v>2.3019681196144199E-7</v>
      </c>
      <c r="I186">
        <v>8.6889496867367393E-9</v>
      </c>
      <c r="J186">
        <v>1.31626645075552E-7</v>
      </c>
      <c r="K186">
        <v>1984</v>
      </c>
    </row>
    <row r="187" spans="1:11" x14ac:dyDescent="0.3">
      <c r="A187">
        <v>1985</v>
      </c>
      <c r="B187">
        <v>2.4678166222916498E-6</v>
      </c>
      <c r="C187">
        <v>1.8731989257503301E-5</v>
      </c>
      <c r="D187">
        <v>2.13663815884501E-6</v>
      </c>
      <c r="E187">
        <v>2.2242223686979298E-6</v>
      </c>
      <c r="F187">
        <v>1.75045649289781E-6</v>
      </c>
      <c r="G187">
        <v>2.9017592493931099E-6</v>
      </c>
      <c r="H187">
        <v>2.4630044289811501E-7</v>
      </c>
      <c r="I187">
        <v>8.7574897809718408E-9</v>
      </c>
      <c r="J187">
        <v>1.3860795178288701E-7</v>
      </c>
      <c r="K187">
        <v>1985</v>
      </c>
    </row>
    <row r="188" spans="1:11" x14ac:dyDescent="0.3">
      <c r="A188">
        <v>1986</v>
      </c>
      <c r="B188">
        <v>2.5350750872478601E-6</v>
      </c>
      <c r="C188">
        <v>1.98196100557522E-5</v>
      </c>
      <c r="D188">
        <v>2.2167708786063E-6</v>
      </c>
      <c r="E188">
        <v>2.1889936436179699E-6</v>
      </c>
      <c r="F188">
        <v>1.6752154416670701E-6</v>
      </c>
      <c r="G188">
        <v>2.9642452058656701E-6</v>
      </c>
      <c r="H188">
        <v>2.66593961636577E-7</v>
      </c>
      <c r="I188">
        <v>9.6145581654890705E-9</v>
      </c>
      <c r="J188">
        <v>1.42254881398327E-7</v>
      </c>
      <c r="K188">
        <v>1986</v>
      </c>
    </row>
    <row r="189" spans="1:11" x14ac:dyDescent="0.3">
      <c r="A189">
        <v>1987</v>
      </c>
      <c r="B189">
        <v>2.63061601149924E-6</v>
      </c>
      <c r="C189">
        <v>2.1189012061638201E-5</v>
      </c>
      <c r="D189">
        <v>2.31447003378499E-6</v>
      </c>
      <c r="E189">
        <v>2.1783418040805702E-6</v>
      </c>
      <c r="F189">
        <v>1.6744126989059201E-6</v>
      </c>
      <c r="G189">
        <v>3.02131076880739E-6</v>
      </c>
      <c r="H189">
        <v>2.92029211225651E-7</v>
      </c>
      <c r="I189">
        <v>9.7644080757472001E-9</v>
      </c>
      <c r="J189">
        <v>1.5076249074549399E-7</v>
      </c>
      <c r="K189">
        <v>1987</v>
      </c>
    </row>
    <row r="190" spans="1:11" x14ac:dyDescent="0.3">
      <c r="A190">
        <v>1988</v>
      </c>
      <c r="B190">
        <v>2.7394317255259699E-6</v>
      </c>
      <c r="C190">
        <v>2.2458063280542499E-5</v>
      </c>
      <c r="D190">
        <v>2.43019930426921E-6</v>
      </c>
      <c r="E190">
        <v>2.1723179932970501E-6</v>
      </c>
      <c r="F190">
        <v>1.70183170666859E-6</v>
      </c>
      <c r="G190">
        <v>3.1193747937712498E-6</v>
      </c>
      <c r="H190">
        <v>3.1545004373713501E-7</v>
      </c>
      <c r="I190">
        <v>9.9970886172481404E-9</v>
      </c>
      <c r="J190">
        <v>1.59002673123203E-7</v>
      </c>
      <c r="K190">
        <v>1988</v>
      </c>
    </row>
    <row r="191" spans="1:11" x14ac:dyDescent="0.3">
      <c r="A191">
        <v>1989</v>
      </c>
      <c r="B191">
        <v>2.8810064642519599E-6</v>
      </c>
      <c r="C191">
        <v>2.3809697917645902E-5</v>
      </c>
      <c r="D191">
        <v>2.58126894030803E-6</v>
      </c>
      <c r="E191">
        <v>2.19281355384737E-6</v>
      </c>
      <c r="F191">
        <v>1.76307652769277E-6</v>
      </c>
      <c r="G191">
        <v>3.1968135902258901E-6</v>
      </c>
      <c r="H191">
        <v>3.4805132388880398E-7</v>
      </c>
      <c r="I191">
        <v>1.08370748565432E-8</v>
      </c>
      <c r="J191">
        <v>1.6685023394659599E-7</v>
      </c>
      <c r="K191">
        <v>1989</v>
      </c>
    </row>
    <row r="192" spans="1:11" x14ac:dyDescent="0.3">
      <c r="A192">
        <v>1990</v>
      </c>
      <c r="B192">
        <v>3.0096358776583102E-6</v>
      </c>
      <c r="C192">
        <v>2.49863668224341E-5</v>
      </c>
      <c r="D192">
        <v>2.7122035329999302E-6</v>
      </c>
      <c r="E192">
        <v>2.17730735130317E-6</v>
      </c>
      <c r="F192">
        <v>1.7676040248001499E-6</v>
      </c>
      <c r="G192">
        <v>3.3118088660038201E-6</v>
      </c>
      <c r="H192">
        <v>3.8465413711362202E-7</v>
      </c>
      <c r="I192">
        <v>1.1339294836432099E-8</v>
      </c>
      <c r="J192">
        <v>1.71239780196888E-7</v>
      </c>
      <c r="K192">
        <v>1990</v>
      </c>
    </row>
    <row r="193" spans="1:11" x14ac:dyDescent="0.3">
      <c r="A193">
        <v>1991</v>
      </c>
      <c r="B193">
        <v>3.1128018105976301E-6</v>
      </c>
      <c r="C193">
        <v>2.6014617365685099E-5</v>
      </c>
      <c r="D193">
        <v>2.8381113484751301E-6</v>
      </c>
      <c r="E193">
        <v>2.1798257421323699E-6</v>
      </c>
      <c r="F193">
        <v>1.80013500994391E-6</v>
      </c>
      <c r="G193">
        <v>3.3728749063551899E-6</v>
      </c>
      <c r="H193">
        <v>4.1115247232223001E-7</v>
      </c>
      <c r="I193">
        <v>1.1443282004514801E-8</v>
      </c>
      <c r="J193">
        <v>1.7916677969813901E-7</v>
      </c>
      <c r="K193">
        <v>1991</v>
      </c>
    </row>
    <row r="194" spans="1:11" x14ac:dyDescent="0.3">
      <c r="A194">
        <v>1992</v>
      </c>
      <c r="B194">
        <v>3.2604075386188899E-6</v>
      </c>
      <c r="C194">
        <v>2.7011396014131599E-5</v>
      </c>
      <c r="D194">
        <v>2.9346987763087099E-6</v>
      </c>
      <c r="E194">
        <v>2.1541736714425399E-6</v>
      </c>
      <c r="F194">
        <v>1.8693647721842599E-6</v>
      </c>
      <c r="G194">
        <v>3.4752341174940402E-6</v>
      </c>
      <c r="H194">
        <v>4.4451306686304198E-7</v>
      </c>
      <c r="I194">
        <v>1.1529181038432399E-8</v>
      </c>
      <c r="J194">
        <v>1.8917170255658E-7</v>
      </c>
      <c r="K194">
        <v>1992</v>
      </c>
    </row>
    <row r="195" spans="1:11" x14ac:dyDescent="0.3">
      <c r="A195">
        <v>1993</v>
      </c>
      <c r="B195">
        <v>3.5054039082232098E-6</v>
      </c>
      <c r="C195">
        <v>2.7645639680226198E-5</v>
      </c>
      <c r="D195">
        <v>3.04614445667539E-6</v>
      </c>
      <c r="E195">
        <v>2.2104543079746802E-6</v>
      </c>
      <c r="F195">
        <v>1.9475775323891299E-6</v>
      </c>
      <c r="G195">
        <v>3.5685160193159899E-6</v>
      </c>
      <c r="H195">
        <v>4.7784214578833896E-7</v>
      </c>
      <c r="I195">
        <v>1.13446981332897E-8</v>
      </c>
      <c r="J195">
        <v>1.9970239455752899E-7</v>
      </c>
      <c r="K195">
        <v>1993</v>
      </c>
    </row>
    <row r="196" spans="1:11" x14ac:dyDescent="0.3">
      <c r="A196">
        <v>1994</v>
      </c>
      <c r="B196">
        <v>3.66653076915619E-6</v>
      </c>
      <c r="C196">
        <v>2.802745984809E-5</v>
      </c>
      <c r="D196">
        <v>3.1371776978110998E-6</v>
      </c>
      <c r="E196">
        <v>2.22744314929254E-6</v>
      </c>
      <c r="F196">
        <v>1.97843287099073E-6</v>
      </c>
      <c r="G196">
        <v>3.6560164906924301E-6</v>
      </c>
      <c r="H196">
        <v>5.1388286692599597E-7</v>
      </c>
      <c r="I196">
        <v>1.1685800771488101E-8</v>
      </c>
      <c r="J196">
        <v>2.01781144174414E-7</v>
      </c>
      <c r="K196">
        <v>1994</v>
      </c>
    </row>
    <row r="197" spans="1:11" x14ac:dyDescent="0.3">
      <c r="A197">
        <v>1995</v>
      </c>
      <c r="B197">
        <v>3.8621591491911499E-6</v>
      </c>
      <c r="C197">
        <v>2.82675955531885E-5</v>
      </c>
      <c r="D197">
        <v>3.2202924233258401E-6</v>
      </c>
      <c r="E197">
        <v>2.23821192386302E-6</v>
      </c>
      <c r="F197">
        <v>2.0199374992963702E-6</v>
      </c>
      <c r="G197">
        <v>3.77845624046001E-6</v>
      </c>
      <c r="H197">
        <v>5.4627311588514398E-7</v>
      </c>
      <c r="I197">
        <v>1.2668856313220099E-8</v>
      </c>
      <c r="J197">
        <v>2.0461631525644599E-7</v>
      </c>
      <c r="K197">
        <v>1995</v>
      </c>
    </row>
    <row r="198" spans="1:11" x14ac:dyDescent="0.3">
      <c r="A198">
        <v>1996</v>
      </c>
      <c r="B198">
        <v>4.5039125845567998E-6</v>
      </c>
      <c r="C198">
        <v>2.8685818896129899E-5</v>
      </c>
      <c r="D198">
        <v>3.30721711959215E-6</v>
      </c>
      <c r="E198">
        <v>2.2661503667872499E-6</v>
      </c>
      <c r="F198">
        <v>2.0733164904283598E-6</v>
      </c>
      <c r="G198">
        <v>3.8969220830559902E-6</v>
      </c>
      <c r="H198">
        <v>5.7505683668880701E-7</v>
      </c>
      <c r="I198">
        <v>1.34997190569054E-8</v>
      </c>
      <c r="J198">
        <v>2.08205914223721E-7</v>
      </c>
      <c r="K198">
        <v>1996</v>
      </c>
    </row>
    <row r="199" spans="1:11" x14ac:dyDescent="0.3">
      <c r="A199">
        <v>1997</v>
      </c>
      <c r="B199">
        <v>4.1998089272965402E-6</v>
      </c>
      <c r="C199">
        <v>2.9121327315806401E-5</v>
      </c>
      <c r="D199">
        <v>3.4149340990552399E-6</v>
      </c>
      <c r="E199">
        <v>2.2758405456053299E-6</v>
      </c>
      <c r="F199">
        <v>2.13849755579888E-6</v>
      </c>
      <c r="G199">
        <v>3.9997375357156E-6</v>
      </c>
      <c r="H199">
        <v>6.0779036305445597E-7</v>
      </c>
      <c r="I199">
        <v>1.4415781711209401E-8</v>
      </c>
      <c r="J199">
        <v>2.1295654205134999E-7</v>
      </c>
      <c r="K199">
        <v>1997</v>
      </c>
    </row>
    <row r="200" spans="1:11" x14ac:dyDescent="0.3">
      <c r="A200">
        <v>1998</v>
      </c>
      <c r="B200">
        <v>4.3326043786302199E-6</v>
      </c>
      <c r="C200">
        <v>2.9425683741075199E-5</v>
      </c>
      <c r="D200">
        <v>3.4910422722792301E-6</v>
      </c>
      <c r="E200">
        <v>2.2968043335172899E-6</v>
      </c>
      <c r="F200">
        <v>2.1843388497342901E-6</v>
      </c>
      <c r="G200">
        <v>4.0840965474282097E-6</v>
      </c>
      <c r="H200">
        <v>6.33326741145927E-7</v>
      </c>
      <c r="I200">
        <v>1.5233614877477699E-8</v>
      </c>
      <c r="J200">
        <v>2.1509407182358099E-7</v>
      </c>
      <c r="K200">
        <v>1998</v>
      </c>
    </row>
    <row r="201" spans="1:11" x14ac:dyDescent="0.3">
      <c r="A201">
        <v>1999</v>
      </c>
      <c r="B201">
        <v>4.5274891168186702E-6</v>
      </c>
      <c r="C201">
        <v>2.99459227660138E-5</v>
      </c>
      <c r="D201">
        <v>3.6569296558549698E-6</v>
      </c>
      <c r="E201">
        <v>2.3390979809586698E-6</v>
      </c>
      <c r="F201">
        <v>2.21697905544715E-6</v>
      </c>
      <c r="G201">
        <v>4.2567834108402603E-6</v>
      </c>
      <c r="H201">
        <v>6.8041372612372304E-7</v>
      </c>
      <c r="I201">
        <v>1.7542340405693E-8</v>
      </c>
      <c r="J201">
        <v>2.1261105587200201E-7</v>
      </c>
      <c r="K201">
        <v>1999</v>
      </c>
    </row>
    <row r="202" spans="1:11" x14ac:dyDescent="0.3">
      <c r="A202">
        <v>2000</v>
      </c>
      <c r="B202">
        <v>4.5500077508872196E-6</v>
      </c>
      <c r="C202">
        <v>3.0392907449692801E-5</v>
      </c>
      <c r="D202">
        <v>3.7557955628082099E-6</v>
      </c>
      <c r="E202">
        <v>2.31612573640761E-6</v>
      </c>
      <c r="F202">
        <v>2.2034079977726902E-6</v>
      </c>
      <c r="G202">
        <v>4.3523302468072E-6</v>
      </c>
      <c r="H202">
        <v>7.1017292871796804E-7</v>
      </c>
      <c r="I202">
        <v>1.8921394102327199E-8</v>
      </c>
      <c r="J202">
        <v>2.05816322461162E-7</v>
      </c>
      <c r="K202">
        <v>2000</v>
      </c>
    </row>
    <row r="203" spans="1:11" x14ac:dyDescent="0.3">
      <c r="A203">
        <v>2001</v>
      </c>
      <c r="B203">
        <v>4.6727423718298897E-6</v>
      </c>
      <c r="C203">
        <v>3.1001211547325999E-5</v>
      </c>
      <c r="D203">
        <v>3.8682364902342602E-6</v>
      </c>
      <c r="E203">
        <v>2.3252674574385801E-6</v>
      </c>
      <c r="F203">
        <v>2.24016343963739E-6</v>
      </c>
      <c r="G203">
        <v>4.4455516997134301E-6</v>
      </c>
      <c r="H203">
        <v>7.3773970500821704E-7</v>
      </c>
      <c r="I203">
        <v>2.0387239071542999E-8</v>
      </c>
      <c r="J203">
        <v>2.0863368328199199E-7</v>
      </c>
      <c r="K203">
        <v>2001</v>
      </c>
    </row>
    <row r="204" spans="1:11" x14ac:dyDescent="0.3">
      <c r="A204">
        <v>2002</v>
      </c>
      <c r="B204">
        <v>4.7028498296900298E-6</v>
      </c>
      <c r="C204">
        <v>3.1683008013974997E-5</v>
      </c>
      <c r="D204">
        <v>3.9657112600772398E-6</v>
      </c>
      <c r="E204">
        <v>2.35397796391875E-6</v>
      </c>
      <c r="F204">
        <v>2.2454349034108201E-6</v>
      </c>
      <c r="G204">
        <v>4.4902435547555797E-6</v>
      </c>
      <c r="H204">
        <v>7.6402544177004197E-7</v>
      </c>
      <c r="I204">
        <v>2.08096209470503E-8</v>
      </c>
      <c r="J204">
        <v>2.0829270397371099E-7</v>
      </c>
      <c r="K204">
        <v>2002</v>
      </c>
    </row>
    <row r="205" spans="1:11" x14ac:dyDescent="0.3">
      <c r="A205">
        <v>2003</v>
      </c>
      <c r="B205">
        <v>4.7056843998559204E-6</v>
      </c>
      <c r="C205">
        <v>3.2087402100192498E-5</v>
      </c>
      <c r="D205">
        <v>4.0174944453091003E-6</v>
      </c>
      <c r="E205">
        <v>2.3474690676396502E-6</v>
      </c>
      <c r="F205">
        <v>2.22718352103713E-6</v>
      </c>
      <c r="G205">
        <v>4.6013983592274599E-6</v>
      </c>
      <c r="H205">
        <v>7.8179028508072498E-7</v>
      </c>
      <c r="I205">
        <v>2.07189970577051E-8</v>
      </c>
      <c r="J205">
        <v>2.0604105900799399E-7</v>
      </c>
      <c r="K205">
        <v>2003</v>
      </c>
    </row>
    <row r="206" spans="1:11" x14ac:dyDescent="0.3">
      <c r="A206">
        <v>2004</v>
      </c>
      <c r="B206">
        <v>4.8075053200591296E-6</v>
      </c>
      <c r="C206">
        <v>3.2566849248334097E-5</v>
      </c>
      <c r="D206">
        <v>4.0600680222269097E-6</v>
      </c>
      <c r="E206">
        <v>2.4290383667643498E-6</v>
      </c>
      <c r="F206">
        <v>2.2050544430385301E-6</v>
      </c>
      <c r="G206">
        <v>4.6953157055083598E-6</v>
      </c>
      <c r="H206">
        <v>8.0085839369660602E-7</v>
      </c>
      <c r="I206">
        <v>2.0642625386812999E-8</v>
      </c>
      <c r="J206">
        <v>2.0302194465265099E-7</v>
      </c>
      <c r="K206">
        <v>2004</v>
      </c>
    </row>
    <row r="207" spans="1:11" x14ac:dyDescent="0.3">
      <c r="A207">
        <v>2005</v>
      </c>
      <c r="B207">
        <v>4.87496708956314E-6</v>
      </c>
      <c r="C207">
        <v>3.2877081269232003E-5</v>
      </c>
      <c r="D207">
        <v>4.1133757804345797E-6</v>
      </c>
      <c r="E207">
        <v>2.4441923350033302E-6</v>
      </c>
      <c r="F207">
        <v>2.16073119320623E-6</v>
      </c>
      <c r="G207">
        <v>4.8024621719377996E-6</v>
      </c>
      <c r="H207">
        <v>8.1653895936792E-7</v>
      </c>
      <c r="I207">
        <v>2.1259403634335902E-8</v>
      </c>
      <c r="J207">
        <v>2.0086793434919401E-7</v>
      </c>
      <c r="K207">
        <v>2005</v>
      </c>
    </row>
    <row r="208" spans="1:11" x14ac:dyDescent="0.3">
      <c r="A208">
        <v>2006</v>
      </c>
      <c r="B208">
        <v>4.8655297827541E-6</v>
      </c>
      <c r="C208">
        <v>3.26961110528957E-5</v>
      </c>
      <c r="D208">
        <v>4.0404636690384696E-6</v>
      </c>
      <c r="E208">
        <v>2.4688849212647499E-6</v>
      </c>
      <c r="F208">
        <v>2.0972600753209098E-6</v>
      </c>
      <c r="G208">
        <v>4.7572636633828599E-6</v>
      </c>
      <c r="H208">
        <v>8.0421269136162901E-7</v>
      </c>
      <c r="I208">
        <v>1.9974550267777701E-8</v>
      </c>
      <c r="J208">
        <v>2.0042624271354699E-7</v>
      </c>
      <c r="K208">
        <v>2006</v>
      </c>
    </row>
    <row r="209" spans="1:11" x14ac:dyDescent="0.3">
      <c r="A209">
        <v>2007</v>
      </c>
      <c r="B209">
        <v>4.9390819835285302E-6</v>
      </c>
      <c r="C209">
        <v>3.2328308017375602E-5</v>
      </c>
      <c r="D209">
        <v>3.9784312580845097E-6</v>
      </c>
      <c r="E209">
        <v>2.4656207122981301E-6</v>
      </c>
      <c r="F209">
        <v>2.0565110259797399E-6</v>
      </c>
      <c r="G209">
        <v>4.7987253830277502E-6</v>
      </c>
      <c r="H209">
        <v>8.0123524932267595E-7</v>
      </c>
      <c r="I209">
        <v>1.9838342016750399E-8</v>
      </c>
      <c r="J209">
        <v>2.0497680809837299E-7</v>
      </c>
      <c r="K209">
        <v>2007</v>
      </c>
    </row>
    <row r="210" spans="1:11" x14ac:dyDescent="0.3">
      <c r="A210">
        <v>2008</v>
      </c>
      <c r="B210">
        <v>4.8493208331430096E-6</v>
      </c>
      <c r="C210">
        <v>3.1172958967675003E-5</v>
      </c>
      <c r="D210">
        <v>3.8158840912469001E-6</v>
      </c>
      <c r="E210">
        <v>2.4335843461033402E-6</v>
      </c>
      <c r="F210">
        <v>1.9655031207678599E-6</v>
      </c>
      <c r="G210">
        <v>4.8104526026041299E-6</v>
      </c>
      <c r="H210">
        <v>7.8135619625235004E-7</v>
      </c>
      <c r="I210">
        <v>1.84919085758191E-8</v>
      </c>
      <c r="J210">
        <v>2.00427576503768E-7</v>
      </c>
      <c r="K210">
        <v>2008</v>
      </c>
    </row>
    <row r="211" spans="1:11" x14ac:dyDescent="0.3">
      <c r="A211">
        <v>2009</v>
      </c>
      <c r="B211">
        <v>4.7807800131392601E-6</v>
      </c>
      <c r="C211">
        <v>2.9830989920550799E-5</v>
      </c>
      <c r="D211">
        <v>3.6629994286028799E-6</v>
      </c>
      <c r="E211">
        <v>2.35965074222934E-6</v>
      </c>
      <c r="F211">
        <v>1.9005649716875999E-6</v>
      </c>
      <c r="G211">
        <v>4.7545047761689402E-6</v>
      </c>
      <c r="H211">
        <v>7.6359736210308999E-7</v>
      </c>
      <c r="I211">
        <v>1.8703426490113899E-8</v>
      </c>
      <c r="J211">
        <v>1.9512291211347901E-7</v>
      </c>
      <c r="K211">
        <v>2009</v>
      </c>
    </row>
    <row r="212" spans="1:11" x14ac:dyDescent="0.3">
      <c r="A212">
        <v>2010</v>
      </c>
      <c r="B212">
        <v>4.8784008218457701E-6</v>
      </c>
      <c r="C212">
        <v>2.9380970382979801E-5</v>
      </c>
      <c r="D212">
        <v>3.6877194945970702E-6</v>
      </c>
      <c r="E212">
        <v>2.3791049313461201E-6</v>
      </c>
      <c r="F212">
        <v>1.8774436674513101E-6</v>
      </c>
      <c r="G212">
        <v>4.7679037119710904E-6</v>
      </c>
      <c r="H212">
        <v>7.7123129520779395E-7</v>
      </c>
      <c r="I212">
        <v>1.86792840243096E-8</v>
      </c>
      <c r="J212">
        <v>1.90630418371386E-7</v>
      </c>
      <c r="K212">
        <v>2010</v>
      </c>
    </row>
    <row r="213" spans="1:11" x14ac:dyDescent="0.3">
      <c r="A213">
        <v>2011</v>
      </c>
      <c r="B213">
        <v>4.7889776137058701E-6</v>
      </c>
      <c r="C213">
        <v>2.82656370213122E-5</v>
      </c>
      <c r="D213">
        <v>3.6238723493754898E-6</v>
      </c>
      <c r="E213">
        <v>2.2906977587159102E-6</v>
      </c>
      <c r="F213">
        <v>1.80915409535893E-6</v>
      </c>
      <c r="G213">
        <v>4.7609689447978896E-6</v>
      </c>
      <c r="H213">
        <v>7.45307285602133E-7</v>
      </c>
      <c r="I213">
        <v>1.9468268140445E-8</v>
      </c>
      <c r="J213">
        <v>1.87565023322479E-7</v>
      </c>
      <c r="K213">
        <v>2011</v>
      </c>
    </row>
    <row r="214" spans="1:11" x14ac:dyDescent="0.3">
      <c r="A214">
        <v>2012</v>
      </c>
      <c r="B214">
        <v>4.80012912313603E-6</v>
      </c>
      <c r="C214">
        <v>2.7847238275821101E-5</v>
      </c>
      <c r="D214">
        <v>3.6003331972876398E-6</v>
      </c>
      <c r="E214">
        <v>2.2621237089229601E-6</v>
      </c>
      <c r="F214">
        <v>1.7812977830544601E-6</v>
      </c>
      <c r="G214">
        <v>4.8199169993625002E-6</v>
      </c>
      <c r="H214">
        <v>7.4560784111911599E-7</v>
      </c>
      <c r="I214">
        <v>1.98198385957328E-8</v>
      </c>
      <c r="J214">
        <v>1.88678228596472E-7</v>
      </c>
      <c r="K214">
        <v>2012</v>
      </c>
    </row>
    <row r="215" spans="1:11" x14ac:dyDescent="0.3">
      <c r="A215">
        <v>2013</v>
      </c>
      <c r="B215">
        <v>4.8949934482932001E-6</v>
      </c>
      <c r="C215">
        <v>2.80850155312301E-5</v>
      </c>
      <c r="D215">
        <v>3.7322318868453798E-6</v>
      </c>
      <c r="E215">
        <v>2.2702657328669102E-6</v>
      </c>
      <c r="F215">
        <v>1.81521811880104E-6</v>
      </c>
      <c r="G215">
        <v>4.9746092502443496E-6</v>
      </c>
      <c r="H215">
        <v>7.84810107948682E-7</v>
      </c>
      <c r="I215">
        <v>2.16467287269698E-8</v>
      </c>
      <c r="J215">
        <v>1.8757742736852299E-7</v>
      </c>
      <c r="K215">
        <v>2013</v>
      </c>
    </row>
    <row r="216" spans="1:11" x14ac:dyDescent="0.3">
      <c r="A216">
        <v>2014</v>
      </c>
      <c r="B216">
        <v>4.9026503542596103E-6</v>
      </c>
      <c r="C216">
        <v>2.7911483682276202E-5</v>
      </c>
      <c r="D216">
        <v>3.7476238178766899E-6</v>
      </c>
      <c r="E216">
        <v>2.2726524743380301E-6</v>
      </c>
      <c r="F216">
        <v>1.79966286850685E-6</v>
      </c>
      <c r="G216">
        <v>4.9700198750152898E-6</v>
      </c>
      <c r="H216">
        <v>7.9280391673819395E-7</v>
      </c>
      <c r="I216">
        <v>2.37228508583241E-8</v>
      </c>
      <c r="J216">
        <v>1.8205118733151499E-7</v>
      </c>
      <c r="K216">
        <v>2014</v>
      </c>
    </row>
    <row r="217" spans="1:11" x14ac:dyDescent="0.3">
      <c r="A217">
        <v>2015</v>
      </c>
      <c r="B217">
        <v>4.96232886299757E-6</v>
      </c>
      <c r="C217">
        <v>2.8222842956893099E-5</v>
      </c>
      <c r="D217">
        <v>3.79718699150544E-6</v>
      </c>
      <c r="E217">
        <v>2.2548306658011599E-6</v>
      </c>
      <c r="F217">
        <v>1.80536455575617E-6</v>
      </c>
      <c r="G217">
        <v>5.0158670481843199E-6</v>
      </c>
      <c r="H217">
        <v>8.1574989150924702E-7</v>
      </c>
      <c r="I217">
        <v>2.75555035297462E-8</v>
      </c>
      <c r="J217">
        <v>1.8724137313646199E-7</v>
      </c>
      <c r="K217">
        <v>2015</v>
      </c>
    </row>
    <row r="218" spans="1:11" x14ac:dyDescent="0.3">
      <c r="A218">
        <v>2016</v>
      </c>
      <c r="B218">
        <v>5.0956632549059501E-6</v>
      </c>
      <c r="C218">
        <v>2.8659838010623501E-5</v>
      </c>
      <c r="D218">
        <v>3.8943054992809497E-6</v>
      </c>
      <c r="E218">
        <v>2.3114290732857101E-6</v>
      </c>
      <c r="F218">
        <v>1.8063929993721599E-6</v>
      </c>
      <c r="G218">
        <v>5.12953803471256E-6</v>
      </c>
      <c r="H218">
        <v>8.4144051827804198E-7</v>
      </c>
      <c r="I218">
        <v>3.1908611625957298E-8</v>
      </c>
      <c r="J218">
        <v>1.9386681466520299E-7</v>
      </c>
      <c r="K218">
        <v>2016</v>
      </c>
    </row>
    <row r="219" spans="1:11" x14ac:dyDescent="0.3">
      <c r="A219">
        <v>2017</v>
      </c>
      <c r="B219">
        <v>5.0552132506709296E-6</v>
      </c>
      <c r="C219">
        <v>2.8481486879172701E-5</v>
      </c>
      <c r="D219">
        <v>3.8568761813924797E-6</v>
      </c>
      <c r="E219">
        <v>2.2796465752132099E-6</v>
      </c>
      <c r="F219">
        <v>1.7671533593480999E-6</v>
      </c>
      <c r="G219">
        <v>5.1405472731858001E-6</v>
      </c>
      <c r="H219">
        <v>8.38830222467853E-7</v>
      </c>
      <c r="I219">
        <v>3.3993217722165003E-8</v>
      </c>
      <c r="J219">
        <v>1.9765918561157901E-7</v>
      </c>
      <c r="K219">
        <v>2017</v>
      </c>
    </row>
    <row r="220" spans="1:11" x14ac:dyDescent="0.3">
      <c r="A220">
        <v>2018</v>
      </c>
      <c r="B220">
        <v>5.1282753702253098E-6</v>
      </c>
      <c r="C220">
        <v>2.88925341010326E-5</v>
      </c>
      <c r="D220">
        <v>3.8807474993518503E-6</v>
      </c>
      <c r="E220">
        <v>2.2980327685218E-6</v>
      </c>
      <c r="F220">
        <v>1.7949078028323099E-6</v>
      </c>
      <c r="G220">
        <v>5.1666055696841798E-6</v>
      </c>
      <c r="H220">
        <v>8.6545085196121302E-7</v>
      </c>
      <c r="I220">
        <v>3.6274808934422201E-8</v>
      </c>
      <c r="J220">
        <v>2.01366572127881E-7</v>
      </c>
      <c r="K220">
        <v>2018</v>
      </c>
    </row>
    <row r="221" spans="1:11" x14ac:dyDescent="0.3">
      <c r="A221">
        <v>2019</v>
      </c>
      <c r="B221">
        <v>5.1611940534712596E-6</v>
      </c>
      <c r="C221">
        <v>2.8812006803491301E-5</v>
      </c>
      <c r="D221">
        <v>3.8901724792594897E-6</v>
      </c>
      <c r="E221">
        <v>2.3097626922208199E-6</v>
      </c>
      <c r="F221">
        <v>1.79022745783186E-6</v>
      </c>
      <c r="G221">
        <v>5.1367317155381897E-6</v>
      </c>
      <c r="H221">
        <v>8.8415882260051096E-7</v>
      </c>
      <c r="I221">
        <v>3.9746005597862598E-8</v>
      </c>
      <c r="J221">
        <v>1.98676755047699E-7</v>
      </c>
      <c r="K221">
        <v>2019</v>
      </c>
    </row>
    <row r="222" spans="1:11" x14ac:dyDescent="0.3">
      <c r="A222">
        <f>K222</f>
        <v>2020</v>
      </c>
      <c r="B222" s="21">
        <v>5.1611948804164301E-6</v>
      </c>
      <c r="C222" s="21">
        <v>2.8812006803491301E-5</v>
      </c>
      <c r="D222" s="21">
        <v>3.8901740613505762E-6</v>
      </c>
      <c r="E222" s="21">
        <v>2.3097631086566389E-6</v>
      </c>
      <c r="F222" s="21">
        <v>1.7902295030770629E-6</v>
      </c>
      <c r="G222" s="21">
        <v>5.1367303587818788E-6</v>
      </c>
      <c r="H222" s="21">
        <v>8.8418759449749616E-7</v>
      </c>
      <c r="I222" s="21">
        <v>3.4777754898129776E-8</v>
      </c>
      <c r="J222" s="21">
        <v>1.984485981726101E-7</v>
      </c>
      <c r="K222">
        <v>2020</v>
      </c>
    </row>
    <row r="223" spans="1:11" x14ac:dyDescent="0.3">
      <c r="A223">
        <f t="shared" ref="A223:A242" si="0">K223</f>
        <v>2021</v>
      </c>
      <c r="B223" s="21">
        <v>5.1611948598796877E-6</v>
      </c>
      <c r="C223" s="21">
        <v>2.8812006803491301E-5</v>
      </c>
      <c r="D223" s="21">
        <v>3.8901740182278045E-6</v>
      </c>
      <c r="E223" s="21">
        <v>2.3097631341144068E-6</v>
      </c>
      <c r="F223" s="21">
        <v>1.7902294298883503E-6</v>
      </c>
      <c r="G223" s="21">
        <v>5.1367303417197969E-6</v>
      </c>
      <c r="H223" s="21">
        <v>8.8418737326347815E-7</v>
      </c>
      <c r="I223" s="21">
        <v>3.4792273326030554E-8</v>
      </c>
      <c r="J223" s="21">
        <v>1.9845054156788766E-7</v>
      </c>
      <c r="K223">
        <v>2021</v>
      </c>
    </row>
    <row r="224" spans="1:11" x14ac:dyDescent="0.3">
      <c r="A224">
        <f t="shared" si="0"/>
        <v>2022</v>
      </c>
      <c r="B224" s="21">
        <v>5.1611948393115517E-6</v>
      </c>
      <c r="C224" s="21">
        <v>2.8812006803491301E-5</v>
      </c>
      <c r="D224" s="21">
        <v>3.8901739750598494E-6</v>
      </c>
      <c r="E224" s="21">
        <v>2.3097631594532191E-6</v>
      </c>
      <c r="F224" s="21">
        <v>1.7902293565293441E-6</v>
      </c>
      <c r="G224" s="21">
        <v>5.1367303246535086E-6</v>
      </c>
      <c r="H224" s="21">
        <v>8.8418715114200128E-7</v>
      </c>
      <c r="I224" s="21">
        <v>3.4806770375147393E-8</v>
      </c>
      <c r="J224" s="21">
        <v>1.9845247704583575E-7</v>
      </c>
      <c r="K224">
        <v>2022</v>
      </c>
    </row>
    <row r="225" spans="1:11" x14ac:dyDescent="0.3">
      <c r="A225">
        <f t="shared" si="0"/>
        <v>2023</v>
      </c>
      <c r="B225" s="21">
        <v>5.1611948187120983E-6</v>
      </c>
      <c r="C225" s="21">
        <v>2.8812006803491301E-5</v>
      </c>
      <c r="D225" s="21">
        <v>3.8901739318465552E-6</v>
      </c>
      <c r="E225" s="21">
        <v>2.3097631846729966E-6</v>
      </c>
      <c r="F225" s="21">
        <v>1.790229283000356E-6</v>
      </c>
      <c r="G225" s="21">
        <v>5.1367303075827013E-6</v>
      </c>
      <c r="H225" s="21">
        <v>8.8418692813057273E-7</v>
      </c>
      <c r="I225" s="21">
        <v>3.4821246364566617E-8</v>
      </c>
      <c r="J225" s="21">
        <v>1.9845440458651142E-7</v>
      </c>
      <c r="K225">
        <v>2023</v>
      </c>
    </row>
    <row r="226" spans="1:11" x14ac:dyDescent="0.3">
      <c r="A226">
        <f t="shared" si="0"/>
        <v>2024</v>
      </c>
      <c r="B226" s="21">
        <v>5.1611947980812514E-6</v>
      </c>
      <c r="C226" s="21">
        <v>2.8812006803491301E-5</v>
      </c>
      <c r="D226" s="21">
        <v>3.8901738885880778E-6</v>
      </c>
      <c r="E226" s="21">
        <v>2.3097632097738185E-6</v>
      </c>
      <c r="F226" s="21">
        <v>1.790229209301074E-6</v>
      </c>
      <c r="G226" s="21">
        <v>5.1367302905076877E-6</v>
      </c>
      <c r="H226" s="21">
        <v>8.8418670423168531E-7</v>
      </c>
      <c r="I226" s="21">
        <v>3.4835700975201895E-8</v>
      </c>
      <c r="J226" s="21">
        <v>1.984563242098576E-7</v>
      </c>
      <c r="K226">
        <v>2024</v>
      </c>
    </row>
    <row r="227" spans="1:11" x14ac:dyDescent="0.3">
      <c r="A227">
        <f t="shared" si="0"/>
        <v>2025</v>
      </c>
      <c r="B227" s="21">
        <v>5.1611947774190872E-6</v>
      </c>
      <c r="C227" s="21">
        <v>2.8812006803491301E-5</v>
      </c>
      <c r="D227" s="21">
        <v>3.8901738452844171E-6</v>
      </c>
      <c r="E227" s="21">
        <v>2.3097632347556056E-6</v>
      </c>
      <c r="F227" s="21">
        <v>1.7902291354314986E-6</v>
      </c>
      <c r="G227" s="21">
        <v>5.1367302734283118E-6</v>
      </c>
      <c r="H227" s="21">
        <v>8.8418647944533902E-7</v>
      </c>
      <c r="I227" s="21">
        <v>3.4850134526139565E-8</v>
      </c>
      <c r="J227" s="21">
        <v>1.9845823591587427E-7</v>
      </c>
      <c r="K227">
        <v>2025</v>
      </c>
    </row>
    <row r="228" spans="1:11" x14ac:dyDescent="0.3">
      <c r="A228">
        <f t="shared" si="0"/>
        <v>2026</v>
      </c>
      <c r="B228" s="21">
        <v>5.1611947567255285E-6</v>
      </c>
      <c r="C228" s="21">
        <v>2.8812006803491301E-5</v>
      </c>
      <c r="D228" s="21">
        <v>3.8901738019354181E-6</v>
      </c>
      <c r="E228" s="21">
        <v>2.3097632596183981E-6</v>
      </c>
      <c r="F228" s="21">
        <v>1.7902290613919413E-6</v>
      </c>
      <c r="G228" s="21">
        <v>5.1367302563444171E-6</v>
      </c>
      <c r="H228" s="21">
        <v>8.8418625377153398E-7</v>
      </c>
      <c r="I228" s="21">
        <v>3.4864546698293289E-8</v>
      </c>
      <c r="J228" s="21">
        <v>1.9846013970456144E-7</v>
      </c>
      <c r="K228">
        <v>2026</v>
      </c>
    </row>
    <row r="229" spans="1:11" x14ac:dyDescent="0.3">
      <c r="A229">
        <f t="shared" si="0"/>
        <v>2027</v>
      </c>
      <c r="B229" s="21">
        <v>5.1611947360005753E-6</v>
      </c>
      <c r="C229" s="21">
        <v>2.8812006803491301E-5</v>
      </c>
      <c r="D229" s="21">
        <v>3.890173758541157E-6</v>
      </c>
      <c r="E229" s="21">
        <v>2.3097632843622338E-6</v>
      </c>
      <c r="F229" s="21">
        <v>1.7902289871820901E-6</v>
      </c>
      <c r="G229" s="21">
        <v>5.136730239256316E-6</v>
      </c>
      <c r="H229" s="21">
        <v>8.8418602720777715E-7</v>
      </c>
      <c r="I229" s="21">
        <v>3.4878937810749405E-8</v>
      </c>
      <c r="J229" s="21">
        <v>1.9846203557591913E-7</v>
      </c>
      <c r="K229">
        <v>2027</v>
      </c>
    </row>
    <row r="230" spans="1:11" x14ac:dyDescent="0.3">
      <c r="A230">
        <f t="shared" si="0"/>
        <v>2028</v>
      </c>
      <c r="B230" s="21">
        <v>5.1611947152443057E-6</v>
      </c>
      <c r="C230" s="21">
        <v>2.8812006803491301E-5</v>
      </c>
      <c r="D230" s="21">
        <v>3.8901737151016356E-6</v>
      </c>
      <c r="E230" s="21">
        <v>2.3097633089870358E-6</v>
      </c>
      <c r="F230" s="21">
        <v>1.7902289128019455E-6</v>
      </c>
      <c r="G230" s="21">
        <v>5.1367302221636968E-6</v>
      </c>
      <c r="H230" s="21">
        <v>8.8418579975656145E-7</v>
      </c>
      <c r="I230" s="21">
        <v>3.4893307544421575E-8</v>
      </c>
      <c r="J230" s="21">
        <v>1.9846392352994731E-7</v>
      </c>
      <c r="K230">
        <v>2028</v>
      </c>
    </row>
    <row r="231" spans="1:11" x14ac:dyDescent="0.3">
      <c r="A231">
        <f t="shared" si="0"/>
        <v>2029</v>
      </c>
      <c r="B231" s="21">
        <v>5.1611946944566027E-6</v>
      </c>
      <c r="C231" s="21">
        <v>2.8812006803491301E-5</v>
      </c>
      <c r="D231" s="21">
        <v>3.8901736716168538E-6</v>
      </c>
      <c r="E231" s="21">
        <v>2.3097633334928425E-6</v>
      </c>
      <c r="F231" s="21">
        <v>1.7902288382518187E-6</v>
      </c>
      <c r="G231" s="21">
        <v>5.1367302050668704E-6</v>
      </c>
      <c r="H231" s="21">
        <v>8.8418557141788689E-7</v>
      </c>
      <c r="I231" s="21">
        <v>3.490765621839613E-8</v>
      </c>
      <c r="J231" s="21">
        <v>1.9846580354670309E-7</v>
      </c>
      <c r="K231">
        <v>2029</v>
      </c>
    </row>
    <row r="232" spans="1:11" x14ac:dyDescent="0.3">
      <c r="A232">
        <f t="shared" si="0"/>
        <v>2030</v>
      </c>
      <c r="B232" s="21">
        <v>5.1611946736375832E-6</v>
      </c>
      <c r="C232" s="21">
        <v>2.8812006803491301E-5</v>
      </c>
      <c r="D232" s="21">
        <v>3.8901736280868879E-6</v>
      </c>
      <c r="E232" s="21">
        <v>2.3097633578796148E-6</v>
      </c>
      <c r="F232" s="21">
        <v>1.7902287635313203E-6</v>
      </c>
      <c r="G232" s="21">
        <v>5.1367301879656817E-6</v>
      </c>
      <c r="H232" s="21">
        <v>8.8418534218926064E-7</v>
      </c>
      <c r="I232" s="21">
        <v>3.4921983513586746E-8</v>
      </c>
      <c r="J232" s="21">
        <v>1.9846767566607226E-7</v>
      </c>
      <c r="K232">
        <v>2030</v>
      </c>
    </row>
    <row r="233" spans="1:11" x14ac:dyDescent="0.3">
      <c r="A233">
        <f t="shared" si="0"/>
        <v>2031</v>
      </c>
      <c r="B233" s="21">
        <v>5.1611946527872082E-6</v>
      </c>
      <c r="C233" s="21">
        <v>2.8812006803491301E-5</v>
      </c>
      <c r="D233" s="21">
        <v>3.8901735845116616E-6</v>
      </c>
      <c r="E233" s="21">
        <v>2.30976338214747E-6</v>
      </c>
      <c r="F233" s="21">
        <v>1.7902286886407621E-6</v>
      </c>
      <c r="G233" s="21">
        <v>5.136730170859975E-6</v>
      </c>
      <c r="H233" s="21">
        <v>8.8418511207317563E-7</v>
      </c>
      <c r="I233" s="21">
        <v>3.4936289429993416E-8</v>
      </c>
      <c r="J233" s="21">
        <v>1.9846953984816903E-7</v>
      </c>
      <c r="K233">
        <v>2031</v>
      </c>
    </row>
    <row r="234" spans="1:11" x14ac:dyDescent="0.3">
      <c r="A234">
        <f t="shared" si="0"/>
        <v>2032</v>
      </c>
      <c r="B234" s="21">
        <v>5.1611946319054388E-6</v>
      </c>
      <c r="C234" s="21">
        <v>2.8812006803491301E-5</v>
      </c>
      <c r="D234" s="21">
        <v>3.8901735408911733E-6</v>
      </c>
      <c r="E234" s="21">
        <v>2.3097634062962908E-6</v>
      </c>
      <c r="F234" s="21">
        <v>1.7902286135799882E-6</v>
      </c>
      <c r="G234" s="21">
        <v>5.1367301537500611E-6</v>
      </c>
      <c r="H234" s="21">
        <v>8.8418488106963166E-7</v>
      </c>
      <c r="I234" s="21">
        <v>3.4950574286702471E-8</v>
      </c>
      <c r="J234" s="21">
        <v>1.9847139611293632E-7</v>
      </c>
      <c r="K234">
        <v>2032</v>
      </c>
    </row>
    <row r="235" spans="1:11" x14ac:dyDescent="0.3">
      <c r="A235">
        <f t="shared" si="0"/>
        <v>2033</v>
      </c>
      <c r="B235" s="21">
        <v>5.1611946109923528E-6</v>
      </c>
      <c r="C235" s="21">
        <v>2.8812006803491301E-5</v>
      </c>
      <c r="D235" s="21">
        <v>3.8901734972254246E-6</v>
      </c>
      <c r="E235" s="21">
        <v>2.3097634303261555E-6</v>
      </c>
      <c r="F235" s="21">
        <v>1.7902285383489985E-6</v>
      </c>
      <c r="G235" s="21">
        <v>5.1367301366356291E-6</v>
      </c>
      <c r="H235" s="21">
        <v>8.84184649176136E-7</v>
      </c>
      <c r="I235" s="21">
        <v>3.4964838083713918E-8</v>
      </c>
      <c r="J235" s="21">
        <v>1.9847324446037407E-7</v>
      </c>
      <c r="K235">
        <v>2033</v>
      </c>
    </row>
    <row r="236" spans="1:11" x14ac:dyDescent="0.3">
      <c r="A236">
        <f t="shared" si="0"/>
        <v>2034</v>
      </c>
      <c r="B236" s="21">
        <v>5.1611945900478716E-6</v>
      </c>
      <c r="C236" s="21">
        <v>2.8812006803491301E-5</v>
      </c>
      <c r="D236" s="21">
        <v>3.8901734535144156E-6</v>
      </c>
      <c r="E236" s="21">
        <v>2.309763454236908E-6</v>
      </c>
      <c r="F236" s="21">
        <v>1.7902284629477932E-6</v>
      </c>
      <c r="G236" s="21">
        <v>5.1367301195169908E-6</v>
      </c>
      <c r="H236" s="21">
        <v>8.8418441639518158E-7</v>
      </c>
      <c r="I236" s="21">
        <v>3.4979080501941419E-8</v>
      </c>
      <c r="J236" s="21">
        <v>1.9847508489048235E-7</v>
      </c>
      <c r="K236">
        <v>2034</v>
      </c>
    </row>
    <row r="237" spans="1:11" x14ac:dyDescent="0.3">
      <c r="A237">
        <f t="shared" si="0"/>
        <v>2035</v>
      </c>
      <c r="B237" s="21">
        <v>5.1611945690719969E-6</v>
      </c>
      <c r="C237" s="21">
        <v>2.8812006803491301E-5</v>
      </c>
      <c r="D237" s="21">
        <v>3.8901734097581445E-6</v>
      </c>
      <c r="E237" s="21">
        <v>2.3097634780287824E-6</v>
      </c>
      <c r="F237" s="21">
        <v>1.79022838737645E-6</v>
      </c>
      <c r="G237" s="21">
        <v>5.1367301023939893E-6</v>
      </c>
      <c r="H237" s="21">
        <v>8.8418418272676819E-7</v>
      </c>
      <c r="I237" s="21">
        <v>3.4993301541384981E-8</v>
      </c>
      <c r="J237" s="21">
        <v>1.9847691738331822E-7</v>
      </c>
      <c r="K237">
        <v>2035</v>
      </c>
    </row>
    <row r="238" spans="1:11" x14ac:dyDescent="0.3">
      <c r="A238">
        <f t="shared" si="0"/>
        <v>2036</v>
      </c>
      <c r="B238" s="21">
        <v>5.1611945480648047E-6</v>
      </c>
      <c r="C238" s="21">
        <v>2.8812006803491301E-5</v>
      </c>
      <c r="D238" s="21">
        <v>3.8901733659566131E-6</v>
      </c>
      <c r="E238" s="21">
        <v>2.3097635017016227E-6</v>
      </c>
      <c r="F238" s="21">
        <v>1.7902283116348909E-6</v>
      </c>
      <c r="G238" s="21">
        <v>5.1367300852664699E-6</v>
      </c>
      <c r="H238" s="21">
        <v>8.8418394816840311E-7</v>
      </c>
      <c r="I238" s="21">
        <v>3.5007501521130921E-8</v>
      </c>
      <c r="J238" s="21">
        <v>1.9847874197876751E-7</v>
      </c>
      <c r="K238">
        <v>2036</v>
      </c>
    </row>
    <row r="239" spans="1:11" x14ac:dyDescent="0.3">
      <c r="A239">
        <f t="shared" si="0"/>
        <v>2037</v>
      </c>
      <c r="B239" s="21">
        <v>5.161194527026219E-6</v>
      </c>
      <c r="C239" s="21">
        <v>2.8812006803491301E-5</v>
      </c>
      <c r="D239" s="21">
        <v>3.8901733221098983E-6</v>
      </c>
      <c r="E239" s="21">
        <v>2.3097635252554287E-6</v>
      </c>
      <c r="F239" s="21">
        <v>1.7902282357231163E-6</v>
      </c>
      <c r="G239" s="21">
        <v>5.1367300681347431E-6</v>
      </c>
      <c r="H239" s="21">
        <v>8.8418371272257928E-7</v>
      </c>
      <c r="I239" s="21">
        <v>3.5021680122092929E-8</v>
      </c>
      <c r="J239" s="21">
        <v>1.9848055863694437E-7</v>
      </c>
      <c r="K239">
        <v>2037</v>
      </c>
    </row>
    <row r="240" spans="1:11" x14ac:dyDescent="0.3">
      <c r="A240">
        <f t="shared" si="0"/>
        <v>2038</v>
      </c>
      <c r="B240" s="21">
        <v>5.161194505956277E-6</v>
      </c>
      <c r="C240" s="21">
        <v>2.8812006803491301E-5</v>
      </c>
      <c r="D240" s="21">
        <v>3.8901732782179224E-6</v>
      </c>
      <c r="E240" s="21">
        <v>2.3097635486902783E-6</v>
      </c>
      <c r="F240" s="21">
        <v>1.7902281596412037E-6</v>
      </c>
      <c r="G240" s="21">
        <v>5.1367300509986551E-6</v>
      </c>
      <c r="H240" s="21">
        <v>8.8418347638929648E-7</v>
      </c>
      <c r="I240" s="21">
        <v>3.5035837663357315E-8</v>
      </c>
      <c r="J240" s="21">
        <v>1.9848236737779175E-7</v>
      </c>
      <c r="K240">
        <v>2038</v>
      </c>
    </row>
    <row r="241" spans="1:13" x14ac:dyDescent="0.3">
      <c r="A241">
        <f t="shared" si="0"/>
        <v>2039</v>
      </c>
      <c r="B241" s="21">
        <v>5.1611944848549795E-6</v>
      </c>
      <c r="C241" s="21">
        <v>2.8812006803491301E-5</v>
      </c>
      <c r="D241" s="21">
        <v>3.8901732342806073E-6</v>
      </c>
      <c r="E241" s="21">
        <v>2.3097635720060939E-6</v>
      </c>
      <c r="F241" s="21">
        <v>1.7902280833890367E-6</v>
      </c>
      <c r="G241" s="21">
        <v>5.1367300338582039E-6</v>
      </c>
      <c r="H241" s="21">
        <v>8.8418323916855491E-7</v>
      </c>
      <c r="I241" s="21">
        <v>3.5049974144924093E-8</v>
      </c>
      <c r="J241" s="21">
        <v>1.9848416820130963E-7</v>
      </c>
      <c r="K241">
        <v>2039</v>
      </c>
    </row>
    <row r="242" spans="1:13" x14ac:dyDescent="0.3">
      <c r="A242">
        <f t="shared" si="0"/>
        <v>2040</v>
      </c>
      <c r="B242" s="21">
        <v>5.1611944637222885E-6</v>
      </c>
      <c r="C242" s="21">
        <v>2.8812006803491301E-5</v>
      </c>
      <c r="D242" s="21">
        <v>3.8901731902981098E-6</v>
      </c>
      <c r="E242" s="21">
        <v>2.309763595202953E-6</v>
      </c>
      <c r="F242" s="21">
        <v>1.7902280069667316E-6</v>
      </c>
      <c r="G242" s="21">
        <v>5.1367300167132338E-6</v>
      </c>
      <c r="H242" s="21">
        <v>8.8418300105786156E-7</v>
      </c>
      <c r="I242" s="21">
        <v>3.5064088928620594E-8</v>
      </c>
      <c r="J242" s="21">
        <v>1.98485961107498E-7</v>
      </c>
      <c r="K242">
        <v>2040</v>
      </c>
    </row>
    <row r="243" spans="1:13" x14ac:dyDescent="0.3">
      <c r="A243" t="str">
        <f>A1</f>
        <v>OAM</v>
      </c>
      <c r="B243" t="str">
        <f t="shared" ref="B243:K243" si="1">B1</f>
        <v>liberalism</v>
      </c>
      <c r="C243" t="str">
        <f t="shared" si="1"/>
        <v>democracy</v>
      </c>
      <c r="D243" t="str">
        <f t="shared" si="1"/>
        <v>hegemony</v>
      </c>
      <c r="E243" t="str">
        <f t="shared" si="1"/>
        <v>conservatism</v>
      </c>
      <c r="F243" t="str">
        <f t="shared" si="1"/>
        <v>federalism</v>
      </c>
      <c r="G243" t="str">
        <f t="shared" si="1"/>
        <v>monarchy</v>
      </c>
      <c r="H243" t="str">
        <f t="shared" si="1"/>
        <v>liberal democracy</v>
      </c>
      <c r="I243" t="str">
        <f t="shared" si="1"/>
        <v>illiberalism</v>
      </c>
      <c r="J243" t="str">
        <f t="shared" si="1"/>
        <v>antidemocratic</v>
      </c>
      <c r="K243" t="str">
        <f t="shared" si="1"/>
        <v>Y</v>
      </c>
    </row>
    <row r="244" spans="1:13" x14ac:dyDescent="0.3">
      <c r="A244" t="s">
        <v>4196</v>
      </c>
      <c r="B244">
        <f>CORREL(B2:B221,$K$2:$K$221)</f>
        <v>0.89561575420575323</v>
      </c>
      <c r="C244">
        <f t="shared" ref="C244:K244" si="2">CORREL(C2:C221,$K$2:$K$221)</f>
        <v>0.85751330916937385</v>
      </c>
      <c r="D244">
        <f t="shared" si="2"/>
        <v>0.83835627914472299</v>
      </c>
      <c r="E244">
        <f t="shared" si="2"/>
        <v>0.89307557570499907</v>
      </c>
      <c r="F244">
        <f t="shared" si="2"/>
        <v>0.82923771217567932</v>
      </c>
      <c r="G244">
        <f t="shared" si="2"/>
        <v>-0.85980658008628252</v>
      </c>
      <c r="H244">
        <f t="shared" si="2"/>
        <v>0.74381590152630428</v>
      </c>
      <c r="I244">
        <f t="shared" si="2"/>
        <v>0.83580077765727057</v>
      </c>
      <c r="J244">
        <f t="shared" si="2"/>
        <v>0.8652490395159963</v>
      </c>
      <c r="K244" s="22">
        <f t="shared" si="2"/>
        <v>1</v>
      </c>
    </row>
    <row r="245" spans="1:13" x14ac:dyDescent="0.3">
      <c r="A245" t="s">
        <v>4197</v>
      </c>
      <c r="B245">
        <f>CORREL(B2:B242,$K$2:$K$242)</f>
        <v>0.91927760177537476</v>
      </c>
      <c r="C245">
        <f t="shared" ref="C245:K245" si="3">CORREL(C2:C242,$K$2:$K$242)</f>
        <v>0.878749720669463</v>
      </c>
      <c r="D245">
        <f t="shared" si="3"/>
        <v>0.87887280441799276</v>
      </c>
      <c r="E245">
        <f t="shared" si="3"/>
        <v>0.87777609756383568</v>
      </c>
      <c r="F245">
        <f t="shared" si="3"/>
        <v>0.86553786582097525</v>
      </c>
      <c r="G245">
        <f t="shared" si="3"/>
        <v>-0.8110526269037075</v>
      </c>
      <c r="H245">
        <f t="shared" si="3"/>
        <v>0.80842131403079442</v>
      </c>
      <c r="I245">
        <f t="shared" si="3"/>
        <v>0.84123342739682783</v>
      </c>
      <c r="J245">
        <f t="shared" si="3"/>
        <v>0.89407502306391207</v>
      </c>
      <c r="K245" s="22">
        <f t="shared" si="3"/>
        <v>0.99999999999999978</v>
      </c>
    </row>
    <row r="246" spans="1:13" x14ac:dyDescent="0.3">
      <c r="A246" t="s">
        <v>4198</v>
      </c>
      <c r="B246">
        <f>B244-B245</f>
        <v>-2.366184756962153E-2</v>
      </c>
      <c r="C246">
        <f t="shared" ref="C246:K246" si="4">C244-C245</f>
        <v>-2.1236411500089147E-2</v>
      </c>
      <c r="D246">
        <f t="shared" si="4"/>
        <v>-4.0516525273269766E-2</v>
      </c>
      <c r="E246">
        <f t="shared" si="4"/>
        <v>1.5299478141163392E-2</v>
      </c>
      <c r="F246">
        <f t="shared" si="4"/>
        <v>-3.6300153645295929E-2</v>
      </c>
      <c r="G246">
        <f t="shared" si="4"/>
        <v>-4.8753953182575027E-2</v>
      </c>
      <c r="H246">
        <f t="shared" si="4"/>
        <v>-6.4605412504490145E-2</v>
      </c>
      <c r="I246">
        <f t="shared" si="4"/>
        <v>-5.4326497395572604E-3</v>
      </c>
      <c r="J246">
        <f t="shared" si="4"/>
        <v>-2.8825983547915768E-2</v>
      </c>
      <c r="K246">
        <f t="shared" si="4"/>
        <v>0</v>
      </c>
      <c r="L246" t="s">
        <v>4199</v>
      </c>
      <c r="M246">
        <f>SUMSQ(B246:J246)</f>
        <v>1.161549049659413E-2</v>
      </c>
    </row>
    <row r="248" spans="1:13" x14ac:dyDescent="0.3">
      <c r="A248" t="s">
        <v>4200</v>
      </c>
      <c r="B248">
        <f>CORREL($E$222:$E$242,B222:B242)</f>
        <v>-0.99985099822897161</v>
      </c>
      <c r="C248">
        <f>CORREL($E$222:$E$242,C222:C242)</f>
        <v>1.368936362220795E-10</v>
      </c>
      <c r="E248">
        <f>CORREL($E$222:$E$242,E222:E242)</f>
        <v>1</v>
      </c>
      <c r="F248">
        <f>CORREL($E$222:$E$242,F222:F242)</f>
        <v>-0.99981298547642106</v>
      </c>
      <c r="H248">
        <f>CORREL($E$222:$E$242,H222:H242)</f>
        <v>-0.99972065632609397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0CEC8-6AFE-4907-BAED-256CCDC50700}">
  <dimension ref="A1:AE221"/>
  <sheetViews>
    <sheetView zoomScale="10" workbookViewId="0"/>
  </sheetViews>
  <sheetFormatPr defaultRowHeight="14.4" x14ac:dyDescent="0.3"/>
  <cols>
    <col min="1" max="1" width="5.109375" bestFit="1" customWidth="1"/>
    <col min="2" max="7" width="12" bestFit="1" customWidth="1"/>
    <col min="8" max="8" width="15.5546875" bestFit="1" customWidth="1"/>
    <col min="9" max="9" width="12" bestFit="1" customWidth="1"/>
    <col min="10" max="10" width="13.44140625" bestFit="1" customWidth="1"/>
    <col min="11" max="11" width="5" bestFit="1" customWidth="1"/>
    <col min="13" max="13" width="8.77734375" bestFit="1" customWidth="1"/>
    <col min="14" max="14" width="10" bestFit="1" customWidth="1"/>
    <col min="15" max="15" width="9.44140625" bestFit="1" customWidth="1"/>
    <col min="16" max="16" width="11.77734375" bestFit="1" customWidth="1"/>
    <col min="17" max="17" width="9.5546875" bestFit="1" customWidth="1"/>
    <col min="18" max="18" width="9.109375" bestFit="1" customWidth="1"/>
    <col min="19" max="19" width="15.5546875" bestFit="1" customWidth="1"/>
    <col min="20" max="20" width="9.6640625" bestFit="1" customWidth="1"/>
    <col min="21" max="21" width="13.44140625" bestFit="1" customWidth="1"/>
  </cols>
  <sheetData>
    <row r="1" spans="1:31" x14ac:dyDescent="0.3">
      <c r="A1" t="str">
        <f>'nem-kauzális modell'!A1</f>
        <v>OAM</v>
      </c>
      <c r="B1" t="s">
        <v>30</v>
      </c>
      <c r="C1" t="s">
        <v>31</v>
      </c>
      <c r="D1" t="s">
        <v>32</v>
      </c>
      <c r="E1" t="s">
        <v>33</v>
      </c>
      <c r="F1" t="s">
        <v>34</v>
      </c>
      <c r="G1" t="s">
        <v>35</v>
      </c>
      <c r="H1" t="s">
        <v>36</v>
      </c>
      <c r="I1" t="s">
        <v>37</v>
      </c>
      <c r="J1" t="s">
        <v>38</v>
      </c>
      <c r="K1" t="s">
        <v>4195</v>
      </c>
      <c r="M1" t="str">
        <f>B1</f>
        <v>liberalism</v>
      </c>
      <c r="N1" t="str">
        <f t="shared" ref="N1:U1" si="0">C1</f>
        <v>democracy</v>
      </c>
      <c r="O1" t="str">
        <f t="shared" si="0"/>
        <v>hegemony</v>
      </c>
      <c r="P1" t="str">
        <f t="shared" si="0"/>
        <v>conservatism</v>
      </c>
      <c r="Q1" t="str">
        <f t="shared" si="0"/>
        <v>federalism</v>
      </c>
      <c r="R1" t="str">
        <f t="shared" si="0"/>
        <v>monarchy</v>
      </c>
      <c r="S1" t="str">
        <f t="shared" si="0"/>
        <v>liberal democracy</v>
      </c>
      <c r="T1" t="str">
        <f t="shared" si="0"/>
        <v>illiberalism</v>
      </c>
      <c r="U1" t="str">
        <f t="shared" si="0"/>
        <v>antidemocratic</v>
      </c>
      <c r="V1" t="s">
        <v>2324</v>
      </c>
      <c r="W1" t="s">
        <v>2324</v>
      </c>
      <c r="X1" t="s">
        <v>2324</v>
      </c>
      <c r="Y1" t="s">
        <v>2324</v>
      </c>
      <c r="Z1" t="s">
        <v>2324</v>
      </c>
      <c r="AA1" t="s">
        <v>2324</v>
      </c>
      <c r="AB1" t="s">
        <v>2324</v>
      </c>
      <c r="AC1" t="s">
        <v>2324</v>
      </c>
      <c r="AD1" t="s">
        <v>2324</v>
      </c>
      <c r="AE1" t="str">
        <f>K1</f>
        <v>Y</v>
      </c>
    </row>
    <row r="2" spans="1:31" x14ac:dyDescent="0.3">
      <c r="A2">
        <v>1800</v>
      </c>
      <c r="B2">
        <v>3.1956277624090002E-8</v>
      </c>
      <c r="C2">
        <v>3.7333228988245499E-6</v>
      </c>
      <c r="D2">
        <v>9.9211625581574398E-9</v>
      </c>
      <c r="E2">
        <v>4.8899649662814602E-8</v>
      </c>
      <c r="F2">
        <v>2.3192531273252799E-7</v>
      </c>
      <c r="G2">
        <v>1.8625745951794599E-5</v>
      </c>
      <c r="H2">
        <v>0</v>
      </c>
      <c r="I2">
        <v>9.9211627802020509E-10</v>
      </c>
      <c r="J2">
        <v>0</v>
      </c>
      <c r="K2">
        <v>1800</v>
      </c>
      <c r="M2">
        <f>RANK(B2,B$2:B$221,0)</f>
        <v>202</v>
      </c>
      <c r="N2">
        <f t="shared" ref="N2:U2" si="1">RANK(C2,C$2:C$221,0)</f>
        <v>193</v>
      </c>
      <c r="O2">
        <f t="shared" si="1"/>
        <v>185</v>
      </c>
      <c r="P2">
        <f t="shared" si="1"/>
        <v>189</v>
      </c>
      <c r="Q2">
        <f t="shared" si="1"/>
        <v>106</v>
      </c>
      <c r="R2">
        <f t="shared" si="1"/>
        <v>10</v>
      </c>
      <c r="S2">
        <f t="shared" si="1"/>
        <v>207</v>
      </c>
      <c r="T2">
        <f t="shared" si="1"/>
        <v>188</v>
      </c>
      <c r="U2">
        <f t="shared" si="1"/>
        <v>207</v>
      </c>
      <c r="V2">
        <f>220-M2</f>
        <v>18</v>
      </c>
      <c r="W2">
        <f t="shared" ref="W2:AD2" si="2">220-N2</f>
        <v>27</v>
      </c>
      <c r="X2">
        <f t="shared" si="2"/>
        <v>35</v>
      </c>
      <c r="Y2">
        <f t="shared" si="2"/>
        <v>31</v>
      </c>
      <c r="Z2">
        <f t="shared" si="2"/>
        <v>114</v>
      </c>
      <c r="AA2">
        <f t="shared" si="2"/>
        <v>210</v>
      </c>
      <c r="AB2">
        <f t="shared" si="2"/>
        <v>13</v>
      </c>
      <c r="AC2">
        <f t="shared" si="2"/>
        <v>32</v>
      </c>
      <c r="AD2">
        <f t="shared" si="2"/>
        <v>13</v>
      </c>
      <c r="AE2">
        <f t="shared" ref="AE2:AE65" si="3">K2</f>
        <v>1800</v>
      </c>
    </row>
    <row r="3" spans="1:31" x14ac:dyDescent="0.3">
      <c r="A3">
        <v>1801</v>
      </c>
      <c r="B3">
        <v>2.7515251943555001E-8</v>
      </c>
      <c r="C3">
        <v>3.8246070744207804E-6</v>
      </c>
      <c r="D3">
        <v>7.9369300465259492E-9</v>
      </c>
      <c r="E3">
        <v>3.9119719730251703E-8</v>
      </c>
      <c r="F3">
        <v>2.2324469455270399E-7</v>
      </c>
      <c r="G3">
        <v>1.8850462402042401E-5</v>
      </c>
      <c r="H3">
        <v>0</v>
      </c>
      <c r="I3">
        <v>7.9369302241616395E-10</v>
      </c>
      <c r="J3">
        <v>0</v>
      </c>
      <c r="K3">
        <v>1801</v>
      </c>
      <c r="M3">
        <f t="shared" ref="M3:M66" si="4">RANK(B3,B$2:B$221,0)</f>
        <v>204</v>
      </c>
      <c r="N3">
        <f t="shared" ref="N3:N66" si="5">RANK(C3,C$2:C$221,0)</f>
        <v>192</v>
      </c>
      <c r="O3">
        <f t="shared" ref="O3:O66" si="6">RANK(D3,D$2:D$221,0)</f>
        <v>189</v>
      </c>
      <c r="P3">
        <f t="shared" ref="P3:P66" si="7">RANK(E3,E$2:E$221,0)</f>
        <v>190</v>
      </c>
      <c r="Q3">
        <f t="shared" ref="Q3:Q66" si="8">RANK(F3,F$2:F$221,0)</f>
        <v>108</v>
      </c>
      <c r="R3">
        <f t="shared" ref="R3:R66" si="9">RANK(G3,G$2:G$221,0)</f>
        <v>7</v>
      </c>
      <c r="S3">
        <f t="shared" ref="S3:S66" si="10">RANK(H3,H$2:H$221,0)</f>
        <v>207</v>
      </c>
      <c r="T3">
        <f t="shared" ref="T3:T66" si="11">RANK(I3,I$2:I$221,0)</f>
        <v>193</v>
      </c>
      <c r="U3">
        <f t="shared" ref="U3:U66" si="12">RANK(J3,J$2:J$221,0)</f>
        <v>207</v>
      </c>
      <c r="V3">
        <f t="shared" ref="V3:V66" si="13">220-M3</f>
        <v>16</v>
      </c>
      <c r="W3">
        <f t="shared" ref="W3:W66" si="14">220-N3</f>
        <v>28</v>
      </c>
      <c r="X3">
        <f t="shared" ref="X3:X66" si="15">220-O3</f>
        <v>31</v>
      </c>
      <c r="Y3">
        <f t="shared" ref="Y3:Y66" si="16">220-P3</f>
        <v>30</v>
      </c>
      <c r="Z3">
        <f t="shared" ref="Z3:Z66" si="17">220-Q3</f>
        <v>112</v>
      </c>
      <c r="AA3">
        <f t="shared" ref="AA3:AA66" si="18">220-R3</f>
        <v>213</v>
      </c>
      <c r="AB3">
        <f t="shared" ref="AB3:AB66" si="19">220-S3</f>
        <v>13</v>
      </c>
      <c r="AC3">
        <f t="shared" ref="AC3:AC66" si="20">220-T3</f>
        <v>27</v>
      </c>
      <c r="AD3">
        <f t="shared" ref="AD3:AD66" si="21">220-U3</f>
        <v>13</v>
      </c>
      <c r="AE3">
        <f t="shared" si="3"/>
        <v>1801</v>
      </c>
    </row>
    <row r="4" spans="1:31" x14ac:dyDescent="0.3">
      <c r="A4">
        <v>1802</v>
      </c>
      <c r="B4">
        <v>2.3942339148300999E-8</v>
      </c>
      <c r="C4">
        <v>3.72758806103471E-6</v>
      </c>
      <c r="D4">
        <v>6.6141083721049596E-9</v>
      </c>
      <c r="E4">
        <v>3.2599766441876401E-8</v>
      </c>
      <c r="F4">
        <v>2.0579001495472399E-7</v>
      </c>
      <c r="G4">
        <v>1.89350043910963E-5</v>
      </c>
      <c r="H4">
        <v>0</v>
      </c>
      <c r="I4">
        <v>6.6141085201346996E-10</v>
      </c>
      <c r="J4">
        <v>0</v>
      </c>
      <c r="K4">
        <v>1802</v>
      </c>
      <c r="M4">
        <f t="shared" si="4"/>
        <v>205</v>
      </c>
      <c r="N4">
        <f t="shared" si="5"/>
        <v>194</v>
      </c>
      <c r="O4">
        <f t="shared" si="6"/>
        <v>190</v>
      </c>
      <c r="P4">
        <f t="shared" si="7"/>
        <v>192</v>
      </c>
      <c r="Q4">
        <f t="shared" si="8"/>
        <v>116</v>
      </c>
      <c r="R4">
        <f t="shared" si="9"/>
        <v>6</v>
      </c>
      <c r="S4">
        <f t="shared" si="10"/>
        <v>207</v>
      </c>
      <c r="T4">
        <f t="shared" si="11"/>
        <v>195</v>
      </c>
      <c r="U4">
        <f t="shared" si="12"/>
        <v>207</v>
      </c>
      <c r="V4">
        <f t="shared" si="13"/>
        <v>15</v>
      </c>
      <c r="W4">
        <f t="shared" si="14"/>
        <v>26</v>
      </c>
      <c r="X4">
        <f t="shared" si="15"/>
        <v>30</v>
      </c>
      <c r="Y4">
        <f t="shared" si="16"/>
        <v>28</v>
      </c>
      <c r="Z4">
        <f t="shared" si="17"/>
        <v>104</v>
      </c>
      <c r="AA4">
        <f t="shared" si="18"/>
        <v>214</v>
      </c>
      <c r="AB4">
        <f t="shared" si="19"/>
        <v>13</v>
      </c>
      <c r="AC4">
        <f t="shared" si="20"/>
        <v>25</v>
      </c>
      <c r="AD4">
        <f t="shared" si="21"/>
        <v>13</v>
      </c>
      <c r="AE4">
        <f t="shared" si="3"/>
        <v>1802</v>
      </c>
    </row>
    <row r="5" spans="1:31" x14ac:dyDescent="0.3">
      <c r="A5">
        <v>1803</v>
      </c>
      <c r="B5">
        <v>2.08730049435144E-8</v>
      </c>
      <c r="C5">
        <v>3.6864754357728601E-6</v>
      </c>
      <c r="D5">
        <v>5.6692357475185401E-9</v>
      </c>
      <c r="E5">
        <v>3.1101656615208201E-8</v>
      </c>
      <c r="F5">
        <v>1.9464343889045001E-7</v>
      </c>
      <c r="G5">
        <v>1.8833721566937E-5</v>
      </c>
      <c r="H5">
        <v>0</v>
      </c>
      <c r="I5">
        <v>5.6692358744011703E-10</v>
      </c>
      <c r="J5">
        <v>3.5099995925642202E-10</v>
      </c>
      <c r="K5">
        <v>1803</v>
      </c>
      <c r="M5">
        <f t="shared" si="4"/>
        <v>206</v>
      </c>
      <c r="N5">
        <f t="shared" si="5"/>
        <v>195</v>
      </c>
      <c r="O5">
        <f t="shared" si="6"/>
        <v>192</v>
      </c>
      <c r="P5">
        <f t="shared" si="7"/>
        <v>193</v>
      </c>
      <c r="Q5">
        <f t="shared" si="8"/>
        <v>120</v>
      </c>
      <c r="R5">
        <f t="shared" si="9"/>
        <v>8</v>
      </c>
      <c r="S5">
        <f t="shared" si="10"/>
        <v>207</v>
      </c>
      <c r="T5">
        <f t="shared" si="11"/>
        <v>196</v>
      </c>
      <c r="U5">
        <f t="shared" si="12"/>
        <v>205</v>
      </c>
      <c r="V5">
        <f t="shared" si="13"/>
        <v>14</v>
      </c>
      <c r="W5">
        <f t="shared" si="14"/>
        <v>25</v>
      </c>
      <c r="X5">
        <f t="shared" si="15"/>
        <v>28</v>
      </c>
      <c r="Y5">
        <f t="shared" si="16"/>
        <v>27</v>
      </c>
      <c r="Z5">
        <f t="shared" si="17"/>
        <v>100</v>
      </c>
      <c r="AA5">
        <f t="shared" si="18"/>
        <v>212</v>
      </c>
      <c r="AB5">
        <f t="shared" si="19"/>
        <v>13</v>
      </c>
      <c r="AC5">
        <f t="shared" si="20"/>
        <v>24</v>
      </c>
      <c r="AD5">
        <f t="shared" si="21"/>
        <v>15</v>
      </c>
      <c r="AE5">
        <f t="shared" si="3"/>
        <v>1803</v>
      </c>
    </row>
    <row r="6" spans="1:31" x14ac:dyDescent="0.3">
      <c r="A6">
        <v>1804</v>
      </c>
      <c r="B6">
        <v>1.0668379988944401E-8</v>
      </c>
      <c r="C6">
        <v>3.5481450270578599E-6</v>
      </c>
      <c r="D6">
        <v>0</v>
      </c>
      <c r="E6">
        <v>1.24796406859266E-8</v>
      </c>
      <c r="F6">
        <v>2.0126131212399301E-7</v>
      </c>
      <c r="G6">
        <v>1.9562984951854899E-5</v>
      </c>
      <c r="H6">
        <v>0</v>
      </c>
      <c r="I6">
        <v>0</v>
      </c>
      <c r="J6">
        <v>6.5607750978001198E-10</v>
      </c>
      <c r="K6">
        <v>1804</v>
      </c>
      <c r="M6">
        <f t="shared" si="4"/>
        <v>209</v>
      </c>
      <c r="N6">
        <f t="shared" si="5"/>
        <v>197</v>
      </c>
      <c r="O6">
        <f t="shared" si="6"/>
        <v>220</v>
      </c>
      <c r="P6">
        <f t="shared" si="7"/>
        <v>207</v>
      </c>
      <c r="Q6">
        <f t="shared" si="8"/>
        <v>117</v>
      </c>
      <c r="R6">
        <f t="shared" si="9"/>
        <v>1</v>
      </c>
      <c r="S6">
        <f t="shared" si="10"/>
        <v>207</v>
      </c>
      <c r="T6">
        <f t="shared" si="11"/>
        <v>200</v>
      </c>
      <c r="U6">
        <f t="shared" si="12"/>
        <v>198</v>
      </c>
      <c r="V6">
        <f t="shared" si="13"/>
        <v>11</v>
      </c>
      <c r="W6">
        <f t="shared" si="14"/>
        <v>23</v>
      </c>
      <c r="X6">
        <f t="shared" si="15"/>
        <v>0</v>
      </c>
      <c r="Y6">
        <f t="shared" si="16"/>
        <v>13</v>
      </c>
      <c r="Z6">
        <f t="shared" si="17"/>
        <v>103</v>
      </c>
      <c r="AA6">
        <f t="shared" si="18"/>
        <v>219</v>
      </c>
      <c r="AB6">
        <f t="shared" si="19"/>
        <v>13</v>
      </c>
      <c r="AC6">
        <f t="shared" si="20"/>
        <v>20</v>
      </c>
      <c r="AD6">
        <f t="shared" si="21"/>
        <v>22</v>
      </c>
      <c r="AE6">
        <f t="shared" si="3"/>
        <v>1804</v>
      </c>
    </row>
    <row r="7" spans="1:31" x14ac:dyDescent="0.3">
      <c r="A7">
        <v>1805</v>
      </c>
      <c r="B7">
        <v>5.7201471971777903E-9</v>
      </c>
      <c r="C7">
        <v>3.2986626073190001E-6</v>
      </c>
      <c r="D7">
        <v>1.03871000689537E-9</v>
      </c>
      <c r="E7">
        <v>1.6219368959013898E-8</v>
      </c>
      <c r="F7">
        <v>1.70222337305046E-7</v>
      </c>
      <c r="G7">
        <v>1.9351595775723099E-5</v>
      </c>
      <c r="H7">
        <v>0</v>
      </c>
      <c r="I7">
        <v>0</v>
      </c>
      <c r="J7">
        <v>6.5607750978001198E-10</v>
      </c>
      <c r="K7">
        <v>1805</v>
      </c>
      <c r="M7">
        <f t="shared" si="4"/>
        <v>217</v>
      </c>
      <c r="N7">
        <f t="shared" si="5"/>
        <v>199</v>
      </c>
      <c r="O7">
        <f t="shared" si="6"/>
        <v>212</v>
      </c>
      <c r="P7">
        <f t="shared" si="7"/>
        <v>196</v>
      </c>
      <c r="Q7">
        <f t="shared" si="8"/>
        <v>137</v>
      </c>
      <c r="R7">
        <f t="shared" si="9"/>
        <v>2</v>
      </c>
      <c r="S7">
        <f t="shared" si="10"/>
        <v>207</v>
      </c>
      <c r="T7">
        <f t="shared" si="11"/>
        <v>200</v>
      </c>
      <c r="U7">
        <f t="shared" si="12"/>
        <v>198</v>
      </c>
      <c r="V7">
        <f t="shared" si="13"/>
        <v>3</v>
      </c>
      <c r="W7">
        <f t="shared" si="14"/>
        <v>21</v>
      </c>
      <c r="X7">
        <f t="shared" si="15"/>
        <v>8</v>
      </c>
      <c r="Y7">
        <f t="shared" si="16"/>
        <v>24</v>
      </c>
      <c r="Z7">
        <f t="shared" si="17"/>
        <v>83</v>
      </c>
      <c r="AA7">
        <f t="shared" si="18"/>
        <v>218</v>
      </c>
      <c r="AB7">
        <f t="shared" si="19"/>
        <v>13</v>
      </c>
      <c r="AC7">
        <f t="shared" si="20"/>
        <v>20</v>
      </c>
      <c r="AD7">
        <f t="shared" si="21"/>
        <v>22</v>
      </c>
      <c r="AE7">
        <f t="shared" si="3"/>
        <v>1805</v>
      </c>
    </row>
    <row r="8" spans="1:31" x14ac:dyDescent="0.3">
      <c r="A8">
        <v>1806</v>
      </c>
      <c r="B8">
        <v>4.7771581135336297E-9</v>
      </c>
      <c r="C8">
        <v>3.2813151977149701E-6</v>
      </c>
      <c r="D8">
        <v>1.03871000689537E-9</v>
      </c>
      <c r="E8">
        <v>1.6143241410304601E-8</v>
      </c>
      <c r="F8">
        <v>1.54594075699573E-7</v>
      </c>
      <c r="G8">
        <v>1.9049440587488199E-5</v>
      </c>
      <c r="H8">
        <v>0</v>
      </c>
      <c r="I8">
        <v>0</v>
      </c>
      <c r="J8">
        <v>6.5607750978001198E-10</v>
      </c>
      <c r="K8">
        <v>1806</v>
      </c>
      <c r="M8">
        <f t="shared" si="4"/>
        <v>218</v>
      </c>
      <c r="N8">
        <f t="shared" si="5"/>
        <v>200</v>
      </c>
      <c r="O8">
        <f t="shared" si="6"/>
        <v>212</v>
      </c>
      <c r="P8">
        <f t="shared" si="7"/>
        <v>197</v>
      </c>
      <c r="Q8">
        <f t="shared" si="8"/>
        <v>141</v>
      </c>
      <c r="R8">
        <f t="shared" si="9"/>
        <v>4</v>
      </c>
      <c r="S8">
        <f t="shared" si="10"/>
        <v>207</v>
      </c>
      <c r="T8">
        <f t="shared" si="11"/>
        <v>200</v>
      </c>
      <c r="U8">
        <f t="shared" si="12"/>
        <v>198</v>
      </c>
      <c r="V8">
        <f t="shared" si="13"/>
        <v>2</v>
      </c>
      <c r="W8">
        <f t="shared" si="14"/>
        <v>20</v>
      </c>
      <c r="X8">
        <f t="shared" si="15"/>
        <v>8</v>
      </c>
      <c r="Y8">
        <f t="shared" si="16"/>
        <v>23</v>
      </c>
      <c r="Z8">
        <f t="shared" si="17"/>
        <v>79</v>
      </c>
      <c r="AA8">
        <f t="shared" si="18"/>
        <v>216</v>
      </c>
      <c r="AB8">
        <f t="shared" si="19"/>
        <v>13</v>
      </c>
      <c r="AC8">
        <f t="shared" si="20"/>
        <v>20</v>
      </c>
      <c r="AD8">
        <f t="shared" si="21"/>
        <v>22</v>
      </c>
      <c r="AE8">
        <f t="shared" si="3"/>
        <v>1806</v>
      </c>
    </row>
    <row r="9" spans="1:31" x14ac:dyDescent="0.3">
      <c r="A9">
        <v>1807</v>
      </c>
      <c r="B9">
        <v>3.1305024762927099E-9</v>
      </c>
      <c r="C9">
        <v>3.1753651066017999E-6</v>
      </c>
      <c r="D9">
        <v>1.2479312504000599E-9</v>
      </c>
      <c r="E9">
        <v>1.44965857730637E-8</v>
      </c>
      <c r="F9">
        <v>1.1626279520068399E-7</v>
      </c>
      <c r="G9">
        <v>1.92558667809602E-5</v>
      </c>
      <c r="H9">
        <v>0</v>
      </c>
      <c r="I9">
        <v>0</v>
      </c>
      <c r="J9">
        <v>6.5607750978001198E-10</v>
      </c>
      <c r="K9">
        <v>1807</v>
      </c>
      <c r="M9">
        <f t="shared" si="4"/>
        <v>219</v>
      </c>
      <c r="N9">
        <f t="shared" si="5"/>
        <v>202</v>
      </c>
      <c r="O9">
        <f t="shared" si="6"/>
        <v>208</v>
      </c>
      <c r="P9">
        <f t="shared" si="7"/>
        <v>200</v>
      </c>
      <c r="Q9">
        <f t="shared" si="8"/>
        <v>164</v>
      </c>
      <c r="R9">
        <f t="shared" si="9"/>
        <v>3</v>
      </c>
      <c r="S9">
        <f t="shared" si="10"/>
        <v>207</v>
      </c>
      <c r="T9">
        <f t="shared" si="11"/>
        <v>200</v>
      </c>
      <c r="U9">
        <f t="shared" si="12"/>
        <v>198</v>
      </c>
      <c r="V9">
        <f t="shared" si="13"/>
        <v>1</v>
      </c>
      <c r="W9">
        <f t="shared" si="14"/>
        <v>18</v>
      </c>
      <c r="X9">
        <f t="shared" si="15"/>
        <v>12</v>
      </c>
      <c r="Y9">
        <f t="shared" si="16"/>
        <v>20</v>
      </c>
      <c r="Z9">
        <f t="shared" si="17"/>
        <v>56</v>
      </c>
      <c r="AA9">
        <f t="shared" si="18"/>
        <v>217</v>
      </c>
      <c r="AB9">
        <f t="shared" si="19"/>
        <v>13</v>
      </c>
      <c r="AC9">
        <f t="shared" si="20"/>
        <v>20</v>
      </c>
      <c r="AD9">
        <f t="shared" si="21"/>
        <v>22</v>
      </c>
      <c r="AE9">
        <f t="shared" si="3"/>
        <v>1807</v>
      </c>
    </row>
    <row r="10" spans="1:31" x14ac:dyDescent="0.3">
      <c r="A10">
        <v>1808</v>
      </c>
      <c r="B10">
        <v>1.9728443640636699E-9</v>
      </c>
      <c r="C10">
        <v>3.0138997512299899E-6</v>
      </c>
      <c r="D10">
        <v>1.2479312504000599E-9</v>
      </c>
      <c r="E10">
        <v>1.47319489781797E-8</v>
      </c>
      <c r="F10">
        <v>1.06277200119718E-7</v>
      </c>
      <c r="G10">
        <v>1.9013173576760301E-5</v>
      </c>
      <c r="H10">
        <v>0</v>
      </c>
      <c r="I10">
        <v>0</v>
      </c>
      <c r="J10">
        <v>6.5607750978001198E-10</v>
      </c>
      <c r="K10">
        <v>1808</v>
      </c>
      <c r="M10">
        <f t="shared" si="4"/>
        <v>220</v>
      </c>
      <c r="N10">
        <f t="shared" si="5"/>
        <v>210</v>
      </c>
      <c r="O10">
        <f t="shared" si="6"/>
        <v>208</v>
      </c>
      <c r="P10">
        <f t="shared" si="7"/>
        <v>199</v>
      </c>
      <c r="Q10">
        <f t="shared" si="8"/>
        <v>180</v>
      </c>
      <c r="R10">
        <f t="shared" si="9"/>
        <v>5</v>
      </c>
      <c r="S10">
        <f t="shared" si="10"/>
        <v>207</v>
      </c>
      <c r="T10">
        <f t="shared" si="11"/>
        <v>200</v>
      </c>
      <c r="U10">
        <f t="shared" si="12"/>
        <v>198</v>
      </c>
      <c r="V10">
        <f t="shared" si="13"/>
        <v>0</v>
      </c>
      <c r="W10">
        <f t="shared" si="14"/>
        <v>10</v>
      </c>
      <c r="X10">
        <f t="shared" si="15"/>
        <v>12</v>
      </c>
      <c r="Y10">
        <f t="shared" si="16"/>
        <v>21</v>
      </c>
      <c r="Z10">
        <f t="shared" si="17"/>
        <v>40</v>
      </c>
      <c r="AA10">
        <f t="shared" si="18"/>
        <v>215</v>
      </c>
      <c r="AB10">
        <f t="shared" si="19"/>
        <v>13</v>
      </c>
      <c r="AC10">
        <f t="shared" si="20"/>
        <v>20</v>
      </c>
      <c r="AD10">
        <f t="shared" si="21"/>
        <v>22</v>
      </c>
      <c r="AE10">
        <f t="shared" si="3"/>
        <v>1808</v>
      </c>
    </row>
    <row r="11" spans="1:31" x14ac:dyDescent="0.3">
      <c r="A11">
        <v>1809</v>
      </c>
      <c r="B11">
        <v>7.9797337626530407E-9</v>
      </c>
      <c r="C11">
        <v>2.8658574982338299E-6</v>
      </c>
      <c r="D11">
        <v>1.2479312504000599E-9</v>
      </c>
      <c r="E11">
        <v>1.59984226342859E-8</v>
      </c>
      <c r="F11">
        <v>9.7126021764941905E-8</v>
      </c>
      <c r="G11">
        <v>1.86678360997965E-5</v>
      </c>
      <c r="H11">
        <v>3.45710951929082E-10</v>
      </c>
      <c r="I11">
        <v>0</v>
      </c>
      <c r="J11">
        <v>6.5607750978001198E-10</v>
      </c>
      <c r="K11">
        <v>1809</v>
      </c>
      <c r="M11">
        <f t="shared" si="4"/>
        <v>215</v>
      </c>
      <c r="N11">
        <f t="shared" si="5"/>
        <v>216</v>
      </c>
      <c r="O11">
        <f t="shared" si="6"/>
        <v>208</v>
      </c>
      <c r="P11">
        <f t="shared" si="7"/>
        <v>198</v>
      </c>
      <c r="Q11">
        <f t="shared" si="8"/>
        <v>194</v>
      </c>
      <c r="R11">
        <f t="shared" si="9"/>
        <v>9</v>
      </c>
      <c r="S11">
        <f t="shared" si="10"/>
        <v>198</v>
      </c>
      <c r="T11">
        <f t="shared" si="11"/>
        <v>200</v>
      </c>
      <c r="U11">
        <f t="shared" si="12"/>
        <v>198</v>
      </c>
      <c r="V11">
        <f t="shared" si="13"/>
        <v>5</v>
      </c>
      <c r="W11">
        <f t="shared" si="14"/>
        <v>4</v>
      </c>
      <c r="X11">
        <f t="shared" si="15"/>
        <v>12</v>
      </c>
      <c r="Y11">
        <f t="shared" si="16"/>
        <v>22</v>
      </c>
      <c r="Z11">
        <f t="shared" si="17"/>
        <v>26</v>
      </c>
      <c r="AA11">
        <f t="shared" si="18"/>
        <v>211</v>
      </c>
      <c r="AB11">
        <f t="shared" si="19"/>
        <v>22</v>
      </c>
      <c r="AC11">
        <f t="shared" si="20"/>
        <v>20</v>
      </c>
      <c r="AD11">
        <f t="shared" si="21"/>
        <v>22</v>
      </c>
      <c r="AE11">
        <f t="shared" si="3"/>
        <v>1809</v>
      </c>
    </row>
    <row r="12" spans="1:31" x14ac:dyDescent="0.3">
      <c r="A12">
        <v>1810</v>
      </c>
      <c r="B12">
        <v>7.8466714554486199E-9</v>
      </c>
      <c r="C12">
        <v>2.7421183728750101E-6</v>
      </c>
      <c r="D12">
        <v>1.2479312504000599E-9</v>
      </c>
      <c r="E12">
        <v>1.39291111819364E-8</v>
      </c>
      <c r="F12">
        <v>9.3039971663496795E-8</v>
      </c>
      <c r="G12">
        <v>1.8287518157324301E-5</v>
      </c>
      <c r="H12">
        <v>3.45710951929082E-10</v>
      </c>
      <c r="I12">
        <v>0</v>
      </c>
      <c r="J12">
        <v>3.0507755052358898E-10</v>
      </c>
      <c r="K12">
        <v>1810</v>
      </c>
      <c r="M12">
        <f t="shared" si="4"/>
        <v>216</v>
      </c>
      <c r="N12">
        <f t="shared" si="5"/>
        <v>219</v>
      </c>
      <c r="O12">
        <f t="shared" si="6"/>
        <v>208</v>
      </c>
      <c r="P12">
        <f t="shared" si="7"/>
        <v>202</v>
      </c>
      <c r="Q12">
        <f t="shared" si="8"/>
        <v>196</v>
      </c>
      <c r="R12">
        <f t="shared" si="9"/>
        <v>11</v>
      </c>
      <c r="S12">
        <f t="shared" si="10"/>
        <v>198</v>
      </c>
      <c r="T12">
        <f t="shared" si="11"/>
        <v>200</v>
      </c>
      <c r="U12">
        <f t="shared" si="12"/>
        <v>206</v>
      </c>
      <c r="V12">
        <f t="shared" si="13"/>
        <v>4</v>
      </c>
      <c r="W12">
        <f t="shared" si="14"/>
        <v>1</v>
      </c>
      <c r="X12">
        <f t="shared" si="15"/>
        <v>12</v>
      </c>
      <c r="Y12">
        <f t="shared" si="16"/>
        <v>18</v>
      </c>
      <c r="Z12">
        <f t="shared" si="17"/>
        <v>24</v>
      </c>
      <c r="AA12">
        <f t="shared" si="18"/>
        <v>209</v>
      </c>
      <c r="AB12">
        <f t="shared" si="19"/>
        <v>22</v>
      </c>
      <c r="AC12">
        <f t="shared" si="20"/>
        <v>20</v>
      </c>
      <c r="AD12">
        <f t="shared" si="21"/>
        <v>14</v>
      </c>
      <c r="AE12">
        <f t="shared" si="3"/>
        <v>1810</v>
      </c>
    </row>
    <row r="13" spans="1:31" x14ac:dyDescent="0.3">
      <c r="A13">
        <v>1811</v>
      </c>
      <c r="B13">
        <v>8.0810554121362492E-9</v>
      </c>
      <c r="C13">
        <v>2.9183179321989798E-6</v>
      </c>
      <c r="D13">
        <v>1.4823152070876799E-9</v>
      </c>
      <c r="E13">
        <v>1.29431849365297E-8</v>
      </c>
      <c r="F13">
        <v>1.04714160390325E-7</v>
      </c>
      <c r="G13">
        <v>1.8171547968190001E-5</v>
      </c>
      <c r="H13">
        <v>3.45710951929082E-10</v>
      </c>
      <c r="I13">
        <v>0</v>
      </c>
      <c r="J13">
        <v>0</v>
      </c>
      <c r="K13">
        <v>1811</v>
      </c>
      <c r="M13">
        <f t="shared" si="4"/>
        <v>214</v>
      </c>
      <c r="N13">
        <f t="shared" si="5"/>
        <v>214</v>
      </c>
      <c r="O13">
        <f t="shared" si="6"/>
        <v>206</v>
      </c>
      <c r="P13">
        <f t="shared" si="7"/>
        <v>204</v>
      </c>
      <c r="Q13">
        <f t="shared" si="8"/>
        <v>184</v>
      </c>
      <c r="R13">
        <f t="shared" si="9"/>
        <v>12</v>
      </c>
      <c r="S13">
        <f t="shared" si="10"/>
        <v>198</v>
      </c>
      <c r="T13">
        <f t="shared" si="11"/>
        <v>200</v>
      </c>
      <c r="U13">
        <f t="shared" si="12"/>
        <v>207</v>
      </c>
      <c r="V13">
        <f t="shared" si="13"/>
        <v>6</v>
      </c>
      <c r="W13">
        <f t="shared" si="14"/>
        <v>6</v>
      </c>
      <c r="X13">
        <f t="shared" si="15"/>
        <v>14</v>
      </c>
      <c r="Y13">
        <f t="shared" si="16"/>
        <v>16</v>
      </c>
      <c r="Z13">
        <f t="shared" si="17"/>
        <v>36</v>
      </c>
      <c r="AA13">
        <f t="shared" si="18"/>
        <v>208</v>
      </c>
      <c r="AB13">
        <f t="shared" si="19"/>
        <v>22</v>
      </c>
      <c r="AC13">
        <f t="shared" si="20"/>
        <v>20</v>
      </c>
      <c r="AD13">
        <f t="shared" si="21"/>
        <v>13</v>
      </c>
      <c r="AE13">
        <f t="shared" si="3"/>
        <v>1811</v>
      </c>
    </row>
    <row r="14" spans="1:31" x14ac:dyDescent="0.3">
      <c r="A14">
        <v>1812</v>
      </c>
      <c r="B14">
        <v>9.0149191762327906E-9</v>
      </c>
      <c r="C14">
        <v>2.8203546987372502E-6</v>
      </c>
      <c r="D14">
        <v>4.43605200192312E-10</v>
      </c>
      <c r="E14">
        <v>8.9721920052251602E-9</v>
      </c>
      <c r="F14">
        <v>1.2504947071485201E-7</v>
      </c>
      <c r="G14">
        <v>1.7833231790323799E-5</v>
      </c>
      <c r="H14">
        <v>3.45710951929082E-10</v>
      </c>
      <c r="I14">
        <v>0</v>
      </c>
      <c r="J14">
        <v>0</v>
      </c>
      <c r="K14">
        <v>1812</v>
      </c>
      <c r="M14">
        <f t="shared" si="4"/>
        <v>213</v>
      </c>
      <c r="N14">
        <f t="shared" si="5"/>
        <v>217</v>
      </c>
      <c r="O14">
        <f t="shared" si="6"/>
        <v>216</v>
      </c>
      <c r="P14">
        <f t="shared" si="7"/>
        <v>209</v>
      </c>
      <c r="Q14">
        <f t="shared" si="8"/>
        <v>156</v>
      </c>
      <c r="R14">
        <f t="shared" si="9"/>
        <v>13</v>
      </c>
      <c r="S14">
        <f t="shared" si="10"/>
        <v>198</v>
      </c>
      <c r="T14">
        <f t="shared" si="11"/>
        <v>200</v>
      </c>
      <c r="U14">
        <f t="shared" si="12"/>
        <v>207</v>
      </c>
      <c r="V14">
        <f t="shared" si="13"/>
        <v>7</v>
      </c>
      <c r="W14">
        <f t="shared" si="14"/>
        <v>3</v>
      </c>
      <c r="X14">
        <f t="shared" si="15"/>
        <v>4</v>
      </c>
      <c r="Y14">
        <f t="shared" si="16"/>
        <v>11</v>
      </c>
      <c r="Z14">
        <f t="shared" si="17"/>
        <v>64</v>
      </c>
      <c r="AA14">
        <f t="shared" si="18"/>
        <v>207</v>
      </c>
      <c r="AB14">
        <f t="shared" si="19"/>
        <v>22</v>
      </c>
      <c r="AC14">
        <f t="shared" si="20"/>
        <v>20</v>
      </c>
      <c r="AD14">
        <f t="shared" si="21"/>
        <v>13</v>
      </c>
      <c r="AE14">
        <f t="shared" si="3"/>
        <v>1812</v>
      </c>
    </row>
    <row r="15" spans="1:31" x14ac:dyDescent="0.3">
      <c r="A15">
        <v>1813</v>
      </c>
      <c r="B15">
        <v>9.5322866901424499E-9</v>
      </c>
      <c r="C15">
        <v>2.6288007575203601E-6</v>
      </c>
      <c r="D15">
        <v>4.43605200192312E-10</v>
      </c>
      <c r="E15">
        <v>7.0331999906565103E-9</v>
      </c>
      <c r="F15">
        <v>1.1962446373153E-7</v>
      </c>
      <c r="G15">
        <v>1.7276896739661201E-5</v>
      </c>
      <c r="H15">
        <v>3.45710951929082E-10</v>
      </c>
      <c r="I15">
        <v>0</v>
      </c>
      <c r="J15">
        <v>0</v>
      </c>
      <c r="K15">
        <v>1813</v>
      </c>
      <c r="M15">
        <f t="shared" si="4"/>
        <v>212</v>
      </c>
      <c r="N15">
        <f t="shared" si="5"/>
        <v>220</v>
      </c>
      <c r="O15">
        <f t="shared" si="6"/>
        <v>216</v>
      </c>
      <c r="P15">
        <f t="shared" si="7"/>
        <v>213</v>
      </c>
      <c r="Q15">
        <f t="shared" si="8"/>
        <v>158</v>
      </c>
      <c r="R15">
        <f t="shared" si="9"/>
        <v>15</v>
      </c>
      <c r="S15">
        <f t="shared" si="10"/>
        <v>198</v>
      </c>
      <c r="T15">
        <f t="shared" si="11"/>
        <v>200</v>
      </c>
      <c r="U15">
        <f t="shared" si="12"/>
        <v>207</v>
      </c>
      <c r="V15">
        <f t="shared" si="13"/>
        <v>8</v>
      </c>
      <c r="W15">
        <f t="shared" si="14"/>
        <v>0</v>
      </c>
      <c r="X15">
        <f t="shared" si="15"/>
        <v>4</v>
      </c>
      <c r="Y15">
        <f t="shared" si="16"/>
        <v>7</v>
      </c>
      <c r="Z15">
        <f t="shared" si="17"/>
        <v>62</v>
      </c>
      <c r="AA15">
        <f t="shared" si="18"/>
        <v>205</v>
      </c>
      <c r="AB15">
        <f t="shared" si="19"/>
        <v>22</v>
      </c>
      <c r="AC15">
        <f t="shared" si="20"/>
        <v>20</v>
      </c>
      <c r="AD15">
        <f t="shared" si="21"/>
        <v>13</v>
      </c>
      <c r="AE15">
        <f t="shared" si="3"/>
        <v>1813</v>
      </c>
    </row>
    <row r="16" spans="1:31" x14ac:dyDescent="0.3">
      <c r="A16">
        <v>1814</v>
      </c>
      <c r="B16">
        <v>9.7412448266506307E-9</v>
      </c>
      <c r="C16">
        <v>2.80580262109911E-6</v>
      </c>
      <c r="D16">
        <v>2.3438395668762201E-10</v>
      </c>
      <c r="E16">
        <v>7.2421581271646903E-9</v>
      </c>
      <c r="F16">
        <v>1.3152271195947E-7</v>
      </c>
      <c r="G16">
        <v>1.6887598706359401E-5</v>
      </c>
      <c r="H16">
        <v>3.45710951929082E-10</v>
      </c>
      <c r="I16">
        <v>0</v>
      </c>
      <c r="J16">
        <v>0</v>
      </c>
      <c r="K16">
        <v>1814</v>
      </c>
      <c r="M16">
        <f t="shared" si="4"/>
        <v>211</v>
      </c>
      <c r="N16">
        <f t="shared" si="5"/>
        <v>218</v>
      </c>
      <c r="O16">
        <f t="shared" si="6"/>
        <v>218</v>
      </c>
      <c r="P16">
        <f t="shared" si="7"/>
        <v>212</v>
      </c>
      <c r="Q16">
        <f t="shared" si="8"/>
        <v>152</v>
      </c>
      <c r="R16">
        <f t="shared" si="9"/>
        <v>18</v>
      </c>
      <c r="S16">
        <f t="shared" si="10"/>
        <v>198</v>
      </c>
      <c r="T16">
        <f t="shared" si="11"/>
        <v>200</v>
      </c>
      <c r="U16">
        <f t="shared" si="12"/>
        <v>207</v>
      </c>
      <c r="V16">
        <f t="shared" si="13"/>
        <v>9</v>
      </c>
      <c r="W16">
        <f t="shared" si="14"/>
        <v>2</v>
      </c>
      <c r="X16">
        <f t="shared" si="15"/>
        <v>2</v>
      </c>
      <c r="Y16">
        <f t="shared" si="16"/>
        <v>8</v>
      </c>
      <c r="Z16">
        <f t="shared" si="17"/>
        <v>68</v>
      </c>
      <c r="AA16">
        <f t="shared" si="18"/>
        <v>202</v>
      </c>
      <c r="AB16">
        <f t="shared" si="19"/>
        <v>22</v>
      </c>
      <c r="AC16">
        <f t="shared" si="20"/>
        <v>20</v>
      </c>
      <c r="AD16">
        <f t="shared" si="21"/>
        <v>13</v>
      </c>
      <c r="AE16">
        <f t="shared" si="3"/>
        <v>1814</v>
      </c>
    </row>
    <row r="17" spans="1:31" x14ac:dyDescent="0.3">
      <c r="A17">
        <v>1815</v>
      </c>
      <c r="B17">
        <v>1.3948118168397401E-8</v>
      </c>
      <c r="C17">
        <v>3.0180722205841402E-6</v>
      </c>
      <c r="D17">
        <v>2.3438395668762201E-10</v>
      </c>
      <c r="E17">
        <v>7.7793577611475099E-9</v>
      </c>
      <c r="F17">
        <v>1.3292492846111199E-7</v>
      </c>
      <c r="G17">
        <v>1.74807160614623E-5</v>
      </c>
      <c r="H17">
        <v>3.45710951929082E-10</v>
      </c>
      <c r="I17">
        <v>0</v>
      </c>
      <c r="J17">
        <v>0</v>
      </c>
      <c r="K17">
        <v>1815</v>
      </c>
      <c r="M17">
        <f t="shared" si="4"/>
        <v>208</v>
      </c>
      <c r="N17">
        <f t="shared" si="5"/>
        <v>209</v>
      </c>
      <c r="O17">
        <f t="shared" si="6"/>
        <v>218</v>
      </c>
      <c r="P17">
        <f t="shared" si="7"/>
        <v>211</v>
      </c>
      <c r="Q17">
        <f t="shared" si="8"/>
        <v>151</v>
      </c>
      <c r="R17">
        <f t="shared" si="9"/>
        <v>14</v>
      </c>
      <c r="S17">
        <f t="shared" si="10"/>
        <v>198</v>
      </c>
      <c r="T17">
        <f t="shared" si="11"/>
        <v>200</v>
      </c>
      <c r="U17">
        <f t="shared" si="12"/>
        <v>207</v>
      </c>
      <c r="V17">
        <f t="shared" si="13"/>
        <v>12</v>
      </c>
      <c r="W17">
        <f t="shared" si="14"/>
        <v>11</v>
      </c>
      <c r="X17">
        <f t="shared" si="15"/>
        <v>2</v>
      </c>
      <c r="Y17">
        <f t="shared" si="16"/>
        <v>9</v>
      </c>
      <c r="Z17">
        <f t="shared" si="17"/>
        <v>69</v>
      </c>
      <c r="AA17">
        <f t="shared" si="18"/>
        <v>206</v>
      </c>
      <c r="AB17">
        <f t="shared" si="19"/>
        <v>22</v>
      </c>
      <c r="AC17">
        <f t="shared" si="20"/>
        <v>20</v>
      </c>
      <c r="AD17">
        <f t="shared" si="21"/>
        <v>13</v>
      </c>
      <c r="AE17">
        <f t="shared" si="3"/>
        <v>1815</v>
      </c>
    </row>
    <row r="18" spans="1:31" x14ac:dyDescent="0.3">
      <c r="A18">
        <v>1816</v>
      </c>
      <c r="B18">
        <v>1.03059116320279E-8</v>
      </c>
      <c r="C18">
        <v>3.0836270070722001E-6</v>
      </c>
      <c r="D18">
        <v>8.0490219251621303E-10</v>
      </c>
      <c r="E18">
        <v>6.8932295744466303E-9</v>
      </c>
      <c r="F18">
        <v>1.3446362601143799E-7</v>
      </c>
      <c r="G18">
        <v>1.7118905296748699E-5</v>
      </c>
      <c r="H18">
        <v>0</v>
      </c>
      <c r="I18">
        <v>0</v>
      </c>
      <c r="J18">
        <v>0</v>
      </c>
      <c r="K18">
        <v>1816</v>
      </c>
      <c r="M18">
        <f t="shared" si="4"/>
        <v>210</v>
      </c>
      <c r="N18">
        <f t="shared" si="5"/>
        <v>206</v>
      </c>
      <c r="O18">
        <f t="shared" si="6"/>
        <v>214</v>
      </c>
      <c r="P18">
        <f t="shared" si="7"/>
        <v>215</v>
      </c>
      <c r="Q18">
        <f t="shared" si="8"/>
        <v>150</v>
      </c>
      <c r="R18">
        <f t="shared" si="9"/>
        <v>17</v>
      </c>
      <c r="S18">
        <f t="shared" si="10"/>
        <v>207</v>
      </c>
      <c r="T18">
        <f t="shared" si="11"/>
        <v>200</v>
      </c>
      <c r="U18">
        <f t="shared" si="12"/>
        <v>207</v>
      </c>
      <c r="V18">
        <f t="shared" si="13"/>
        <v>10</v>
      </c>
      <c r="W18">
        <f t="shared" si="14"/>
        <v>14</v>
      </c>
      <c r="X18">
        <f t="shared" si="15"/>
        <v>6</v>
      </c>
      <c r="Y18">
        <f t="shared" si="16"/>
        <v>5</v>
      </c>
      <c r="Z18">
        <f t="shared" si="17"/>
        <v>70</v>
      </c>
      <c r="AA18">
        <f t="shared" si="18"/>
        <v>203</v>
      </c>
      <c r="AB18">
        <f t="shared" si="19"/>
        <v>13</v>
      </c>
      <c r="AC18">
        <f t="shared" si="20"/>
        <v>20</v>
      </c>
      <c r="AD18">
        <f t="shared" si="21"/>
        <v>13</v>
      </c>
      <c r="AE18">
        <f t="shared" si="3"/>
        <v>1816</v>
      </c>
    </row>
    <row r="19" spans="1:31" x14ac:dyDescent="0.3">
      <c r="A19">
        <v>1817</v>
      </c>
      <c r="B19">
        <v>1.8484004263693701E-8</v>
      </c>
      <c r="C19">
        <v>3.1249727986245699E-6</v>
      </c>
      <c r="D19">
        <v>2.51837777615853E-9</v>
      </c>
      <c r="E19">
        <v>5.9748889169597402E-9</v>
      </c>
      <c r="F19">
        <v>1.2869370889591501E-7</v>
      </c>
      <c r="G19">
        <v>1.7161405464451301E-5</v>
      </c>
      <c r="H19">
        <v>0</v>
      </c>
      <c r="I19">
        <v>0</v>
      </c>
      <c r="J19">
        <v>0</v>
      </c>
      <c r="K19">
        <v>1817</v>
      </c>
      <c r="M19">
        <f t="shared" si="4"/>
        <v>207</v>
      </c>
      <c r="N19">
        <f t="shared" si="5"/>
        <v>205</v>
      </c>
      <c r="O19">
        <f t="shared" si="6"/>
        <v>197</v>
      </c>
      <c r="P19">
        <f t="shared" si="7"/>
        <v>218</v>
      </c>
      <c r="Q19">
        <f t="shared" si="8"/>
        <v>154</v>
      </c>
      <c r="R19">
        <f t="shared" si="9"/>
        <v>16</v>
      </c>
      <c r="S19">
        <f t="shared" si="10"/>
        <v>207</v>
      </c>
      <c r="T19">
        <f t="shared" si="11"/>
        <v>200</v>
      </c>
      <c r="U19">
        <f t="shared" si="12"/>
        <v>207</v>
      </c>
      <c r="V19">
        <f t="shared" si="13"/>
        <v>13</v>
      </c>
      <c r="W19">
        <f t="shared" si="14"/>
        <v>15</v>
      </c>
      <c r="X19">
        <f t="shared" si="15"/>
        <v>23</v>
      </c>
      <c r="Y19">
        <f t="shared" si="16"/>
        <v>2</v>
      </c>
      <c r="Z19">
        <f t="shared" si="17"/>
        <v>66</v>
      </c>
      <c r="AA19">
        <f t="shared" si="18"/>
        <v>204</v>
      </c>
      <c r="AB19">
        <f t="shared" si="19"/>
        <v>13</v>
      </c>
      <c r="AC19">
        <f t="shared" si="20"/>
        <v>20</v>
      </c>
      <c r="AD19">
        <f t="shared" si="21"/>
        <v>13</v>
      </c>
      <c r="AE19">
        <f t="shared" si="3"/>
        <v>1817</v>
      </c>
    </row>
    <row r="20" spans="1:31" x14ac:dyDescent="0.3">
      <c r="A20">
        <v>1818</v>
      </c>
      <c r="B20">
        <v>2.91707474207671E-8</v>
      </c>
      <c r="C20">
        <v>2.8863658891558302E-6</v>
      </c>
      <c r="D20">
        <v>2.2839938194709102E-9</v>
      </c>
      <c r="E20">
        <v>6.99374907193422E-9</v>
      </c>
      <c r="F20">
        <v>1.0840280799990399E-7</v>
      </c>
      <c r="G20">
        <v>1.65124676121714E-5</v>
      </c>
      <c r="H20">
        <v>0</v>
      </c>
      <c r="I20">
        <v>0</v>
      </c>
      <c r="J20">
        <v>0</v>
      </c>
      <c r="K20">
        <v>1818</v>
      </c>
      <c r="M20">
        <f t="shared" si="4"/>
        <v>203</v>
      </c>
      <c r="N20">
        <f t="shared" si="5"/>
        <v>215</v>
      </c>
      <c r="O20">
        <f t="shared" si="6"/>
        <v>199</v>
      </c>
      <c r="P20">
        <f t="shared" si="7"/>
        <v>214</v>
      </c>
      <c r="Q20">
        <f t="shared" si="8"/>
        <v>177</v>
      </c>
      <c r="R20">
        <f t="shared" si="9"/>
        <v>19</v>
      </c>
      <c r="S20">
        <f t="shared" si="10"/>
        <v>207</v>
      </c>
      <c r="T20">
        <f t="shared" si="11"/>
        <v>200</v>
      </c>
      <c r="U20">
        <f t="shared" si="12"/>
        <v>207</v>
      </c>
      <c r="V20">
        <f t="shared" si="13"/>
        <v>17</v>
      </c>
      <c r="W20">
        <f t="shared" si="14"/>
        <v>5</v>
      </c>
      <c r="X20">
        <f t="shared" si="15"/>
        <v>21</v>
      </c>
      <c r="Y20">
        <f t="shared" si="16"/>
        <v>6</v>
      </c>
      <c r="Z20">
        <f t="shared" si="17"/>
        <v>43</v>
      </c>
      <c r="AA20">
        <f t="shared" si="18"/>
        <v>201</v>
      </c>
      <c r="AB20">
        <f t="shared" si="19"/>
        <v>13</v>
      </c>
      <c r="AC20">
        <f t="shared" si="20"/>
        <v>20</v>
      </c>
      <c r="AD20">
        <f t="shared" si="21"/>
        <v>13</v>
      </c>
      <c r="AE20">
        <f t="shared" si="3"/>
        <v>1818</v>
      </c>
    </row>
    <row r="21" spans="1:31" x14ac:dyDescent="0.3">
      <c r="A21">
        <v>1819</v>
      </c>
      <c r="B21">
        <v>3.87986228065985E-8</v>
      </c>
      <c r="C21">
        <v>3.0370516534665999E-6</v>
      </c>
      <c r="D21">
        <v>2.2839938194709102E-9</v>
      </c>
      <c r="E21">
        <v>3.9259041731806298E-9</v>
      </c>
      <c r="F21">
        <v>8.7573285258356101E-8</v>
      </c>
      <c r="G21">
        <v>1.6373242812863099E-5</v>
      </c>
      <c r="H21">
        <v>0</v>
      </c>
      <c r="I21">
        <v>0</v>
      </c>
      <c r="J21">
        <v>0</v>
      </c>
      <c r="K21">
        <v>1819</v>
      </c>
      <c r="M21">
        <f t="shared" si="4"/>
        <v>201</v>
      </c>
      <c r="N21">
        <f t="shared" si="5"/>
        <v>207</v>
      </c>
      <c r="O21">
        <f t="shared" si="6"/>
        <v>199</v>
      </c>
      <c r="P21">
        <f t="shared" si="7"/>
        <v>220</v>
      </c>
      <c r="Q21">
        <f t="shared" si="8"/>
        <v>202</v>
      </c>
      <c r="R21">
        <f t="shared" si="9"/>
        <v>20</v>
      </c>
      <c r="S21">
        <f t="shared" si="10"/>
        <v>207</v>
      </c>
      <c r="T21">
        <f t="shared" si="11"/>
        <v>200</v>
      </c>
      <c r="U21">
        <f t="shared" si="12"/>
        <v>207</v>
      </c>
      <c r="V21">
        <f t="shared" si="13"/>
        <v>19</v>
      </c>
      <c r="W21">
        <f t="shared" si="14"/>
        <v>13</v>
      </c>
      <c r="X21">
        <f t="shared" si="15"/>
        <v>21</v>
      </c>
      <c r="Y21">
        <f t="shared" si="16"/>
        <v>0</v>
      </c>
      <c r="Z21">
        <f t="shared" si="17"/>
        <v>18</v>
      </c>
      <c r="AA21">
        <f t="shared" si="18"/>
        <v>200</v>
      </c>
      <c r="AB21">
        <f t="shared" si="19"/>
        <v>13</v>
      </c>
      <c r="AC21">
        <f t="shared" si="20"/>
        <v>20</v>
      </c>
      <c r="AD21">
        <f t="shared" si="21"/>
        <v>13</v>
      </c>
      <c r="AE21">
        <f t="shared" si="3"/>
        <v>1819</v>
      </c>
    </row>
    <row r="22" spans="1:31" x14ac:dyDescent="0.3">
      <c r="A22">
        <v>1820</v>
      </c>
      <c r="B22">
        <v>7.2808380483354694E-8</v>
      </c>
      <c r="C22">
        <v>3.4183077722056098E-6</v>
      </c>
      <c r="D22">
        <v>2.43139075539744E-9</v>
      </c>
      <c r="E22">
        <v>5.7488993248406499E-9</v>
      </c>
      <c r="F22">
        <v>9.7671401886957806E-8</v>
      </c>
      <c r="G22">
        <v>1.6175219181085201E-5</v>
      </c>
      <c r="H22">
        <v>0</v>
      </c>
      <c r="I22">
        <v>0</v>
      </c>
      <c r="J22">
        <v>0</v>
      </c>
      <c r="K22">
        <v>1820</v>
      </c>
      <c r="M22">
        <f t="shared" si="4"/>
        <v>200</v>
      </c>
      <c r="N22">
        <f t="shared" si="5"/>
        <v>198</v>
      </c>
      <c r="O22">
        <f t="shared" si="6"/>
        <v>198</v>
      </c>
      <c r="P22">
        <f t="shared" si="7"/>
        <v>219</v>
      </c>
      <c r="Q22">
        <f t="shared" si="8"/>
        <v>193</v>
      </c>
      <c r="R22">
        <f t="shared" si="9"/>
        <v>21</v>
      </c>
      <c r="S22">
        <f t="shared" si="10"/>
        <v>207</v>
      </c>
      <c r="T22">
        <f t="shared" si="11"/>
        <v>200</v>
      </c>
      <c r="U22">
        <f t="shared" si="12"/>
        <v>207</v>
      </c>
      <c r="V22">
        <f t="shared" si="13"/>
        <v>20</v>
      </c>
      <c r="W22">
        <f t="shared" si="14"/>
        <v>22</v>
      </c>
      <c r="X22">
        <f t="shared" si="15"/>
        <v>22</v>
      </c>
      <c r="Y22">
        <f t="shared" si="16"/>
        <v>1</v>
      </c>
      <c r="Z22">
        <f t="shared" si="17"/>
        <v>27</v>
      </c>
      <c r="AA22">
        <f t="shared" si="18"/>
        <v>199</v>
      </c>
      <c r="AB22">
        <f t="shared" si="19"/>
        <v>13</v>
      </c>
      <c r="AC22">
        <f t="shared" si="20"/>
        <v>20</v>
      </c>
      <c r="AD22">
        <f t="shared" si="21"/>
        <v>13</v>
      </c>
      <c r="AE22">
        <f t="shared" si="3"/>
        <v>1820</v>
      </c>
    </row>
    <row r="23" spans="1:31" x14ac:dyDescent="0.3">
      <c r="A23">
        <v>1821</v>
      </c>
      <c r="B23">
        <v>1.0576642038374999E-7</v>
      </c>
      <c r="C23">
        <v>3.1963665086160598E-6</v>
      </c>
      <c r="D23">
        <v>3.3312705451292202E-9</v>
      </c>
      <c r="E23">
        <v>6.5683752246771702E-9</v>
      </c>
      <c r="F23">
        <v>8.7381083448332994E-8</v>
      </c>
      <c r="G23">
        <v>1.5483921742997999E-5</v>
      </c>
      <c r="H23">
        <v>1.47169083269156E-9</v>
      </c>
      <c r="I23">
        <v>0</v>
      </c>
      <c r="J23">
        <v>0</v>
      </c>
      <c r="K23">
        <v>1821</v>
      </c>
      <c r="M23">
        <f t="shared" si="4"/>
        <v>199</v>
      </c>
      <c r="N23">
        <f t="shared" si="5"/>
        <v>201</v>
      </c>
      <c r="O23">
        <f t="shared" si="6"/>
        <v>195</v>
      </c>
      <c r="P23">
        <f t="shared" si="7"/>
        <v>216</v>
      </c>
      <c r="Q23">
        <f t="shared" si="8"/>
        <v>203</v>
      </c>
      <c r="R23">
        <f t="shared" si="9"/>
        <v>22</v>
      </c>
      <c r="S23">
        <f t="shared" si="10"/>
        <v>164</v>
      </c>
      <c r="T23">
        <f t="shared" si="11"/>
        <v>200</v>
      </c>
      <c r="U23">
        <f t="shared" si="12"/>
        <v>207</v>
      </c>
      <c r="V23">
        <f t="shared" si="13"/>
        <v>21</v>
      </c>
      <c r="W23">
        <f t="shared" si="14"/>
        <v>19</v>
      </c>
      <c r="X23">
        <f t="shared" si="15"/>
        <v>25</v>
      </c>
      <c r="Y23">
        <f t="shared" si="16"/>
        <v>4</v>
      </c>
      <c r="Z23">
        <f t="shared" si="17"/>
        <v>17</v>
      </c>
      <c r="AA23">
        <f t="shared" si="18"/>
        <v>198</v>
      </c>
      <c r="AB23">
        <f t="shared" si="19"/>
        <v>56</v>
      </c>
      <c r="AC23">
        <f t="shared" si="20"/>
        <v>20</v>
      </c>
      <c r="AD23">
        <f t="shared" si="21"/>
        <v>13</v>
      </c>
      <c r="AE23">
        <f t="shared" si="3"/>
        <v>1821</v>
      </c>
    </row>
    <row r="24" spans="1:31" x14ac:dyDescent="0.3">
      <c r="A24">
        <v>1822</v>
      </c>
      <c r="B24">
        <v>1.2765042153465101E-7</v>
      </c>
      <c r="C24">
        <v>3.0190281969615599E-6</v>
      </c>
      <c r="D24">
        <v>3.7055772577383101E-9</v>
      </c>
      <c r="E24">
        <v>6.1701190981874404E-9</v>
      </c>
      <c r="F24">
        <v>7.7517001325791803E-8</v>
      </c>
      <c r="G24">
        <v>1.4095736462747601E-5</v>
      </c>
      <c r="H24">
        <v>1.47169083269156E-9</v>
      </c>
      <c r="I24">
        <v>0</v>
      </c>
      <c r="J24">
        <v>4.9907560623856603E-10</v>
      </c>
      <c r="K24">
        <v>1822</v>
      </c>
      <c r="M24">
        <f t="shared" si="4"/>
        <v>198</v>
      </c>
      <c r="N24">
        <f t="shared" si="5"/>
        <v>208</v>
      </c>
      <c r="O24">
        <f t="shared" si="6"/>
        <v>193</v>
      </c>
      <c r="P24">
        <f t="shared" si="7"/>
        <v>217</v>
      </c>
      <c r="Q24">
        <f t="shared" si="8"/>
        <v>208</v>
      </c>
      <c r="R24">
        <f t="shared" si="9"/>
        <v>24</v>
      </c>
      <c r="S24">
        <f t="shared" si="10"/>
        <v>164</v>
      </c>
      <c r="T24">
        <f t="shared" si="11"/>
        <v>200</v>
      </c>
      <c r="U24">
        <f t="shared" si="12"/>
        <v>204</v>
      </c>
      <c r="V24">
        <f t="shared" si="13"/>
        <v>22</v>
      </c>
      <c r="W24">
        <f t="shared" si="14"/>
        <v>12</v>
      </c>
      <c r="X24">
        <f t="shared" si="15"/>
        <v>27</v>
      </c>
      <c r="Y24">
        <f t="shared" si="16"/>
        <v>3</v>
      </c>
      <c r="Z24">
        <f t="shared" si="17"/>
        <v>12</v>
      </c>
      <c r="AA24">
        <f t="shared" si="18"/>
        <v>196</v>
      </c>
      <c r="AB24">
        <f t="shared" si="19"/>
        <v>56</v>
      </c>
      <c r="AC24">
        <f t="shared" si="20"/>
        <v>20</v>
      </c>
      <c r="AD24">
        <f t="shared" si="21"/>
        <v>16</v>
      </c>
      <c r="AE24">
        <f t="shared" si="3"/>
        <v>1822</v>
      </c>
    </row>
    <row r="25" spans="1:31" x14ac:dyDescent="0.3">
      <c r="A25">
        <v>1823</v>
      </c>
      <c r="B25">
        <v>1.4506551185685801E-7</v>
      </c>
      <c r="C25">
        <v>2.9924090085842101E-6</v>
      </c>
      <c r="D25">
        <v>3.1350590219097201E-9</v>
      </c>
      <c r="E25">
        <v>8.5990289333537296E-9</v>
      </c>
      <c r="F25">
        <v>8.0418797970033995E-8</v>
      </c>
      <c r="G25">
        <v>1.4019286157105901E-5</v>
      </c>
      <c r="H25">
        <v>1.47169083269156E-9</v>
      </c>
      <c r="I25">
        <v>0</v>
      </c>
      <c r="J25">
        <v>7.8000114303985598E-10</v>
      </c>
      <c r="K25">
        <v>1823</v>
      </c>
      <c r="M25">
        <f t="shared" si="4"/>
        <v>197</v>
      </c>
      <c r="N25">
        <f t="shared" si="5"/>
        <v>211</v>
      </c>
      <c r="O25">
        <f t="shared" si="6"/>
        <v>196</v>
      </c>
      <c r="P25">
        <f t="shared" si="7"/>
        <v>210</v>
      </c>
      <c r="Q25">
        <f t="shared" si="8"/>
        <v>206</v>
      </c>
      <c r="R25">
        <f t="shared" si="9"/>
        <v>25</v>
      </c>
      <c r="S25">
        <f t="shared" si="10"/>
        <v>164</v>
      </c>
      <c r="T25">
        <f t="shared" si="11"/>
        <v>200</v>
      </c>
      <c r="U25">
        <f t="shared" si="12"/>
        <v>194</v>
      </c>
      <c r="V25">
        <f t="shared" si="13"/>
        <v>23</v>
      </c>
      <c r="W25">
        <f t="shared" si="14"/>
        <v>9</v>
      </c>
      <c r="X25">
        <f t="shared" si="15"/>
        <v>24</v>
      </c>
      <c r="Y25">
        <f t="shared" si="16"/>
        <v>10</v>
      </c>
      <c r="Z25">
        <f t="shared" si="17"/>
        <v>14</v>
      </c>
      <c r="AA25">
        <f t="shared" si="18"/>
        <v>195</v>
      </c>
      <c r="AB25">
        <f t="shared" si="19"/>
        <v>56</v>
      </c>
      <c r="AC25">
        <f t="shared" si="20"/>
        <v>20</v>
      </c>
      <c r="AD25">
        <f t="shared" si="21"/>
        <v>26</v>
      </c>
      <c r="AE25">
        <f t="shared" si="3"/>
        <v>1823</v>
      </c>
    </row>
    <row r="26" spans="1:31" x14ac:dyDescent="0.3">
      <c r="A26">
        <v>1824</v>
      </c>
      <c r="B26">
        <v>1.6698060534281401E-7</v>
      </c>
      <c r="C26">
        <v>2.9459287946207999E-6</v>
      </c>
      <c r="D26">
        <v>1.5557034549473699E-9</v>
      </c>
      <c r="E26">
        <v>1.04394816283611E-8</v>
      </c>
      <c r="F26">
        <v>8.55688893709936E-8</v>
      </c>
      <c r="G26">
        <v>1.4130261141482499E-5</v>
      </c>
      <c r="H26">
        <v>1.47169083269156E-9</v>
      </c>
      <c r="I26">
        <v>0</v>
      </c>
      <c r="J26">
        <v>7.8000114303985598E-10</v>
      </c>
      <c r="K26">
        <v>1824</v>
      </c>
      <c r="M26">
        <f t="shared" si="4"/>
        <v>196</v>
      </c>
      <c r="N26">
        <f t="shared" si="5"/>
        <v>212</v>
      </c>
      <c r="O26">
        <f t="shared" si="6"/>
        <v>203</v>
      </c>
      <c r="P26">
        <f t="shared" si="7"/>
        <v>208</v>
      </c>
      <c r="Q26">
        <f t="shared" si="8"/>
        <v>204</v>
      </c>
      <c r="R26">
        <f t="shared" si="9"/>
        <v>23</v>
      </c>
      <c r="S26">
        <f t="shared" si="10"/>
        <v>164</v>
      </c>
      <c r="T26">
        <f t="shared" si="11"/>
        <v>200</v>
      </c>
      <c r="U26">
        <f t="shared" si="12"/>
        <v>194</v>
      </c>
      <c r="V26">
        <f t="shared" si="13"/>
        <v>24</v>
      </c>
      <c r="W26">
        <f t="shared" si="14"/>
        <v>8</v>
      </c>
      <c r="X26">
        <f t="shared" si="15"/>
        <v>17</v>
      </c>
      <c r="Y26">
        <f t="shared" si="16"/>
        <v>12</v>
      </c>
      <c r="Z26">
        <f t="shared" si="17"/>
        <v>16</v>
      </c>
      <c r="AA26">
        <f t="shared" si="18"/>
        <v>197</v>
      </c>
      <c r="AB26">
        <f t="shared" si="19"/>
        <v>56</v>
      </c>
      <c r="AC26">
        <f t="shared" si="20"/>
        <v>20</v>
      </c>
      <c r="AD26">
        <f t="shared" si="21"/>
        <v>26</v>
      </c>
      <c r="AE26">
        <f t="shared" si="3"/>
        <v>1824</v>
      </c>
    </row>
    <row r="27" spans="1:31" x14ac:dyDescent="0.3">
      <c r="A27">
        <v>1825</v>
      </c>
      <c r="B27">
        <v>2.12024110015006E-7</v>
      </c>
      <c r="C27">
        <v>2.9371594142243599E-6</v>
      </c>
      <c r="D27">
        <v>1.5557034549473699E-9</v>
      </c>
      <c r="E27">
        <v>1.3617826073135901E-8</v>
      </c>
      <c r="F27">
        <v>8.9331244623735904E-8</v>
      </c>
      <c r="G27">
        <v>1.4002417369088699E-5</v>
      </c>
      <c r="H27">
        <v>1.59263726016791E-9</v>
      </c>
      <c r="I27">
        <v>2.5323362454595801E-10</v>
      </c>
      <c r="J27">
        <v>7.8000114303985598E-10</v>
      </c>
      <c r="K27">
        <v>1825</v>
      </c>
      <c r="M27">
        <f t="shared" si="4"/>
        <v>195</v>
      </c>
      <c r="N27">
        <f t="shared" si="5"/>
        <v>213</v>
      </c>
      <c r="O27">
        <f t="shared" si="6"/>
        <v>203</v>
      </c>
      <c r="P27">
        <f t="shared" si="7"/>
        <v>203</v>
      </c>
      <c r="Q27">
        <f t="shared" si="8"/>
        <v>201</v>
      </c>
      <c r="R27">
        <f t="shared" si="9"/>
        <v>26</v>
      </c>
      <c r="S27">
        <f t="shared" si="10"/>
        <v>155</v>
      </c>
      <c r="T27">
        <f t="shared" si="11"/>
        <v>198</v>
      </c>
      <c r="U27">
        <f t="shared" si="12"/>
        <v>194</v>
      </c>
      <c r="V27">
        <f t="shared" si="13"/>
        <v>25</v>
      </c>
      <c r="W27">
        <f t="shared" si="14"/>
        <v>7</v>
      </c>
      <c r="X27">
        <f t="shared" si="15"/>
        <v>17</v>
      </c>
      <c r="Y27">
        <f t="shared" si="16"/>
        <v>17</v>
      </c>
      <c r="Z27">
        <f t="shared" si="17"/>
        <v>19</v>
      </c>
      <c r="AA27">
        <f t="shared" si="18"/>
        <v>194</v>
      </c>
      <c r="AB27">
        <f t="shared" si="19"/>
        <v>65</v>
      </c>
      <c r="AC27">
        <f t="shared" si="20"/>
        <v>22</v>
      </c>
      <c r="AD27">
        <f t="shared" si="21"/>
        <v>26</v>
      </c>
      <c r="AE27">
        <f t="shared" si="3"/>
        <v>1825</v>
      </c>
    </row>
    <row r="28" spans="1:31" x14ac:dyDescent="0.3">
      <c r="A28">
        <v>1826</v>
      </c>
      <c r="B28">
        <v>2.6305877603200697E-7</v>
      </c>
      <c r="C28">
        <v>3.1421284022923901E-6</v>
      </c>
      <c r="D28">
        <v>1.5557034549473699E-9</v>
      </c>
      <c r="E28">
        <v>1.4051321217678399E-8</v>
      </c>
      <c r="F28">
        <v>1.17894736766694E-7</v>
      </c>
      <c r="G28">
        <v>1.3636263507318501E-5</v>
      </c>
      <c r="H28">
        <v>1.59263726016791E-9</v>
      </c>
      <c r="I28">
        <v>2.5323362454595801E-10</v>
      </c>
      <c r="J28">
        <v>7.8000114303985598E-10</v>
      </c>
      <c r="K28">
        <v>1826</v>
      </c>
      <c r="M28">
        <f t="shared" si="4"/>
        <v>194</v>
      </c>
      <c r="N28">
        <f t="shared" si="5"/>
        <v>203</v>
      </c>
      <c r="O28">
        <f t="shared" si="6"/>
        <v>203</v>
      </c>
      <c r="P28">
        <f t="shared" si="7"/>
        <v>201</v>
      </c>
      <c r="Q28">
        <f t="shared" si="8"/>
        <v>162</v>
      </c>
      <c r="R28">
        <f t="shared" si="9"/>
        <v>31</v>
      </c>
      <c r="S28">
        <f t="shared" si="10"/>
        <v>155</v>
      </c>
      <c r="T28">
        <f t="shared" si="11"/>
        <v>198</v>
      </c>
      <c r="U28">
        <f t="shared" si="12"/>
        <v>194</v>
      </c>
      <c r="V28">
        <f t="shared" si="13"/>
        <v>26</v>
      </c>
      <c r="W28">
        <f t="shared" si="14"/>
        <v>17</v>
      </c>
      <c r="X28">
        <f t="shared" si="15"/>
        <v>17</v>
      </c>
      <c r="Y28">
        <f t="shared" si="16"/>
        <v>19</v>
      </c>
      <c r="Z28">
        <f t="shared" si="17"/>
        <v>58</v>
      </c>
      <c r="AA28">
        <f t="shared" si="18"/>
        <v>189</v>
      </c>
      <c r="AB28">
        <f t="shared" si="19"/>
        <v>65</v>
      </c>
      <c r="AC28">
        <f t="shared" si="20"/>
        <v>22</v>
      </c>
      <c r="AD28">
        <f t="shared" si="21"/>
        <v>26</v>
      </c>
      <c r="AE28">
        <f t="shared" si="3"/>
        <v>1826</v>
      </c>
    </row>
    <row r="29" spans="1:31" x14ac:dyDescent="0.3">
      <c r="A29">
        <v>1827</v>
      </c>
      <c r="B29">
        <v>2.8766920325194498E-7</v>
      </c>
      <c r="C29">
        <v>3.1322999477976801E-6</v>
      </c>
      <c r="D29">
        <v>1.4083065190208399E-9</v>
      </c>
      <c r="E29">
        <v>1.26769321072219E-8</v>
      </c>
      <c r="F29">
        <v>1.37061687967486E-7</v>
      </c>
      <c r="G29">
        <v>1.3462799350755999E-5</v>
      </c>
      <c r="H29">
        <v>1.59263726016791E-9</v>
      </c>
      <c r="I29">
        <v>4.6237483683090101E-10</v>
      </c>
      <c r="J29">
        <v>2.1394189911713298E-9</v>
      </c>
      <c r="K29">
        <v>1827</v>
      </c>
      <c r="M29">
        <f t="shared" si="4"/>
        <v>193</v>
      </c>
      <c r="N29">
        <f t="shared" si="5"/>
        <v>204</v>
      </c>
      <c r="O29">
        <f t="shared" si="6"/>
        <v>207</v>
      </c>
      <c r="P29">
        <f t="shared" si="7"/>
        <v>205</v>
      </c>
      <c r="Q29">
        <f t="shared" si="8"/>
        <v>149</v>
      </c>
      <c r="R29">
        <f t="shared" si="9"/>
        <v>34</v>
      </c>
      <c r="S29">
        <f t="shared" si="10"/>
        <v>155</v>
      </c>
      <c r="T29">
        <f t="shared" si="11"/>
        <v>197</v>
      </c>
      <c r="U29">
        <f t="shared" si="12"/>
        <v>188</v>
      </c>
      <c r="V29">
        <f t="shared" si="13"/>
        <v>27</v>
      </c>
      <c r="W29">
        <f t="shared" si="14"/>
        <v>16</v>
      </c>
      <c r="X29">
        <f t="shared" si="15"/>
        <v>13</v>
      </c>
      <c r="Y29">
        <f t="shared" si="16"/>
        <v>15</v>
      </c>
      <c r="Z29">
        <f t="shared" si="17"/>
        <v>71</v>
      </c>
      <c r="AA29">
        <f t="shared" si="18"/>
        <v>186</v>
      </c>
      <c r="AB29">
        <f t="shared" si="19"/>
        <v>65</v>
      </c>
      <c r="AC29">
        <f t="shared" si="20"/>
        <v>23</v>
      </c>
      <c r="AD29">
        <f t="shared" si="21"/>
        <v>32</v>
      </c>
      <c r="AE29">
        <f t="shared" si="3"/>
        <v>1827</v>
      </c>
    </row>
    <row r="30" spans="1:31" x14ac:dyDescent="0.3">
      <c r="A30">
        <v>1828</v>
      </c>
      <c r="B30">
        <v>3.3316700052767202E-7</v>
      </c>
      <c r="C30">
        <v>3.57972326777858E-6</v>
      </c>
      <c r="D30">
        <v>6.1875603846977303E-10</v>
      </c>
      <c r="E30">
        <v>1.25311325443228E-8</v>
      </c>
      <c r="F30">
        <v>1.3775658353714399E-7</v>
      </c>
      <c r="G30">
        <v>1.35393121516764E-5</v>
      </c>
      <c r="H30">
        <v>1.2094642747634999E-10</v>
      </c>
      <c r="I30">
        <v>2.0069851177798399E-9</v>
      </c>
      <c r="J30">
        <v>2.1394189911713298E-9</v>
      </c>
      <c r="K30">
        <v>1828</v>
      </c>
      <c r="M30">
        <f t="shared" si="4"/>
        <v>192</v>
      </c>
      <c r="N30">
        <f t="shared" si="5"/>
        <v>196</v>
      </c>
      <c r="O30">
        <f t="shared" si="6"/>
        <v>215</v>
      </c>
      <c r="P30">
        <f t="shared" si="7"/>
        <v>206</v>
      </c>
      <c r="Q30">
        <f t="shared" si="8"/>
        <v>147</v>
      </c>
      <c r="R30">
        <f t="shared" si="9"/>
        <v>33</v>
      </c>
      <c r="S30">
        <f t="shared" si="10"/>
        <v>206</v>
      </c>
      <c r="T30">
        <f t="shared" si="11"/>
        <v>170</v>
      </c>
      <c r="U30">
        <f t="shared" si="12"/>
        <v>188</v>
      </c>
      <c r="V30">
        <f t="shared" si="13"/>
        <v>28</v>
      </c>
      <c r="W30">
        <f t="shared" si="14"/>
        <v>24</v>
      </c>
      <c r="X30">
        <f t="shared" si="15"/>
        <v>5</v>
      </c>
      <c r="Y30">
        <f t="shared" si="16"/>
        <v>14</v>
      </c>
      <c r="Z30">
        <f t="shared" si="17"/>
        <v>73</v>
      </c>
      <c r="AA30">
        <f t="shared" si="18"/>
        <v>187</v>
      </c>
      <c r="AB30">
        <f t="shared" si="19"/>
        <v>14</v>
      </c>
      <c r="AC30">
        <f t="shared" si="20"/>
        <v>50</v>
      </c>
      <c r="AD30">
        <f t="shared" si="21"/>
        <v>32</v>
      </c>
      <c r="AE30">
        <f t="shared" si="3"/>
        <v>1828</v>
      </c>
    </row>
    <row r="31" spans="1:31" x14ac:dyDescent="0.3">
      <c r="A31">
        <v>1829</v>
      </c>
      <c r="B31">
        <v>3.7100118025331798E-7</v>
      </c>
      <c r="C31">
        <v>3.8601492308641402E-6</v>
      </c>
      <c r="D31">
        <v>2.0715805340972899E-9</v>
      </c>
      <c r="E31">
        <v>2.44548243877318E-8</v>
      </c>
      <c r="F31">
        <v>2.0734701828522299E-7</v>
      </c>
      <c r="G31">
        <v>1.33479449816929E-5</v>
      </c>
      <c r="H31">
        <v>1.8819565747055601E-10</v>
      </c>
      <c r="I31">
        <v>2.0069851177798399E-9</v>
      </c>
      <c r="J31">
        <v>1.9917147613719101E-9</v>
      </c>
      <c r="K31">
        <v>1829</v>
      </c>
      <c r="M31">
        <f t="shared" si="4"/>
        <v>191</v>
      </c>
      <c r="N31">
        <f t="shared" si="5"/>
        <v>191</v>
      </c>
      <c r="O31">
        <f t="shared" si="6"/>
        <v>202</v>
      </c>
      <c r="P31">
        <f t="shared" si="7"/>
        <v>195</v>
      </c>
      <c r="Q31">
        <f t="shared" si="8"/>
        <v>113</v>
      </c>
      <c r="R31">
        <f t="shared" si="9"/>
        <v>36</v>
      </c>
      <c r="S31">
        <f t="shared" si="10"/>
        <v>205</v>
      </c>
      <c r="T31">
        <f t="shared" si="11"/>
        <v>170</v>
      </c>
      <c r="U31">
        <f t="shared" si="12"/>
        <v>191</v>
      </c>
      <c r="V31">
        <f t="shared" si="13"/>
        <v>29</v>
      </c>
      <c r="W31">
        <f t="shared" si="14"/>
        <v>29</v>
      </c>
      <c r="X31">
        <f t="shared" si="15"/>
        <v>18</v>
      </c>
      <c r="Y31">
        <f t="shared" si="16"/>
        <v>25</v>
      </c>
      <c r="Z31">
        <f t="shared" si="17"/>
        <v>107</v>
      </c>
      <c r="AA31">
        <f t="shared" si="18"/>
        <v>184</v>
      </c>
      <c r="AB31">
        <f t="shared" si="19"/>
        <v>15</v>
      </c>
      <c r="AC31">
        <f t="shared" si="20"/>
        <v>50</v>
      </c>
      <c r="AD31">
        <f t="shared" si="21"/>
        <v>29</v>
      </c>
      <c r="AE31">
        <f t="shared" si="3"/>
        <v>1829</v>
      </c>
    </row>
    <row r="32" spans="1:31" x14ac:dyDescent="0.3">
      <c r="A32">
        <v>1830</v>
      </c>
      <c r="B32">
        <v>4.2821696817034999E-7</v>
      </c>
      <c r="C32">
        <v>4.1124654087200499E-6</v>
      </c>
      <c r="D32">
        <v>2.1668850761332799E-9</v>
      </c>
      <c r="E32">
        <v>2.5648359816951099E-8</v>
      </c>
      <c r="F32">
        <v>2.32772050269756E-7</v>
      </c>
      <c r="G32">
        <v>1.30960284617945E-5</v>
      </c>
      <c r="H32">
        <v>9.1720958605989701E-10</v>
      </c>
      <c r="I32">
        <v>2.0069851177798399E-9</v>
      </c>
      <c r="J32">
        <v>1.7107892245706201E-9</v>
      </c>
      <c r="K32">
        <v>1830</v>
      </c>
      <c r="M32">
        <f t="shared" si="4"/>
        <v>190</v>
      </c>
      <c r="N32">
        <f t="shared" si="5"/>
        <v>179</v>
      </c>
      <c r="O32">
        <f t="shared" si="6"/>
        <v>201</v>
      </c>
      <c r="P32">
        <f t="shared" si="7"/>
        <v>194</v>
      </c>
      <c r="Q32">
        <f t="shared" si="8"/>
        <v>105</v>
      </c>
      <c r="R32">
        <f t="shared" si="9"/>
        <v>39</v>
      </c>
      <c r="S32">
        <f t="shared" si="10"/>
        <v>191</v>
      </c>
      <c r="T32">
        <f t="shared" si="11"/>
        <v>170</v>
      </c>
      <c r="U32">
        <f t="shared" si="12"/>
        <v>193</v>
      </c>
      <c r="V32">
        <f t="shared" si="13"/>
        <v>30</v>
      </c>
      <c r="W32">
        <f t="shared" si="14"/>
        <v>41</v>
      </c>
      <c r="X32">
        <f t="shared" si="15"/>
        <v>19</v>
      </c>
      <c r="Y32">
        <f t="shared" si="16"/>
        <v>26</v>
      </c>
      <c r="Z32">
        <f t="shared" si="17"/>
        <v>115</v>
      </c>
      <c r="AA32">
        <f t="shared" si="18"/>
        <v>181</v>
      </c>
      <c r="AB32">
        <f t="shared" si="19"/>
        <v>29</v>
      </c>
      <c r="AC32">
        <f t="shared" si="20"/>
        <v>50</v>
      </c>
      <c r="AD32">
        <f t="shared" si="21"/>
        <v>27</v>
      </c>
      <c r="AE32">
        <f t="shared" si="3"/>
        <v>1830</v>
      </c>
    </row>
    <row r="33" spans="1:31" x14ac:dyDescent="0.3">
      <c r="A33">
        <v>1831</v>
      </c>
      <c r="B33">
        <v>4.94330505164595E-7</v>
      </c>
      <c r="C33">
        <v>4.2719140895184997E-6</v>
      </c>
      <c r="D33">
        <v>3.7048689116581102E-9</v>
      </c>
      <c r="E33">
        <v>3.42265504192442E-8</v>
      </c>
      <c r="F33">
        <v>2.5610511045215299E-7</v>
      </c>
      <c r="G33">
        <v>1.2471332541151299E-5</v>
      </c>
      <c r="H33">
        <v>9.1720958605989701E-10</v>
      </c>
      <c r="I33">
        <v>2.65724775516673E-9</v>
      </c>
      <c r="J33">
        <v>1.9894732210851899E-9</v>
      </c>
      <c r="K33">
        <v>1831</v>
      </c>
      <c r="M33">
        <f t="shared" si="4"/>
        <v>166</v>
      </c>
      <c r="N33">
        <f t="shared" si="5"/>
        <v>177</v>
      </c>
      <c r="O33">
        <f t="shared" si="6"/>
        <v>194</v>
      </c>
      <c r="P33">
        <f t="shared" si="7"/>
        <v>191</v>
      </c>
      <c r="Q33">
        <f t="shared" si="8"/>
        <v>95</v>
      </c>
      <c r="R33">
        <f t="shared" si="9"/>
        <v>52</v>
      </c>
      <c r="S33">
        <f t="shared" si="10"/>
        <v>191</v>
      </c>
      <c r="T33">
        <f t="shared" si="11"/>
        <v>143</v>
      </c>
      <c r="U33">
        <f t="shared" si="12"/>
        <v>192</v>
      </c>
      <c r="V33">
        <f t="shared" si="13"/>
        <v>54</v>
      </c>
      <c r="W33">
        <f t="shared" si="14"/>
        <v>43</v>
      </c>
      <c r="X33">
        <f t="shared" si="15"/>
        <v>26</v>
      </c>
      <c r="Y33">
        <f t="shared" si="16"/>
        <v>29</v>
      </c>
      <c r="Z33">
        <f t="shared" si="17"/>
        <v>125</v>
      </c>
      <c r="AA33">
        <f t="shared" si="18"/>
        <v>168</v>
      </c>
      <c r="AB33">
        <f t="shared" si="19"/>
        <v>29</v>
      </c>
      <c r="AC33">
        <f t="shared" si="20"/>
        <v>77</v>
      </c>
      <c r="AD33">
        <f t="shared" si="21"/>
        <v>28</v>
      </c>
      <c r="AE33">
        <f t="shared" si="3"/>
        <v>1831</v>
      </c>
    </row>
    <row r="34" spans="1:31" x14ac:dyDescent="0.3">
      <c r="A34">
        <v>1832</v>
      </c>
      <c r="B34">
        <v>5.1755487057952005E-7</v>
      </c>
      <c r="C34">
        <v>4.8502275019148196E-6</v>
      </c>
      <c r="D34">
        <v>6.2593527741913304E-9</v>
      </c>
      <c r="E34">
        <v>5.1508073933043903E-8</v>
      </c>
      <c r="F34">
        <v>2.6375046908404798E-7</v>
      </c>
      <c r="G34">
        <v>1.25134269442891E-5</v>
      </c>
      <c r="H34">
        <v>7.9626315858354596E-10</v>
      </c>
      <c r="I34">
        <v>2.4891635895331502E-9</v>
      </c>
      <c r="J34">
        <v>2.3300710567346898E-9</v>
      </c>
      <c r="K34">
        <v>1832</v>
      </c>
      <c r="M34">
        <f t="shared" si="4"/>
        <v>154</v>
      </c>
      <c r="N34">
        <f t="shared" si="5"/>
        <v>162</v>
      </c>
      <c r="O34">
        <f t="shared" si="6"/>
        <v>191</v>
      </c>
      <c r="P34">
        <f t="shared" si="7"/>
        <v>188</v>
      </c>
      <c r="Q34">
        <f t="shared" si="8"/>
        <v>92</v>
      </c>
      <c r="R34">
        <f t="shared" si="9"/>
        <v>51</v>
      </c>
      <c r="S34">
        <f t="shared" si="10"/>
        <v>194</v>
      </c>
      <c r="T34">
        <f t="shared" si="11"/>
        <v>154</v>
      </c>
      <c r="U34">
        <f t="shared" si="12"/>
        <v>186</v>
      </c>
      <c r="V34">
        <f t="shared" si="13"/>
        <v>66</v>
      </c>
      <c r="W34">
        <f t="shared" si="14"/>
        <v>58</v>
      </c>
      <c r="X34">
        <f t="shared" si="15"/>
        <v>29</v>
      </c>
      <c r="Y34">
        <f t="shared" si="16"/>
        <v>32</v>
      </c>
      <c r="Z34">
        <f t="shared" si="17"/>
        <v>128</v>
      </c>
      <c r="AA34">
        <f t="shared" si="18"/>
        <v>169</v>
      </c>
      <c r="AB34">
        <f t="shared" si="19"/>
        <v>26</v>
      </c>
      <c r="AC34">
        <f t="shared" si="20"/>
        <v>66</v>
      </c>
      <c r="AD34">
        <f t="shared" si="21"/>
        <v>34</v>
      </c>
      <c r="AE34">
        <f t="shared" si="3"/>
        <v>1832</v>
      </c>
    </row>
    <row r="35" spans="1:31" x14ac:dyDescent="0.3">
      <c r="A35">
        <v>1833</v>
      </c>
      <c r="B35">
        <v>5.4015652852155704E-7</v>
      </c>
      <c r="C35">
        <v>5.16541737332383E-6</v>
      </c>
      <c r="D35">
        <v>8.2388310697543701E-9</v>
      </c>
      <c r="E35">
        <v>7.1932395341787802E-8</v>
      </c>
      <c r="F35">
        <v>2.4683637889211198E-7</v>
      </c>
      <c r="G35">
        <v>1.25317214302153E-5</v>
      </c>
      <c r="H35">
        <v>7.9626315858354596E-10</v>
      </c>
      <c r="I35">
        <v>2.6541201141634E-9</v>
      </c>
      <c r="J35">
        <v>2.9898971552557002E-9</v>
      </c>
      <c r="K35">
        <v>1833</v>
      </c>
      <c r="M35">
        <f t="shared" si="4"/>
        <v>143</v>
      </c>
      <c r="N35">
        <f t="shared" si="5"/>
        <v>150</v>
      </c>
      <c r="O35">
        <f t="shared" si="6"/>
        <v>188</v>
      </c>
      <c r="P35">
        <f t="shared" si="7"/>
        <v>187</v>
      </c>
      <c r="Q35">
        <f t="shared" si="8"/>
        <v>100</v>
      </c>
      <c r="R35">
        <f t="shared" si="9"/>
        <v>49</v>
      </c>
      <c r="S35">
        <f t="shared" si="10"/>
        <v>194</v>
      </c>
      <c r="T35">
        <f t="shared" si="11"/>
        <v>144</v>
      </c>
      <c r="U35">
        <f t="shared" si="12"/>
        <v>183</v>
      </c>
      <c r="V35">
        <f t="shared" si="13"/>
        <v>77</v>
      </c>
      <c r="W35">
        <f t="shared" si="14"/>
        <v>70</v>
      </c>
      <c r="X35">
        <f t="shared" si="15"/>
        <v>32</v>
      </c>
      <c r="Y35">
        <f t="shared" si="16"/>
        <v>33</v>
      </c>
      <c r="Z35">
        <f t="shared" si="17"/>
        <v>120</v>
      </c>
      <c r="AA35">
        <f t="shared" si="18"/>
        <v>171</v>
      </c>
      <c r="AB35">
        <f t="shared" si="19"/>
        <v>26</v>
      </c>
      <c r="AC35">
        <f t="shared" si="20"/>
        <v>76</v>
      </c>
      <c r="AD35">
        <f t="shared" si="21"/>
        <v>37</v>
      </c>
      <c r="AE35">
        <f t="shared" si="3"/>
        <v>1833</v>
      </c>
    </row>
    <row r="36" spans="1:31" x14ac:dyDescent="0.3">
      <c r="A36">
        <v>1834</v>
      </c>
      <c r="B36">
        <v>5.6531570180595704E-7</v>
      </c>
      <c r="C36">
        <v>5.5300423745003502E-6</v>
      </c>
      <c r="D36">
        <v>2.78410363890075E-8</v>
      </c>
      <c r="E36">
        <v>9.5017165246957802E-8</v>
      </c>
      <c r="F36">
        <v>2.2738838570798401E-7</v>
      </c>
      <c r="G36">
        <v>1.24438517689538E-5</v>
      </c>
      <c r="H36">
        <v>9.5497512278949303E-10</v>
      </c>
      <c r="I36">
        <v>2.4449789018784602E-9</v>
      </c>
      <c r="J36">
        <v>2.7102617927710001E-9</v>
      </c>
      <c r="K36">
        <v>1834</v>
      </c>
      <c r="M36">
        <f t="shared" si="4"/>
        <v>137</v>
      </c>
      <c r="N36">
        <f t="shared" si="5"/>
        <v>141</v>
      </c>
      <c r="O36">
        <f t="shared" si="6"/>
        <v>179</v>
      </c>
      <c r="P36">
        <f t="shared" si="7"/>
        <v>186</v>
      </c>
      <c r="Q36">
        <f t="shared" si="8"/>
        <v>107</v>
      </c>
      <c r="R36">
        <f t="shared" si="9"/>
        <v>53</v>
      </c>
      <c r="S36">
        <f t="shared" si="10"/>
        <v>190</v>
      </c>
      <c r="T36">
        <f t="shared" si="11"/>
        <v>156</v>
      </c>
      <c r="U36">
        <f t="shared" si="12"/>
        <v>184</v>
      </c>
      <c r="V36">
        <f t="shared" si="13"/>
        <v>83</v>
      </c>
      <c r="W36">
        <f t="shared" si="14"/>
        <v>79</v>
      </c>
      <c r="X36">
        <f t="shared" si="15"/>
        <v>41</v>
      </c>
      <c r="Y36">
        <f t="shared" si="16"/>
        <v>34</v>
      </c>
      <c r="Z36">
        <f t="shared" si="17"/>
        <v>113</v>
      </c>
      <c r="AA36">
        <f t="shared" si="18"/>
        <v>167</v>
      </c>
      <c r="AB36">
        <f t="shared" si="19"/>
        <v>30</v>
      </c>
      <c r="AC36">
        <f t="shared" si="20"/>
        <v>64</v>
      </c>
      <c r="AD36">
        <f t="shared" si="21"/>
        <v>36</v>
      </c>
      <c r="AE36">
        <f t="shared" si="3"/>
        <v>1834</v>
      </c>
    </row>
    <row r="37" spans="1:31" x14ac:dyDescent="0.3">
      <c r="A37">
        <v>1835</v>
      </c>
      <c r="B37">
        <v>5.7772346703391699E-7</v>
      </c>
      <c r="C37">
        <v>5.7160819194125698E-6</v>
      </c>
      <c r="D37">
        <v>2.9992858942483102E-8</v>
      </c>
      <c r="E37">
        <v>1.19353334834418E-7</v>
      </c>
      <c r="F37">
        <v>2.5094388839923799E-7</v>
      </c>
      <c r="G37">
        <v>1.23369944568756E-5</v>
      </c>
      <c r="H37">
        <v>1.0350887131543001E-9</v>
      </c>
      <c r="I37">
        <v>1.15171883141584E-9</v>
      </c>
      <c r="J37">
        <v>4.9724136554272802E-9</v>
      </c>
      <c r="K37">
        <v>1835</v>
      </c>
      <c r="M37">
        <f t="shared" si="4"/>
        <v>135</v>
      </c>
      <c r="N37">
        <f t="shared" si="5"/>
        <v>138</v>
      </c>
      <c r="O37">
        <f t="shared" si="6"/>
        <v>176</v>
      </c>
      <c r="P37">
        <f t="shared" si="7"/>
        <v>185</v>
      </c>
      <c r="Q37">
        <f t="shared" si="8"/>
        <v>97</v>
      </c>
      <c r="R37">
        <f t="shared" si="9"/>
        <v>54</v>
      </c>
      <c r="S37">
        <f t="shared" si="10"/>
        <v>188</v>
      </c>
      <c r="T37">
        <f t="shared" si="11"/>
        <v>184</v>
      </c>
      <c r="U37">
        <f t="shared" si="12"/>
        <v>169</v>
      </c>
      <c r="V37">
        <f t="shared" si="13"/>
        <v>85</v>
      </c>
      <c r="W37">
        <f t="shared" si="14"/>
        <v>82</v>
      </c>
      <c r="X37">
        <f t="shared" si="15"/>
        <v>44</v>
      </c>
      <c r="Y37">
        <f t="shared" si="16"/>
        <v>35</v>
      </c>
      <c r="Z37">
        <f t="shared" si="17"/>
        <v>123</v>
      </c>
      <c r="AA37">
        <f t="shared" si="18"/>
        <v>166</v>
      </c>
      <c r="AB37">
        <f t="shared" si="19"/>
        <v>32</v>
      </c>
      <c r="AC37">
        <f t="shared" si="20"/>
        <v>36</v>
      </c>
      <c r="AD37">
        <f t="shared" si="21"/>
        <v>51</v>
      </c>
      <c r="AE37">
        <f t="shared" si="3"/>
        <v>1835</v>
      </c>
    </row>
    <row r="38" spans="1:31" x14ac:dyDescent="0.3">
      <c r="A38">
        <v>1836</v>
      </c>
      <c r="B38">
        <v>5.9072594435097604E-7</v>
      </c>
      <c r="C38">
        <v>5.8739221263489697E-6</v>
      </c>
      <c r="D38">
        <v>3.0267440823524901E-8</v>
      </c>
      <c r="E38">
        <v>1.3355193167236699E-7</v>
      </c>
      <c r="F38">
        <v>2.06796820683458E-7</v>
      </c>
      <c r="G38">
        <v>1.26209442896652E-5</v>
      </c>
      <c r="H38">
        <v>1.18317004606436E-9</v>
      </c>
      <c r="I38">
        <v>1.15171883141584E-9</v>
      </c>
      <c r="J38">
        <v>5.89708237797026E-9</v>
      </c>
      <c r="K38">
        <v>1836</v>
      </c>
      <c r="M38">
        <f t="shared" si="4"/>
        <v>131</v>
      </c>
      <c r="N38">
        <f t="shared" si="5"/>
        <v>136</v>
      </c>
      <c r="O38">
        <f t="shared" si="6"/>
        <v>173</v>
      </c>
      <c r="P38">
        <f t="shared" si="7"/>
        <v>184</v>
      </c>
      <c r="Q38">
        <f t="shared" si="8"/>
        <v>115</v>
      </c>
      <c r="R38">
        <f t="shared" si="9"/>
        <v>47</v>
      </c>
      <c r="S38">
        <f t="shared" si="10"/>
        <v>180</v>
      </c>
      <c r="T38">
        <f t="shared" si="11"/>
        <v>184</v>
      </c>
      <c r="U38">
        <f t="shared" si="12"/>
        <v>153</v>
      </c>
      <c r="V38">
        <f t="shared" si="13"/>
        <v>89</v>
      </c>
      <c r="W38">
        <f t="shared" si="14"/>
        <v>84</v>
      </c>
      <c r="X38">
        <f t="shared" si="15"/>
        <v>47</v>
      </c>
      <c r="Y38">
        <f t="shared" si="16"/>
        <v>36</v>
      </c>
      <c r="Z38">
        <f t="shared" si="17"/>
        <v>105</v>
      </c>
      <c r="AA38">
        <f t="shared" si="18"/>
        <v>173</v>
      </c>
      <c r="AB38">
        <f t="shared" si="19"/>
        <v>40</v>
      </c>
      <c r="AC38">
        <f t="shared" si="20"/>
        <v>36</v>
      </c>
      <c r="AD38">
        <f t="shared" si="21"/>
        <v>67</v>
      </c>
      <c r="AE38">
        <f t="shared" si="3"/>
        <v>1836</v>
      </c>
    </row>
    <row r="39" spans="1:31" x14ac:dyDescent="0.3">
      <c r="A39">
        <v>1837</v>
      </c>
      <c r="B39">
        <v>5.8240451445661597E-7</v>
      </c>
      <c r="C39">
        <v>6.3110997936226802E-6</v>
      </c>
      <c r="D39">
        <v>3.04819019231976E-8</v>
      </c>
      <c r="E39">
        <v>1.54020626601842E-7</v>
      </c>
      <c r="F39">
        <v>2.13835221529734E-7</v>
      </c>
      <c r="G39">
        <v>1.28171944067746E-5</v>
      </c>
      <c r="H39">
        <v>4.5415611747502802E-10</v>
      </c>
      <c r="I39">
        <v>1.5389258914818699E-9</v>
      </c>
      <c r="J39">
        <v>7.5233520365916896E-9</v>
      </c>
      <c r="K39">
        <v>1837</v>
      </c>
      <c r="M39">
        <f t="shared" si="4"/>
        <v>134</v>
      </c>
      <c r="N39">
        <f t="shared" si="5"/>
        <v>120</v>
      </c>
      <c r="O39">
        <f t="shared" si="6"/>
        <v>172</v>
      </c>
      <c r="P39">
        <f t="shared" si="7"/>
        <v>183</v>
      </c>
      <c r="Q39">
        <f t="shared" si="8"/>
        <v>110</v>
      </c>
      <c r="R39">
        <f t="shared" si="9"/>
        <v>46</v>
      </c>
      <c r="S39">
        <f t="shared" si="10"/>
        <v>197</v>
      </c>
      <c r="T39">
        <f t="shared" si="11"/>
        <v>174</v>
      </c>
      <c r="U39">
        <f t="shared" si="12"/>
        <v>128</v>
      </c>
      <c r="V39">
        <f t="shared" si="13"/>
        <v>86</v>
      </c>
      <c r="W39">
        <f t="shared" si="14"/>
        <v>100</v>
      </c>
      <c r="X39">
        <f t="shared" si="15"/>
        <v>48</v>
      </c>
      <c r="Y39">
        <f t="shared" si="16"/>
        <v>37</v>
      </c>
      <c r="Z39">
        <f t="shared" si="17"/>
        <v>110</v>
      </c>
      <c r="AA39">
        <f t="shared" si="18"/>
        <v>174</v>
      </c>
      <c r="AB39">
        <f t="shared" si="19"/>
        <v>23</v>
      </c>
      <c r="AC39">
        <f t="shared" si="20"/>
        <v>46</v>
      </c>
      <c r="AD39">
        <f t="shared" si="21"/>
        <v>92</v>
      </c>
      <c r="AE39">
        <f t="shared" si="3"/>
        <v>1837</v>
      </c>
    </row>
    <row r="40" spans="1:31" x14ac:dyDescent="0.3">
      <c r="A40">
        <v>1838</v>
      </c>
      <c r="B40">
        <v>5.5978684291143704E-7</v>
      </c>
      <c r="C40">
        <v>6.7234280842447803E-6</v>
      </c>
      <c r="D40">
        <v>2.9038775289131501E-8</v>
      </c>
      <c r="E40">
        <v>1.8281471625414201E-7</v>
      </c>
      <c r="F40">
        <v>1.9649542894382701E-7</v>
      </c>
      <c r="G40">
        <v>1.3106805194443599E-5</v>
      </c>
      <c r="H40">
        <v>5.2714311487329301E-10</v>
      </c>
      <c r="I40">
        <v>8.8866325409497904E-10</v>
      </c>
      <c r="J40">
        <v>8.4658798701501099E-9</v>
      </c>
      <c r="K40">
        <v>1838</v>
      </c>
      <c r="M40">
        <f t="shared" si="4"/>
        <v>140</v>
      </c>
      <c r="N40">
        <f t="shared" si="5"/>
        <v>114</v>
      </c>
      <c r="O40">
        <f t="shared" si="6"/>
        <v>178</v>
      </c>
      <c r="P40">
        <f t="shared" si="7"/>
        <v>182</v>
      </c>
      <c r="Q40">
        <f t="shared" si="8"/>
        <v>119</v>
      </c>
      <c r="R40">
        <f t="shared" si="9"/>
        <v>38</v>
      </c>
      <c r="S40">
        <f t="shared" si="10"/>
        <v>196</v>
      </c>
      <c r="T40">
        <f t="shared" si="11"/>
        <v>190</v>
      </c>
      <c r="U40">
        <f t="shared" si="12"/>
        <v>119</v>
      </c>
      <c r="V40">
        <f t="shared" si="13"/>
        <v>80</v>
      </c>
      <c r="W40">
        <f t="shared" si="14"/>
        <v>106</v>
      </c>
      <c r="X40">
        <f t="shared" si="15"/>
        <v>42</v>
      </c>
      <c r="Y40">
        <f t="shared" si="16"/>
        <v>38</v>
      </c>
      <c r="Z40">
        <f t="shared" si="17"/>
        <v>101</v>
      </c>
      <c r="AA40">
        <f t="shared" si="18"/>
        <v>182</v>
      </c>
      <c r="AB40">
        <f t="shared" si="19"/>
        <v>24</v>
      </c>
      <c r="AC40">
        <f t="shared" si="20"/>
        <v>30</v>
      </c>
      <c r="AD40">
        <f t="shared" si="21"/>
        <v>101</v>
      </c>
      <c r="AE40">
        <f t="shared" si="3"/>
        <v>1838</v>
      </c>
    </row>
    <row r="41" spans="1:31" x14ac:dyDescent="0.3">
      <c r="A41">
        <v>1839</v>
      </c>
      <c r="B41">
        <v>5.4099565107078102E-7</v>
      </c>
      <c r="C41">
        <v>6.4725993849736203E-6</v>
      </c>
      <c r="D41">
        <v>2.9439767544405101E-8</v>
      </c>
      <c r="E41">
        <v>1.96339972343853E-7</v>
      </c>
      <c r="F41">
        <v>2.07158050459708E-7</v>
      </c>
      <c r="G41">
        <v>1.2980162344839601E-5</v>
      </c>
      <c r="H41">
        <v>1.2516553745836901E-9</v>
      </c>
      <c r="I41">
        <v>1.0308580972966701E-9</v>
      </c>
      <c r="J41">
        <v>9.1104407192890992E-9</v>
      </c>
      <c r="K41">
        <v>1839</v>
      </c>
      <c r="M41">
        <f t="shared" si="4"/>
        <v>142</v>
      </c>
      <c r="N41">
        <f t="shared" si="5"/>
        <v>116</v>
      </c>
      <c r="O41">
        <f t="shared" si="6"/>
        <v>177</v>
      </c>
      <c r="P41">
        <f t="shared" si="7"/>
        <v>181</v>
      </c>
      <c r="Q41">
        <f t="shared" si="8"/>
        <v>114</v>
      </c>
      <c r="R41">
        <f t="shared" si="9"/>
        <v>41</v>
      </c>
      <c r="S41">
        <f t="shared" si="10"/>
        <v>177</v>
      </c>
      <c r="T41">
        <f t="shared" si="11"/>
        <v>187</v>
      </c>
      <c r="U41">
        <f t="shared" si="12"/>
        <v>113</v>
      </c>
      <c r="V41">
        <f t="shared" si="13"/>
        <v>78</v>
      </c>
      <c r="W41">
        <f t="shared" si="14"/>
        <v>104</v>
      </c>
      <c r="X41">
        <f t="shared" si="15"/>
        <v>43</v>
      </c>
      <c r="Y41">
        <f t="shared" si="16"/>
        <v>39</v>
      </c>
      <c r="Z41">
        <f t="shared" si="17"/>
        <v>106</v>
      </c>
      <c r="AA41">
        <f t="shared" si="18"/>
        <v>179</v>
      </c>
      <c r="AB41">
        <f t="shared" si="19"/>
        <v>43</v>
      </c>
      <c r="AC41">
        <f t="shared" si="20"/>
        <v>33</v>
      </c>
      <c r="AD41">
        <f t="shared" si="21"/>
        <v>107</v>
      </c>
      <c r="AE41">
        <f t="shared" si="3"/>
        <v>1839</v>
      </c>
    </row>
    <row r="42" spans="1:31" x14ac:dyDescent="0.3">
      <c r="A42">
        <v>1840</v>
      </c>
      <c r="B42">
        <v>5.2569907081436004E-7</v>
      </c>
      <c r="C42">
        <v>6.4332671172451202E-6</v>
      </c>
      <c r="D42">
        <v>2.7460289248842099E-8</v>
      </c>
      <c r="E42">
        <v>2.19175218165089E-7</v>
      </c>
      <c r="F42">
        <v>2.1739846545187899E-7</v>
      </c>
      <c r="G42">
        <v>1.29152609328489E-5</v>
      </c>
      <c r="H42">
        <v>1.32392325673842E-9</v>
      </c>
      <c r="I42">
        <v>8.6590157266641602E-10</v>
      </c>
      <c r="J42">
        <v>8.6773725189408794E-9</v>
      </c>
      <c r="K42">
        <v>1840</v>
      </c>
      <c r="M42">
        <f t="shared" si="4"/>
        <v>150</v>
      </c>
      <c r="N42">
        <f t="shared" si="5"/>
        <v>117</v>
      </c>
      <c r="O42">
        <f t="shared" si="6"/>
        <v>180</v>
      </c>
      <c r="P42">
        <f t="shared" si="7"/>
        <v>180</v>
      </c>
      <c r="Q42">
        <f t="shared" si="8"/>
        <v>109</v>
      </c>
      <c r="R42">
        <f t="shared" si="9"/>
        <v>43</v>
      </c>
      <c r="S42">
        <f t="shared" si="10"/>
        <v>174</v>
      </c>
      <c r="T42">
        <f t="shared" si="11"/>
        <v>191</v>
      </c>
      <c r="U42">
        <f t="shared" si="12"/>
        <v>117</v>
      </c>
      <c r="V42">
        <f t="shared" si="13"/>
        <v>70</v>
      </c>
      <c r="W42">
        <f t="shared" si="14"/>
        <v>103</v>
      </c>
      <c r="X42">
        <f t="shared" si="15"/>
        <v>40</v>
      </c>
      <c r="Y42">
        <f t="shared" si="16"/>
        <v>40</v>
      </c>
      <c r="Z42">
        <f t="shared" si="17"/>
        <v>111</v>
      </c>
      <c r="AA42">
        <f t="shared" si="18"/>
        <v>177</v>
      </c>
      <c r="AB42">
        <f t="shared" si="19"/>
        <v>46</v>
      </c>
      <c r="AC42">
        <f t="shared" si="20"/>
        <v>29</v>
      </c>
      <c r="AD42">
        <f t="shared" si="21"/>
        <v>103</v>
      </c>
      <c r="AE42">
        <f t="shared" si="3"/>
        <v>1840</v>
      </c>
    </row>
    <row r="43" spans="1:31" x14ac:dyDescent="0.3">
      <c r="A43">
        <v>1841</v>
      </c>
      <c r="B43">
        <v>5.2070834856619605E-7</v>
      </c>
      <c r="C43">
        <v>6.1917125354479396E-6</v>
      </c>
      <c r="D43">
        <v>9.3975914986340697E-9</v>
      </c>
      <c r="E43">
        <v>2.4619758879193103E-7</v>
      </c>
      <c r="F43">
        <v>2.40436063693648E-7</v>
      </c>
      <c r="G43">
        <v>1.29493693228661E-5</v>
      </c>
      <c r="H43">
        <v>1.23211395847937E-9</v>
      </c>
      <c r="I43">
        <v>8.6590157266641602E-10</v>
      </c>
      <c r="J43">
        <v>8.7872096107436205E-9</v>
      </c>
      <c r="K43">
        <v>1841</v>
      </c>
      <c r="M43">
        <f t="shared" si="4"/>
        <v>152</v>
      </c>
      <c r="N43">
        <f t="shared" si="5"/>
        <v>123</v>
      </c>
      <c r="O43">
        <f t="shared" si="6"/>
        <v>186</v>
      </c>
      <c r="P43">
        <f t="shared" si="7"/>
        <v>179</v>
      </c>
      <c r="Q43">
        <f t="shared" si="8"/>
        <v>103</v>
      </c>
      <c r="R43">
        <f t="shared" si="9"/>
        <v>42</v>
      </c>
      <c r="S43">
        <f t="shared" si="10"/>
        <v>178</v>
      </c>
      <c r="T43">
        <f t="shared" si="11"/>
        <v>191</v>
      </c>
      <c r="U43">
        <f t="shared" si="12"/>
        <v>115</v>
      </c>
      <c r="V43">
        <f t="shared" si="13"/>
        <v>68</v>
      </c>
      <c r="W43">
        <f t="shared" si="14"/>
        <v>97</v>
      </c>
      <c r="X43">
        <f t="shared" si="15"/>
        <v>34</v>
      </c>
      <c r="Y43">
        <f t="shared" si="16"/>
        <v>41</v>
      </c>
      <c r="Z43">
        <f t="shared" si="17"/>
        <v>117</v>
      </c>
      <c r="AA43">
        <f t="shared" si="18"/>
        <v>178</v>
      </c>
      <c r="AB43">
        <f t="shared" si="19"/>
        <v>42</v>
      </c>
      <c r="AC43">
        <f t="shared" si="20"/>
        <v>29</v>
      </c>
      <c r="AD43">
        <f t="shared" si="21"/>
        <v>105</v>
      </c>
      <c r="AE43">
        <f t="shared" si="3"/>
        <v>1841</v>
      </c>
    </row>
    <row r="44" spans="1:31" x14ac:dyDescent="0.3">
      <c r="A44">
        <v>1842</v>
      </c>
      <c r="B44">
        <v>5.0699303041515699E-7</v>
      </c>
      <c r="C44">
        <v>6.0447476763718903E-6</v>
      </c>
      <c r="D44">
        <v>8.6558256118251992E-9</v>
      </c>
      <c r="E44">
        <v>2.6944868888481901E-7</v>
      </c>
      <c r="F44">
        <v>2.4731514461758901E-7</v>
      </c>
      <c r="G44">
        <v>1.2999114655290799E-5</v>
      </c>
      <c r="H44">
        <v>1.38435050724337E-9</v>
      </c>
      <c r="I44">
        <v>1.22270577789557E-9</v>
      </c>
      <c r="J44">
        <v>7.1332121638028302E-9</v>
      </c>
      <c r="K44">
        <v>1842</v>
      </c>
      <c r="M44">
        <f t="shared" si="4"/>
        <v>160</v>
      </c>
      <c r="N44">
        <f t="shared" si="5"/>
        <v>130</v>
      </c>
      <c r="O44">
        <f t="shared" si="6"/>
        <v>187</v>
      </c>
      <c r="P44">
        <f t="shared" si="7"/>
        <v>178</v>
      </c>
      <c r="Q44">
        <f t="shared" si="8"/>
        <v>98</v>
      </c>
      <c r="R44">
        <f t="shared" si="9"/>
        <v>40</v>
      </c>
      <c r="S44">
        <f t="shared" si="10"/>
        <v>169</v>
      </c>
      <c r="T44">
        <f t="shared" si="11"/>
        <v>183</v>
      </c>
      <c r="U44">
        <f t="shared" si="12"/>
        <v>136</v>
      </c>
      <c r="V44">
        <f t="shared" si="13"/>
        <v>60</v>
      </c>
      <c r="W44">
        <f t="shared" si="14"/>
        <v>90</v>
      </c>
      <c r="X44">
        <f t="shared" si="15"/>
        <v>33</v>
      </c>
      <c r="Y44">
        <f t="shared" si="16"/>
        <v>42</v>
      </c>
      <c r="Z44">
        <f t="shared" si="17"/>
        <v>122</v>
      </c>
      <c r="AA44">
        <f t="shared" si="18"/>
        <v>180</v>
      </c>
      <c r="AB44">
        <f t="shared" si="19"/>
        <v>51</v>
      </c>
      <c r="AC44">
        <f t="shared" si="20"/>
        <v>37</v>
      </c>
      <c r="AD44">
        <f t="shared" si="21"/>
        <v>84</v>
      </c>
      <c r="AE44">
        <f t="shared" si="3"/>
        <v>1842</v>
      </c>
    </row>
    <row r="45" spans="1:31" x14ac:dyDescent="0.3">
      <c r="A45">
        <v>1843</v>
      </c>
      <c r="B45">
        <v>5.1547046301233596E-7</v>
      </c>
      <c r="C45">
        <v>5.9310145193843898E-6</v>
      </c>
      <c r="D45">
        <v>1.32427141950687E-8</v>
      </c>
      <c r="E45">
        <v>2.9449366983109402E-7</v>
      </c>
      <c r="F45">
        <v>2.5843719291580203E-7</v>
      </c>
      <c r="G45">
        <v>1.2842259041333001E-5</v>
      </c>
      <c r="H45">
        <v>1.1690199443391001E-9</v>
      </c>
      <c r="I45">
        <v>1.4850038817674001E-9</v>
      </c>
      <c r="J45">
        <v>7.5621097161970802E-9</v>
      </c>
      <c r="K45">
        <v>1843</v>
      </c>
      <c r="M45">
        <f t="shared" si="4"/>
        <v>157</v>
      </c>
      <c r="N45">
        <f t="shared" si="5"/>
        <v>133</v>
      </c>
      <c r="O45">
        <f t="shared" si="6"/>
        <v>184</v>
      </c>
      <c r="P45">
        <f t="shared" si="7"/>
        <v>177</v>
      </c>
      <c r="Q45">
        <f t="shared" si="8"/>
        <v>94</v>
      </c>
      <c r="R45">
        <f t="shared" si="9"/>
        <v>45</v>
      </c>
      <c r="S45">
        <f t="shared" si="10"/>
        <v>181</v>
      </c>
      <c r="T45">
        <f t="shared" si="11"/>
        <v>177</v>
      </c>
      <c r="U45">
        <f t="shared" si="12"/>
        <v>127</v>
      </c>
      <c r="V45">
        <f t="shared" si="13"/>
        <v>63</v>
      </c>
      <c r="W45">
        <f t="shared" si="14"/>
        <v>87</v>
      </c>
      <c r="X45">
        <f t="shared" si="15"/>
        <v>36</v>
      </c>
      <c r="Y45">
        <f t="shared" si="16"/>
        <v>43</v>
      </c>
      <c r="Z45">
        <f t="shared" si="17"/>
        <v>126</v>
      </c>
      <c r="AA45">
        <f t="shared" si="18"/>
        <v>175</v>
      </c>
      <c r="AB45">
        <f t="shared" si="19"/>
        <v>39</v>
      </c>
      <c r="AC45">
        <f t="shared" si="20"/>
        <v>43</v>
      </c>
      <c r="AD45">
        <f t="shared" si="21"/>
        <v>93</v>
      </c>
      <c r="AE45">
        <f t="shared" si="3"/>
        <v>1843</v>
      </c>
    </row>
    <row r="46" spans="1:31" x14ac:dyDescent="0.3">
      <c r="A46">
        <v>1844</v>
      </c>
      <c r="B46">
        <v>5.2807099239414199E-7</v>
      </c>
      <c r="C46">
        <v>5.4463865646019703E-6</v>
      </c>
      <c r="D46">
        <v>1.3734342805905999E-8</v>
      </c>
      <c r="E46">
        <v>3.2765579151470898E-7</v>
      </c>
      <c r="F46">
        <v>2.4213621380957699E-7</v>
      </c>
      <c r="G46">
        <v>1.2582301678776201E-5</v>
      </c>
      <c r="H46">
        <v>1.1690199443391001E-9</v>
      </c>
      <c r="I46">
        <v>1.29814538483787E-9</v>
      </c>
      <c r="J46">
        <v>6.2029714856645201E-9</v>
      </c>
      <c r="K46">
        <v>1844</v>
      </c>
      <c r="M46">
        <f t="shared" si="4"/>
        <v>147</v>
      </c>
      <c r="N46">
        <f t="shared" si="5"/>
        <v>143</v>
      </c>
      <c r="O46">
        <f t="shared" si="6"/>
        <v>183</v>
      </c>
      <c r="P46">
        <f t="shared" si="7"/>
        <v>176</v>
      </c>
      <c r="Q46">
        <f t="shared" si="8"/>
        <v>102</v>
      </c>
      <c r="R46">
        <f t="shared" si="9"/>
        <v>48</v>
      </c>
      <c r="S46">
        <f t="shared" si="10"/>
        <v>181</v>
      </c>
      <c r="T46">
        <f t="shared" si="11"/>
        <v>180</v>
      </c>
      <c r="U46">
        <f t="shared" si="12"/>
        <v>149</v>
      </c>
      <c r="V46">
        <f t="shared" si="13"/>
        <v>73</v>
      </c>
      <c r="W46">
        <f t="shared" si="14"/>
        <v>77</v>
      </c>
      <c r="X46">
        <f t="shared" si="15"/>
        <v>37</v>
      </c>
      <c r="Y46">
        <f t="shared" si="16"/>
        <v>44</v>
      </c>
      <c r="Z46">
        <f t="shared" si="17"/>
        <v>118</v>
      </c>
      <c r="AA46">
        <f t="shared" si="18"/>
        <v>172</v>
      </c>
      <c r="AB46">
        <f t="shared" si="19"/>
        <v>39</v>
      </c>
      <c r="AC46">
        <f t="shared" si="20"/>
        <v>40</v>
      </c>
      <c r="AD46">
        <f t="shared" si="21"/>
        <v>71</v>
      </c>
      <c r="AE46">
        <f t="shared" si="3"/>
        <v>1844</v>
      </c>
    </row>
    <row r="47" spans="1:31" x14ac:dyDescent="0.3">
      <c r="A47">
        <v>1845</v>
      </c>
      <c r="B47">
        <v>5.8967695589931901E-7</v>
      </c>
      <c r="C47">
        <v>5.4675820787711604E-6</v>
      </c>
      <c r="D47">
        <v>1.72427363815635E-8</v>
      </c>
      <c r="E47">
        <v>3.69826482580849E-7</v>
      </c>
      <c r="F47">
        <v>2.5336339604109499E-7</v>
      </c>
      <c r="G47">
        <v>1.28601510108897E-5</v>
      </c>
      <c r="H47">
        <v>1.6064699094795999E-9</v>
      </c>
      <c r="I47">
        <v>1.49836167283114E-9</v>
      </c>
      <c r="J47">
        <v>5.51566977805403E-9</v>
      </c>
      <c r="K47">
        <v>1845</v>
      </c>
      <c r="M47">
        <f t="shared" si="4"/>
        <v>132</v>
      </c>
      <c r="N47">
        <f t="shared" si="5"/>
        <v>142</v>
      </c>
      <c r="O47">
        <f t="shared" si="6"/>
        <v>182</v>
      </c>
      <c r="P47">
        <f t="shared" si="7"/>
        <v>175</v>
      </c>
      <c r="Q47">
        <f t="shared" si="8"/>
        <v>96</v>
      </c>
      <c r="R47">
        <f t="shared" si="9"/>
        <v>44</v>
      </c>
      <c r="S47">
        <f t="shared" si="10"/>
        <v>154</v>
      </c>
      <c r="T47">
        <f t="shared" si="11"/>
        <v>176</v>
      </c>
      <c r="U47">
        <f t="shared" si="12"/>
        <v>161</v>
      </c>
      <c r="V47">
        <f t="shared" si="13"/>
        <v>88</v>
      </c>
      <c r="W47">
        <f t="shared" si="14"/>
        <v>78</v>
      </c>
      <c r="X47">
        <f t="shared" si="15"/>
        <v>38</v>
      </c>
      <c r="Y47">
        <f t="shared" si="16"/>
        <v>45</v>
      </c>
      <c r="Z47">
        <f t="shared" si="17"/>
        <v>124</v>
      </c>
      <c r="AA47">
        <f t="shared" si="18"/>
        <v>176</v>
      </c>
      <c r="AB47">
        <f t="shared" si="19"/>
        <v>66</v>
      </c>
      <c r="AC47">
        <f t="shared" si="20"/>
        <v>44</v>
      </c>
      <c r="AD47">
        <f t="shared" si="21"/>
        <v>59</v>
      </c>
      <c r="AE47">
        <f t="shared" si="3"/>
        <v>1845</v>
      </c>
    </row>
    <row r="48" spans="1:31" x14ac:dyDescent="0.3">
      <c r="A48">
        <v>1846</v>
      </c>
      <c r="B48">
        <v>6.4008877741018997E-7</v>
      </c>
      <c r="C48">
        <v>5.9559024521149602E-6</v>
      </c>
      <c r="D48">
        <v>2.6613934294467899E-8</v>
      </c>
      <c r="E48">
        <v>4.3111445182018603E-7</v>
      </c>
      <c r="F48">
        <v>2.4365179334446499E-7</v>
      </c>
      <c r="G48">
        <v>1.3387075731381101E-5</v>
      </c>
      <c r="H48">
        <v>8.8195764976920296E-10</v>
      </c>
      <c r="I48">
        <v>1.3362378703529699E-9</v>
      </c>
      <c r="J48">
        <v>4.9218340990110802E-9</v>
      </c>
      <c r="K48">
        <v>1846</v>
      </c>
      <c r="M48">
        <f t="shared" si="4"/>
        <v>119</v>
      </c>
      <c r="N48">
        <f t="shared" si="5"/>
        <v>132</v>
      </c>
      <c r="O48">
        <f t="shared" si="6"/>
        <v>181</v>
      </c>
      <c r="P48">
        <f t="shared" si="7"/>
        <v>174</v>
      </c>
      <c r="Q48">
        <f t="shared" si="8"/>
        <v>101</v>
      </c>
      <c r="R48">
        <f t="shared" si="9"/>
        <v>35</v>
      </c>
      <c r="S48">
        <f t="shared" si="10"/>
        <v>193</v>
      </c>
      <c r="T48">
        <f t="shared" si="11"/>
        <v>179</v>
      </c>
      <c r="U48">
        <f t="shared" si="12"/>
        <v>171</v>
      </c>
      <c r="V48">
        <f t="shared" si="13"/>
        <v>101</v>
      </c>
      <c r="W48">
        <f t="shared" si="14"/>
        <v>88</v>
      </c>
      <c r="X48">
        <f t="shared" si="15"/>
        <v>39</v>
      </c>
      <c r="Y48">
        <f t="shared" si="16"/>
        <v>46</v>
      </c>
      <c r="Z48">
        <f t="shared" si="17"/>
        <v>119</v>
      </c>
      <c r="AA48">
        <f t="shared" si="18"/>
        <v>185</v>
      </c>
      <c r="AB48">
        <f t="shared" si="19"/>
        <v>27</v>
      </c>
      <c r="AC48">
        <f t="shared" si="20"/>
        <v>41</v>
      </c>
      <c r="AD48">
        <f t="shared" si="21"/>
        <v>49</v>
      </c>
      <c r="AE48">
        <f t="shared" si="3"/>
        <v>1846</v>
      </c>
    </row>
    <row r="49" spans="1:31" x14ac:dyDescent="0.3">
      <c r="A49">
        <v>1847</v>
      </c>
      <c r="B49">
        <v>6.6559334754856504E-7</v>
      </c>
      <c r="C49">
        <v>5.8891788025253496E-6</v>
      </c>
      <c r="D49">
        <v>3.0129051126997203E-8</v>
      </c>
      <c r="E49">
        <v>4.6206309889385E-7</v>
      </c>
      <c r="F49">
        <v>2.4727951191445201E-7</v>
      </c>
      <c r="G49">
        <v>1.3571929360166099E-5</v>
      </c>
      <c r="H49">
        <v>1.09908034260998E-9</v>
      </c>
      <c r="I49">
        <v>1.3968433314787899E-9</v>
      </c>
      <c r="J49">
        <v>5.4829471756485298E-9</v>
      </c>
      <c r="K49">
        <v>1847</v>
      </c>
      <c r="M49">
        <f t="shared" si="4"/>
        <v>113</v>
      </c>
      <c r="N49">
        <f t="shared" si="5"/>
        <v>135</v>
      </c>
      <c r="O49">
        <f t="shared" si="6"/>
        <v>175</v>
      </c>
      <c r="P49">
        <f t="shared" si="7"/>
        <v>173</v>
      </c>
      <c r="Q49">
        <f t="shared" si="8"/>
        <v>99</v>
      </c>
      <c r="R49">
        <f t="shared" si="9"/>
        <v>32</v>
      </c>
      <c r="S49">
        <f t="shared" si="10"/>
        <v>184</v>
      </c>
      <c r="T49">
        <f t="shared" si="11"/>
        <v>178</v>
      </c>
      <c r="U49">
        <f t="shared" si="12"/>
        <v>162</v>
      </c>
      <c r="V49">
        <f t="shared" si="13"/>
        <v>107</v>
      </c>
      <c r="W49">
        <f t="shared" si="14"/>
        <v>85</v>
      </c>
      <c r="X49">
        <f t="shared" si="15"/>
        <v>45</v>
      </c>
      <c r="Y49">
        <f t="shared" si="16"/>
        <v>47</v>
      </c>
      <c r="Z49">
        <f t="shared" si="17"/>
        <v>121</v>
      </c>
      <c r="AA49">
        <f t="shared" si="18"/>
        <v>188</v>
      </c>
      <c r="AB49">
        <f t="shared" si="19"/>
        <v>36</v>
      </c>
      <c r="AC49">
        <f t="shared" si="20"/>
        <v>42</v>
      </c>
      <c r="AD49">
        <f t="shared" si="21"/>
        <v>58</v>
      </c>
      <c r="AE49">
        <f t="shared" si="3"/>
        <v>1847</v>
      </c>
    </row>
    <row r="50" spans="1:31" x14ac:dyDescent="0.3">
      <c r="A50">
        <v>1848</v>
      </c>
      <c r="B50">
        <v>6.8206035004030602E-7</v>
      </c>
      <c r="C50">
        <v>6.10937831879709E-6</v>
      </c>
      <c r="D50">
        <v>3.4331749506780503E-8</v>
      </c>
      <c r="E50">
        <v>4.87627452067889E-7</v>
      </c>
      <c r="F50">
        <v>2.33281217073714E-7</v>
      </c>
      <c r="G50">
        <v>1.36576397510777E-5</v>
      </c>
      <c r="H50">
        <v>1.34556578577717E-9</v>
      </c>
      <c r="I50">
        <v>1.50621868152559E-9</v>
      </c>
      <c r="J50">
        <v>5.6058317353193002E-9</v>
      </c>
      <c r="K50">
        <v>1848</v>
      </c>
      <c r="M50">
        <f t="shared" si="4"/>
        <v>110</v>
      </c>
      <c r="N50">
        <f t="shared" si="5"/>
        <v>126</v>
      </c>
      <c r="O50">
        <f t="shared" si="6"/>
        <v>168</v>
      </c>
      <c r="P50">
        <f t="shared" si="7"/>
        <v>172</v>
      </c>
      <c r="Q50">
        <f t="shared" si="8"/>
        <v>104</v>
      </c>
      <c r="R50">
        <f t="shared" si="9"/>
        <v>28</v>
      </c>
      <c r="S50">
        <f t="shared" si="10"/>
        <v>170</v>
      </c>
      <c r="T50">
        <f t="shared" si="11"/>
        <v>175</v>
      </c>
      <c r="U50">
        <f t="shared" si="12"/>
        <v>159</v>
      </c>
      <c r="V50">
        <f t="shared" si="13"/>
        <v>110</v>
      </c>
      <c r="W50">
        <f t="shared" si="14"/>
        <v>94</v>
      </c>
      <c r="X50">
        <f t="shared" si="15"/>
        <v>52</v>
      </c>
      <c r="Y50">
        <f t="shared" si="16"/>
        <v>48</v>
      </c>
      <c r="Z50">
        <f t="shared" si="17"/>
        <v>116</v>
      </c>
      <c r="AA50">
        <f t="shared" si="18"/>
        <v>192</v>
      </c>
      <c r="AB50">
        <f t="shared" si="19"/>
        <v>50</v>
      </c>
      <c r="AC50">
        <f t="shared" si="20"/>
        <v>45</v>
      </c>
      <c r="AD50">
        <f t="shared" si="21"/>
        <v>61</v>
      </c>
      <c r="AE50">
        <f t="shared" si="3"/>
        <v>1848</v>
      </c>
    </row>
    <row r="51" spans="1:31" x14ac:dyDescent="0.3">
      <c r="A51">
        <v>1849</v>
      </c>
      <c r="B51">
        <v>6.9874730408108503E-7</v>
      </c>
      <c r="C51">
        <v>6.1923048113905099E-6</v>
      </c>
      <c r="D51">
        <v>3.4638507934963399E-8</v>
      </c>
      <c r="E51">
        <v>5.4604549047456005E-7</v>
      </c>
      <c r="F51">
        <v>2.10540298845834E-7</v>
      </c>
      <c r="G51">
        <v>1.36505475113933E-5</v>
      </c>
      <c r="H51">
        <v>1.4212572706030901E-9</v>
      </c>
      <c r="I51">
        <v>9.5180380640539191E-10</v>
      </c>
      <c r="J51">
        <v>7.2009985276265203E-9</v>
      </c>
      <c r="K51">
        <v>1849</v>
      </c>
      <c r="M51">
        <f t="shared" si="4"/>
        <v>106</v>
      </c>
      <c r="N51">
        <f t="shared" si="5"/>
        <v>122</v>
      </c>
      <c r="O51">
        <f t="shared" si="6"/>
        <v>167</v>
      </c>
      <c r="P51">
        <f t="shared" si="7"/>
        <v>171</v>
      </c>
      <c r="Q51">
        <f t="shared" si="8"/>
        <v>111</v>
      </c>
      <c r="R51">
        <f t="shared" si="9"/>
        <v>29</v>
      </c>
      <c r="S51">
        <f t="shared" si="10"/>
        <v>168</v>
      </c>
      <c r="T51">
        <f t="shared" si="11"/>
        <v>189</v>
      </c>
      <c r="U51">
        <f t="shared" si="12"/>
        <v>132</v>
      </c>
      <c r="V51">
        <f t="shared" si="13"/>
        <v>114</v>
      </c>
      <c r="W51">
        <f t="shared" si="14"/>
        <v>98</v>
      </c>
      <c r="X51">
        <f t="shared" si="15"/>
        <v>53</v>
      </c>
      <c r="Y51">
        <f t="shared" si="16"/>
        <v>49</v>
      </c>
      <c r="Z51">
        <f t="shared" si="17"/>
        <v>109</v>
      </c>
      <c r="AA51">
        <f t="shared" si="18"/>
        <v>191</v>
      </c>
      <c r="AB51">
        <f t="shared" si="19"/>
        <v>52</v>
      </c>
      <c r="AC51">
        <f t="shared" si="20"/>
        <v>31</v>
      </c>
      <c r="AD51">
        <f t="shared" si="21"/>
        <v>88</v>
      </c>
      <c r="AE51">
        <f t="shared" si="3"/>
        <v>1849</v>
      </c>
    </row>
    <row r="52" spans="1:31" x14ac:dyDescent="0.3">
      <c r="A52">
        <v>1850</v>
      </c>
      <c r="B52">
        <v>6.7263424138478201E-7</v>
      </c>
      <c r="C52">
        <v>6.1747522782492704E-6</v>
      </c>
      <c r="D52">
        <v>3.0703160902589797E-8</v>
      </c>
      <c r="E52">
        <v>6.09760856410243E-7</v>
      </c>
      <c r="F52">
        <v>1.8685205662092899E-7</v>
      </c>
      <c r="G52">
        <v>1.3637127657213E-5</v>
      </c>
      <c r="H52">
        <v>1.55726119301289E-9</v>
      </c>
      <c r="I52">
        <v>7.8444552044563695E-10</v>
      </c>
      <c r="J52">
        <v>6.2555794195467103E-9</v>
      </c>
      <c r="K52">
        <v>1850</v>
      </c>
      <c r="M52">
        <f t="shared" si="4"/>
        <v>112</v>
      </c>
      <c r="N52">
        <f t="shared" si="5"/>
        <v>124</v>
      </c>
      <c r="O52">
        <f t="shared" si="6"/>
        <v>171</v>
      </c>
      <c r="P52">
        <f t="shared" si="7"/>
        <v>170</v>
      </c>
      <c r="Q52">
        <f t="shared" si="8"/>
        <v>123</v>
      </c>
      <c r="R52">
        <f t="shared" si="9"/>
        <v>30</v>
      </c>
      <c r="S52">
        <f t="shared" si="10"/>
        <v>161</v>
      </c>
      <c r="T52">
        <f t="shared" si="11"/>
        <v>194</v>
      </c>
      <c r="U52">
        <f t="shared" si="12"/>
        <v>147</v>
      </c>
      <c r="V52">
        <f t="shared" si="13"/>
        <v>108</v>
      </c>
      <c r="W52">
        <f t="shared" si="14"/>
        <v>96</v>
      </c>
      <c r="X52">
        <f t="shared" si="15"/>
        <v>49</v>
      </c>
      <c r="Y52">
        <f t="shared" si="16"/>
        <v>50</v>
      </c>
      <c r="Z52">
        <f t="shared" si="17"/>
        <v>97</v>
      </c>
      <c r="AA52">
        <f t="shared" si="18"/>
        <v>190</v>
      </c>
      <c r="AB52">
        <f t="shared" si="19"/>
        <v>59</v>
      </c>
      <c r="AC52">
        <f t="shared" si="20"/>
        <v>26</v>
      </c>
      <c r="AD52">
        <f t="shared" si="21"/>
        <v>73</v>
      </c>
      <c r="AE52">
        <f t="shared" si="3"/>
        <v>1850</v>
      </c>
    </row>
    <row r="53" spans="1:31" x14ac:dyDescent="0.3">
      <c r="A53">
        <v>1851</v>
      </c>
      <c r="B53">
        <v>6.6166636055900797E-7</v>
      </c>
      <c r="C53">
        <v>6.3830587220893703E-6</v>
      </c>
      <c r="D53">
        <v>3.66339129190659E-8</v>
      </c>
      <c r="E53">
        <v>6.4777015852866601E-7</v>
      </c>
      <c r="F53">
        <v>2.00440792598653E-7</v>
      </c>
      <c r="G53">
        <v>1.38963559948024E-5</v>
      </c>
      <c r="H53">
        <v>1.7345502494643001E-9</v>
      </c>
      <c r="I53">
        <v>1.0483829003339799E-9</v>
      </c>
      <c r="J53">
        <v>6.2205909629702601E-9</v>
      </c>
      <c r="K53">
        <v>1851</v>
      </c>
      <c r="M53">
        <f t="shared" si="4"/>
        <v>116</v>
      </c>
      <c r="N53">
        <f t="shared" si="5"/>
        <v>119</v>
      </c>
      <c r="O53">
        <f t="shared" si="6"/>
        <v>165</v>
      </c>
      <c r="P53">
        <f t="shared" si="7"/>
        <v>169</v>
      </c>
      <c r="Q53">
        <f t="shared" si="8"/>
        <v>118</v>
      </c>
      <c r="R53">
        <f t="shared" si="9"/>
        <v>27</v>
      </c>
      <c r="S53">
        <f t="shared" si="10"/>
        <v>152</v>
      </c>
      <c r="T53">
        <f t="shared" si="11"/>
        <v>186</v>
      </c>
      <c r="U53">
        <f t="shared" si="12"/>
        <v>148</v>
      </c>
      <c r="V53">
        <f t="shared" si="13"/>
        <v>104</v>
      </c>
      <c r="W53">
        <f t="shared" si="14"/>
        <v>101</v>
      </c>
      <c r="X53">
        <f t="shared" si="15"/>
        <v>55</v>
      </c>
      <c r="Y53">
        <f t="shared" si="16"/>
        <v>51</v>
      </c>
      <c r="Z53">
        <f t="shared" si="17"/>
        <v>102</v>
      </c>
      <c r="AA53">
        <f t="shared" si="18"/>
        <v>193</v>
      </c>
      <c r="AB53">
        <f t="shared" si="19"/>
        <v>68</v>
      </c>
      <c r="AC53">
        <f t="shared" si="20"/>
        <v>34</v>
      </c>
      <c r="AD53">
        <f t="shared" si="21"/>
        <v>72</v>
      </c>
      <c r="AE53">
        <f t="shared" si="3"/>
        <v>1851</v>
      </c>
    </row>
    <row r="54" spans="1:31" x14ac:dyDescent="0.3">
      <c r="A54">
        <v>1852</v>
      </c>
      <c r="B54">
        <v>5.9552275745642997E-7</v>
      </c>
      <c r="C54">
        <v>6.1234387171030596E-6</v>
      </c>
      <c r="D54">
        <v>3.5879674850239698E-8</v>
      </c>
      <c r="E54">
        <v>6.5535543366682501E-7</v>
      </c>
      <c r="F54">
        <v>1.8014046584572199E-7</v>
      </c>
      <c r="G54">
        <v>1.3157170412471501E-5</v>
      </c>
      <c r="H54">
        <v>1.2241132869255401E-9</v>
      </c>
      <c r="I54">
        <v>1.25265917876633E-9</v>
      </c>
      <c r="J54">
        <v>6.4956659733590099E-9</v>
      </c>
      <c r="K54">
        <v>1852</v>
      </c>
      <c r="M54">
        <f t="shared" si="4"/>
        <v>130</v>
      </c>
      <c r="N54">
        <f t="shared" si="5"/>
        <v>125</v>
      </c>
      <c r="O54">
        <f t="shared" si="6"/>
        <v>166</v>
      </c>
      <c r="P54">
        <f t="shared" si="7"/>
        <v>168</v>
      </c>
      <c r="Q54">
        <f t="shared" si="8"/>
        <v>130</v>
      </c>
      <c r="R54">
        <f t="shared" si="9"/>
        <v>37</v>
      </c>
      <c r="S54">
        <f t="shared" si="10"/>
        <v>179</v>
      </c>
      <c r="T54">
        <f t="shared" si="11"/>
        <v>182</v>
      </c>
      <c r="U54">
        <f t="shared" si="12"/>
        <v>142</v>
      </c>
      <c r="V54">
        <f t="shared" si="13"/>
        <v>90</v>
      </c>
      <c r="W54">
        <f t="shared" si="14"/>
        <v>95</v>
      </c>
      <c r="X54">
        <f t="shared" si="15"/>
        <v>54</v>
      </c>
      <c r="Y54">
        <f t="shared" si="16"/>
        <v>52</v>
      </c>
      <c r="Z54">
        <f t="shared" si="17"/>
        <v>90</v>
      </c>
      <c r="AA54">
        <f t="shared" si="18"/>
        <v>183</v>
      </c>
      <c r="AB54">
        <f t="shared" si="19"/>
        <v>41</v>
      </c>
      <c r="AC54">
        <f t="shared" si="20"/>
        <v>38</v>
      </c>
      <c r="AD54">
        <f t="shared" si="21"/>
        <v>78</v>
      </c>
      <c r="AE54">
        <f t="shared" si="3"/>
        <v>1852</v>
      </c>
    </row>
    <row r="55" spans="1:31" x14ac:dyDescent="0.3">
      <c r="A55">
        <v>1853</v>
      </c>
      <c r="B55">
        <v>5.6197633771911796E-7</v>
      </c>
      <c r="C55">
        <v>5.7393046647900601E-6</v>
      </c>
      <c r="D55">
        <v>3.0164530429033201E-8</v>
      </c>
      <c r="E55">
        <v>6.6982558369740402E-7</v>
      </c>
      <c r="F55">
        <v>1.9139104117422299E-7</v>
      </c>
      <c r="G55">
        <v>1.2528474664057801E-5</v>
      </c>
      <c r="H55">
        <v>1.5465071445674901E-9</v>
      </c>
      <c r="I55">
        <v>1.28395736106615E-9</v>
      </c>
      <c r="J55">
        <v>6.3938990292809497E-9</v>
      </c>
      <c r="K55">
        <v>1853</v>
      </c>
      <c r="M55">
        <f t="shared" si="4"/>
        <v>139</v>
      </c>
      <c r="N55">
        <f t="shared" si="5"/>
        <v>137</v>
      </c>
      <c r="O55">
        <f t="shared" si="6"/>
        <v>174</v>
      </c>
      <c r="P55">
        <f t="shared" si="7"/>
        <v>167</v>
      </c>
      <c r="Q55">
        <f t="shared" si="8"/>
        <v>121</v>
      </c>
      <c r="R55">
        <f t="shared" si="9"/>
        <v>50</v>
      </c>
      <c r="S55">
        <f t="shared" si="10"/>
        <v>162</v>
      </c>
      <c r="T55">
        <f t="shared" si="11"/>
        <v>181</v>
      </c>
      <c r="U55">
        <f t="shared" si="12"/>
        <v>143</v>
      </c>
      <c r="V55">
        <f t="shared" si="13"/>
        <v>81</v>
      </c>
      <c r="W55">
        <f t="shared" si="14"/>
        <v>83</v>
      </c>
      <c r="X55">
        <f t="shared" si="15"/>
        <v>46</v>
      </c>
      <c r="Y55">
        <f t="shared" si="16"/>
        <v>53</v>
      </c>
      <c r="Z55">
        <f t="shared" si="17"/>
        <v>99</v>
      </c>
      <c r="AA55">
        <f t="shared" si="18"/>
        <v>170</v>
      </c>
      <c r="AB55">
        <f t="shared" si="19"/>
        <v>58</v>
      </c>
      <c r="AC55">
        <f t="shared" si="20"/>
        <v>39</v>
      </c>
      <c r="AD55">
        <f t="shared" si="21"/>
        <v>77</v>
      </c>
      <c r="AE55">
        <f t="shared" si="3"/>
        <v>1853</v>
      </c>
    </row>
    <row r="56" spans="1:31" x14ac:dyDescent="0.3">
      <c r="A56">
        <v>1854</v>
      </c>
      <c r="B56">
        <v>5.1973153907575898E-7</v>
      </c>
      <c r="C56">
        <v>5.39550209006327E-6</v>
      </c>
      <c r="D56">
        <v>3.2810640807464802E-8</v>
      </c>
      <c r="E56">
        <v>6.9493108867391097E-7</v>
      </c>
      <c r="F56">
        <v>1.82803949501573E-7</v>
      </c>
      <c r="G56">
        <v>1.18907649136547E-5</v>
      </c>
      <c r="H56">
        <v>1.30529450343657E-9</v>
      </c>
      <c r="I56">
        <v>1.98087978163309E-9</v>
      </c>
      <c r="J56">
        <v>5.6565299151006003E-9</v>
      </c>
      <c r="K56">
        <v>1854</v>
      </c>
      <c r="M56">
        <f t="shared" si="4"/>
        <v>153</v>
      </c>
      <c r="N56">
        <f t="shared" si="5"/>
        <v>146</v>
      </c>
      <c r="O56">
        <f t="shared" si="6"/>
        <v>169</v>
      </c>
      <c r="P56">
        <f t="shared" si="7"/>
        <v>166</v>
      </c>
      <c r="Q56">
        <f t="shared" si="8"/>
        <v>128</v>
      </c>
      <c r="R56">
        <f t="shared" si="9"/>
        <v>55</v>
      </c>
      <c r="S56">
        <f t="shared" si="10"/>
        <v>175</v>
      </c>
      <c r="T56">
        <f t="shared" si="11"/>
        <v>173</v>
      </c>
      <c r="U56">
        <f t="shared" si="12"/>
        <v>157</v>
      </c>
      <c r="V56">
        <f t="shared" si="13"/>
        <v>67</v>
      </c>
      <c r="W56">
        <f t="shared" si="14"/>
        <v>74</v>
      </c>
      <c r="X56">
        <f t="shared" si="15"/>
        <v>51</v>
      </c>
      <c r="Y56">
        <f t="shared" si="16"/>
        <v>54</v>
      </c>
      <c r="Z56">
        <f t="shared" si="17"/>
        <v>92</v>
      </c>
      <c r="AA56">
        <f t="shared" si="18"/>
        <v>165</v>
      </c>
      <c r="AB56">
        <f t="shared" si="19"/>
        <v>45</v>
      </c>
      <c r="AC56">
        <f t="shared" si="20"/>
        <v>47</v>
      </c>
      <c r="AD56">
        <f t="shared" si="21"/>
        <v>63</v>
      </c>
      <c r="AE56">
        <f t="shared" si="3"/>
        <v>1854</v>
      </c>
    </row>
    <row r="57" spans="1:31" x14ac:dyDescent="0.3">
      <c r="A57">
        <v>1855</v>
      </c>
      <c r="B57">
        <v>4.7704175796882602E-7</v>
      </c>
      <c r="C57">
        <v>4.8849262514392697E-6</v>
      </c>
      <c r="D57">
        <v>3.1793591759310402E-8</v>
      </c>
      <c r="E57">
        <v>7.2956922687288602E-7</v>
      </c>
      <c r="F57">
        <v>1.62832373616441E-7</v>
      </c>
      <c r="G57">
        <v>1.1156043001392301E-5</v>
      </c>
      <c r="H57">
        <v>1.0419932575508401E-9</v>
      </c>
      <c r="I57">
        <v>2.6065288538656902E-9</v>
      </c>
      <c r="J57">
        <v>4.5540327580401901E-9</v>
      </c>
      <c r="K57">
        <v>1855</v>
      </c>
      <c r="M57">
        <f t="shared" si="4"/>
        <v>178</v>
      </c>
      <c r="N57">
        <f t="shared" si="5"/>
        <v>161</v>
      </c>
      <c r="O57">
        <f t="shared" si="6"/>
        <v>170</v>
      </c>
      <c r="P57">
        <f t="shared" si="7"/>
        <v>164</v>
      </c>
      <c r="Q57">
        <f t="shared" si="8"/>
        <v>138</v>
      </c>
      <c r="R57">
        <f t="shared" si="9"/>
        <v>56</v>
      </c>
      <c r="S57">
        <f t="shared" si="10"/>
        <v>187</v>
      </c>
      <c r="T57">
        <f t="shared" si="11"/>
        <v>147</v>
      </c>
      <c r="U57">
        <f t="shared" si="12"/>
        <v>175</v>
      </c>
      <c r="V57">
        <f t="shared" si="13"/>
        <v>42</v>
      </c>
      <c r="W57">
        <f t="shared" si="14"/>
        <v>59</v>
      </c>
      <c r="X57">
        <f t="shared" si="15"/>
        <v>50</v>
      </c>
      <c r="Y57">
        <f t="shared" si="16"/>
        <v>56</v>
      </c>
      <c r="Z57">
        <f t="shared" si="17"/>
        <v>82</v>
      </c>
      <c r="AA57">
        <f t="shared" si="18"/>
        <v>164</v>
      </c>
      <c r="AB57">
        <f t="shared" si="19"/>
        <v>33</v>
      </c>
      <c r="AC57">
        <f t="shared" si="20"/>
        <v>73</v>
      </c>
      <c r="AD57">
        <f t="shared" si="21"/>
        <v>45</v>
      </c>
      <c r="AE57">
        <f t="shared" si="3"/>
        <v>1855</v>
      </c>
    </row>
    <row r="58" spans="1:31" x14ac:dyDescent="0.3">
      <c r="A58">
        <v>1856</v>
      </c>
      <c r="B58">
        <v>4.5019034392420698E-7</v>
      </c>
      <c r="C58">
        <v>4.6130199474906203E-6</v>
      </c>
      <c r="D58">
        <v>3.9111027813224299E-8</v>
      </c>
      <c r="E58">
        <v>7.2197949358659104E-7</v>
      </c>
      <c r="F58">
        <v>1.5801152285023599E-7</v>
      </c>
      <c r="G58">
        <v>1.078477232243E-5</v>
      </c>
      <c r="H58">
        <v>1.16036961388716E-9</v>
      </c>
      <c r="I58">
        <v>2.7018857310220502E-9</v>
      </c>
      <c r="J58">
        <v>2.45010915920852E-9</v>
      </c>
      <c r="K58">
        <v>1856</v>
      </c>
      <c r="M58">
        <f t="shared" si="4"/>
        <v>189</v>
      </c>
      <c r="N58">
        <f t="shared" si="5"/>
        <v>168</v>
      </c>
      <c r="O58">
        <f t="shared" si="6"/>
        <v>164</v>
      </c>
      <c r="P58">
        <f t="shared" si="7"/>
        <v>165</v>
      </c>
      <c r="Q58">
        <f t="shared" si="8"/>
        <v>139</v>
      </c>
      <c r="R58">
        <f t="shared" si="9"/>
        <v>57</v>
      </c>
      <c r="S58">
        <f t="shared" si="10"/>
        <v>183</v>
      </c>
      <c r="T58">
        <f t="shared" si="11"/>
        <v>142</v>
      </c>
      <c r="U58">
        <f t="shared" si="12"/>
        <v>185</v>
      </c>
      <c r="V58">
        <f t="shared" si="13"/>
        <v>31</v>
      </c>
      <c r="W58">
        <f t="shared" si="14"/>
        <v>52</v>
      </c>
      <c r="X58">
        <f t="shared" si="15"/>
        <v>56</v>
      </c>
      <c r="Y58">
        <f t="shared" si="16"/>
        <v>55</v>
      </c>
      <c r="Z58">
        <f t="shared" si="17"/>
        <v>81</v>
      </c>
      <c r="AA58">
        <f t="shared" si="18"/>
        <v>163</v>
      </c>
      <c r="AB58">
        <f t="shared" si="19"/>
        <v>37</v>
      </c>
      <c r="AC58">
        <f t="shared" si="20"/>
        <v>78</v>
      </c>
      <c r="AD58">
        <f t="shared" si="21"/>
        <v>35</v>
      </c>
      <c r="AE58">
        <f t="shared" si="3"/>
        <v>1856</v>
      </c>
    </row>
    <row r="59" spans="1:31" x14ac:dyDescent="0.3">
      <c r="A59">
        <v>1857</v>
      </c>
      <c r="B59">
        <v>4.5482599781670201E-7</v>
      </c>
      <c r="C59">
        <v>4.4516008139388303E-6</v>
      </c>
      <c r="D59">
        <v>4.6658497002535298E-8</v>
      </c>
      <c r="E59">
        <v>7.3110138438486098E-7</v>
      </c>
      <c r="F59">
        <v>1.4805787478573101E-7</v>
      </c>
      <c r="G59">
        <v>1.0478011063241799E-5</v>
      </c>
      <c r="H59">
        <v>1.2996155778528199E-9</v>
      </c>
      <c r="I59">
        <v>2.9438854687313599E-9</v>
      </c>
      <c r="J59">
        <v>2.1237986250596402E-9</v>
      </c>
      <c r="K59">
        <v>1857</v>
      </c>
      <c r="M59">
        <f t="shared" si="4"/>
        <v>185</v>
      </c>
      <c r="N59">
        <f t="shared" si="5"/>
        <v>175</v>
      </c>
      <c r="O59">
        <f t="shared" si="6"/>
        <v>163</v>
      </c>
      <c r="P59">
        <f t="shared" si="7"/>
        <v>163</v>
      </c>
      <c r="Q59">
        <f t="shared" si="8"/>
        <v>145</v>
      </c>
      <c r="R59">
        <f t="shared" si="9"/>
        <v>58</v>
      </c>
      <c r="S59">
        <f t="shared" si="10"/>
        <v>176</v>
      </c>
      <c r="T59">
        <f t="shared" si="11"/>
        <v>135</v>
      </c>
      <c r="U59">
        <f t="shared" si="12"/>
        <v>190</v>
      </c>
      <c r="V59">
        <f t="shared" si="13"/>
        <v>35</v>
      </c>
      <c r="W59">
        <f t="shared" si="14"/>
        <v>45</v>
      </c>
      <c r="X59">
        <f t="shared" si="15"/>
        <v>57</v>
      </c>
      <c r="Y59">
        <f t="shared" si="16"/>
        <v>57</v>
      </c>
      <c r="Z59">
        <f t="shared" si="17"/>
        <v>75</v>
      </c>
      <c r="AA59">
        <f t="shared" si="18"/>
        <v>162</v>
      </c>
      <c r="AB59">
        <f t="shared" si="19"/>
        <v>44</v>
      </c>
      <c r="AC59">
        <f t="shared" si="20"/>
        <v>85</v>
      </c>
      <c r="AD59">
        <f t="shared" si="21"/>
        <v>30</v>
      </c>
      <c r="AE59">
        <f t="shared" si="3"/>
        <v>1857</v>
      </c>
    </row>
    <row r="60" spans="1:31" x14ac:dyDescent="0.3">
      <c r="A60">
        <v>1858</v>
      </c>
      <c r="B60">
        <v>4.7863916766540796E-7</v>
      </c>
      <c r="C60">
        <v>4.4860476009489503E-6</v>
      </c>
      <c r="D60">
        <v>5.7437820594990197E-8</v>
      </c>
      <c r="E60">
        <v>7.5504337766168201E-7</v>
      </c>
      <c r="F60">
        <v>1.1449653771121201E-7</v>
      </c>
      <c r="G60">
        <v>1.0097140407846599E-5</v>
      </c>
      <c r="H60">
        <v>1.34212144969098E-9</v>
      </c>
      <c r="I60">
        <v>3.4012558008151499E-9</v>
      </c>
      <c r="J60">
        <v>2.2948802818374E-9</v>
      </c>
      <c r="K60">
        <v>1858</v>
      </c>
      <c r="M60">
        <f t="shared" si="4"/>
        <v>173</v>
      </c>
      <c r="N60">
        <f t="shared" si="5"/>
        <v>173</v>
      </c>
      <c r="O60">
        <f t="shared" si="6"/>
        <v>162</v>
      </c>
      <c r="P60">
        <f t="shared" si="7"/>
        <v>162</v>
      </c>
      <c r="Q60">
        <f t="shared" si="8"/>
        <v>166</v>
      </c>
      <c r="R60">
        <f t="shared" si="9"/>
        <v>59</v>
      </c>
      <c r="S60">
        <f t="shared" si="10"/>
        <v>171</v>
      </c>
      <c r="T60">
        <f t="shared" si="11"/>
        <v>118</v>
      </c>
      <c r="U60">
        <f t="shared" si="12"/>
        <v>187</v>
      </c>
      <c r="V60">
        <f t="shared" si="13"/>
        <v>47</v>
      </c>
      <c r="W60">
        <f t="shared" si="14"/>
        <v>47</v>
      </c>
      <c r="X60">
        <f t="shared" si="15"/>
        <v>58</v>
      </c>
      <c r="Y60">
        <f t="shared" si="16"/>
        <v>58</v>
      </c>
      <c r="Z60">
        <f t="shared" si="17"/>
        <v>54</v>
      </c>
      <c r="AA60">
        <f t="shared" si="18"/>
        <v>161</v>
      </c>
      <c r="AB60">
        <f t="shared" si="19"/>
        <v>49</v>
      </c>
      <c r="AC60">
        <f t="shared" si="20"/>
        <v>102</v>
      </c>
      <c r="AD60">
        <f t="shared" si="21"/>
        <v>33</v>
      </c>
      <c r="AE60">
        <f t="shared" si="3"/>
        <v>1858</v>
      </c>
    </row>
    <row r="61" spans="1:31" x14ac:dyDescent="0.3">
      <c r="A61">
        <v>1859</v>
      </c>
      <c r="B61">
        <v>4.9461003267684303E-7</v>
      </c>
      <c r="C61">
        <v>4.5547106830261798E-6</v>
      </c>
      <c r="D61">
        <v>7.1514916401481099E-8</v>
      </c>
      <c r="E61">
        <v>7.9007742215253497E-7</v>
      </c>
      <c r="F61">
        <v>1.12255760496639E-7</v>
      </c>
      <c r="G61">
        <v>9.9479789891379997E-6</v>
      </c>
      <c r="H61">
        <v>1.34212144969098E-9</v>
      </c>
      <c r="I61">
        <v>3.4232689540201801E-9</v>
      </c>
      <c r="J61">
        <v>3.07005931391276E-9</v>
      </c>
      <c r="K61">
        <v>1859</v>
      </c>
      <c r="M61">
        <f t="shared" si="4"/>
        <v>165</v>
      </c>
      <c r="N61">
        <f t="shared" si="5"/>
        <v>169</v>
      </c>
      <c r="O61">
        <f t="shared" si="6"/>
        <v>161</v>
      </c>
      <c r="P61">
        <f t="shared" si="7"/>
        <v>161</v>
      </c>
      <c r="Q61">
        <f t="shared" si="8"/>
        <v>171</v>
      </c>
      <c r="R61">
        <f t="shared" si="9"/>
        <v>62</v>
      </c>
      <c r="S61">
        <f t="shared" si="10"/>
        <v>171</v>
      </c>
      <c r="T61">
        <f t="shared" si="11"/>
        <v>117</v>
      </c>
      <c r="U61">
        <f t="shared" si="12"/>
        <v>182</v>
      </c>
      <c r="V61">
        <f t="shared" si="13"/>
        <v>55</v>
      </c>
      <c r="W61">
        <f t="shared" si="14"/>
        <v>51</v>
      </c>
      <c r="X61">
        <f t="shared" si="15"/>
        <v>59</v>
      </c>
      <c r="Y61">
        <f t="shared" si="16"/>
        <v>59</v>
      </c>
      <c r="Z61">
        <f t="shared" si="17"/>
        <v>49</v>
      </c>
      <c r="AA61">
        <f t="shared" si="18"/>
        <v>158</v>
      </c>
      <c r="AB61">
        <f t="shared" si="19"/>
        <v>49</v>
      </c>
      <c r="AC61">
        <f t="shared" si="20"/>
        <v>103</v>
      </c>
      <c r="AD61">
        <f t="shared" si="21"/>
        <v>38</v>
      </c>
      <c r="AE61">
        <f t="shared" si="3"/>
        <v>1859</v>
      </c>
    </row>
    <row r="62" spans="1:31" x14ac:dyDescent="0.3">
      <c r="A62">
        <v>1860</v>
      </c>
      <c r="B62">
        <v>5.1713499260586104E-7</v>
      </c>
      <c r="C62">
        <v>4.5447367743430903E-6</v>
      </c>
      <c r="D62">
        <v>7.8932285723405004E-8</v>
      </c>
      <c r="E62">
        <v>8.2028485946596302E-7</v>
      </c>
      <c r="F62">
        <v>1.00673112005519E-7</v>
      </c>
      <c r="G62">
        <v>9.7502291152652798E-6</v>
      </c>
      <c r="H62">
        <v>1.01972759204903E-9</v>
      </c>
      <c r="I62">
        <v>4.6686449944084101E-9</v>
      </c>
      <c r="J62">
        <v>4.0004075568018304E-9</v>
      </c>
      <c r="K62">
        <v>1860</v>
      </c>
      <c r="M62">
        <f t="shared" si="4"/>
        <v>155</v>
      </c>
      <c r="N62">
        <f t="shared" si="5"/>
        <v>170</v>
      </c>
      <c r="O62">
        <f t="shared" si="6"/>
        <v>160</v>
      </c>
      <c r="P62">
        <f t="shared" si="7"/>
        <v>160</v>
      </c>
      <c r="Q62">
        <f t="shared" si="8"/>
        <v>188</v>
      </c>
      <c r="R62">
        <f t="shared" si="9"/>
        <v>65</v>
      </c>
      <c r="S62">
        <f t="shared" si="10"/>
        <v>189</v>
      </c>
      <c r="T62">
        <f t="shared" si="11"/>
        <v>103</v>
      </c>
      <c r="U62">
        <f t="shared" si="12"/>
        <v>179</v>
      </c>
      <c r="V62">
        <f t="shared" si="13"/>
        <v>65</v>
      </c>
      <c r="W62">
        <f t="shared" si="14"/>
        <v>50</v>
      </c>
      <c r="X62">
        <f t="shared" si="15"/>
        <v>60</v>
      </c>
      <c r="Y62">
        <f t="shared" si="16"/>
        <v>60</v>
      </c>
      <c r="Z62">
        <f t="shared" si="17"/>
        <v>32</v>
      </c>
      <c r="AA62">
        <f t="shared" si="18"/>
        <v>155</v>
      </c>
      <c r="AB62">
        <f t="shared" si="19"/>
        <v>31</v>
      </c>
      <c r="AC62">
        <f t="shared" si="20"/>
        <v>117</v>
      </c>
      <c r="AD62">
        <f t="shared" si="21"/>
        <v>41</v>
      </c>
      <c r="AE62">
        <f t="shared" si="3"/>
        <v>1860</v>
      </c>
    </row>
    <row r="63" spans="1:31" x14ac:dyDescent="0.3">
      <c r="A63">
        <v>1861</v>
      </c>
      <c r="B63">
        <v>5.6430008450141495E-7</v>
      </c>
      <c r="C63">
        <v>4.6709367649912399E-6</v>
      </c>
      <c r="D63">
        <v>8.5819482567980494E-8</v>
      </c>
      <c r="E63">
        <v>8.5382906230993905E-7</v>
      </c>
      <c r="F63">
        <v>8.3891823265957997E-8</v>
      </c>
      <c r="G63">
        <v>9.9289888696927894E-6</v>
      </c>
      <c r="H63">
        <v>1.0792733611581699E-9</v>
      </c>
      <c r="I63">
        <v>5.0408507526863499E-9</v>
      </c>
      <c r="J63">
        <v>4.6842325811853002E-9</v>
      </c>
      <c r="K63">
        <v>1861</v>
      </c>
      <c r="M63">
        <f t="shared" si="4"/>
        <v>138</v>
      </c>
      <c r="N63">
        <f t="shared" si="5"/>
        <v>166</v>
      </c>
      <c r="O63">
        <f t="shared" si="6"/>
        <v>159</v>
      </c>
      <c r="P63">
        <f t="shared" si="7"/>
        <v>159</v>
      </c>
      <c r="Q63">
        <f t="shared" si="8"/>
        <v>205</v>
      </c>
      <c r="R63">
        <f t="shared" si="9"/>
        <v>63</v>
      </c>
      <c r="S63">
        <f t="shared" si="10"/>
        <v>186</v>
      </c>
      <c r="T63">
        <f t="shared" si="11"/>
        <v>95</v>
      </c>
      <c r="U63">
        <f t="shared" si="12"/>
        <v>173</v>
      </c>
      <c r="V63">
        <f t="shared" si="13"/>
        <v>82</v>
      </c>
      <c r="W63">
        <f t="shared" si="14"/>
        <v>54</v>
      </c>
      <c r="X63">
        <f t="shared" si="15"/>
        <v>61</v>
      </c>
      <c r="Y63">
        <f t="shared" si="16"/>
        <v>61</v>
      </c>
      <c r="Z63">
        <f t="shared" si="17"/>
        <v>15</v>
      </c>
      <c r="AA63">
        <f t="shared" si="18"/>
        <v>157</v>
      </c>
      <c r="AB63">
        <f t="shared" si="19"/>
        <v>34</v>
      </c>
      <c r="AC63">
        <f t="shared" si="20"/>
        <v>125</v>
      </c>
      <c r="AD63">
        <f t="shared" si="21"/>
        <v>47</v>
      </c>
      <c r="AE63">
        <f t="shared" si="3"/>
        <v>1861</v>
      </c>
    </row>
    <row r="64" spans="1:31" x14ac:dyDescent="0.3">
      <c r="A64">
        <v>1862</v>
      </c>
      <c r="B64">
        <v>6.2618369562577298E-7</v>
      </c>
      <c r="C64">
        <v>4.9047191298866098E-6</v>
      </c>
      <c r="D64">
        <v>9.0064967293658599E-8</v>
      </c>
      <c r="E64">
        <v>8.6804897949020496E-7</v>
      </c>
      <c r="F64">
        <v>7.7778276517749702E-8</v>
      </c>
      <c r="G64">
        <v>9.9840557855454094E-6</v>
      </c>
      <c r="H64">
        <v>1.9325939420206798E-9</v>
      </c>
      <c r="I64">
        <v>4.6958542134132897E-9</v>
      </c>
      <c r="J64">
        <v>5.0871265691984196E-9</v>
      </c>
      <c r="K64">
        <v>1862</v>
      </c>
      <c r="M64">
        <f t="shared" si="4"/>
        <v>121</v>
      </c>
      <c r="N64">
        <f t="shared" si="5"/>
        <v>158</v>
      </c>
      <c r="O64">
        <f t="shared" si="6"/>
        <v>158</v>
      </c>
      <c r="P64">
        <f t="shared" si="7"/>
        <v>158</v>
      </c>
      <c r="Q64">
        <f t="shared" si="8"/>
        <v>207</v>
      </c>
      <c r="R64">
        <f t="shared" si="9"/>
        <v>61</v>
      </c>
      <c r="S64">
        <f t="shared" si="10"/>
        <v>150</v>
      </c>
      <c r="T64">
        <f t="shared" si="11"/>
        <v>102</v>
      </c>
      <c r="U64">
        <f t="shared" si="12"/>
        <v>168</v>
      </c>
      <c r="V64">
        <f t="shared" si="13"/>
        <v>99</v>
      </c>
      <c r="W64">
        <f t="shared" si="14"/>
        <v>62</v>
      </c>
      <c r="X64">
        <f t="shared" si="15"/>
        <v>62</v>
      </c>
      <c r="Y64">
        <f t="shared" si="16"/>
        <v>62</v>
      </c>
      <c r="Z64">
        <f t="shared" si="17"/>
        <v>13</v>
      </c>
      <c r="AA64">
        <f t="shared" si="18"/>
        <v>159</v>
      </c>
      <c r="AB64">
        <f t="shared" si="19"/>
        <v>70</v>
      </c>
      <c r="AC64">
        <f t="shared" si="20"/>
        <v>118</v>
      </c>
      <c r="AD64">
        <f t="shared" si="21"/>
        <v>52</v>
      </c>
      <c r="AE64">
        <f t="shared" si="3"/>
        <v>1862</v>
      </c>
    </row>
    <row r="65" spans="1:31" x14ac:dyDescent="0.3">
      <c r="A65">
        <v>1863</v>
      </c>
      <c r="B65">
        <v>6.5451440280282501E-7</v>
      </c>
      <c r="C65">
        <v>5.1994514771130103E-6</v>
      </c>
      <c r="D65">
        <v>1.01495412455473E-7</v>
      </c>
      <c r="E65">
        <v>9.0217813359621199E-7</v>
      </c>
      <c r="F65">
        <v>7.5276561111487696E-8</v>
      </c>
      <c r="G65">
        <v>1.0032132844831399E-5</v>
      </c>
      <c r="H65">
        <v>2.41668959447391E-9</v>
      </c>
      <c r="I65">
        <v>4.8331850585218004E-9</v>
      </c>
      <c r="J65">
        <v>5.75153499430111E-9</v>
      </c>
      <c r="K65">
        <v>1863</v>
      </c>
      <c r="M65">
        <f t="shared" si="4"/>
        <v>118</v>
      </c>
      <c r="N65">
        <f t="shared" si="5"/>
        <v>149</v>
      </c>
      <c r="O65">
        <f t="shared" si="6"/>
        <v>157</v>
      </c>
      <c r="P65">
        <f t="shared" si="7"/>
        <v>156</v>
      </c>
      <c r="Q65">
        <f t="shared" si="8"/>
        <v>210</v>
      </c>
      <c r="R65">
        <f t="shared" si="9"/>
        <v>60</v>
      </c>
      <c r="S65">
        <f t="shared" si="10"/>
        <v>137</v>
      </c>
      <c r="T65">
        <f t="shared" si="11"/>
        <v>101</v>
      </c>
      <c r="U65">
        <f t="shared" si="12"/>
        <v>155</v>
      </c>
      <c r="V65">
        <f t="shared" si="13"/>
        <v>102</v>
      </c>
      <c r="W65">
        <f t="shared" si="14"/>
        <v>71</v>
      </c>
      <c r="X65">
        <f t="shared" si="15"/>
        <v>63</v>
      </c>
      <c r="Y65">
        <f t="shared" si="16"/>
        <v>64</v>
      </c>
      <c r="Z65">
        <f t="shared" si="17"/>
        <v>10</v>
      </c>
      <c r="AA65">
        <f t="shared" si="18"/>
        <v>160</v>
      </c>
      <c r="AB65">
        <f t="shared" si="19"/>
        <v>83</v>
      </c>
      <c r="AC65">
        <f t="shared" si="20"/>
        <v>119</v>
      </c>
      <c r="AD65">
        <f t="shared" si="21"/>
        <v>65</v>
      </c>
      <c r="AE65">
        <f t="shared" si="3"/>
        <v>1863</v>
      </c>
    </row>
    <row r="66" spans="1:31" x14ac:dyDescent="0.3">
      <c r="A66">
        <v>1864</v>
      </c>
      <c r="B66">
        <v>6.8425915904819102E-7</v>
      </c>
      <c r="C66">
        <v>5.4144369252233899E-6</v>
      </c>
      <c r="D66">
        <v>1.05181939602516E-7</v>
      </c>
      <c r="E66">
        <v>9.0001114066191202E-7</v>
      </c>
      <c r="F66">
        <v>7.1498160281180297E-8</v>
      </c>
      <c r="G66">
        <v>9.8737834507898795E-6</v>
      </c>
      <c r="H66">
        <v>2.6801659146004498E-9</v>
      </c>
      <c r="I66">
        <v>4.8730064745277304E-9</v>
      </c>
      <c r="J66">
        <v>5.9776586855012397E-9</v>
      </c>
      <c r="K66">
        <v>1864</v>
      </c>
      <c r="M66">
        <f t="shared" si="4"/>
        <v>109</v>
      </c>
      <c r="N66">
        <f t="shared" si="5"/>
        <v>144</v>
      </c>
      <c r="O66">
        <f t="shared" si="6"/>
        <v>155</v>
      </c>
      <c r="P66">
        <f t="shared" si="7"/>
        <v>157</v>
      </c>
      <c r="Q66">
        <f t="shared" si="8"/>
        <v>213</v>
      </c>
      <c r="R66">
        <f t="shared" si="9"/>
        <v>64</v>
      </c>
      <c r="S66">
        <f t="shared" si="10"/>
        <v>128</v>
      </c>
      <c r="T66">
        <f t="shared" si="11"/>
        <v>100</v>
      </c>
      <c r="U66">
        <f t="shared" si="12"/>
        <v>151</v>
      </c>
      <c r="V66">
        <f t="shared" si="13"/>
        <v>111</v>
      </c>
      <c r="W66">
        <f t="shared" si="14"/>
        <v>76</v>
      </c>
      <c r="X66">
        <f t="shared" si="15"/>
        <v>65</v>
      </c>
      <c r="Y66">
        <f t="shared" si="16"/>
        <v>63</v>
      </c>
      <c r="Z66">
        <f t="shared" si="17"/>
        <v>7</v>
      </c>
      <c r="AA66">
        <f t="shared" si="18"/>
        <v>156</v>
      </c>
      <c r="AB66">
        <f t="shared" si="19"/>
        <v>92</v>
      </c>
      <c r="AC66">
        <f t="shared" si="20"/>
        <v>120</v>
      </c>
      <c r="AD66">
        <f t="shared" si="21"/>
        <v>69</v>
      </c>
      <c r="AE66">
        <f t="shared" ref="AE66:AE129" si="22">K66</f>
        <v>1864</v>
      </c>
    </row>
    <row r="67" spans="1:31" x14ac:dyDescent="0.3">
      <c r="A67">
        <v>1865</v>
      </c>
      <c r="B67">
        <v>6.8767503437681697E-7</v>
      </c>
      <c r="C67">
        <v>5.2095484924003696E-6</v>
      </c>
      <c r="D67">
        <v>1.04565011887254E-7</v>
      </c>
      <c r="E67">
        <v>9.1774967359015104E-7</v>
      </c>
      <c r="F67">
        <v>7.0871919380773998E-8</v>
      </c>
      <c r="G67">
        <v>9.4858288710903599E-6</v>
      </c>
      <c r="H67">
        <v>2.5446894512194802E-9</v>
      </c>
      <c r="I67">
        <v>4.57052189745914E-9</v>
      </c>
      <c r="J67">
        <v>6.3262854002995699E-9</v>
      </c>
      <c r="K67">
        <v>1865</v>
      </c>
      <c r="M67">
        <f t="shared" ref="M67:M130" si="23">RANK(B67,B$2:B$221,0)</f>
        <v>108</v>
      </c>
      <c r="N67">
        <f t="shared" ref="N67:N130" si="24">RANK(C67,C$2:C$221,0)</f>
        <v>148</v>
      </c>
      <c r="O67">
        <f t="shared" ref="O67:O130" si="25">RANK(D67,D$2:D$221,0)</f>
        <v>156</v>
      </c>
      <c r="P67">
        <f t="shared" ref="P67:P130" si="26">RANK(E67,E$2:E$221,0)</f>
        <v>155</v>
      </c>
      <c r="Q67">
        <f t="shared" ref="Q67:Q130" si="27">RANK(F67,F$2:F$221,0)</f>
        <v>214</v>
      </c>
      <c r="R67">
        <f t="shared" ref="R67:R130" si="28">RANK(G67,G$2:G$221,0)</f>
        <v>66</v>
      </c>
      <c r="S67">
        <f t="shared" ref="S67:S130" si="29">RANK(H67,H$2:H$221,0)</f>
        <v>134</v>
      </c>
      <c r="T67">
        <f t="shared" ref="T67:T130" si="30">RANK(I67,I$2:I$221,0)</f>
        <v>105</v>
      </c>
      <c r="U67">
        <f t="shared" ref="U67:U130" si="31">RANK(J67,J$2:J$221,0)</f>
        <v>146</v>
      </c>
      <c r="V67">
        <f t="shared" ref="V67:V130" si="32">220-M67</f>
        <v>112</v>
      </c>
      <c r="W67">
        <f t="shared" ref="W67:W130" si="33">220-N67</f>
        <v>72</v>
      </c>
      <c r="X67">
        <f t="shared" ref="X67:X130" si="34">220-O67</f>
        <v>64</v>
      </c>
      <c r="Y67">
        <f t="shared" ref="Y67:Y130" si="35">220-P67</f>
        <v>65</v>
      </c>
      <c r="Z67">
        <f t="shared" ref="Z67:Z130" si="36">220-Q67</f>
        <v>6</v>
      </c>
      <c r="AA67">
        <f t="shared" ref="AA67:AA130" si="37">220-R67</f>
        <v>154</v>
      </c>
      <c r="AB67">
        <f t="shared" ref="AB67:AB130" si="38">220-S67</f>
        <v>86</v>
      </c>
      <c r="AC67">
        <f t="shared" ref="AC67:AC130" si="39">220-T67</f>
        <v>115</v>
      </c>
      <c r="AD67">
        <f t="shared" ref="AD67:AD130" si="40">220-U67</f>
        <v>74</v>
      </c>
      <c r="AE67">
        <f t="shared" si="22"/>
        <v>1865</v>
      </c>
    </row>
    <row r="68" spans="1:31" x14ac:dyDescent="0.3">
      <c r="A68">
        <v>1866</v>
      </c>
      <c r="B68">
        <v>7.0201820433015002E-7</v>
      </c>
      <c r="C68">
        <v>5.0899759246801402E-6</v>
      </c>
      <c r="D68">
        <v>1.0599694430116599E-7</v>
      </c>
      <c r="E68">
        <v>9.2412670125798098E-7</v>
      </c>
      <c r="F68">
        <v>7.0742302174916601E-8</v>
      </c>
      <c r="G68">
        <v>9.1169068972313999E-6</v>
      </c>
      <c r="H68">
        <v>2.6290122697883801E-9</v>
      </c>
      <c r="I68">
        <v>5.3384859707453603E-9</v>
      </c>
      <c r="J68">
        <v>6.37898711630668E-9</v>
      </c>
      <c r="K68">
        <v>1866</v>
      </c>
      <c r="M68">
        <f t="shared" si="23"/>
        <v>105</v>
      </c>
      <c r="N68">
        <f t="shared" si="24"/>
        <v>153</v>
      </c>
      <c r="O68">
        <f t="shared" si="25"/>
        <v>154</v>
      </c>
      <c r="P68">
        <f t="shared" si="26"/>
        <v>154</v>
      </c>
      <c r="Q68">
        <f t="shared" si="27"/>
        <v>215</v>
      </c>
      <c r="R68">
        <f t="shared" si="28"/>
        <v>67</v>
      </c>
      <c r="S68">
        <f t="shared" si="29"/>
        <v>130</v>
      </c>
      <c r="T68">
        <f t="shared" si="30"/>
        <v>94</v>
      </c>
      <c r="U68">
        <f t="shared" si="31"/>
        <v>144</v>
      </c>
      <c r="V68">
        <f t="shared" si="32"/>
        <v>115</v>
      </c>
      <c r="W68">
        <f t="shared" si="33"/>
        <v>67</v>
      </c>
      <c r="X68">
        <f t="shared" si="34"/>
        <v>66</v>
      </c>
      <c r="Y68">
        <f t="shared" si="35"/>
        <v>66</v>
      </c>
      <c r="Z68">
        <f t="shared" si="36"/>
        <v>5</v>
      </c>
      <c r="AA68">
        <f t="shared" si="37"/>
        <v>153</v>
      </c>
      <c r="AB68">
        <f t="shared" si="38"/>
        <v>90</v>
      </c>
      <c r="AC68">
        <f t="shared" si="39"/>
        <v>126</v>
      </c>
      <c r="AD68">
        <f t="shared" si="40"/>
        <v>76</v>
      </c>
      <c r="AE68">
        <f t="shared" si="22"/>
        <v>1866</v>
      </c>
    </row>
    <row r="69" spans="1:31" x14ac:dyDescent="0.3">
      <c r="A69">
        <v>1867</v>
      </c>
      <c r="B69">
        <v>7.0373609365300797E-7</v>
      </c>
      <c r="C69">
        <v>4.8294530837925504E-6</v>
      </c>
      <c r="D69">
        <v>1.09944425373344E-7</v>
      </c>
      <c r="E69">
        <v>9.2820304027035098E-7</v>
      </c>
      <c r="F69">
        <v>5.6079102250805498E-8</v>
      </c>
      <c r="G69">
        <v>8.7024650383682405E-6</v>
      </c>
      <c r="H69">
        <v>2.7525761273469298E-9</v>
      </c>
      <c r="I69">
        <v>4.5151407057630802E-9</v>
      </c>
      <c r="J69">
        <v>5.7208446868628396E-9</v>
      </c>
      <c r="K69">
        <v>1867</v>
      </c>
      <c r="M69">
        <f t="shared" si="23"/>
        <v>104</v>
      </c>
      <c r="N69">
        <f t="shared" si="24"/>
        <v>163</v>
      </c>
      <c r="O69">
        <f t="shared" si="25"/>
        <v>153</v>
      </c>
      <c r="P69">
        <f t="shared" si="26"/>
        <v>152</v>
      </c>
      <c r="Q69">
        <f t="shared" si="27"/>
        <v>220</v>
      </c>
      <c r="R69">
        <f t="shared" si="28"/>
        <v>68</v>
      </c>
      <c r="S69">
        <f t="shared" si="29"/>
        <v>124</v>
      </c>
      <c r="T69">
        <f t="shared" si="30"/>
        <v>106</v>
      </c>
      <c r="U69">
        <f t="shared" si="31"/>
        <v>156</v>
      </c>
      <c r="V69">
        <f t="shared" si="32"/>
        <v>116</v>
      </c>
      <c r="W69">
        <f t="shared" si="33"/>
        <v>57</v>
      </c>
      <c r="X69">
        <f t="shared" si="34"/>
        <v>67</v>
      </c>
      <c r="Y69">
        <f t="shared" si="35"/>
        <v>68</v>
      </c>
      <c r="Z69">
        <f t="shared" si="36"/>
        <v>0</v>
      </c>
      <c r="AA69">
        <f t="shared" si="37"/>
        <v>152</v>
      </c>
      <c r="AB69">
        <f t="shared" si="38"/>
        <v>96</v>
      </c>
      <c r="AC69">
        <f t="shared" si="39"/>
        <v>114</v>
      </c>
      <c r="AD69">
        <f t="shared" si="40"/>
        <v>64</v>
      </c>
      <c r="AE69">
        <f t="shared" si="22"/>
        <v>1867</v>
      </c>
    </row>
    <row r="70" spans="1:31" x14ac:dyDescent="0.3">
      <c r="A70">
        <v>1868</v>
      </c>
      <c r="B70">
        <v>6.9794094770259097E-7</v>
      </c>
      <c r="C70">
        <v>4.7479083085428397E-6</v>
      </c>
      <c r="D70">
        <v>1.2176649123927801E-7</v>
      </c>
      <c r="E70">
        <v>9.3684057641699505E-7</v>
      </c>
      <c r="F70">
        <v>6.2140539317364699E-8</v>
      </c>
      <c r="G70">
        <v>8.4407328618648799E-6</v>
      </c>
      <c r="H70">
        <v>2.6448524243732101E-9</v>
      </c>
      <c r="I70">
        <v>4.4608877227046503E-9</v>
      </c>
      <c r="J70">
        <v>5.8379399727113701E-9</v>
      </c>
      <c r="K70">
        <v>1868</v>
      </c>
      <c r="M70">
        <f t="shared" si="23"/>
        <v>107</v>
      </c>
      <c r="N70">
        <f t="shared" si="24"/>
        <v>164</v>
      </c>
      <c r="O70">
        <f t="shared" si="25"/>
        <v>152</v>
      </c>
      <c r="P70">
        <f t="shared" si="26"/>
        <v>150</v>
      </c>
      <c r="Q70">
        <f t="shared" si="27"/>
        <v>219</v>
      </c>
      <c r="R70">
        <f t="shared" si="28"/>
        <v>69</v>
      </c>
      <c r="S70">
        <f t="shared" si="29"/>
        <v>129</v>
      </c>
      <c r="T70">
        <f t="shared" si="30"/>
        <v>107</v>
      </c>
      <c r="U70">
        <f t="shared" si="31"/>
        <v>154</v>
      </c>
      <c r="V70">
        <f t="shared" si="32"/>
        <v>113</v>
      </c>
      <c r="W70">
        <f t="shared" si="33"/>
        <v>56</v>
      </c>
      <c r="X70">
        <f t="shared" si="34"/>
        <v>68</v>
      </c>
      <c r="Y70">
        <f t="shared" si="35"/>
        <v>70</v>
      </c>
      <c r="Z70">
        <f t="shared" si="36"/>
        <v>1</v>
      </c>
      <c r="AA70">
        <f t="shared" si="37"/>
        <v>151</v>
      </c>
      <c r="AB70">
        <f t="shared" si="38"/>
        <v>91</v>
      </c>
      <c r="AC70">
        <f t="shared" si="39"/>
        <v>113</v>
      </c>
      <c r="AD70">
        <f t="shared" si="40"/>
        <v>66</v>
      </c>
      <c r="AE70">
        <f t="shared" si="22"/>
        <v>1868</v>
      </c>
    </row>
    <row r="71" spans="1:31" x14ac:dyDescent="0.3">
      <c r="A71">
        <v>1869</v>
      </c>
      <c r="B71">
        <v>6.79661395354612E-7</v>
      </c>
      <c r="C71">
        <v>4.6382023940947998E-6</v>
      </c>
      <c r="D71">
        <v>1.2918440615651699E-7</v>
      </c>
      <c r="E71">
        <v>9.2544222850067698E-7</v>
      </c>
      <c r="F71">
        <v>6.7935692880740003E-8</v>
      </c>
      <c r="G71">
        <v>8.3127904742598598E-6</v>
      </c>
      <c r="H71">
        <v>2.49519575636268E-9</v>
      </c>
      <c r="I71">
        <v>4.2292033843237004E-9</v>
      </c>
      <c r="J71">
        <v>6.0167567436256498E-9</v>
      </c>
      <c r="K71">
        <v>1869</v>
      </c>
      <c r="M71">
        <f t="shared" si="23"/>
        <v>111</v>
      </c>
      <c r="N71">
        <f t="shared" si="24"/>
        <v>167</v>
      </c>
      <c r="O71">
        <f t="shared" si="25"/>
        <v>148</v>
      </c>
      <c r="P71">
        <f t="shared" si="26"/>
        <v>153</v>
      </c>
      <c r="Q71">
        <f t="shared" si="27"/>
        <v>217</v>
      </c>
      <c r="R71">
        <f t="shared" si="28"/>
        <v>70</v>
      </c>
      <c r="S71">
        <f t="shared" si="29"/>
        <v>135</v>
      </c>
      <c r="T71">
        <f t="shared" si="30"/>
        <v>111</v>
      </c>
      <c r="U71">
        <f t="shared" si="31"/>
        <v>150</v>
      </c>
      <c r="V71">
        <f t="shared" si="32"/>
        <v>109</v>
      </c>
      <c r="W71">
        <f t="shared" si="33"/>
        <v>53</v>
      </c>
      <c r="X71">
        <f t="shared" si="34"/>
        <v>72</v>
      </c>
      <c r="Y71">
        <f t="shared" si="35"/>
        <v>67</v>
      </c>
      <c r="Z71">
        <f t="shared" si="36"/>
        <v>3</v>
      </c>
      <c r="AA71">
        <f t="shared" si="37"/>
        <v>150</v>
      </c>
      <c r="AB71">
        <f t="shared" si="38"/>
        <v>85</v>
      </c>
      <c r="AC71">
        <f t="shared" si="39"/>
        <v>109</v>
      </c>
      <c r="AD71">
        <f t="shared" si="40"/>
        <v>70</v>
      </c>
      <c r="AE71">
        <f t="shared" si="22"/>
        <v>1869</v>
      </c>
    </row>
    <row r="72" spans="1:31" x14ac:dyDescent="0.3">
      <c r="A72">
        <v>1870</v>
      </c>
      <c r="B72">
        <v>6.64429413583483E-7</v>
      </c>
      <c r="C72">
        <v>4.2993798875353802E-6</v>
      </c>
      <c r="D72">
        <v>1.2622198499099901E-7</v>
      </c>
      <c r="E72">
        <v>9.3629461974030299E-7</v>
      </c>
      <c r="F72">
        <v>6.6325376682893203E-8</v>
      </c>
      <c r="G72">
        <v>8.0541552571438394E-6</v>
      </c>
      <c r="H72">
        <v>1.5846821236184101E-9</v>
      </c>
      <c r="I72">
        <v>4.4073771775034299E-9</v>
      </c>
      <c r="J72">
        <v>5.5486059239281504E-9</v>
      </c>
      <c r="K72">
        <v>1870</v>
      </c>
      <c r="M72">
        <f t="shared" si="23"/>
        <v>114</v>
      </c>
      <c r="N72">
        <f t="shared" si="24"/>
        <v>176</v>
      </c>
      <c r="O72">
        <f t="shared" si="25"/>
        <v>150</v>
      </c>
      <c r="P72">
        <f t="shared" si="26"/>
        <v>151</v>
      </c>
      <c r="Q72">
        <f t="shared" si="27"/>
        <v>218</v>
      </c>
      <c r="R72">
        <f t="shared" si="28"/>
        <v>71</v>
      </c>
      <c r="S72">
        <f t="shared" si="29"/>
        <v>159</v>
      </c>
      <c r="T72">
        <f t="shared" si="30"/>
        <v>108</v>
      </c>
      <c r="U72">
        <f t="shared" si="31"/>
        <v>160</v>
      </c>
      <c r="V72">
        <f t="shared" si="32"/>
        <v>106</v>
      </c>
      <c r="W72">
        <f t="shared" si="33"/>
        <v>44</v>
      </c>
      <c r="X72">
        <f t="shared" si="34"/>
        <v>70</v>
      </c>
      <c r="Y72">
        <f t="shared" si="35"/>
        <v>69</v>
      </c>
      <c r="Z72">
        <f t="shared" si="36"/>
        <v>2</v>
      </c>
      <c r="AA72">
        <f t="shared" si="37"/>
        <v>149</v>
      </c>
      <c r="AB72">
        <f t="shared" si="38"/>
        <v>61</v>
      </c>
      <c r="AC72">
        <f t="shared" si="39"/>
        <v>112</v>
      </c>
      <c r="AD72">
        <f t="shared" si="40"/>
        <v>60</v>
      </c>
      <c r="AE72">
        <f t="shared" si="22"/>
        <v>1870</v>
      </c>
    </row>
    <row r="73" spans="1:31" x14ac:dyDescent="0.3">
      <c r="A73">
        <v>1871</v>
      </c>
      <c r="B73">
        <v>6.5857179671573702E-7</v>
      </c>
      <c r="C73">
        <v>4.0399691962582899E-6</v>
      </c>
      <c r="D73">
        <v>1.3163009222288101E-7</v>
      </c>
      <c r="E73">
        <v>9.6888045066277403E-7</v>
      </c>
      <c r="F73">
        <v>8.9939536199576005E-8</v>
      </c>
      <c r="G73">
        <v>7.8338751856270904E-6</v>
      </c>
      <c r="H73">
        <v>1.8961561447967302E-9</v>
      </c>
      <c r="I73">
        <v>4.3552247046869299E-9</v>
      </c>
      <c r="J73">
        <v>5.6196433221141903E-9</v>
      </c>
      <c r="K73">
        <v>1871</v>
      </c>
      <c r="M73">
        <f t="shared" si="23"/>
        <v>117</v>
      </c>
      <c r="N73">
        <f t="shared" si="24"/>
        <v>183</v>
      </c>
      <c r="O73">
        <f t="shared" si="25"/>
        <v>145</v>
      </c>
      <c r="P73">
        <f t="shared" si="26"/>
        <v>149</v>
      </c>
      <c r="Q73">
        <f t="shared" si="27"/>
        <v>200</v>
      </c>
      <c r="R73">
        <f t="shared" si="28"/>
        <v>74</v>
      </c>
      <c r="S73">
        <f t="shared" si="29"/>
        <v>151</v>
      </c>
      <c r="T73">
        <f t="shared" si="30"/>
        <v>110</v>
      </c>
      <c r="U73">
        <f t="shared" si="31"/>
        <v>158</v>
      </c>
      <c r="V73">
        <f t="shared" si="32"/>
        <v>103</v>
      </c>
      <c r="W73">
        <f t="shared" si="33"/>
        <v>37</v>
      </c>
      <c r="X73">
        <f t="shared" si="34"/>
        <v>75</v>
      </c>
      <c r="Y73">
        <f t="shared" si="35"/>
        <v>71</v>
      </c>
      <c r="Z73">
        <f t="shared" si="36"/>
        <v>20</v>
      </c>
      <c r="AA73">
        <f t="shared" si="37"/>
        <v>146</v>
      </c>
      <c r="AB73">
        <f t="shared" si="38"/>
        <v>69</v>
      </c>
      <c r="AC73">
        <f t="shared" si="39"/>
        <v>110</v>
      </c>
      <c r="AD73">
        <f t="shared" si="40"/>
        <v>62</v>
      </c>
      <c r="AE73">
        <f t="shared" si="22"/>
        <v>1871</v>
      </c>
    </row>
    <row r="74" spans="1:31" x14ac:dyDescent="0.3">
      <c r="A74">
        <v>1872</v>
      </c>
      <c r="B74">
        <v>6.3146465631039704E-7</v>
      </c>
      <c r="C74">
        <v>4.0052351388502301E-6</v>
      </c>
      <c r="D74">
        <v>1.31320993952093E-7</v>
      </c>
      <c r="E74">
        <v>9.7087474517008598E-7</v>
      </c>
      <c r="F74">
        <v>9.2925964574013499E-8</v>
      </c>
      <c r="G74">
        <v>7.8653158977561195E-6</v>
      </c>
      <c r="H74">
        <v>1.9679248865399101E-9</v>
      </c>
      <c r="I74">
        <v>3.7770047208887998E-9</v>
      </c>
      <c r="J74">
        <v>5.3182608475818099E-9</v>
      </c>
      <c r="K74">
        <v>1872</v>
      </c>
      <c r="M74">
        <f t="shared" si="23"/>
        <v>120</v>
      </c>
      <c r="N74">
        <f t="shared" si="24"/>
        <v>185</v>
      </c>
      <c r="O74">
        <f t="shared" si="25"/>
        <v>146</v>
      </c>
      <c r="P74">
        <f t="shared" si="26"/>
        <v>148</v>
      </c>
      <c r="Q74">
        <f t="shared" si="27"/>
        <v>198</v>
      </c>
      <c r="R74">
        <f t="shared" si="28"/>
        <v>72</v>
      </c>
      <c r="S74">
        <f t="shared" si="29"/>
        <v>149</v>
      </c>
      <c r="T74">
        <f t="shared" si="30"/>
        <v>113</v>
      </c>
      <c r="U74">
        <f t="shared" si="31"/>
        <v>165</v>
      </c>
      <c r="V74">
        <f t="shared" si="32"/>
        <v>100</v>
      </c>
      <c r="W74">
        <f t="shared" si="33"/>
        <v>35</v>
      </c>
      <c r="X74">
        <f t="shared" si="34"/>
        <v>74</v>
      </c>
      <c r="Y74">
        <f t="shared" si="35"/>
        <v>72</v>
      </c>
      <c r="Z74">
        <f t="shared" si="36"/>
        <v>22</v>
      </c>
      <c r="AA74">
        <f t="shared" si="37"/>
        <v>148</v>
      </c>
      <c r="AB74">
        <f t="shared" si="38"/>
        <v>71</v>
      </c>
      <c r="AC74">
        <f t="shared" si="39"/>
        <v>107</v>
      </c>
      <c r="AD74">
        <f t="shared" si="40"/>
        <v>55</v>
      </c>
      <c r="AE74">
        <f t="shared" si="22"/>
        <v>1872</v>
      </c>
    </row>
    <row r="75" spans="1:31" x14ac:dyDescent="0.3">
      <c r="A75">
        <v>1873</v>
      </c>
      <c r="B75">
        <v>6.0810437422073195E-7</v>
      </c>
      <c r="C75">
        <v>3.9094699591909598E-6</v>
      </c>
      <c r="D75">
        <v>1.3986189831679701E-7</v>
      </c>
      <c r="E75">
        <v>9.9276983129519499E-7</v>
      </c>
      <c r="F75">
        <v>9.8366151287824006E-8</v>
      </c>
      <c r="G75">
        <v>7.8605119467413498E-6</v>
      </c>
      <c r="H75">
        <v>2.0322326995828402E-9</v>
      </c>
      <c r="I75">
        <v>2.9336137130631101E-9</v>
      </c>
      <c r="J75">
        <v>4.0714824844911796E-9</v>
      </c>
      <c r="K75">
        <v>1873</v>
      </c>
      <c r="M75">
        <f t="shared" si="23"/>
        <v>122</v>
      </c>
      <c r="N75">
        <f t="shared" si="24"/>
        <v>190</v>
      </c>
      <c r="O75">
        <f t="shared" si="25"/>
        <v>139</v>
      </c>
      <c r="P75">
        <f t="shared" si="26"/>
        <v>147</v>
      </c>
      <c r="Q75">
        <f t="shared" si="27"/>
        <v>190</v>
      </c>
      <c r="R75">
        <f t="shared" si="28"/>
        <v>73</v>
      </c>
      <c r="S75">
        <f t="shared" si="29"/>
        <v>146</v>
      </c>
      <c r="T75">
        <f t="shared" si="30"/>
        <v>136</v>
      </c>
      <c r="U75">
        <f t="shared" si="31"/>
        <v>178</v>
      </c>
      <c r="V75">
        <f t="shared" si="32"/>
        <v>98</v>
      </c>
      <c r="W75">
        <f t="shared" si="33"/>
        <v>30</v>
      </c>
      <c r="X75">
        <f t="shared" si="34"/>
        <v>81</v>
      </c>
      <c r="Y75">
        <f t="shared" si="35"/>
        <v>73</v>
      </c>
      <c r="Z75">
        <f t="shared" si="36"/>
        <v>30</v>
      </c>
      <c r="AA75">
        <f t="shared" si="37"/>
        <v>147</v>
      </c>
      <c r="AB75">
        <f t="shared" si="38"/>
        <v>74</v>
      </c>
      <c r="AC75">
        <f t="shared" si="39"/>
        <v>84</v>
      </c>
      <c r="AD75">
        <f t="shared" si="40"/>
        <v>42</v>
      </c>
      <c r="AE75">
        <f t="shared" si="22"/>
        <v>1873</v>
      </c>
    </row>
    <row r="76" spans="1:31" x14ac:dyDescent="0.3">
      <c r="A76">
        <v>1874</v>
      </c>
      <c r="B76">
        <v>5.9979029336838204E-7</v>
      </c>
      <c r="C76">
        <v>4.0162043270746396E-6</v>
      </c>
      <c r="D76">
        <v>1.3881506280962901E-7</v>
      </c>
      <c r="E76">
        <v>1.0134070456453101E-6</v>
      </c>
      <c r="F76">
        <v>9.8826941297147602E-8</v>
      </c>
      <c r="G76">
        <v>7.7675780240887003E-6</v>
      </c>
      <c r="H76">
        <v>2.0222199946319701E-9</v>
      </c>
      <c r="I76">
        <v>2.7329899732197999E-9</v>
      </c>
      <c r="J76">
        <v>4.4634977301529103E-9</v>
      </c>
      <c r="K76">
        <v>1874</v>
      </c>
      <c r="M76">
        <f t="shared" si="23"/>
        <v>127</v>
      </c>
      <c r="N76">
        <f t="shared" si="24"/>
        <v>184</v>
      </c>
      <c r="O76">
        <f t="shared" si="25"/>
        <v>140</v>
      </c>
      <c r="P76">
        <f t="shared" si="26"/>
        <v>146</v>
      </c>
      <c r="Q76">
        <f t="shared" si="27"/>
        <v>189</v>
      </c>
      <c r="R76">
        <f t="shared" si="28"/>
        <v>75</v>
      </c>
      <c r="S76">
        <f t="shared" si="29"/>
        <v>147</v>
      </c>
      <c r="T76">
        <f t="shared" si="30"/>
        <v>139</v>
      </c>
      <c r="U76">
        <f t="shared" si="31"/>
        <v>177</v>
      </c>
      <c r="V76">
        <f t="shared" si="32"/>
        <v>93</v>
      </c>
      <c r="W76">
        <f t="shared" si="33"/>
        <v>36</v>
      </c>
      <c r="X76">
        <f t="shared" si="34"/>
        <v>80</v>
      </c>
      <c r="Y76">
        <f t="shared" si="35"/>
        <v>74</v>
      </c>
      <c r="Z76">
        <f t="shared" si="36"/>
        <v>31</v>
      </c>
      <c r="AA76">
        <f t="shared" si="37"/>
        <v>145</v>
      </c>
      <c r="AB76">
        <f t="shared" si="38"/>
        <v>73</v>
      </c>
      <c r="AC76">
        <f t="shared" si="39"/>
        <v>81</v>
      </c>
      <c r="AD76">
        <f t="shared" si="40"/>
        <v>43</v>
      </c>
      <c r="AE76">
        <f t="shared" si="22"/>
        <v>1874</v>
      </c>
    </row>
    <row r="77" spans="1:31" x14ac:dyDescent="0.3">
      <c r="A77">
        <v>1875</v>
      </c>
      <c r="B77">
        <v>6.0311789086751599E-7</v>
      </c>
      <c r="C77">
        <v>4.0607236379790702E-6</v>
      </c>
      <c r="D77">
        <v>1.2758368228560299E-7</v>
      </c>
      <c r="E77">
        <v>1.0285792362602799E-6</v>
      </c>
      <c r="F77">
        <v>9.4107567199281603E-8</v>
      </c>
      <c r="G77">
        <v>7.5822752998127303E-6</v>
      </c>
      <c r="H77">
        <v>2.0222199946319701E-9</v>
      </c>
      <c r="I77">
        <v>2.0586595721778399E-9</v>
      </c>
      <c r="J77">
        <v>3.9731107927463697E-9</v>
      </c>
      <c r="K77">
        <v>1875</v>
      </c>
      <c r="M77">
        <f t="shared" si="23"/>
        <v>125</v>
      </c>
      <c r="N77">
        <f t="shared" si="24"/>
        <v>180</v>
      </c>
      <c r="O77">
        <f t="shared" si="25"/>
        <v>149</v>
      </c>
      <c r="P77">
        <f t="shared" si="26"/>
        <v>145</v>
      </c>
      <c r="Q77">
        <f t="shared" si="27"/>
        <v>195</v>
      </c>
      <c r="R77">
        <f t="shared" si="28"/>
        <v>76</v>
      </c>
      <c r="S77">
        <f t="shared" si="29"/>
        <v>147</v>
      </c>
      <c r="T77">
        <f t="shared" si="30"/>
        <v>169</v>
      </c>
      <c r="U77">
        <f t="shared" si="31"/>
        <v>180</v>
      </c>
      <c r="V77">
        <f t="shared" si="32"/>
        <v>95</v>
      </c>
      <c r="W77">
        <f t="shared" si="33"/>
        <v>40</v>
      </c>
      <c r="X77">
        <f t="shared" si="34"/>
        <v>71</v>
      </c>
      <c r="Y77">
        <f t="shared" si="35"/>
        <v>75</v>
      </c>
      <c r="Z77">
        <f t="shared" si="36"/>
        <v>25</v>
      </c>
      <c r="AA77">
        <f t="shared" si="37"/>
        <v>144</v>
      </c>
      <c r="AB77">
        <f t="shared" si="38"/>
        <v>73</v>
      </c>
      <c r="AC77">
        <f t="shared" si="39"/>
        <v>51</v>
      </c>
      <c r="AD77">
        <f t="shared" si="40"/>
        <v>40</v>
      </c>
      <c r="AE77">
        <f t="shared" si="22"/>
        <v>1875</v>
      </c>
    </row>
    <row r="78" spans="1:31" x14ac:dyDescent="0.3">
      <c r="A78">
        <v>1876</v>
      </c>
      <c r="B78">
        <v>5.9862880367030996E-7</v>
      </c>
      <c r="C78">
        <v>3.9553034249755496E-6</v>
      </c>
      <c r="D78">
        <v>1.22694720922871E-7</v>
      </c>
      <c r="E78">
        <v>1.0796306599201799E-6</v>
      </c>
      <c r="F78">
        <v>9.09369235151708E-8</v>
      </c>
      <c r="G78">
        <v>7.5350793460009803E-6</v>
      </c>
      <c r="H78">
        <v>1.34146428092713E-9</v>
      </c>
      <c r="I78">
        <v>2.2453038753652698E-9</v>
      </c>
      <c r="J78">
        <v>3.3730529797842102E-9</v>
      </c>
      <c r="K78">
        <v>1876</v>
      </c>
      <c r="M78">
        <f t="shared" si="23"/>
        <v>128</v>
      </c>
      <c r="N78">
        <f t="shared" si="24"/>
        <v>188</v>
      </c>
      <c r="O78">
        <f t="shared" si="25"/>
        <v>151</v>
      </c>
      <c r="P78">
        <f t="shared" si="26"/>
        <v>144</v>
      </c>
      <c r="Q78">
        <f t="shared" si="27"/>
        <v>199</v>
      </c>
      <c r="R78">
        <f t="shared" si="28"/>
        <v>77</v>
      </c>
      <c r="S78">
        <f t="shared" si="29"/>
        <v>173</v>
      </c>
      <c r="T78">
        <f t="shared" si="30"/>
        <v>165</v>
      </c>
      <c r="U78">
        <f t="shared" si="31"/>
        <v>181</v>
      </c>
      <c r="V78">
        <f t="shared" si="32"/>
        <v>92</v>
      </c>
      <c r="W78">
        <f t="shared" si="33"/>
        <v>32</v>
      </c>
      <c r="X78">
        <f t="shared" si="34"/>
        <v>69</v>
      </c>
      <c r="Y78">
        <f t="shared" si="35"/>
        <v>76</v>
      </c>
      <c r="Z78">
        <f t="shared" si="36"/>
        <v>21</v>
      </c>
      <c r="AA78">
        <f t="shared" si="37"/>
        <v>143</v>
      </c>
      <c r="AB78">
        <f t="shared" si="38"/>
        <v>47</v>
      </c>
      <c r="AC78">
        <f t="shared" si="39"/>
        <v>55</v>
      </c>
      <c r="AD78">
        <f t="shared" si="40"/>
        <v>39</v>
      </c>
      <c r="AE78">
        <f t="shared" si="22"/>
        <v>1876</v>
      </c>
    </row>
    <row r="79" spans="1:31" x14ac:dyDescent="0.3">
      <c r="A79">
        <v>1877</v>
      </c>
      <c r="B79">
        <v>6.0781357953081601E-7</v>
      </c>
      <c r="C79">
        <v>4.0495470849626598E-6</v>
      </c>
      <c r="D79">
        <v>1.3276384030242601E-7</v>
      </c>
      <c r="E79">
        <v>1.11395395054257E-6</v>
      </c>
      <c r="F79">
        <v>9.2972034642408605E-8</v>
      </c>
      <c r="G79">
        <v>7.4483870905948696E-6</v>
      </c>
      <c r="H79">
        <v>2.3393808874188299E-9</v>
      </c>
      <c r="I79">
        <v>2.3049779188496601E-9</v>
      </c>
      <c r="J79">
        <v>4.9647880727223102E-9</v>
      </c>
      <c r="K79">
        <v>1877</v>
      </c>
      <c r="M79">
        <f t="shared" si="23"/>
        <v>123</v>
      </c>
      <c r="N79">
        <f t="shared" si="24"/>
        <v>182</v>
      </c>
      <c r="O79">
        <f t="shared" si="25"/>
        <v>143</v>
      </c>
      <c r="P79">
        <f t="shared" si="26"/>
        <v>143</v>
      </c>
      <c r="Q79">
        <f t="shared" si="27"/>
        <v>197</v>
      </c>
      <c r="R79">
        <f t="shared" si="28"/>
        <v>78</v>
      </c>
      <c r="S79">
        <f t="shared" si="29"/>
        <v>139</v>
      </c>
      <c r="T79">
        <f t="shared" si="30"/>
        <v>164</v>
      </c>
      <c r="U79">
        <f t="shared" si="31"/>
        <v>170</v>
      </c>
      <c r="V79">
        <f t="shared" si="32"/>
        <v>97</v>
      </c>
      <c r="W79">
        <f t="shared" si="33"/>
        <v>38</v>
      </c>
      <c r="X79">
        <f t="shared" si="34"/>
        <v>77</v>
      </c>
      <c r="Y79">
        <f t="shared" si="35"/>
        <v>77</v>
      </c>
      <c r="Z79">
        <f t="shared" si="36"/>
        <v>23</v>
      </c>
      <c r="AA79">
        <f t="shared" si="37"/>
        <v>142</v>
      </c>
      <c r="AB79">
        <f t="shared" si="38"/>
        <v>81</v>
      </c>
      <c r="AC79">
        <f t="shared" si="39"/>
        <v>56</v>
      </c>
      <c r="AD79">
        <f t="shared" si="40"/>
        <v>50</v>
      </c>
      <c r="AE79">
        <f t="shared" si="22"/>
        <v>1877</v>
      </c>
    </row>
    <row r="80" spans="1:31" x14ac:dyDescent="0.3">
      <c r="A80">
        <v>1878</v>
      </c>
      <c r="B80">
        <v>6.0176843622424897E-7</v>
      </c>
      <c r="C80">
        <v>4.0502994969366599E-6</v>
      </c>
      <c r="D80">
        <v>1.3760710260157701E-7</v>
      </c>
      <c r="E80">
        <v>1.1462798771130301E-6</v>
      </c>
      <c r="F80">
        <v>7.3738919732185001E-8</v>
      </c>
      <c r="G80">
        <v>7.3380085398509501E-6</v>
      </c>
      <c r="H80">
        <v>1.62733912853088E-9</v>
      </c>
      <c r="I80">
        <v>2.2343669414670499E-9</v>
      </c>
      <c r="J80">
        <v>4.7786993409967398E-9</v>
      </c>
      <c r="K80">
        <v>1878</v>
      </c>
      <c r="M80">
        <f t="shared" si="23"/>
        <v>126</v>
      </c>
      <c r="N80">
        <f t="shared" si="24"/>
        <v>181</v>
      </c>
      <c r="O80">
        <f t="shared" si="25"/>
        <v>142</v>
      </c>
      <c r="P80">
        <f t="shared" si="26"/>
        <v>142</v>
      </c>
      <c r="Q80">
        <f t="shared" si="27"/>
        <v>211</v>
      </c>
      <c r="R80">
        <f t="shared" si="28"/>
        <v>79</v>
      </c>
      <c r="S80">
        <f t="shared" si="29"/>
        <v>153</v>
      </c>
      <c r="T80">
        <f t="shared" si="30"/>
        <v>166</v>
      </c>
      <c r="U80">
        <f t="shared" si="31"/>
        <v>172</v>
      </c>
      <c r="V80">
        <f t="shared" si="32"/>
        <v>94</v>
      </c>
      <c r="W80">
        <f t="shared" si="33"/>
        <v>39</v>
      </c>
      <c r="X80">
        <f t="shared" si="34"/>
        <v>78</v>
      </c>
      <c r="Y80">
        <f t="shared" si="35"/>
        <v>78</v>
      </c>
      <c r="Z80">
        <f t="shared" si="36"/>
        <v>9</v>
      </c>
      <c r="AA80">
        <f t="shared" si="37"/>
        <v>141</v>
      </c>
      <c r="AB80">
        <f t="shared" si="38"/>
        <v>67</v>
      </c>
      <c r="AC80">
        <f t="shared" si="39"/>
        <v>54</v>
      </c>
      <c r="AD80">
        <f t="shared" si="40"/>
        <v>48</v>
      </c>
      <c r="AE80">
        <f t="shared" si="22"/>
        <v>1878</v>
      </c>
    </row>
    <row r="81" spans="1:31" x14ac:dyDescent="0.3">
      <c r="A81">
        <v>1879</v>
      </c>
      <c r="B81">
        <v>5.9799481277877899E-7</v>
      </c>
      <c r="C81">
        <v>3.9737775685872597E-6</v>
      </c>
      <c r="D81">
        <v>1.3826908278653199E-7</v>
      </c>
      <c r="E81">
        <v>1.1768178507866499E-6</v>
      </c>
      <c r="F81">
        <v>7.1871640829255805E-8</v>
      </c>
      <c r="G81">
        <v>7.0465510881539102E-6</v>
      </c>
      <c r="H81">
        <v>2.1356396413223801E-9</v>
      </c>
      <c r="I81">
        <v>3.2757434859880501E-9</v>
      </c>
      <c r="J81">
        <v>4.53771334793121E-9</v>
      </c>
      <c r="K81">
        <v>1879</v>
      </c>
      <c r="M81">
        <f t="shared" si="23"/>
        <v>129</v>
      </c>
      <c r="N81">
        <f t="shared" si="24"/>
        <v>187</v>
      </c>
      <c r="O81">
        <f t="shared" si="25"/>
        <v>141</v>
      </c>
      <c r="P81">
        <f t="shared" si="26"/>
        <v>141</v>
      </c>
      <c r="Q81">
        <f t="shared" si="27"/>
        <v>212</v>
      </c>
      <c r="R81">
        <f t="shared" si="28"/>
        <v>80</v>
      </c>
      <c r="S81">
        <f t="shared" si="29"/>
        <v>141</v>
      </c>
      <c r="T81">
        <f t="shared" si="30"/>
        <v>123</v>
      </c>
      <c r="U81">
        <f t="shared" si="31"/>
        <v>176</v>
      </c>
      <c r="V81">
        <f t="shared" si="32"/>
        <v>91</v>
      </c>
      <c r="W81">
        <f t="shared" si="33"/>
        <v>33</v>
      </c>
      <c r="X81">
        <f t="shared" si="34"/>
        <v>79</v>
      </c>
      <c r="Y81">
        <f t="shared" si="35"/>
        <v>79</v>
      </c>
      <c r="Z81">
        <f t="shared" si="36"/>
        <v>8</v>
      </c>
      <c r="AA81">
        <f t="shared" si="37"/>
        <v>140</v>
      </c>
      <c r="AB81">
        <f t="shared" si="38"/>
        <v>79</v>
      </c>
      <c r="AC81">
        <f t="shared" si="39"/>
        <v>97</v>
      </c>
      <c r="AD81">
        <f t="shared" si="40"/>
        <v>44</v>
      </c>
      <c r="AE81">
        <f t="shared" si="22"/>
        <v>1879</v>
      </c>
    </row>
    <row r="82" spans="1:31" x14ac:dyDescent="0.3">
      <c r="A82">
        <v>1880</v>
      </c>
      <c r="B82">
        <v>6.0668512397959199E-7</v>
      </c>
      <c r="C82">
        <v>3.9345800360024399E-6</v>
      </c>
      <c r="D82">
        <v>1.3218483526803201E-7</v>
      </c>
      <c r="E82">
        <v>1.2115297555023299E-6</v>
      </c>
      <c r="F82">
        <v>6.9549962741380707E-8</v>
      </c>
      <c r="G82">
        <v>6.8578510113833801E-6</v>
      </c>
      <c r="H82">
        <v>2.1121837374365199E-9</v>
      </c>
      <c r="I82">
        <v>3.1877581685435501E-9</v>
      </c>
      <c r="J82">
        <v>5.2657730556912097E-9</v>
      </c>
      <c r="K82">
        <v>1880</v>
      </c>
      <c r="M82">
        <f t="shared" si="23"/>
        <v>124</v>
      </c>
      <c r="N82">
        <f t="shared" si="24"/>
        <v>189</v>
      </c>
      <c r="O82">
        <f t="shared" si="25"/>
        <v>144</v>
      </c>
      <c r="P82">
        <f t="shared" si="26"/>
        <v>140</v>
      </c>
      <c r="Q82">
        <f t="shared" si="27"/>
        <v>216</v>
      </c>
      <c r="R82">
        <f t="shared" si="28"/>
        <v>81</v>
      </c>
      <c r="S82">
        <f t="shared" si="29"/>
        <v>144</v>
      </c>
      <c r="T82">
        <f t="shared" si="30"/>
        <v>127</v>
      </c>
      <c r="U82">
        <f t="shared" si="31"/>
        <v>166</v>
      </c>
      <c r="V82">
        <f t="shared" si="32"/>
        <v>96</v>
      </c>
      <c r="W82">
        <f t="shared" si="33"/>
        <v>31</v>
      </c>
      <c r="X82">
        <f t="shared" si="34"/>
        <v>76</v>
      </c>
      <c r="Y82">
        <f t="shared" si="35"/>
        <v>80</v>
      </c>
      <c r="Z82">
        <f t="shared" si="36"/>
        <v>4</v>
      </c>
      <c r="AA82">
        <f t="shared" si="37"/>
        <v>139</v>
      </c>
      <c r="AB82">
        <f t="shared" si="38"/>
        <v>76</v>
      </c>
      <c r="AC82">
        <f t="shared" si="39"/>
        <v>93</v>
      </c>
      <c r="AD82">
        <f t="shared" si="40"/>
        <v>54</v>
      </c>
      <c r="AE82">
        <f t="shared" si="22"/>
        <v>1880</v>
      </c>
    </row>
    <row r="83" spans="1:31" x14ac:dyDescent="0.3">
      <c r="A83">
        <v>1881</v>
      </c>
      <c r="B83">
        <v>5.8281119663661198E-7</v>
      </c>
      <c r="C83">
        <v>3.9994266184554098E-6</v>
      </c>
      <c r="D83">
        <v>1.3116435074575099E-7</v>
      </c>
      <c r="E83">
        <v>1.2394881585870601E-6</v>
      </c>
      <c r="F83">
        <v>7.5547676812805403E-8</v>
      </c>
      <c r="G83">
        <v>6.7417556367997397E-6</v>
      </c>
      <c r="H83">
        <v>2.1187654884537299E-9</v>
      </c>
      <c r="I83">
        <v>3.0592260312291398E-9</v>
      </c>
      <c r="J83">
        <v>4.65921748801382E-9</v>
      </c>
      <c r="K83">
        <v>1881</v>
      </c>
      <c r="M83">
        <f t="shared" si="23"/>
        <v>133</v>
      </c>
      <c r="N83">
        <f t="shared" si="24"/>
        <v>186</v>
      </c>
      <c r="O83">
        <f t="shared" si="25"/>
        <v>147</v>
      </c>
      <c r="P83">
        <f t="shared" si="26"/>
        <v>139</v>
      </c>
      <c r="Q83">
        <f t="shared" si="27"/>
        <v>209</v>
      </c>
      <c r="R83">
        <f t="shared" si="28"/>
        <v>82</v>
      </c>
      <c r="S83">
        <f t="shared" si="29"/>
        <v>143</v>
      </c>
      <c r="T83">
        <f t="shared" si="30"/>
        <v>130</v>
      </c>
      <c r="U83">
        <f t="shared" si="31"/>
        <v>174</v>
      </c>
      <c r="V83">
        <f t="shared" si="32"/>
        <v>87</v>
      </c>
      <c r="W83">
        <f t="shared" si="33"/>
        <v>34</v>
      </c>
      <c r="X83">
        <f t="shared" si="34"/>
        <v>73</v>
      </c>
      <c r="Y83">
        <f t="shared" si="35"/>
        <v>81</v>
      </c>
      <c r="Z83">
        <f t="shared" si="36"/>
        <v>11</v>
      </c>
      <c r="AA83">
        <f t="shared" si="37"/>
        <v>138</v>
      </c>
      <c r="AB83">
        <f t="shared" si="38"/>
        <v>77</v>
      </c>
      <c r="AC83">
        <f t="shared" si="39"/>
        <v>90</v>
      </c>
      <c r="AD83">
        <f t="shared" si="40"/>
        <v>46</v>
      </c>
      <c r="AE83">
        <f t="shared" si="22"/>
        <v>1881</v>
      </c>
    </row>
    <row r="84" spans="1:31" x14ac:dyDescent="0.3">
      <c r="A84">
        <v>1882</v>
      </c>
      <c r="B84">
        <v>5.4302526564242705E-7</v>
      </c>
      <c r="C84">
        <v>4.2508694865058903E-6</v>
      </c>
      <c r="D84">
        <v>1.4303157972303099E-7</v>
      </c>
      <c r="E84">
        <v>1.27547722123771E-6</v>
      </c>
      <c r="F84">
        <v>9.8034788160410705E-8</v>
      </c>
      <c r="G84">
        <v>6.6119451470772796E-6</v>
      </c>
      <c r="H84">
        <v>2.1496087449739699E-9</v>
      </c>
      <c r="I84">
        <v>3.30626737099493E-9</v>
      </c>
      <c r="J84">
        <v>5.4649270505738702E-9</v>
      </c>
      <c r="K84">
        <v>1882</v>
      </c>
      <c r="M84">
        <f t="shared" si="23"/>
        <v>141</v>
      </c>
      <c r="N84">
        <f t="shared" si="24"/>
        <v>178</v>
      </c>
      <c r="O84">
        <f t="shared" si="25"/>
        <v>138</v>
      </c>
      <c r="P84">
        <f t="shared" si="26"/>
        <v>138</v>
      </c>
      <c r="Q84">
        <f t="shared" si="27"/>
        <v>191</v>
      </c>
      <c r="R84">
        <f t="shared" si="28"/>
        <v>83</v>
      </c>
      <c r="S84">
        <f t="shared" si="29"/>
        <v>140</v>
      </c>
      <c r="T84">
        <f t="shared" si="30"/>
        <v>122</v>
      </c>
      <c r="U84">
        <f t="shared" si="31"/>
        <v>163</v>
      </c>
      <c r="V84">
        <f t="shared" si="32"/>
        <v>79</v>
      </c>
      <c r="W84">
        <f t="shared" si="33"/>
        <v>42</v>
      </c>
      <c r="X84">
        <f t="shared" si="34"/>
        <v>82</v>
      </c>
      <c r="Y84">
        <f t="shared" si="35"/>
        <v>82</v>
      </c>
      <c r="Z84">
        <f t="shared" si="36"/>
        <v>29</v>
      </c>
      <c r="AA84">
        <f t="shared" si="37"/>
        <v>137</v>
      </c>
      <c r="AB84">
        <f t="shared" si="38"/>
        <v>80</v>
      </c>
      <c r="AC84">
        <f t="shared" si="39"/>
        <v>98</v>
      </c>
      <c r="AD84">
        <f t="shared" si="40"/>
        <v>57</v>
      </c>
      <c r="AE84">
        <f t="shared" si="22"/>
        <v>1882</v>
      </c>
    </row>
    <row r="85" spans="1:31" x14ac:dyDescent="0.3">
      <c r="A85">
        <v>1883</v>
      </c>
      <c r="B85">
        <v>5.0755406277858097E-7</v>
      </c>
      <c r="C85">
        <v>4.4872269882034701E-6</v>
      </c>
      <c r="D85">
        <v>1.5880409469965699E-7</v>
      </c>
      <c r="E85">
        <v>1.3348988302043699E-6</v>
      </c>
      <c r="F85">
        <v>1.12576715188034E-7</v>
      </c>
      <c r="G85">
        <v>6.4315725986879003E-6</v>
      </c>
      <c r="H85">
        <v>2.4127821407482399E-9</v>
      </c>
      <c r="I85">
        <v>3.2182605469444E-9</v>
      </c>
      <c r="J85">
        <v>6.3654365270845597E-9</v>
      </c>
      <c r="K85">
        <v>1883</v>
      </c>
      <c r="M85">
        <f t="shared" si="23"/>
        <v>159</v>
      </c>
      <c r="N85">
        <f t="shared" si="24"/>
        <v>172</v>
      </c>
      <c r="O85">
        <f t="shared" si="25"/>
        <v>133</v>
      </c>
      <c r="P85">
        <f t="shared" si="26"/>
        <v>137</v>
      </c>
      <c r="Q85">
        <f t="shared" si="27"/>
        <v>169</v>
      </c>
      <c r="R85">
        <f t="shared" si="28"/>
        <v>84</v>
      </c>
      <c r="S85">
        <f t="shared" si="29"/>
        <v>138</v>
      </c>
      <c r="T85">
        <f t="shared" si="30"/>
        <v>125</v>
      </c>
      <c r="U85">
        <f t="shared" si="31"/>
        <v>145</v>
      </c>
      <c r="V85">
        <f t="shared" si="32"/>
        <v>61</v>
      </c>
      <c r="W85">
        <f t="shared" si="33"/>
        <v>48</v>
      </c>
      <c r="X85">
        <f t="shared" si="34"/>
        <v>87</v>
      </c>
      <c r="Y85">
        <f t="shared" si="35"/>
        <v>83</v>
      </c>
      <c r="Z85">
        <f t="shared" si="36"/>
        <v>51</v>
      </c>
      <c r="AA85">
        <f t="shared" si="37"/>
        <v>136</v>
      </c>
      <c r="AB85">
        <f t="shared" si="38"/>
        <v>82</v>
      </c>
      <c r="AC85">
        <f t="shared" si="39"/>
        <v>95</v>
      </c>
      <c r="AD85">
        <f t="shared" si="40"/>
        <v>75</v>
      </c>
      <c r="AE85">
        <f t="shared" si="22"/>
        <v>1883</v>
      </c>
    </row>
    <row r="86" spans="1:31" x14ac:dyDescent="0.3">
      <c r="A86">
        <v>1884</v>
      </c>
      <c r="B86">
        <v>4.8871052626964197E-7</v>
      </c>
      <c r="C86">
        <v>4.4673906489021703E-6</v>
      </c>
      <c r="D86">
        <v>1.5000862317395199E-7</v>
      </c>
      <c r="E86">
        <v>1.3723435228842199E-6</v>
      </c>
      <c r="F86">
        <v>1.14289832708891E-7</v>
      </c>
      <c r="G86">
        <v>6.1436194950407E-6</v>
      </c>
      <c r="H86">
        <v>1.55996278593052E-9</v>
      </c>
      <c r="I86">
        <v>2.9685836011594802E-9</v>
      </c>
      <c r="J86">
        <v>5.08826438126521E-9</v>
      </c>
      <c r="K86">
        <v>1884</v>
      </c>
      <c r="M86">
        <f t="shared" si="23"/>
        <v>168</v>
      </c>
      <c r="N86">
        <f t="shared" si="24"/>
        <v>174</v>
      </c>
      <c r="O86">
        <f t="shared" si="25"/>
        <v>135</v>
      </c>
      <c r="P86">
        <f t="shared" si="26"/>
        <v>136</v>
      </c>
      <c r="Q86">
        <f t="shared" si="27"/>
        <v>167</v>
      </c>
      <c r="R86">
        <f t="shared" si="28"/>
        <v>85</v>
      </c>
      <c r="S86">
        <f t="shared" si="29"/>
        <v>160</v>
      </c>
      <c r="T86">
        <f t="shared" si="30"/>
        <v>134</v>
      </c>
      <c r="U86">
        <f t="shared" si="31"/>
        <v>167</v>
      </c>
      <c r="V86">
        <f t="shared" si="32"/>
        <v>52</v>
      </c>
      <c r="W86">
        <f t="shared" si="33"/>
        <v>46</v>
      </c>
      <c r="X86">
        <f t="shared" si="34"/>
        <v>85</v>
      </c>
      <c r="Y86">
        <f t="shared" si="35"/>
        <v>84</v>
      </c>
      <c r="Z86">
        <f t="shared" si="36"/>
        <v>53</v>
      </c>
      <c r="AA86">
        <f t="shared" si="37"/>
        <v>135</v>
      </c>
      <c r="AB86">
        <f t="shared" si="38"/>
        <v>60</v>
      </c>
      <c r="AC86">
        <f t="shared" si="39"/>
        <v>86</v>
      </c>
      <c r="AD86">
        <f t="shared" si="40"/>
        <v>53</v>
      </c>
      <c r="AE86">
        <f t="shared" si="22"/>
        <v>1884</v>
      </c>
    </row>
    <row r="87" spans="1:31" x14ac:dyDescent="0.3">
      <c r="A87">
        <v>1885</v>
      </c>
      <c r="B87">
        <v>4.6362025532938998E-7</v>
      </c>
      <c r="C87">
        <v>4.51445433619872E-6</v>
      </c>
      <c r="D87">
        <v>1.45070481088233E-7</v>
      </c>
      <c r="E87">
        <v>1.4054775679791599E-6</v>
      </c>
      <c r="F87">
        <v>1.16297620422756E-7</v>
      </c>
      <c r="G87">
        <v>5.9853000493603699E-6</v>
      </c>
      <c r="H87">
        <v>1.5874224395290999E-9</v>
      </c>
      <c r="I87">
        <v>2.91774901065419E-9</v>
      </c>
      <c r="J87">
        <v>5.3856589981344396E-9</v>
      </c>
      <c r="K87">
        <v>1885</v>
      </c>
      <c r="M87">
        <f t="shared" si="23"/>
        <v>182</v>
      </c>
      <c r="N87">
        <f t="shared" si="24"/>
        <v>171</v>
      </c>
      <c r="O87">
        <f t="shared" si="25"/>
        <v>137</v>
      </c>
      <c r="P87">
        <f t="shared" si="26"/>
        <v>135</v>
      </c>
      <c r="Q87">
        <f t="shared" si="27"/>
        <v>163</v>
      </c>
      <c r="R87">
        <f t="shared" si="28"/>
        <v>86</v>
      </c>
      <c r="S87">
        <f t="shared" si="29"/>
        <v>158</v>
      </c>
      <c r="T87">
        <f t="shared" si="30"/>
        <v>137</v>
      </c>
      <c r="U87">
        <f t="shared" si="31"/>
        <v>164</v>
      </c>
      <c r="V87">
        <f t="shared" si="32"/>
        <v>38</v>
      </c>
      <c r="W87">
        <f t="shared" si="33"/>
        <v>49</v>
      </c>
      <c r="X87">
        <f t="shared" si="34"/>
        <v>83</v>
      </c>
      <c r="Y87">
        <f t="shared" si="35"/>
        <v>85</v>
      </c>
      <c r="Z87">
        <f t="shared" si="36"/>
        <v>57</v>
      </c>
      <c r="AA87">
        <f t="shared" si="37"/>
        <v>134</v>
      </c>
      <c r="AB87">
        <f t="shared" si="38"/>
        <v>62</v>
      </c>
      <c r="AC87">
        <f t="shared" si="39"/>
        <v>83</v>
      </c>
      <c r="AD87">
        <f t="shared" si="40"/>
        <v>56</v>
      </c>
      <c r="AE87">
        <f t="shared" si="22"/>
        <v>1885</v>
      </c>
    </row>
    <row r="88" spans="1:31" x14ac:dyDescent="0.3">
      <c r="A88">
        <v>1886</v>
      </c>
      <c r="B88">
        <v>4.5541246354982101E-7</v>
      </c>
      <c r="C88">
        <v>4.6908342353292797E-6</v>
      </c>
      <c r="D88">
        <v>1.4859728431864399E-7</v>
      </c>
      <c r="E88">
        <v>1.4676145383418701E-6</v>
      </c>
      <c r="F88">
        <v>1.2855506627472201E-7</v>
      </c>
      <c r="G88">
        <v>5.8928460150907201E-6</v>
      </c>
      <c r="H88">
        <v>1.08042913504746E-9</v>
      </c>
      <c r="I88">
        <v>2.4147816920664201E-9</v>
      </c>
      <c r="J88">
        <v>5.9486573762106702E-9</v>
      </c>
      <c r="K88">
        <v>1886</v>
      </c>
      <c r="M88">
        <f t="shared" si="23"/>
        <v>184</v>
      </c>
      <c r="N88">
        <f t="shared" si="24"/>
        <v>165</v>
      </c>
      <c r="O88">
        <f t="shared" si="25"/>
        <v>136</v>
      </c>
      <c r="P88">
        <f t="shared" si="26"/>
        <v>134</v>
      </c>
      <c r="Q88">
        <f t="shared" si="27"/>
        <v>155</v>
      </c>
      <c r="R88">
        <f t="shared" si="28"/>
        <v>87</v>
      </c>
      <c r="S88">
        <f t="shared" si="29"/>
        <v>185</v>
      </c>
      <c r="T88">
        <f t="shared" si="30"/>
        <v>158</v>
      </c>
      <c r="U88">
        <f t="shared" si="31"/>
        <v>152</v>
      </c>
      <c r="V88">
        <f t="shared" si="32"/>
        <v>36</v>
      </c>
      <c r="W88">
        <f t="shared" si="33"/>
        <v>55</v>
      </c>
      <c r="X88">
        <f t="shared" si="34"/>
        <v>84</v>
      </c>
      <c r="Y88">
        <f t="shared" si="35"/>
        <v>86</v>
      </c>
      <c r="Z88">
        <f t="shared" si="36"/>
        <v>65</v>
      </c>
      <c r="AA88">
        <f t="shared" si="37"/>
        <v>133</v>
      </c>
      <c r="AB88">
        <f t="shared" si="38"/>
        <v>35</v>
      </c>
      <c r="AC88">
        <f t="shared" si="39"/>
        <v>62</v>
      </c>
      <c r="AD88">
        <f t="shared" si="40"/>
        <v>68</v>
      </c>
      <c r="AE88">
        <f t="shared" si="22"/>
        <v>1886</v>
      </c>
    </row>
    <row r="89" spans="1:31" x14ac:dyDescent="0.3">
      <c r="A89">
        <v>1887</v>
      </c>
      <c r="B89">
        <v>4.5469975264365601E-7</v>
      </c>
      <c r="C89">
        <v>4.9306200448232298E-6</v>
      </c>
      <c r="D89">
        <v>1.5785239375937999E-7</v>
      </c>
      <c r="E89">
        <v>1.54060260878655E-6</v>
      </c>
      <c r="F89">
        <v>1.37568772881227E-7</v>
      </c>
      <c r="G89">
        <v>5.8624496627349501E-6</v>
      </c>
      <c r="H89">
        <v>2.8486484203250998E-9</v>
      </c>
      <c r="I89">
        <v>2.37275997262896E-9</v>
      </c>
      <c r="J89">
        <v>6.7096199707350396E-9</v>
      </c>
      <c r="K89">
        <v>1887</v>
      </c>
      <c r="M89">
        <f t="shared" si="23"/>
        <v>186</v>
      </c>
      <c r="N89">
        <f t="shared" si="24"/>
        <v>157</v>
      </c>
      <c r="O89">
        <f t="shared" si="25"/>
        <v>134</v>
      </c>
      <c r="P89">
        <f t="shared" si="26"/>
        <v>133</v>
      </c>
      <c r="Q89">
        <f t="shared" si="27"/>
        <v>148</v>
      </c>
      <c r="R89">
        <f t="shared" si="28"/>
        <v>88</v>
      </c>
      <c r="S89">
        <f t="shared" si="29"/>
        <v>123</v>
      </c>
      <c r="T89">
        <f t="shared" si="30"/>
        <v>159</v>
      </c>
      <c r="U89">
        <f t="shared" si="31"/>
        <v>141</v>
      </c>
      <c r="V89">
        <f t="shared" si="32"/>
        <v>34</v>
      </c>
      <c r="W89">
        <f t="shared" si="33"/>
        <v>63</v>
      </c>
      <c r="X89">
        <f t="shared" si="34"/>
        <v>86</v>
      </c>
      <c r="Y89">
        <f t="shared" si="35"/>
        <v>87</v>
      </c>
      <c r="Z89">
        <f t="shared" si="36"/>
        <v>72</v>
      </c>
      <c r="AA89">
        <f t="shared" si="37"/>
        <v>132</v>
      </c>
      <c r="AB89">
        <f t="shared" si="38"/>
        <v>97</v>
      </c>
      <c r="AC89">
        <f t="shared" si="39"/>
        <v>61</v>
      </c>
      <c r="AD89">
        <f t="shared" si="40"/>
        <v>79</v>
      </c>
      <c r="AE89">
        <f t="shared" si="22"/>
        <v>1887</v>
      </c>
    </row>
    <row r="90" spans="1:31" x14ac:dyDescent="0.3">
      <c r="A90">
        <v>1888</v>
      </c>
      <c r="B90">
        <v>4.5105261798588401E-7</v>
      </c>
      <c r="C90">
        <v>5.0149698316610201E-6</v>
      </c>
      <c r="D90">
        <v>1.7761408953122399E-7</v>
      </c>
      <c r="E90">
        <v>1.6208865970059199E-6</v>
      </c>
      <c r="F90">
        <v>1.3828650123416799E-7</v>
      </c>
      <c r="G90">
        <v>5.8370418238545004E-6</v>
      </c>
      <c r="H90">
        <v>2.7285155167002102E-9</v>
      </c>
      <c r="I90">
        <v>2.5344033379884699E-9</v>
      </c>
      <c r="J90">
        <v>7.2804950639644097E-9</v>
      </c>
      <c r="K90">
        <v>1888</v>
      </c>
      <c r="M90">
        <f t="shared" si="23"/>
        <v>188</v>
      </c>
      <c r="N90">
        <f t="shared" si="24"/>
        <v>155</v>
      </c>
      <c r="O90">
        <f t="shared" si="25"/>
        <v>131</v>
      </c>
      <c r="P90">
        <f t="shared" si="26"/>
        <v>132</v>
      </c>
      <c r="Q90">
        <f t="shared" si="27"/>
        <v>146</v>
      </c>
      <c r="R90">
        <f t="shared" si="28"/>
        <v>89</v>
      </c>
      <c r="S90">
        <f t="shared" si="29"/>
        <v>127</v>
      </c>
      <c r="T90">
        <f t="shared" si="30"/>
        <v>150</v>
      </c>
      <c r="U90">
        <f t="shared" si="31"/>
        <v>130</v>
      </c>
      <c r="V90">
        <f t="shared" si="32"/>
        <v>32</v>
      </c>
      <c r="W90">
        <f t="shared" si="33"/>
        <v>65</v>
      </c>
      <c r="X90">
        <f t="shared" si="34"/>
        <v>89</v>
      </c>
      <c r="Y90">
        <f t="shared" si="35"/>
        <v>88</v>
      </c>
      <c r="Z90">
        <f t="shared" si="36"/>
        <v>74</v>
      </c>
      <c r="AA90">
        <f t="shared" si="37"/>
        <v>131</v>
      </c>
      <c r="AB90">
        <f t="shared" si="38"/>
        <v>93</v>
      </c>
      <c r="AC90">
        <f t="shared" si="39"/>
        <v>70</v>
      </c>
      <c r="AD90">
        <f t="shared" si="40"/>
        <v>90</v>
      </c>
      <c r="AE90">
        <f t="shared" si="22"/>
        <v>1888</v>
      </c>
    </row>
    <row r="91" spans="1:31" x14ac:dyDescent="0.3">
      <c r="A91">
        <v>1889</v>
      </c>
      <c r="B91">
        <v>4.7149997937724802E-7</v>
      </c>
      <c r="C91">
        <v>4.8992298096501499E-6</v>
      </c>
      <c r="D91">
        <v>1.8055551517396101E-7</v>
      </c>
      <c r="E91">
        <v>1.7027291180836199E-6</v>
      </c>
      <c r="F91">
        <v>1.18348120890589E-7</v>
      </c>
      <c r="G91">
        <v>5.6709500963084502E-6</v>
      </c>
      <c r="H91">
        <v>3.17050682533245E-9</v>
      </c>
      <c r="I91">
        <v>2.33111699784619E-9</v>
      </c>
      <c r="J91">
        <v>6.8988771520902697E-9</v>
      </c>
      <c r="K91">
        <v>1889</v>
      </c>
      <c r="M91">
        <f t="shared" si="23"/>
        <v>181</v>
      </c>
      <c r="N91">
        <f t="shared" si="24"/>
        <v>159</v>
      </c>
      <c r="O91">
        <f t="shared" si="25"/>
        <v>129</v>
      </c>
      <c r="P91">
        <f t="shared" si="26"/>
        <v>128</v>
      </c>
      <c r="Q91">
        <f t="shared" si="27"/>
        <v>161</v>
      </c>
      <c r="R91">
        <f t="shared" si="28"/>
        <v>95</v>
      </c>
      <c r="S91">
        <f t="shared" si="29"/>
        <v>121</v>
      </c>
      <c r="T91">
        <f t="shared" si="30"/>
        <v>161</v>
      </c>
      <c r="U91">
        <f t="shared" si="31"/>
        <v>139</v>
      </c>
      <c r="V91">
        <f t="shared" si="32"/>
        <v>39</v>
      </c>
      <c r="W91">
        <f t="shared" si="33"/>
        <v>61</v>
      </c>
      <c r="X91">
        <f t="shared" si="34"/>
        <v>91</v>
      </c>
      <c r="Y91">
        <f t="shared" si="35"/>
        <v>92</v>
      </c>
      <c r="Z91">
        <f t="shared" si="36"/>
        <v>59</v>
      </c>
      <c r="AA91">
        <f t="shared" si="37"/>
        <v>125</v>
      </c>
      <c r="AB91">
        <f t="shared" si="38"/>
        <v>99</v>
      </c>
      <c r="AC91">
        <f t="shared" si="39"/>
        <v>59</v>
      </c>
      <c r="AD91">
        <f t="shared" si="40"/>
        <v>81</v>
      </c>
      <c r="AE91">
        <f t="shared" si="22"/>
        <v>1889</v>
      </c>
    </row>
    <row r="92" spans="1:31" x14ac:dyDescent="0.3">
      <c r="A92">
        <v>1890</v>
      </c>
      <c r="B92">
        <v>4.8152272061737903E-7</v>
      </c>
      <c r="C92">
        <v>4.8909324245219696E-6</v>
      </c>
      <c r="D92">
        <v>1.73671730457109E-7</v>
      </c>
      <c r="E92">
        <v>1.7576792125899799E-6</v>
      </c>
      <c r="F92">
        <v>1.13559204960113E-7</v>
      </c>
      <c r="G92">
        <v>5.5765903458190403E-6</v>
      </c>
      <c r="H92">
        <v>2.95463538556108E-9</v>
      </c>
      <c r="I92">
        <v>2.5041627184561599E-9</v>
      </c>
      <c r="J92">
        <v>6.9197181318259002E-9</v>
      </c>
      <c r="K92">
        <v>1890</v>
      </c>
      <c r="M92">
        <f t="shared" si="23"/>
        <v>172</v>
      </c>
      <c r="N92">
        <f t="shared" si="24"/>
        <v>160</v>
      </c>
      <c r="O92">
        <f t="shared" si="25"/>
        <v>132</v>
      </c>
      <c r="P92">
        <f t="shared" si="26"/>
        <v>122</v>
      </c>
      <c r="Q92">
        <f t="shared" si="27"/>
        <v>168</v>
      </c>
      <c r="R92">
        <f t="shared" si="28"/>
        <v>99</v>
      </c>
      <c r="S92">
        <f t="shared" si="29"/>
        <v>122</v>
      </c>
      <c r="T92">
        <f t="shared" si="30"/>
        <v>153</v>
      </c>
      <c r="U92">
        <f t="shared" si="31"/>
        <v>138</v>
      </c>
      <c r="V92">
        <f t="shared" si="32"/>
        <v>48</v>
      </c>
      <c r="W92">
        <f t="shared" si="33"/>
        <v>60</v>
      </c>
      <c r="X92">
        <f t="shared" si="34"/>
        <v>88</v>
      </c>
      <c r="Y92">
        <f t="shared" si="35"/>
        <v>98</v>
      </c>
      <c r="Z92">
        <f t="shared" si="36"/>
        <v>52</v>
      </c>
      <c r="AA92">
        <f t="shared" si="37"/>
        <v>121</v>
      </c>
      <c r="AB92">
        <f t="shared" si="38"/>
        <v>98</v>
      </c>
      <c r="AC92">
        <f t="shared" si="39"/>
        <v>67</v>
      </c>
      <c r="AD92">
        <f t="shared" si="40"/>
        <v>82</v>
      </c>
      <c r="AE92">
        <f t="shared" si="22"/>
        <v>1890</v>
      </c>
    </row>
    <row r="93" spans="1:31" x14ac:dyDescent="0.3">
      <c r="A93">
        <v>1891</v>
      </c>
      <c r="B93">
        <v>4.7748870965084E-7</v>
      </c>
      <c r="C93">
        <v>5.0024449852311796E-6</v>
      </c>
      <c r="D93">
        <v>1.78111678548832E-7</v>
      </c>
      <c r="E93">
        <v>1.85862198317668E-6</v>
      </c>
      <c r="F93">
        <v>1.08976753462489E-7</v>
      </c>
      <c r="G93">
        <v>5.6223650192675498E-6</v>
      </c>
      <c r="H93">
        <v>3.24778671416987E-9</v>
      </c>
      <c r="I93">
        <v>2.4856150629811799E-9</v>
      </c>
      <c r="J93">
        <v>6.8728110821528503E-9</v>
      </c>
      <c r="K93">
        <v>1891</v>
      </c>
      <c r="M93">
        <f t="shared" si="23"/>
        <v>176</v>
      </c>
      <c r="N93">
        <f t="shared" si="24"/>
        <v>156</v>
      </c>
      <c r="O93">
        <f t="shared" si="25"/>
        <v>130</v>
      </c>
      <c r="P93">
        <f t="shared" si="26"/>
        <v>117</v>
      </c>
      <c r="Q93">
        <f t="shared" si="27"/>
        <v>176</v>
      </c>
      <c r="R93">
        <f t="shared" si="28"/>
        <v>97</v>
      </c>
      <c r="S93">
        <f t="shared" si="29"/>
        <v>117</v>
      </c>
      <c r="T93">
        <f t="shared" si="30"/>
        <v>155</v>
      </c>
      <c r="U93">
        <f t="shared" si="31"/>
        <v>140</v>
      </c>
      <c r="V93">
        <f t="shared" si="32"/>
        <v>44</v>
      </c>
      <c r="W93">
        <f t="shared" si="33"/>
        <v>64</v>
      </c>
      <c r="X93">
        <f t="shared" si="34"/>
        <v>90</v>
      </c>
      <c r="Y93">
        <f t="shared" si="35"/>
        <v>103</v>
      </c>
      <c r="Z93">
        <f t="shared" si="36"/>
        <v>44</v>
      </c>
      <c r="AA93">
        <f t="shared" si="37"/>
        <v>123</v>
      </c>
      <c r="AB93">
        <f t="shared" si="38"/>
        <v>103</v>
      </c>
      <c r="AC93">
        <f t="shared" si="39"/>
        <v>65</v>
      </c>
      <c r="AD93">
        <f t="shared" si="40"/>
        <v>80</v>
      </c>
      <c r="AE93">
        <f t="shared" si="22"/>
        <v>1891</v>
      </c>
    </row>
    <row r="94" spans="1:31" x14ac:dyDescent="0.3">
      <c r="A94">
        <v>1892</v>
      </c>
      <c r="B94">
        <v>4.8935958066717095E-7</v>
      </c>
      <c r="C94">
        <v>5.0652123978319898E-6</v>
      </c>
      <c r="D94">
        <v>1.91709596768825E-7</v>
      </c>
      <c r="E94">
        <v>1.9281353940771398E-6</v>
      </c>
      <c r="F94">
        <v>1.11609953786942E-7</v>
      </c>
      <c r="G94">
        <v>5.6976865770203699E-6</v>
      </c>
      <c r="H94">
        <v>3.4239270228576999E-9</v>
      </c>
      <c r="I94">
        <v>2.5521111256056502E-9</v>
      </c>
      <c r="J94">
        <v>7.3120162623142996E-9</v>
      </c>
      <c r="K94">
        <v>1892</v>
      </c>
      <c r="M94">
        <f t="shared" si="23"/>
        <v>167</v>
      </c>
      <c r="N94">
        <f t="shared" si="24"/>
        <v>154</v>
      </c>
      <c r="O94">
        <f t="shared" si="25"/>
        <v>128</v>
      </c>
      <c r="P94">
        <f t="shared" si="26"/>
        <v>113</v>
      </c>
      <c r="Q94">
        <f t="shared" si="27"/>
        <v>173</v>
      </c>
      <c r="R94">
        <f t="shared" si="28"/>
        <v>93</v>
      </c>
      <c r="S94">
        <f t="shared" si="29"/>
        <v>113</v>
      </c>
      <c r="T94">
        <f t="shared" si="30"/>
        <v>148</v>
      </c>
      <c r="U94">
        <f t="shared" si="31"/>
        <v>129</v>
      </c>
      <c r="V94">
        <f t="shared" si="32"/>
        <v>53</v>
      </c>
      <c r="W94">
        <f t="shared" si="33"/>
        <v>66</v>
      </c>
      <c r="X94">
        <f t="shared" si="34"/>
        <v>92</v>
      </c>
      <c r="Y94">
        <f t="shared" si="35"/>
        <v>107</v>
      </c>
      <c r="Z94">
        <f t="shared" si="36"/>
        <v>47</v>
      </c>
      <c r="AA94">
        <f t="shared" si="37"/>
        <v>127</v>
      </c>
      <c r="AB94">
        <f t="shared" si="38"/>
        <v>107</v>
      </c>
      <c r="AC94">
        <f t="shared" si="39"/>
        <v>72</v>
      </c>
      <c r="AD94">
        <f t="shared" si="40"/>
        <v>91</v>
      </c>
      <c r="AE94">
        <f t="shared" si="22"/>
        <v>1892</v>
      </c>
    </row>
    <row r="95" spans="1:31" x14ac:dyDescent="0.3">
      <c r="A95">
        <v>1893</v>
      </c>
      <c r="B95">
        <v>4.9703821300032101E-7</v>
      </c>
      <c r="C95">
        <v>5.1494807199300596E-6</v>
      </c>
      <c r="D95">
        <v>2.01884132268657E-7</v>
      </c>
      <c r="E95">
        <v>2.0086053089991202E-6</v>
      </c>
      <c r="F95">
        <v>1.0179582789403E-7</v>
      </c>
      <c r="G95">
        <v>5.6804068922896699E-6</v>
      </c>
      <c r="H95">
        <v>3.3542152388932302E-9</v>
      </c>
      <c r="I95">
        <v>2.2033669016303298E-9</v>
      </c>
      <c r="J95">
        <v>7.1391384867272896E-9</v>
      </c>
      <c r="K95">
        <v>1893</v>
      </c>
      <c r="M95">
        <f t="shared" si="23"/>
        <v>164</v>
      </c>
      <c r="N95">
        <f t="shared" si="24"/>
        <v>151</v>
      </c>
      <c r="O95">
        <f t="shared" si="25"/>
        <v>120</v>
      </c>
      <c r="P95">
        <f t="shared" si="26"/>
        <v>108</v>
      </c>
      <c r="Q95">
        <f t="shared" si="27"/>
        <v>187</v>
      </c>
      <c r="R95">
        <f t="shared" si="28"/>
        <v>94</v>
      </c>
      <c r="S95">
        <f t="shared" si="29"/>
        <v>115</v>
      </c>
      <c r="T95">
        <f t="shared" si="30"/>
        <v>167</v>
      </c>
      <c r="U95">
        <f t="shared" si="31"/>
        <v>135</v>
      </c>
      <c r="V95">
        <f t="shared" si="32"/>
        <v>56</v>
      </c>
      <c r="W95">
        <f t="shared" si="33"/>
        <v>69</v>
      </c>
      <c r="X95">
        <f t="shared" si="34"/>
        <v>100</v>
      </c>
      <c r="Y95">
        <f t="shared" si="35"/>
        <v>112</v>
      </c>
      <c r="Z95">
        <f t="shared" si="36"/>
        <v>33</v>
      </c>
      <c r="AA95">
        <f t="shared" si="37"/>
        <v>126</v>
      </c>
      <c r="AB95">
        <f t="shared" si="38"/>
        <v>105</v>
      </c>
      <c r="AC95">
        <f t="shared" si="39"/>
        <v>53</v>
      </c>
      <c r="AD95">
        <f t="shared" si="40"/>
        <v>85</v>
      </c>
      <c r="AE95">
        <f t="shared" si="22"/>
        <v>1893</v>
      </c>
    </row>
    <row r="96" spans="1:31" x14ac:dyDescent="0.3">
      <c r="A96">
        <v>1894</v>
      </c>
      <c r="B96">
        <v>4.7763268185008201E-7</v>
      </c>
      <c r="C96">
        <v>5.1480912069174701E-6</v>
      </c>
      <c r="D96">
        <v>1.9973675640423001E-7</v>
      </c>
      <c r="E96">
        <v>2.0556894274445101E-6</v>
      </c>
      <c r="F96">
        <v>1.0350489227610999E-7</v>
      </c>
      <c r="G96">
        <v>5.56800523554557E-6</v>
      </c>
      <c r="H96">
        <v>1.5447857834186401E-9</v>
      </c>
      <c r="I96">
        <v>2.33576351910918E-9</v>
      </c>
      <c r="J96">
        <v>7.0052787063242896E-9</v>
      </c>
      <c r="K96">
        <v>1894</v>
      </c>
      <c r="M96">
        <f t="shared" si="23"/>
        <v>175</v>
      </c>
      <c r="N96">
        <f t="shared" si="24"/>
        <v>152</v>
      </c>
      <c r="O96">
        <f t="shared" si="25"/>
        <v>121</v>
      </c>
      <c r="P96">
        <f t="shared" si="26"/>
        <v>105</v>
      </c>
      <c r="Q96">
        <f t="shared" si="27"/>
        <v>185</v>
      </c>
      <c r="R96">
        <f t="shared" si="28"/>
        <v>100</v>
      </c>
      <c r="S96">
        <f t="shared" si="29"/>
        <v>163</v>
      </c>
      <c r="T96">
        <f t="shared" si="30"/>
        <v>160</v>
      </c>
      <c r="U96">
        <f t="shared" si="31"/>
        <v>137</v>
      </c>
      <c r="V96">
        <f t="shared" si="32"/>
        <v>45</v>
      </c>
      <c r="W96">
        <f t="shared" si="33"/>
        <v>68</v>
      </c>
      <c r="X96">
        <f t="shared" si="34"/>
        <v>99</v>
      </c>
      <c r="Y96">
        <f t="shared" si="35"/>
        <v>115</v>
      </c>
      <c r="Z96">
        <f t="shared" si="36"/>
        <v>35</v>
      </c>
      <c r="AA96">
        <f t="shared" si="37"/>
        <v>120</v>
      </c>
      <c r="AB96">
        <f t="shared" si="38"/>
        <v>57</v>
      </c>
      <c r="AC96">
        <f t="shared" si="39"/>
        <v>60</v>
      </c>
      <c r="AD96">
        <f t="shared" si="40"/>
        <v>83</v>
      </c>
      <c r="AE96">
        <f t="shared" si="22"/>
        <v>1894</v>
      </c>
    </row>
    <row r="97" spans="1:31" x14ac:dyDescent="0.3">
      <c r="A97">
        <v>1895</v>
      </c>
      <c r="B97">
        <v>4.7812179104766898E-7</v>
      </c>
      <c r="C97">
        <v>5.2140291180486497E-6</v>
      </c>
      <c r="D97">
        <v>1.92520102716896E-7</v>
      </c>
      <c r="E97">
        <v>2.1082859607953899E-6</v>
      </c>
      <c r="F97">
        <v>1.1098261662060099E-7</v>
      </c>
      <c r="G97">
        <v>5.5981631703616501E-6</v>
      </c>
      <c r="H97">
        <v>2.1081803842320199E-9</v>
      </c>
      <c r="I97">
        <v>2.1964386500071302E-9</v>
      </c>
      <c r="J97">
        <v>7.6326802656012594E-9</v>
      </c>
      <c r="K97">
        <v>1895</v>
      </c>
      <c r="M97">
        <f t="shared" si="23"/>
        <v>174</v>
      </c>
      <c r="N97">
        <f t="shared" si="24"/>
        <v>147</v>
      </c>
      <c r="O97">
        <f t="shared" si="25"/>
        <v>127</v>
      </c>
      <c r="P97">
        <f t="shared" si="26"/>
        <v>93</v>
      </c>
      <c r="Q97">
        <f t="shared" si="27"/>
        <v>175</v>
      </c>
      <c r="R97">
        <f t="shared" si="28"/>
        <v>98</v>
      </c>
      <c r="S97">
        <f t="shared" si="29"/>
        <v>145</v>
      </c>
      <c r="T97">
        <f t="shared" si="30"/>
        <v>168</v>
      </c>
      <c r="U97">
        <f t="shared" si="31"/>
        <v>125</v>
      </c>
      <c r="V97">
        <f t="shared" si="32"/>
        <v>46</v>
      </c>
      <c r="W97">
        <f t="shared" si="33"/>
        <v>73</v>
      </c>
      <c r="X97">
        <f t="shared" si="34"/>
        <v>93</v>
      </c>
      <c r="Y97">
        <f t="shared" si="35"/>
        <v>127</v>
      </c>
      <c r="Z97">
        <f t="shared" si="36"/>
        <v>45</v>
      </c>
      <c r="AA97">
        <f t="shared" si="37"/>
        <v>122</v>
      </c>
      <c r="AB97">
        <f t="shared" si="38"/>
        <v>75</v>
      </c>
      <c r="AC97">
        <f t="shared" si="39"/>
        <v>52</v>
      </c>
      <c r="AD97">
        <f t="shared" si="40"/>
        <v>95</v>
      </c>
      <c r="AE97">
        <f t="shared" si="22"/>
        <v>1895</v>
      </c>
    </row>
    <row r="98" spans="1:31" x14ac:dyDescent="0.3">
      <c r="A98">
        <v>1896</v>
      </c>
      <c r="B98">
        <v>4.77107753178123E-7</v>
      </c>
      <c r="C98">
        <v>5.4091302185302703E-6</v>
      </c>
      <c r="D98">
        <v>1.9296855262902099E-7</v>
      </c>
      <c r="E98">
        <v>2.1560610678404501E-6</v>
      </c>
      <c r="F98">
        <v>1.1213146576340299E-7</v>
      </c>
      <c r="G98">
        <v>5.7537102163353499E-6</v>
      </c>
      <c r="H98">
        <v>2.132855027513E-9</v>
      </c>
      <c r="I98">
        <v>2.4298483225493299E-9</v>
      </c>
      <c r="J98">
        <v>7.2545423319374798E-9</v>
      </c>
      <c r="K98">
        <v>1896</v>
      </c>
      <c r="M98">
        <f t="shared" si="23"/>
        <v>177</v>
      </c>
      <c r="N98">
        <f t="shared" si="24"/>
        <v>145</v>
      </c>
      <c r="O98">
        <f t="shared" si="25"/>
        <v>126</v>
      </c>
      <c r="P98">
        <f t="shared" si="26"/>
        <v>85</v>
      </c>
      <c r="Q98">
        <f t="shared" si="27"/>
        <v>172</v>
      </c>
      <c r="R98">
        <f t="shared" si="28"/>
        <v>91</v>
      </c>
      <c r="S98">
        <f t="shared" si="29"/>
        <v>142</v>
      </c>
      <c r="T98">
        <f t="shared" si="30"/>
        <v>157</v>
      </c>
      <c r="U98">
        <f t="shared" si="31"/>
        <v>131</v>
      </c>
      <c r="V98">
        <f t="shared" si="32"/>
        <v>43</v>
      </c>
      <c r="W98">
        <f t="shared" si="33"/>
        <v>75</v>
      </c>
      <c r="X98">
        <f t="shared" si="34"/>
        <v>94</v>
      </c>
      <c r="Y98">
        <f t="shared" si="35"/>
        <v>135</v>
      </c>
      <c r="Z98">
        <f t="shared" si="36"/>
        <v>48</v>
      </c>
      <c r="AA98">
        <f t="shared" si="37"/>
        <v>129</v>
      </c>
      <c r="AB98">
        <f t="shared" si="38"/>
        <v>78</v>
      </c>
      <c r="AC98">
        <f t="shared" si="39"/>
        <v>63</v>
      </c>
      <c r="AD98">
        <f t="shared" si="40"/>
        <v>89</v>
      </c>
      <c r="AE98">
        <f t="shared" si="22"/>
        <v>1896</v>
      </c>
    </row>
    <row r="99" spans="1:31" x14ac:dyDescent="0.3">
      <c r="A99">
        <v>1897</v>
      </c>
      <c r="B99">
        <v>4.8427645132116004E-7</v>
      </c>
      <c r="C99">
        <v>5.5848490124584903E-6</v>
      </c>
      <c r="D99">
        <v>1.99442216139037E-7</v>
      </c>
      <c r="E99">
        <v>2.2159931956723799E-6</v>
      </c>
      <c r="F99">
        <v>1.11440008205525E-7</v>
      </c>
      <c r="G99">
        <v>5.7698375063150002E-6</v>
      </c>
      <c r="H99">
        <v>2.7361109092690698E-9</v>
      </c>
      <c r="I99">
        <v>2.3156264207711602E-9</v>
      </c>
      <c r="J99">
        <v>7.1446767549839898E-9</v>
      </c>
      <c r="K99">
        <v>1897</v>
      </c>
      <c r="M99">
        <f t="shared" si="23"/>
        <v>171</v>
      </c>
      <c r="N99">
        <f t="shared" si="24"/>
        <v>140</v>
      </c>
      <c r="O99">
        <f t="shared" si="25"/>
        <v>122</v>
      </c>
      <c r="P99">
        <f t="shared" si="26"/>
        <v>70</v>
      </c>
      <c r="Q99">
        <f t="shared" si="27"/>
        <v>174</v>
      </c>
      <c r="R99">
        <f t="shared" si="28"/>
        <v>90</v>
      </c>
      <c r="S99">
        <f t="shared" si="29"/>
        <v>126</v>
      </c>
      <c r="T99">
        <f t="shared" si="30"/>
        <v>163</v>
      </c>
      <c r="U99">
        <f t="shared" si="31"/>
        <v>134</v>
      </c>
      <c r="V99">
        <f t="shared" si="32"/>
        <v>49</v>
      </c>
      <c r="W99">
        <f t="shared" si="33"/>
        <v>80</v>
      </c>
      <c r="X99">
        <f t="shared" si="34"/>
        <v>98</v>
      </c>
      <c r="Y99">
        <f t="shared" si="35"/>
        <v>150</v>
      </c>
      <c r="Z99">
        <f t="shared" si="36"/>
        <v>46</v>
      </c>
      <c r="AA99">
        <f t="shared" si="37"/>
        <v>130</v>
      </c>
      <c r="AB99">
        <f t="shared" si="38"/>
        <v>94</v>
      </c>
      <c r="AC99">
        <f t="shared" si="39"/>
        <v>57</v>
      </c>
      <c r="AD99">
        <f t="shared" si="40"/>
        <v>86</v>
      </c>
      <c r="AE99">
        <f t="shared" si="22"/>
        <v>1897</v>
      </c>
    </row>
    <row r="100" spans="1:31" x14ac:dyDescent="0.3">
      <c r="A100">
        <v>1898</v>
      </c>
      <c r="B100">
        <v>4.8519457810211199E-7</v>
      </c>
      <c r="C100">
        <v>5.7109215439205704E-6</v>
      </c>
      <c r="D100">
        <v>2.0319130555890199E-7</v>
      </c>
      <c r="E100">
        <v>2.2312657555240899E-6</v>
      </c>
      <c r="F100">
        <v>1.14797621059941E-7</v>
      </c>
      <c r="G100">
        <v>5.7397606464551898E-6</v>
      </c>
      <c r="H100">
        <v>2.4349038975555799E-9</v>
      </c>
      <c r="I100">
        <v>2.5285682912569598E-9</v>
      </c>
      <c r="J100">
        <v>8.1687244587616898E-9</v>
      </c>
      <c r="K100">
        <v>1898</v>
      </c>
      <c r="M100">
        <f t="shared" si="23"/>
        <v>170</v>
      </c>
      <c r="N100">
        <f t="shared" si="24"/>
        <v>139</v>
      </c>
      <c r="O100">
        <f t="shared" si="25"/>
        <v>118</v>
      </c>
      <c r="P100">
        <f t="shared" si="26"/>
        <v>64</v>
      </c>
      <c r="Q100">
        <f t="shared" si="27"/>
        <v>165</v>
      </c>
      <c r="R100">
        <f t="shared" si="28"/>
        <v>92</v>
      </c>
      <c r="S100">
        <f t="shared" si="29"/>
        <v>136</v>
      </c>
      <c r="T100">
        <f t="shared" si="30"/>
        <v>151</v>
      </c>
      <c r="U100">
        <f t="shared" si="31"/>
        <v>122</v>
      </c>
      <c r="V100">
        <f t="shared" si="32"/>
        <v>50</v>
      </c>
      <c r="W100">
        <f t="shared" si="33"/>
        <v>81</v>
      </c>
      <c r="X100">
        <f t="shared" si="34"/>
        <v>102</v>
      </c>
      <c r="Y100">
        <f t="shared" si="35"/>
        <v>156</v>
      </c>
      <c r="Z100">
        <f t="shared" si="36"/>
        <v>55</v>
      </c>
      <c r="AA100">
        <f t="shared" si="37"/>
        <v>128</v>
      </c>
      <c r="AB100">
        <f t="shared" si="38"/>
        <v>84</v>
      </c>
      <c r="AC100">
        <f t="shared" si="39"/>
        <v>69</v>
      </c>
      <c r="AD100">
        <f t="shared" si="40"/>
        <v>98</v>
      </c>
      <c r="AE100">
        <f t="shared" si="22"/>
        <v>1898</v>
      </c>
    </row>
    <row r="101" spans="1:31" x14ac:dyDescent="0.3">
      <c r="A101">
        <v>1899</v>
      </c>
      <c r="B101">
        <v>4.8660545611970198E-7</v>
      </c>
      <c r="C101">
        <v>5.9031626083846499E-6</v>
      </c>
      <c r="D101">
        <v>1.9783233540238101E-7</v>
      </c>
      <c r="E101">
        <v>2.2853732519122001E-6</v>
      </c>
      <c r="F101">
        <v>1.18381829037973E-7</v>
      </c>
      <c r="G101">
        <v>5.6545197497013799E-6</v>
      </c>
      <c r="H101">
        <v>2.5947069255088098E-9</v>
      </c>
      <c r="I101">
        <v>2.7142569620457701E-9</v>
      </c>
      <c r="J101">
        <v>8.1628178185054198E-9</v>
      </c>
      <c r="K101">
        <v>1899</v>
      </c>
      <c r="M101">
        <f t="shared" si="23"/>
        <v>169</v>
      </c>
      <c r="N101">
        <f t="shared" si="24"/>
        <v>134</v>
      </c>
      <c r="O101">
        <f t="shared" si="25"/>
        <v>123</v>
      </c>
      <c r="P101">
        <f t="shared" si="26"/>
        <v>43</v>
      </c>
      <c r="Q101">
        <f t="shared" si="27"/>
        <v>160</v>
      </c>
      <c r="R101">
        <f t="shared" si="28"/>
        <v>96</v>
      </c>
      <c r="S101">
        <f t="shared" si="29"/>
        <v>132</v>
      </c>
      <c r="T101">
        <f t="shared" si="30"/>
        <v>141</v>
      </c>
      <c r="U101">
        <f t="shared" si="31"/>
        <v>123</v>
      </c>
      <c r="V101">
        <f t="shared" si="32"/>
        <v>51</v>
      </c>
      <c r="W101">
        <f t="shared" si="33"/>
        <v>86</v>
      </c>
      <c r="X101">
        <f t="shared" si="34"/>
        <v>97</v>
      </c>
      <c r="Y101">
        <f t="shared" si="35"/>
        <v>177</v>
      </c>
      <c r="Z101">
        <f t="shared" si="36"/>
        <v>60</v>
      </c>
      <c r="AA101">
        <f t="shared" si="37"/>
        <v>124</v>
      </c>
      <c r="AB101">
        <f t="shared" si="38"/>
        <v>88</v>
      </c>
      <c r="AC101">
        <f t="shared" si="39"/>
        <v>79</v>
      </c>
      <c r="AD101">
        <f t="shared" si="40"/>
        <v>97</v>
      </c>
      <c r="AE101">
        <f t="shared" si="22"/>
        <v>1899</v>
      </c>
    </row>
    <row r="102" spans="1:31" x14ac:dyDescent="0.3">
      <c r="A102">
        <v>1900</v>
      </c>
      <c r="B102">
        <v>4.9921231542222296E-7</v>
      </c>
      <c r="C102">
        <v>5.9904758537803503E-6</v>
      </c>
      <c r="D102">
        <v>1.94296678809483E-7</v>
      </c>
      <c r="E102">
        <v>2.3371417553010198E-6</v>
      </c>
      <c r="F102">
        <v>1.1957648585588899E-7</v>
      </c>
      <c r="G102">
        <v>5.5582698093660697E-6</v>
      </c>
      <c r="H102">
        <v>2.6271664922892798E-9</v>
      </c>
      <c r="I102">
        <v>3.2064644590284198E-9</v>
      </c>
      <c r="J102">
        <v>8.7378036552264196E-9</v>
      </c>
      <c r="K102">
        <v>1900</v>
      </c>
      <c r="M102">
        <f t="shared" si="23"/>
        <v>163</v>
      </c>
      <c r="N102">
        <f t="shared" si="24"/>
        <v>131</v>
      </c>
      <c r="O102">
        <f t="shared" si="25"/>
        <v>125</v>
      </c>
      <c r="P102">
        <f t="shared" si="26"/>
        <v>31</v>
      </c>
      <c r="Q102">
        <f t="shared" si="27"/>
        <v>159</v>
      </c>
      <c r="R102">
        <f t="shared" si="28"/>
        <v>101</v>
      </c>
      <c r="S102">
        <f t="shared" si="29"/>
        <v>131</v>
      </c>
      <c r="T102">
        <f t="shared" si="30"/>
        <v>126</v>
      </c>
      <c r="U102">
        <f t="shared" si="31"/>
        <v>116</v>
      </c>
      <c r="V102">
        <f t="shared" si="32"/>
        <v>57</v>
      </c>
      <c r="W102">
        <f t="shared" si="33"/>
        <v>89</v>
      </c>
      <c r="X102">
        <f t="shared" si="34"/>
        <v>95</v>
      </c>
      <c r="Y102">
        <f t="shared" si="35"/>
        <v>189</v>
      </c>
      <c r="Z102">
        <f t="shared" si="36"/>
        <v>61</v>
      </c>
      <c r="AA102">
        <f t="shared" si="37"/>
        <v>119</v>
      </c>
      <c r="AB102">
        <f t="shared" si="38"/>
        <v>89</v>
      </c>
      <c r="AC102">
        <f t="shared" si="39"/>
        <v>94</v>
      </c>
      <c r="AD102">
        <f t="shared" si="40"/>
        <v>104</v>
      </c>
      <c r="AE102">
        <f t="shared" si="22"/>
        <v>1900</v>
      </c>
    </row>
    <row r="103" spans="1:31" x14ac:dyDescent="0.3">
      <c r="A103">
        <v>1901</v>
      </c>
      <c r="B103">
        <v>5.0882463499744599E-7</v>
      </c>
      <c r="C103">
        <v>6.0962681475627604E-6</v>
      </c>
      <c r="D103">
        <v>1.96160783616505E-7</v>
      </c>
      <c r="E103">
        <v>2.4177489389590501E-6</v>
      </c>
      <c r="F103">
        <v>1.12462589843939E-7</v>
      </c>
      <c r="G103">
        <v>5.5111229033043002E-6</v>
      </c>
      <c r="H103">
        <v>2.7385366038349198E-9</v>
      </c>
      <c r="I103">
        <v>3.38423340145206E-9</v>
      </c>
      <c r="J103">
        <v>7.6780211077931393E-9</v>
      </c>
      <c r="K103">
        <v>1901</v>
      </c>
      <c r="M103">
        <f t="shared" si="23"/>
        <v>158</v>
      </c>
      <c r="N103">
        <f t="shared" si="24"/>
        <v>128</v>
      </c>
      <c r="O103">
        <f t="shared" si="25"/>
        <v>124</v>
      </c>
      <c r="P103">
        <f t="shared" si="26"/>
        <v>21</v>
      </c>
      <c r="Q103">
        <f t="shared" si="27"/>
        <v>170</v>
      </c>
      <c r="R103">
        <f t="shared" si="28"/>
        <v>102</v>
      </c>
      <c r="S103">
        <f t="shared" si="29"/>
        <v>125</v>
      </c>
      <c r="T103">
        <f t="shared" si="30"/>
        <v>119</v>
      </c>
      <c r="U103">
        <f t="shared" si="31"/>
        <v>124</v>
      </c>
      <c r="V103">
        <f t="shared" si="32"/>
        <v>62</v>
      </c>
      <c r="W103">
        <f t="shared" si="33"/>
        <v>92</v>
      </c>
      <c r="X103">
        <f t="shared" si="34"/>
        <v>96</v>
      </c>
      <c r="Y103">
        <f t="shared" si="35"/>
        <v>199</v>
      </c>
      <c r="Z103">
        <f t="shared" si="36"/>
        <v>50</v>
      </c>
      <c r="AA103">
        <f t="shared" si="37"/>
        <v>118</v>
      </c>
      <c r="AB103">
        <f t="shared" si="38"/>
        <v>95</v>
      </c>
      <c r="AC103">
        <f t="shared" si="39"/>
        <v>101</v>
      </c>
      <c r="AD103">
        <f t="shared" si="40"/>
        <v>96</v>
      </c>
      <c r="AE103">
        <f t="shared" si="22"/>
        <v>1901</v>
      </c>
    </row>
    <row r="104" spans="1:31" x14ac:dyDescent="0.3">
      <c r="A104">
        <v>1902</v>
      </c>
      <c r="B104">
        <v>5.2250582273570298E-7</v>
      </c>
      <c r="C104">
        <v>6.1066575653967397E-6</v>
      </c>
      <c r="D104">
        <v>2.0303861398523201E-7</v>
      </c>
      <c r="E104">
        <v>2.42294394021363E-6</v>
      </c>
      <c r="F104">
        <v>1.03225937258295E-7</v>
      </c>
      <c r="G104">
        <v>5.2582236094167397E-6</v>
      </c>
      <c r="H104">
        <v>2.5512029631714998E-9</v>
      </c>
      <c r="I104">
        <v>3.3791408084380999E-9</v>
      </c>
      <c r="J104">
        <v>7.2000568998983402E-9</v>
      </c>
      <c r="K104">
        <v>1902</v>
      </c>
      <c r="M104">
        <f t="shared" si="23"/>
        <v>151</v>
      </c>
      <c r="N104">
        <f t="shared" si="24"/>
        <v>127</v>
      </c>
      <c r="O104">
        <f t="shared" si="25"/>
        <v>119</v>
      </c>
      <c r="P104">
        <f t="shared" si="26"/>
        <v>20</v>
      </c>
      <c r="Q104">
        <f t="shared" si="27"/>
        <v>186</v>
      </c>
      <c r="R104">
        <f t="shared" si="28"/>
        <v>103</v>
      </c>
      <c r="S104">
        <f t="shared" si="29"/>
        <v>133</v>
      </c>
      <c r="T104">
        <f t="shared" si="30"/>
        <v>120</v>
      </c>
      <c r="U104">
        <f t="shared" si="31"/>
        <v>133</v>
      </c>
      <c r="V104">
        <f t="shared" si="32"/>
        <v>69</v>
      </c>
      <c r="W104">
        <f t="shared" si="33"/>
        <v>93</v>
      </c>
      <c r="X104">
        <f t="shared" si="34"/>
        <v>101</v>
      </c>
      <c r="Y104">
        <f t="shared" si="35"/>
        <v>200</v>
      </c>
      <c r="Z104">
        <f t="shared" si="36"/>
        <v>34</v>
      </c>
      <c r="AA104">
        <f t="shared" si="37"/>
        <v>117</v>
      </c>
      <c r="AB104">
        <f t="shared" si="38"/>
        <v>87</v>
      </c>
      <c r="AC104">
        <f t="shared" si="39"/>
        <v>100</v>
      </c>
      <c r="AD104">
        <f t="shared" si="40"/>
        <v>87</v>
      </c>
      <c r="AE104">
        <f t="shared" si="22"/>
        <v>1902</v>
      </c>
    </row>
    <row r="105" spans="1:31" x14ac:dyDescent="0.3">
      <c r="A105">
        <v>1903</v>
      </c>
      <c r="B105">
        <v>5.2948422129312699E-7</v>
      </c>
      <c r="C105">
        <v>6.0934352664584598E-6</v>
      </c>
      <c r="D105">
        <v>2.0662637772212601E-7</v>
      </c>
      <c r="E105">
        <v>2.45781253787364E-6</v>
      </c>
      <c r="F105">
        <v>1.05316041348097E-7</v>
      </c>
      <c r="G105">
        <v>4.9490592703347902E-6</v>
      </c>
      <c r="H105">
        <v>3.7330065705276597E-9</v>
      </c>
      <c r="I105">
        <v>3.0993044955859401E-9</v>
      </c>
      <c r="J105">
        <v>8.4347999061508603E-9</v>
      </c>
      <c r="K105">
        <v>1903</v>
      </c>
      <c r="M105">
        <f t="shared" si="23"/>
        <v>146</v>
      </c>
      <c r="N105">
        <f t="shared" si="24"/>
        <v>129</v>
      </c>
      <c r="O105">
        <f t="shared" si="25"/>
        <v>117</v>
      </c>
      <c r="P105">
        <f t="shared" si="26"/>
        <v>14</v>
      </c>
      <c r="Q105">
        <f t="shared" si="27"/>
        <v>182</v>
      </c>
      <c r="R105">
        <f t="shared" si="28"/>
        <v>111</v>
      </c>
      <c r="S105">
        <f t="shared" si="29"/>
        <v>109</v>
      </c>
      <c r="T105">
        <f t="shared" si="30"/>
        <v>129</v>
      </c>
      <c r="U105">
        <f t="shared" si="31"/>
        <v>120</v>
      </c>
      <c r="V105">
        <f t="shared" si="32"/>
        <v>74</v>
      </c>
      <c r="W105">
        <f t="shared" si="33"/>
        <v>91</v>
      </c>
      <c r="X105">
        <f t="shared" si="34"/>
        <v>103</v>
      </c>
      <c r="Y105">
        <f t="shared" si="35"/>
        <v>206</v>
      </c>
      <c r="Z105">
        <f t="shared" si="36"/>
        <v>38</v>
      </c>
      <c r="AA105">
        <f t="shared" si="37"/>
        <v>109</v>
      </c>
      <c r="AB105">
        <f t="shared" si="38"/>
        <v>111</v>
      </c>
      <c r="AC105">
        <f t="shared" si="39"/>
        <v>91</v>
      </c>
      <c r="AD105">
        <f t="shared" si="40"/>
        <v>100</v>
      </c>
      <c r="AE105">
        <f t="shared" si="22"/>
        <v>1903</v>
      </c>
    </row>
    <row r="106" spans="1:31" x14ac:dyDescent="0.3">
      <c r="A106">
        <v>1904</v>
      </c>
      <c r="B106">
        <v>5.3722350961444497E-7</v>
      </c>
      <c r="C106">
        <v>6.2627766185739403E-6</v>
      </c>
      <c r="D106">
        <v>2.1554628152184001E-7</v>
      </c>
      <c r="E106">
        <v>2.48220603030599E-6</v>
      </c>
      <c r="F106">
        <v>1.06264559056918E-7</v>
      </c>
      <c r="G106">
        <v>4.82966840666319E-6</v>
      </c>
      <c r="H106">
        <v>3.2352384739451901E-9</v>
      </c>
      <c r="I106">
        <v>3.3066730623484498E-9</v>
      </c>
      <c r="J106">
        <v>8.8743453855296794E-9</v>
      </c>
      <c r="K106">
        <v>1904</v>
      </c>
      <c r="M106">
        <f t="shared" si="23"/>
        <v>144</v>
      </c>
      <c r="N106">
        <f t="shared" si="24"/>
        <v>121</v>
      </c>
      <c r="O106">
        <f t="shared" si="25"/>
        <v>116</v>
      </c>
      <c r="P106">
        <f t="shared" si="26"/>
        <v>6</v>
      </c>
      <c r="Q106">
        <f t="shared" si="27"/>
        <v>181</v>
      </c>
      <c r="R106">
        <f t="shared" si="28"/>
        <v>112</v>
      </c>
      <c r="S106">
        <f t="shared" si="29"/>
        <v>119</v>
      </c>
      <c r="T106">
        <f t="shared" si="30"/>
        <v>121</v>
      </c>
      <c r="U106">
        <f t="shared" si="31"/>
        <v>114</v>
      </c>
      <c r="V106">
        <f t="shared" si="32"/>
        <v>76</v>
      </c>
      <c r="W106">
        <f t="shared" si="33"/>
        <v>99</v>
      </c>
      <c r="X106">
        <f t="shared" si="34"/>
        <v>104</v>
      </c>
      <c r="Y106">
        <f t="shared" si="35"/>
        <v>214</v>
      </c>
      <c r="Z106">
        <f t="shared" si="36"/>
        <v>39</v>
      </c>
      <c r="AA106">
        <f t="shared" si="37"/>
        <v>108</v>
      </c>
      <c r="AB106">
        <f t="shared" si="38"/>
        <v>101</v>
      </c>
      <c r="AC106">
        <f t="shared" si="39"/>
        <v>99</v>
      </c>
      <c r="AD106">
        <f t="shared" si="40"/>
        <v>106</v>
      </c>
      <c r="AE106">
        <f t="shared" si="22"/>
        <v>1904</v>
      </c>
    </row>
    <row r="107" spans="1:31" x14ac:dyDescent="0.3">
      <c r="A107">
        <v>1905</v>
      </c>
      <c r="B107">
        <v>5.3430760057640904E-7</v>
      </c>
      <c r="C107">
        <v>6.3973933330479203E-6</v>
      </c>
      <c r="D107">
        <v>2.2754869836002599E-7</v>
      </c>
      <c r="E107">
        <v>2.5161726041135599E-6</v>
      </c>
      <c r="F107">
        <v>1.04843442118505E-7</v>
      </c>
      <c r="G107">
        <v>4.56541907364485E-6</v>
      </c>
      <c r="H107">
        <v>3.5033979844152E-9</v>
      </c>
      <c r="I107">
        <v>3.2493459668967999E-9</v>
      </c>
      <c r="J107">
        <v>8.2170451395516604E-9</v>
      </c>
      <c r="K107">
        <v>1905</v>
      </c>
      <c r="M107">
        <f t="shared" si="23"/>
        <v>145</v>
      </c>
      <c r="N107">
        <f t="shared" si="24"/>
        <v>118</v>
      </c>
      <c r="O107">
        <f t="shared" si="25"/>
        <v>115</v>
      </c>
      <c r="P107">
        <f t="shared" si="26"/>
        <v>1</v>
      </c>
      <c r="Q107">
        <f t="shared" si="27"/>
        <v>183</v>
      </c>
      <c r="R107">
        <f t="shared" si="28"/>
        <v>125</v>
      </c>
      <c r="S107">
        <f t="shared" si="29"/>
        <v>111</v>
      </c>
      <c r="T107">
        <f t="shared" si="30"/>
        <v>124</v>
      </c>
      <c r="U107">
        <f t="shared" si="31"/>
        <v>121</v>
      </c>
      <c r="V107">
        <f t="shared" si="32"/>
        <v>75</v>
      </c>
      <c r="W107">
        <f t="shared" si="33"/>
        <v>102</v>
      </c>
      <c r="X107">
        <f t="shared" si="34"/>
        <v>105</v>
      </c>
      <c r="Y107">
        <f t="shared" si="35"/>
        <v>219</v>
      </c>
      <c r="Z107">
        <f t="shared" si="36"/>
        <v>37</v>
      </c>
      <c r="AA107">
        <f t="shared" si="37"/>
        <v>95</v>
      </c>
      <c r="AB107">
        <f t="shared" si="38"/>
        <v>109</v>
      </c>
      <c r="AC107">
        <f t="shared" si="39"/>
        <v>96</v>
      </c>
      <c r="AD107">
        <f t="shared" si="40"/>
        <v>99</v>
      </c>
      <c r="AE107">
        <f t="shared" si="22"/>
        <v>1905</v>
      </c>
    </row>
    <row r="108" spans="1:31" x14ac:dyDescent="0.3">
      <c r="A108">
        <v>1906</v>
      </c>
      <c r="B108">
        <v>5.2759853019779204E-7</v>
      </c>
      <c r="C108">
        <v>6.5220243803715996E-6</v>
      </c>
      <c r="D108">
        <v>2.3335097612938799E-7</v>
      </c>
      <c r="E108">
        <v>2.5040820414038198E-6</v>
      </c>
      <c r="F108">
        <v>9.7857589967783694E-8</v>
      </c>
      <c r="G108">
        <v>4.3538196743091701E-6</v>
      </c>
      <c r="H108">
        <v>3.3259473270723898E-9</v>
      </c>
      <c r="I108">
        <v>3.0267230943792298E-9</v>
      </c>
      <c r="J108">
        <v>7.5626710608186603E-9</v>
      </c>
      <c r="K108">
        <v>1906</v>
      </c>
      <c r="M108">
        <f t="shared" si="23"/>
        <v>148</v>
      </c>
      <c r="N108">
        <f t="shared" si="24"/>
        <v>115</v>
      </c>
      <c r="O108">
        <f t="shared" si="25"/>
        <v>114</v>
      </c>
      <c r="P108">
        <f t="shared" si="26"/>
        <v>4</v>
      </c>
      <c r="Q108">
        <f t="shared" si="27"/>
        <v>192</v>
      </c>
      <c r="R108">
        <f t="shared" si="28"/>
        <v>133</v>
      </c>
      <c r="S108">
        <f t="shared" si="29"/>
        <v>116</v>
      </c>
      <c r="T108">
        <f t="shared" si="30"/>
        <v>132</v>
      </c>
      <c r="U108">
        <f t="shared" si="31"/>
        <v>126</v>
      </c>
      <c r="V108">
        <f t="shared" si="32"/>
        <v>72</v>
      </c>
      <c r="W108">
        <f t="shared" si="33"/>
        <v>105</v>
      </c>
      <c r="X108">
        <f t="shared" si="34"/>
        <v>106</v>
      </c>
      <c r="Y108">
        <f t="shared" si="35"/>
        <v>216</v>
      </c>
      <c r="Z108">
        <f t="shared" si="36"/>
        <v>28</v>
      </c>
      <c r="AA108">
        <f t="shared" si="37"/>
        <v>87</v>
      </c>
      <c r="AB108">
        <f t="shared" si="38"/>
        <v>104</v>
      </c>
      <c r="AC108">
        <f t="shared" si="39"/>
        <v>88</v>
      </c>
      <c r="AD108">
        <f t="shared" si="40"/>
        <v>94</v>
      </c>
      <c r="AE108">
        <f t="shared" si="22"/>
        <v>1906</v>
      </c>
    </row>
    <row r="109" spans="1:31" x14ac:dyDescent="0.3">
      <c r="A109">
        <v>1907</v>
      </c>
      <c r="B109">
        <v>5.2640524878760102E-7</v>
      </c>
      <c r="C109">
        <v>6.8917736046257297E-6</v>
      </c>
      <c r="D109">
        <v>2.5081135187779802E-7</v>
      </c>
      <c r="E109">
        <v>2.46316562879655E-6</v>
      </c>
      <c r="F109">
        <v>1.06925598280278E-7</v>
      </c>
      <c r="G109">
        <v>4.4165488231686E-6</v>
      </c>
      <c r="H109">
        <v>3.4979680580653802E-9</v>
      </c>
      <c r="I109">
        <v>2.72875392123442E-9</v>
      </c>
      <c r="J109">
        <v>8.6002580929849497E-9</v>
      </c>
      <c r="K109">
        <v>1907</v>
      </c>
      <c r="M109">
        <f t="shared" si="23"/>
        <v>149</v>
      </c>
      <c r="N109">
        <f t="shared" si="24"/>
        <v>113</v>
      </c>
      <c r="O109">
        <f t="shared" si="25"/>
        <v>113</v>
      </c>
      <c r="P109">
        <f t="shared" si="26"/>
        <v>13</v>
      </c>
      <c r="Q109">
        <f t="shared" si="27"/>
        <v>178</v>
      </c>
      <c r="R109">
        <f t="shared" si="28"/>
        <v>131</v>
      </c>
      <c r="S109">
        <f t="shared" si="29"/>
        <v>112</v>
      </c>
      <c r="T109">
        <f t="shared" si="30"/>
        <v>140</v>
      </c>
      <c r="U109">
        <f t="shared" si="31"/>
        <v>118</v>
      </c>
      <c r="V109">
        <f t="shared" si="32"/>
        <v>71</v>
      </c>
      <c r="W109">
        <f t="shared" si="33"/>
        <v>107</v>
      </c>
      <c r="X109">
        <f t="shared" si="34"/>
        <v>107</v>
      </c>
      <c r="Y109">
        <f t="shared" si="35"/>
        <v>207</v>
      </c>
      <c r="Z109">
        <f t="shared" si="36"/>
        <v>42</v>
      </c>
      <c r="AA109">
        <f t="shared" si="37"/>
        <v>89</v>
      </c>
      <c r="AB109">
        <f t="shared" si="38"/>
        <v>108</v>
      </c>
      <c r="AC109">
        <f t="shared" si="39"/>
        <v>80</v>
      </c>
      <c r="AD109">
        <f t="shared" si="40"/>
        <v>102</v>
      </c>
      <c r="AE109">
        <f t="shared" si="22"/>
        <v>1907</v>
      </c>
    </row>
    <row r="110" spans="1:31" x14ac:dyDescent="0.3">
      <c r="A110">
        <v>1908</v>
      </c>
      <c r="B110">
        <v>5.1694187927101397E-7</v>
      </c>
      <c r="C110">
        <v>7.1799882529636E-6</v>
      </c>
      <c r="D110">
        <v>2.6582456160083102E-7</v>
      </c>
      <c r="E110">
        <v>2.39361198899652E-6</v>
      </c>
      <c r="F110">
        <v>1.0643069511421001E-7</v>
      </c>
      <c r="G110">
        <v>4.3428347973011601E-6</v>
      </c>
      <c r="H110">
        <v>3.7717833459690697E-9</v>
      </c>
      <c r="I110">
        <v>3.0209839391963901E-9</v>
      </c>
      <c r="J110">
        <v>9.5342763525455399E-9</v>
      </c>
      <c r="K110">
        <v>1908</v>
      </c>
      <c r="M110">
        <f t="shared" si="23"/>
        <v>156</v>
      </c>
      <c r="N110">
        <f t="shared" si="24"/>
        <v>112</v>
      </c>
      <c r="O110">
        <f t="shared" si="25"/>
        <v>110</v>
      </c>
      <c r="P110">
        <f t="shared" si="26"/>
        <v>22</v>
      </c>
      <c r="Q110">
        <f t="shared" si="27"/>
        <v>179</v>
      </c>
      <c r="R110">
        <f t="shared" si="28"/>
        <v>135</v>
      </c>
      <c r="S110">
        <f t="shared" si="29"/>
        <v>108</v>
      </c>
      <c r="T110">
        <f t="shared" si="30"/>
        <v>133</v>
      </c>
      <c r="U110">
        <f t="shared" si="31"/>
        <v>112</v>
      </c>
      <c r="V110">
        <f t="shared" si="32"/>
        <v>64</v>
      </c>
      <c r="W110">
        <f t="shared" si="33"/>
        <v>108</v>
      </c>
      <c r="X110">
        <f t="shared" si="34"/>
        <v>110</v>
      </c>
      <c r="Y110">
        <f t="shared" si="35"/>
        <v>198</v>
      </c>
      <c r="Z110">
        <f t="shared" si="36"/>
        <v>41</v>
      </c>
      <c r="AA110">
        <f t="shared" si="37"/>
        <v>85</v>
      </c>
      <c r="AB110">
        <f t="shared" si="38"/>
        <v>112</v>
      </c>
      <c r="AC110">
        <f t="shared" si="39"/>
        <v>87</v>
      </c>
      <c r="AD110">
        <f t="shared" si="40"/>
        <v>108</v>
      </c>
      <c r="AE110">
        <f t="shared" si="22"/>
        <v>1908</v>
      </c>
    </row>
    <row r="111" spans="1:31" x14ac:dyDescent="0.3">
      <c r="A111">
        <v>1909</v>
      </c>
      <c r="B111">
        <v>5.00796488722699E-7</v>
      </c>
      <c r="C111">
        <v>7.7184180814323802E-6</v>
      </c>
      <c r="D111">
        <v>2.5833026638468099E-7</v>
      </c>
      <c r="E111">
        <v>2.3763636818330202E-6</v>
      </c>
      <c r="F111">
        <v>1.23197194414257E-7</v>
      </c>
      <c r="G111">
        <v>4.1893908928614101E-6</v>
      </c>
      <c r="H111">
        <v>4.7038650593681301E-9</v>
      </c>
      <c r="I111">
        <v>3.0348605850605199E-9</v>
      </c>
      <c r="J111">
        <v>1.02582733418898E-8</v>
      </c>
      <c r="K111">
        <v>1909</v>
      </c>
      <c r="M111">
        <f t="shared" si="23"/>
        <v>161</v>
      </c>
      <c r="N111">
        <f t="shared" si="24"/>
        <v>111</v>
      </c>
      <c r="O111">
        <f t="shared" si="25"/>
        <v>112</v>
      </c>
      <c r="P111">
        <f t="shared" si="26"/>
        <v>26</v>
      </c>
      <c r="Q111">
        <f t="shared" si="27"/>
        <v>157</v>
      </c>
      <c r="R111">
        <f t="shared" si="28"/>
        <v>139</v>
      </c>
      <c r="S111">
        <f t="shared" si="29"/>
        <v>105</v>
      </c>
      <c r="T111">
        <f t="shared" si="30"/>
        <v>131</v>
      </c>
      <c r="U111">
        <f t="shared" si="31"/>
        <v>109</v>
      </c>
      <c r="V111">
        <f t="shared" si="32"/>
        <v>59</v>
      </c>
      <c r="W111">
        <f t="shared" si="33"/>
        <v>109</v>
      </c>
      <c r="X111">
        <f t="shared" si="34"/>
        <v>108</v>
      </c>
      <c r="Y111">
        <f t="shared" si="35"/>
        <v>194</v>
      </c>
      <c r="Z111">
        <f t="shared" si="36"/>
        <v>63</v>
      </c>
      <c r="AA111">
        <f t="shared" si="37"/>
        <v>81</v>
      </c>
      <c r="AB111">
        <f t="shared" si="38"/>
        <v>115</v>
      </c>
      <c r="AC111">
        <f t="shared" si="39"/>
        <v>89</v>
      </c>
      <c r="AD111">
        <f t="shared" si="40"/>
        <v>111</v>
      </c>
      <c r="AE111">
        <f t="shared" si="22"/>
        <v>1909</v>
      </c>
    </row>
    <row r="112" spans="1:31" x14ac:dyDescent="0.3">
      <c r="A112">
        <v>1910</v>
      </c>
      <c r="B112">
        <v>4.7470972422810698E-7</v>
      </c>
      <c r="C112">
        <v>8.0998107218225098E-6</v>
      </c>
      <c r="D112">
        <v>2.6373825789960302E-7</v>
      </c>
      <c r="E112">
        <v>2.3268876897678301E-6</v>
      </c>
      <c r="F112">
        <v>1.31435793296727E-7</v>
      </c>
      <c r="G112">
        <v>4.0710669314388904E-6</v>
      </c>
      <c r="H112">
        <v>3.2468677746422201E-9</v>
      </c>
      <c r="I112">
        <v>2.81544252990682E-9</v>
      </c>
      <c r="J112">
        <v>9.9388347710568503E-9</v>
      </c>
      <c r="K112">
        <v>1910</v>
      </c>
      <c r="M112">
        <f t="shared" si="23"/>
        <v>180</v>
      </c>
      <c r="N112">
        <f t="shared" si="24"/>
        <v>110</v>
      </c>
      <c r="O112">
        <f t="shared" si="25"/>
        <v>111</v>
      </c>
      <c r="P112">
        <f t="shared" si="26"/>
        <v>34</v>
      </c>
      <c r="Q112">
        <f t="shared" si="27"/>
        <v>153</v>
      </c>
      <c r="R112">
        <f t="shared" si="28"/>
        <v>144</v>
      </c>
      <c r="S112">
        <f t="shared" si="29"/>
        <v>118</v>
      </c>
      <c r="T112">
        <f t="shared" si="30"/>
        <v>138</v>
      </c>
      <c r="U112">
        <f t="shared" si="31"/>
        <v>111</v>
      </c>
      <c r="V112">
        <f t="shared" si="32"/>
        <v>40</v>
      </c>
      <c r="W112">
        <f t="shared" si="33"/>
        <v>110</v>
      </c>
      <c r="X112">
        <f t="shared" si="34"/>
        <v>109</v>
      </c>
      <c r="Y112">
        <f t="shared" si="35"/>
        <v>186</v>
      </c>
      <c r="Z112">
        <f t="shared" si="36"/>
        <v>67</v>
      </c>
      <c r="AA112">
        <f t="shared" si="37"/>
        <v>76</v>
      </c>
      <c r="AB112">
        <f t="shared" si="38"/>
        <v>102</v>
      </c>
      <c r="AC112">
        <f t="shared" si="39"/>
        <v>82</v>
      </c>
      <c r="AD112">
        <f t="shared" si="40"/>
        <v>109</v>
      </c>
      <c r="AE112">
        <f t="shared" si="22"/>
        <v>1910</v>
      </c>
    </row>
    <row r="113" spans="1:31" x14ac:dyDescent="0.3">
      <c r="A113">
        <v>1911</v>
      </c>
      <c r="B113">
        <v>4.5460386591652602E-7</v>
      </c>
      <c r="C113">
        <v>8.4836422372193605E-6</v>
      </c>
      <c r="D113">
        <v>2.8772600200811902E-7</v>
      </c>
      <c r="E113">
        <v>2.2671632515474398E-6</v>
      </c>
      <c r="F113">
        <v>1.4832932647225599E-7</v>
      </c>
      <c r="G113">
        <v>3.9006236290463501E-6</v>
      </c>
      <c r="H113">
        <v>3.1935739925564E-9</v>
      </c>
      <c r="I113">
        <v>2.5159160310650402E-9</v>
      </c>
      <c r="J113">
        <v>9.9638273504914192E-9</v>
      </c>
      <c r="K113">
        <v>1911</v>
      </c>
      <c r="M113">
        <f t="shared" si="23"/>
        <v>187</v>
      </c>
      <c r="N113">
        <f t="shared" si="24"/>
        <v>109</v>
      </c>
      <c r="O113">
        <f t="shared" si="25"/>
        <v>109</v>
      </c>
      <c r="P113">
        <f t="shared" si="26"/>
        <v>51</v>
      </c>
      <c r="Q113">
        <f t="shared" si="27"/>
        <v>144</v>
      </c>
      <c r="R113">
        <f t="shared" si="28"/>
        <v>155</v>
      </c>
      <c r="S113">
        <f t="shared" si="29"/>
        <v>120</v>
      </c>
      <c r="T113">
        <f t="shared" si="30"/>
        <v>152</v>
      </c>
      <c r="U113">
        <f t="shared" si="31"/>
        <v>110</v>
      </c>
      <c r="V113">
        <f t="shared" si="32"/>
        <v>33</v>
      </c>
      <c r="W113">
        <f t="shared" si="33"/>
        <v>111</v>
      </c>
      <c r="X113">
        <f t="shared" si="34"/>
        <v>111</v>
      </c>
      <c r="Y113">
        <f t="shared" si="35"/>
        <v>169</v>
      </c>
      <c r="Z113">
        <f t="shared" si="36"/>
        <v>76</v>
      </c>
      <c r="AA113">
        <f t="shared" si="37"/>
        <v>65</v>
      </c>
      <c r="AB113">
        <f t="shared" si="38"/>
        <v>100</v>
      </c>
      <c r="AC113">
        <f t="shared" si="39"/>
        <v>68</v>
      </c>
      <c r="AD113">
        <f t="shared" si="40"/>
        <v>110</v>
      </c>
      <c r="AE113">
        <f t="shared" si="22"/>
        <v>1911</v>
      </c>
    </row>
    <row r="114" spans="1:31" x14ac:dyDescent="0.3">
      <c r="A114">
        <v>1912</v>
      </c>
      <c r="B114">
        <v>4.6100680606286899E-7</v>
      </c>
      <c r="C114">
        <v>9.1882552624156199E-6</v>
      </c>
      <c r="D114">
        <v>3.3442665474987202E-7</v>
      </c>
      <c r="E114">
        <v>2.2002857999073698E-6</v>
      </c>
      <c r="F114">
        <v>1.5506838581456701E-7</v>
      </c>
      <c r="G114">
        <v>3.88720332011871E-6</v>
      </c>
      <c r="H114">
        <v>3.3769728759379102E-9</v>
      </c>
      <c r="I114">
        <v>2.53667399783909E-9</v>
      </c>
      <c r="J114">
        <v>1.04319372188196E-8</v>
      </c>
      <c r="K114">
        <v>1912</v>
      </c>
      <c r="M114">
        <f t="shared" si="23"/>
        <v>183</v>
      </c>
      <c r="N114">
        <f t="shared" si="24"/>
        <v>108</v>
      </c>
      <c r="O114">
        <f t="shared" si="25"/>
        <v>108</v>
      </c>
      <c r="P114">
        <f t="shared" si="26"/>
        <v>75</v>
      </c>
      <c r="Q114">
        <f t="shared" si="27"/>
        <v>140</v>
      </c>
      <c r="R114">
        <f t="shared" si="28"/>
        <v>157</v>
      </c>
      <c r="S114">
        <f t="shared" si="29"/>
        <v>114</v>
      </c>
      <c r="T114">
        <f t="shared" si="30"/>
        <v>149</v>
      </c>
      <c r="U114">
        <f t="shared" si="31"/>
        <v>108</v>
      </c>
      <c r="V114">
        <f t="shared" si="32"/>
        <v>37</v>
      </c>
      <c r="W114">
        <f t="shared" si="33"/>
        <v>112</v>
      </c>
      <c r="X114">
        <f t="shared" si="34"/>
        <v>112</v>
      </c>
      <c r="Y114">
        <f t="shared" si="35"/>
        <v>145</v>
      </c>
      <c r="Z114">
        <f t="shared" si="36"/>
        <v>80</v>
      </c>
      <c r="AA114">
        <f t="shared" si="37"/>
        <v>63</v>
      </c>
      <c r="AB114">
        <f t="shared" si="38"/>
        <v>106</v>
      </c>
      <c r="AC114">
        <f t="shared" si="39"/>
        <v>71</v>
      </c>
      <c r="AD114">
        <f t="shared" si="40"/>
        <v>112</v>
      </c>
      <c r="AE114">
        <f t="shared" si="22"/>
        <v>1912</v>
      </c>
    </row>
    <row r="115" spans="1:31" x14ac:dyDescent="0.3">
      <c r="A115">
        <v>1913</v>
      </c>
      <c r="B115">
        <v>4.7514288326055902E-7</v>
      </c>
      <c r="C115">
        <v>1.026257684446E-5</v>
      </c>
      <c r="D115">
        <v>3.82926237258678E-7</v>
      </c>
      <c r="E115">
        <v>2.17177096471589E-6</v>
      </c>
      <c r="F115">
        <v>1.5401471285615799E-7</v>
      </c>
      <c r="G115">
        <v>3.8355263508752299E-6</v>
      </c>
      <c r="H115">
        <v>3.60949700287501E-9</v>
      </c>
      <c r="I115">
        <v>2.6185034299582999E-9</v>
      </c>
      <c r="J115">
        <v>1.13555129743758E-8</v>
      </c>
      <c r="K115">
        <v>1913</v>
      </c>
      <c r="M115">
        <f t="shared" si="23"/>
        <v>179</v>
      </c>
      <c r="N115">
        <f t="shared" si="24"/>
        <v>107</v>
      </c>
      <c r="O115">
        <f t="shared" si="25"/>
        <v>107</v>
      </c>
      <c r="P115">
        <f t="shared" si="26"/>
        <v>84</v>
      </c>
      <c r="Q115">
        <f t="shared" si="27"/>
        <v>142</v>
      </c>
      <c r="R115">
        <f t="shared" si="28"/>
        <v>161</v>
      </c>
      <c r="S115">
        <f t="shared" si="29"/>
        <v>110</v>
      </c>
      <c r="T115">
        <f t="shared" si="30"/>
        <v>145</v>
      </c>
      <c r="U115">
        <f t="shared" si="31"/>
        <v>107</v>
      </c>
      <c r="V115">
        <f t="shared" si="32"/>
        <v>41</v>
      </c>
      <c r="W115">
        <f t="shared" si="33"/>
        <v>113</v>
      </c>
      <c r="X115">
        <f t="shared" si="34"/>
        <v>113</v>
      </c>
      <c r="Y115">
        <f t="shared" si="35"/>
        <v>136</v>
      </c>
      <c r="Z115">
        <f t="shared" si="36"/>
        <v>78</v>
      </c>
      <c r="AA115">
        <f t="shared" si="37"/>
        <v>59</v>
      </c>
      <c r="AB115">
        <f t="shared" si="38"/>
        <v>110</v>
      </c>
      <c r="AC115">
        <f t="shared" si="39"/>
        <v>75</v>
      </c>
      <c r="AD115">
        <f t="shared" si="40"/>
        <v>113</v>
      </c>
      <c r="AE115">
        <f t="shared" si="22"/>
        <v>1913</v>
      </c>
    </row>
    <row r="116" spans="1:31" x14ac:dyDescent="0.3">
      <c r="A116">
        <v>1914</v>
      </c>
      <c r="B116">
        <v>4.9985448770582603E-7</v>
      </c>
      <c r="C116">
        <v>1.25827504494476E-5</v>
      </c>
      <c r="D116">
        <v>4.26248657195823E-7</v>
      </c>
      <c r="E116">
        <v>2.1426423830104898E-6</v>
      </c>
      <c r="F116">
        <v>1.5165562164806199E-7</v>
      </c>
      <c r="G116">
        <v>3.5760179213996499E-6</v>
      </c>
      <c r="H116">
        <v>4.3588511688952198E-9</v>
      </c>
      <c r="I116">
        <v>2.6175265922999199E-9</v>
      </c>
      <c r="J116">
        <v>1.1365043128819199E-8</v>
      </c>
      <c r="K116">
        <v>1914</v>
      </c>
      <c r="M116">
        <f t="shared" si="23"/>
        <v>162</v>
      </c>
      <c r="N116">
        <f t="shared" si="24"/>
        <v>104</v>
      </c>
      <c r="O116">
        <f t="shared" si="25"/>
        <v>106</v>
      </c>
      <c r="P116">
        <f t="shared" si="26"/>
        <v>88</v>
      </c>
      <c r="Q116">
        <f t="shared" si="27"/>
        <v>143</v>
      </c>
      <c r="R116">
        <f t="shared" si="28"/>
        <v>184</v>
      </c>
      <c r="S116">
        <f t="shared" si="29"/>
        <v>107</v>
      </c>
      <c r="T116">
        <f t="shared" si="30"/>
        <v>146</v>
      </c>
      <c r="U116">
        <f t="shared" si="31"/>
        <v>106</v>
      </c>
      <c r="V116">
        <f t="shared" si="32"/>
        <v>58</v>
      </c>
      <c r="W116">
        <f t="shared" si="33"/>
        <v>116</v>
      </c>
      <c r="X116">
        <f t="shared" si="34"/>
        <v>114</v>
      </c>
      <c r="Y116">
        <f t="shared" si="35"/>
        <v>132</v>
      </c>
      <c r="Z116">
        <f t="shared" si="36"/>
        <v>77</v>
      </c>
      <c r="AA116">
        <f t="shared" si="37"/>
        <v>36</v>
      </c>
      <c r="AB116">
        <f t="shared" si="38"/>
        <v>113</v>
      </c>
      <c r="AC116">
        <f t="shared" si="39"/>
        <v>74</v>
      </c>
      <c r="AD116">
        <f t="shared" si="40"/>
        <v>114</v>
      </c>
      <c r="AE116">
        <f t="shared" si="22"/>
        <v>1914</v>
      </c>
    </row>
    <row r="117" spans="1:31" x14ac:dyDescent="0.3">
      <c r="A117">
        <v>1915</v>
      </c>
      <c r="B117">
        <v>5.6696267896378603E-7</v>
      </c>
      <c r="C117">
        <v>1.6184357913776399E-5</v>
      </c>
      <c r="D117">
        <v>4.8403985480100696E-7</v>
      </c>
      <c r="E117">
        <v>2.12402246039086E-6</v>
      </c>
      <c r="F117">
        <v>1.7368351734603401E-7</v>
      </c>
      <c r="G117">
        <v>3.5368584576644901E-6</v>
      </c>
      <c r="H117">
        <v>4.8741127483304599E-9</v>
      </c>
      <c r="I117">
        <v>2.3200370989430601E-9</v>
      </c>
      <c r="J117">
        <v>1.38099316109625E-8</v>
      </c>
      <c r="K117">
        <v>1915</v>
      </c>
      <c r="M117">
        <f t="shared" si="23"/>
        <v>136</v>
      </c>
      <c r="N117">
        <f t="shared" si="24"/>
        <v>94</v>
      </c>
      <c r="O117">
        <f t="shared" si="25"/>
        <v>101</v>
      </c>
      <c r="P117">
        <f t="shared" si="26"/>
        <v>90</v>
      </c>
      <c r="Q117">
        <f t="shared" si="27"/>
        <v>132</v>
      </c>
      <c r="R117">
        <f t="shared" si="28"/>
        <v>191</v>
      </c>
      <c r="S117">
        <f t="shared" si="29"/>
        <v>104</v>
      </c>
      <c r="T117">
        <f t="shared" si="30"/>
        <v>162</v>
      </c>
      <c r="U117">
        <f t="shared" si="31"/>
        <v>104</v>
      </c>
      <c r="V117">
        <f t="shared" si="32"/>
        <v>84</v>
      </c>
      <c r="W117">
        <f t="shared" si="33"/>
        <v>126</v>
      </c>
      <c r="X117">
        <f t="shared" si="34"/>
        <v>119</v>
      </c>
      <c r="Y117">
        <f t="shared" si="35"/>
        <v>130</v>
      </c>
      <c r="Z117">
        <f t="shared" si="36"/>
        <v>88</v>
      </c>
      <c r="AA117">
        <f t="shared" si="37"/>
        <v>29</v>
      </c>
      <c r="AB117">
        <f t="shared" si="38"/>
        <v>116</v>
      </c>
      <c r="AC117">
        <f t="shared" si="39"/>
        <v>58</v>
      </c>
      <c r="AD117">
        <f t="shared" si="40"/>
        <v>116</v>
      </c>
      <c r="AE117">
        <f t="shared" si="22"/>
        <v>1915</v>
      </c>
    </row>
    <row r="118" spans="1:31" x14ac:dyDescent="0.3">
      <c r="A118">
        <v>1916</v>
      </c>
      <c r="B118">
        <v>6.6430674954582502E-7</v>
      </c>
      <c r="C118">
        <v>1.9109038346089399E-5</v>
      </c>
      <c r="D118">
        <v>5.3638349787174103E-7</v>
      </c>
      <c r="E118">
        <v>2.1336418610319699E-6</v>
      </c>
      <c r="F118">
        <v>1.8049459323979699E-7</v>
      </c>
      <c r="G118">
        <v>3.5864453431193901E-6</v>
      </c>
      <c r="H118">
        <v>4.6102259946120396E-9</v>
      </c>
      <c r="I118">
        <v>3.1381195261407199E-9</v>
      </c>
      <c r="J118">
        <v>1.62028187692239E-8</v>
      </c>
      <c r="K118">
        <v>1916</v>
      </c>
      <c r="M118">
        <f t="shared" si="23"/>
        <v>115</v>
      </c>
      <c r="N118">
        <f t="shared" si="24"/>
        <v>77</v>
      </c>
      <c r="O118">
        <f t="shared" si="25"/>
        <v>95</v>
      </c>
      <c r="P118">
        <f t="shared" si="26"/>
        <v>89</v>
      </c>
      <c r="Q118">
        <f t="shared" si="27"/>
        <v>129</v>
      </c>
      <c r="R118">
        <f t="shared" si="28"/>
        <v>183</v>
      </c>
      <c r="S118">
        <f t="shared" si="29"/>
        <v>106</v>
      </c>
      <c r="T118">
        <f t="shared" si="30"/>
        <v>128</v>
      </c>
      <c r="U118">
        <f t="shared" si="31"/>
        <v>97</v>
      </c>
      <c r="V118">
        <f t="shared" si="32"/>
        <v>105</v>
      </c>
      <c r="W118">
        <f t="shared" si="33"/>
        <v>143</v>
      </c>
      <c r="X118">
        <f t="shared" si="34"/>
        <v>125</v>
      </c>
      <c r="Y118">
        <f t="shared" si="35"/>
        <v>131</v>
      </c>
      <c r="Z118">
        <f t="shared" si="36"/>
        <v>91</v>
      </c>
      <c r="AA118">
        <f t="shared" si="37"/>
        <v>37</v>
      </c>
      <c r="AB118">
        <f t="shared" si="38"/>
        <v>114</v>
      </c>
      <c r="AC118">
        <f t="shared" si="39"/>
        <v>92</v>
      </c>
      <c r="AD118">
        <f t="shared" si="40"/>
        <v>123</v>
      </c>
      <c r="AE118">
        <f t="shared" si="22"/>
        <v>1916</v>
      </c>
    </row>
    <row r="119" spans="1:31" x14ac:dyDescent="0.3">
      <c r="A119">
        <v>1917</v>
      </c>
      <c r="B119">
        <v>7.4348551899155195E-7</v>
      </c>
      <c r="C119">
        <v>2.08490398238479E-5</v>
      </c>
      <c r="D119">
        <v>5.6193785878479305E-7</v>
      </c>
      <c r="E119">
        <v>2.1858460773468499E-6</v>
      </c>
      <c r="F119">
        <v>1.8658742614466699E-7</v>
      </c>
      <c r="G119">
        <v>3.6453800151191101E-6</v>
      </c>
      <c r="H119">
        <v>5.2638726234986502E-9</v>
      </c>
      <c r="I119">
        <v>3.4757911469642099E-9</v>
      </c>
      <c r="J119">
        <v>1.7184871557520001E-8</v>
      </c>
      <c r="K119">
        <v>1917</v>
      </c>
      <c r="M119">
        <f t="shared" si="23"/>
        <v>103</v>
      </c>
      <c r="N119">
        <f t="shared" si="24"/>
        <v>65</v>
      </c>
      <c r="O119">
        <f t="shared" si="25"/>
        <v>90</v>
      </c>
      <c r="P119">
        <f t="shared" si="26"/>
        <v>79</v>
      </c>
      <c r="Q119">
        <f t="shared" si="27"/>
        <v>124</v>
      </c>
      <c r="R119">
        <f t="shared" si="28"/>
        <v>176</v>
      </c>
      <c r="S119">
        <f t="shared" si="29"/>
        <v>103</v>
      </c>
      <c r="T119">
        <f t="shared" si="30"/>
        <v>116</v>
      </c>
      <c r="U119">
        <f t="shared" si="31"/>
        <v>94</v>
      </c>
      <c r="V119">
        <f t="shared" si="32"/>
        <v>117</v>
      </c>
      <c r="W119">
        <f t="shared" si="33"/>
        <v>155</v>
      </c>
      <c r="X119">
        <f t="shared" si="34"/>
        <v>130</v>
      </c>
      <c r="Y119">
        <f t="shared" si="35"/>
        <v>141</v>
      </c>
      <c r="Z119">
        <f t="shared" si="36"/>
        <v>96</v>
      </c>
      <c r="AA119">
        <f t="shared" si="37"/>
        <v>44</v>
      </c>
      <c r="AB119">
        <f t="shared" si="38"/>
        <v>117</v>
      </c>
      <c r="AC119">
        <f t="shared" si="39"/>
        <v>104</v>
      </c>
      <c r="AD119">
        <f t="shared" si="40"/>
        <v>126</v>
      </c>
      <c r="AE119">
        <f t="shared" si="22"/>
        <v>1917</v>
      </c>
    </row>
    <row r="120" spans="1:31" x14ac:dyDescent="0.3">
      <c r="A120">
        <v>1918</v>
      </c>
      <c r="B120">
        <v>8.0357639425138905E-7</v>
      </c>
      <c r="C120">
        <v>2.1650819430111101E-5</v>
      </c>
      <c r="D120">
        <v>5.6183183362788501E-7</v>
      </c>
      <c r="E120">
        <v>2.2058983241939602E-6</v>
      </c>
      <c r="F120">
        <v>1.7045325811133201E-7</v>
      </c>
      <c r="G120">
        <v>3.60797405716896E-6</v>
      </c>
      <c r="H120">
        <v>6.1432806778124601E-9</v>
      </c>
      <c r="I120">
        <v>3.6116502169899598E-9</v>
      </c>
      <c r="J120">
        <v>1.74140568631742E-8</v>
      </c>
      <c r="K120">
        <v>1918</v>
      </c>
      <c r="M120">
        <f t="shared" si="23"/>
        <v>102</v>
      </c>
      <c r="N120">
        <f t="shared" si="24"/>
        <v>56</v>
      </c>
      <c r="O120">
        <f t="shared" si="25"/>
        <v>91</v>
      </c>
      <c r="P120">
        <f t="shared" si="26"/>
        <v>73</v>
      </c>
      <c r="Q120">
        <f t="shared" si="27"/>
        <v>135</v>
      </c>
      <c r="R120">
        <f t="shared" si="28"/>
        <v>182</v>
      </c>
      <c r="S120">
        <f t="shared" si="29"/>
        <v>100</v>
      </c>
      <c r="T120">
        <f t="shared" si="30"/>
        <v>115</v>
      </c>
      <c r="U120">
        <f t="shared" si="31"/>
        <v>93</v>
      </c>
      <c r="V120">
        <f t="shared" si="32"/>
        <v>118</v>
      </c>
      <c r="W120">
        <f t="shared" si="33"/>
        <v>164</v>
      </c>
      <c r="X120">
        <f t="shared" si="34"/>
        <v>129</v>
      </c>
      <c r="Y120">
        <f t="shared" si="35"/>
        <v>147</v>
      </c>
      <c r="Z120">
        <f t="shared" si="36"/>
        <v>85</v>
      </c>
      <c r="AA120">
        <f t="shared" si="37"/>
        <v>38</v>
      </c>
      <c r="AB120">
        <f t="shared" si="38"/>
        <v>120</v>
      </c>
      <c r="AC120">
        <f t="shared" si="39"/>
        <v>105</v>
      </c>
      <c r="AD120">
        <f t="shared" si="40"/>
        <v>127</v>
      </c>
      <c r="AE120">
        <f t="shared" si="22"/>
        <v>1918</v>
      </c>
    </row>
    <row r="121" spans="1:31" x14ac:dyDescent="0.3">
      <c r="A121">
        <v>1919</v>
      </c>
      <c r="B121">
        <v>8.3957018302628801E-7</v>
      </c>
      <c r="C121">
        <v>2.1916847799730001E-5</v>
      </c>
      <c r="D121">
        <v>5.3841670169926405E-7</v>
      </c>
      <c r="E121">
        <v>2.22574924789244E-6</v>
      </c>
      <c r="F121">
        <v>1.75253841153529E-7</v>
      </c>
      <c r="G121">
        <v>3.5518348145810001E-6</v>
      </c>
      <c r="H121">
        <v>6.4860702205952002E-9</v>
      </c>
      <c r="I121">
        <v>3.7616626004575798E-9</v>
      </c>
      <c r="J121">
        <v>1.7422257287640601E-8</v>
      </c>
      <c r="K121">
        <v>1919</v>
      </c>
      <c r="M121">
        <f t="shared" si="23"/>
        <v>101</v>
      </c>
      <c r="N121">
        <f t="shared" si="24"/>
        <v>51</v>
      </c>
      <c r="O121">
        <f t="shared" si="25"/>
        <v>94</v>
      </c>
      <c r="P121">
        <f t="shared" si="26"/>
        <v>68</v>
      </c>
      <c r="Q121">
        <f t="shared" si="27"/>
        <v>131</v>
      </c>
      <c r="R121">
        <f t="shared" si="28"/>
        <v>189</v>
      </c>
      <c r="S121">
        <f t="shared" si="29"/>
        <v>97</v>
      </c>
      <c r="T121">
        <f t="shared" si="30"/>
        <v>114</v>
      </c>
      <c r="U121">
        <f t="shared" si="31"/>
        <v>92</v>
      </c>
      <c r="V121">
        <f t="shared" si="32"/>
        <v>119</v>
      </c>
      <c r="W121">
        <f t="shared" si="33"/>
        <v>169</v>
      </c>
      <c r="X121">
        <f t="shared" si="34"/>
        <v>126</v>
      </c>
      <c r="Y121">
        <f t="shared" si="35"/>
        <v>152</v>
      </c>
      <c r="Z121">
        <f t="shared" si="36"/>
        <v>89</v>
      </c>
      <c r="AA121">
        <f t="shared" si="37"/>
        <v>31</v>
      </c>
      <c r="AB121">
        <f t="shared" si="38"/>
        <v>123</v>
      </c>
      <c r="AC121">
        <f t="shared" si="39"/>
        <v>106</v>
      </c>
      <c r="AD121">
        <f t="shared" si="40"/>
        <v>128</v>
      </c>
      <c r="AE121">
        <f t="shared" si="22"/>
        <v>1919</v>
      </c>
    </row>
    <row r="122" spans="1:31" x14ac:dyDescent="0.3">
      <c r="A122">
        <v>1920</v>
      </c>
      <c r="B122">
        <v>8.9438183132577704E-7</v>
      </c>
      <c r="C122">
        <v>2.1734956784972101E-5</v>
      </c>
      <c r="D122">
        <v>5.2070478773202901E-7</v>
      </c>
      <c r="E122">
        <v>2.23050126026334E-6</v>
      </c>
      <c r="F122">
        <v>1.8312714798542201E-7</v>
      </c>
      <c r="G122">
        <v>3.5661829380322601E-6</v>
      </c>
      <c r="H122">
        <v>6.4800472289659502E-9</v>
      </c>
      <c r="I122">
        <v>4.0967546815246702E-9</v>
      </c>
      <c r="J122">
        <v>1.8453465803044501E-8</v>
      </c>
      <c r="K122">
        <v>1920</v>
      </c>
      <c r="M122">
        <f t="shared" si="23"/>
        <v>100</v>
      </c>
      <c r="N122">
        <f t="shared" si="24"/>
        <v>53</v>
      </c>
      <c r="O122">
        <f t="shared" si="25"/>
        <v>96</v>
      </c>
      <c r="P122">
        <f t="shared" si="26"/>
        <v>65</v>
      </c>
      <c r="Q122">
        <f t="shared" si="27"/>
        <v>127</v>
      </c>
      <c r="R122">
        <f t="shared" si="28"/>
        <v>186</v>
      </c>
      <c r="S122">
        <f t="shared" si="29"/>
        <v>98</v>
      </c>
      <c r="T122">
        <f t="shared" si="30"/>
        <v>112</v>
      </c>
      <c r="U122">
        <f t="shared" si="31"/>
        <v>88</v>
      </c>
      <c r="V122">
        <f t="shared" si="32"/>
        <v>120</v>
      </c>
      <c r="W122">
        <f t="shared" si="33"/>
        <v>167</v>
      </c>
      <c r="X122">
        <f t="shared" si="34"/>
        <v>124</v>
      </c>
      <c r="Y122">
        <f t="shared" si="35"/>
        <v>155</v>
      </c>
      <c r="Z122">
        <f t="shared" si="36"/>
        <v>93</v>
      </c>
      <c r="AA122">
        <f t="shared" si="37"/>
        <v>34</v>
      </c>
      <c r="AB122">
        <f t="shared" si="38"/>
        <v>122</v>
      </c>
      <c r="AC122">
        <f t="shared" si="39"/>
        <v>108</v>
      </c>
      <c r="AD122">
        <f t="shared" si="40"/>
        <v>132</v>
      </c>
      <c r="AE122">
        <f t="shared" si="22"/>
        <v>1920</v>
      </c>
    </row>
    <row r="123" spans="1:31" x14ac:dyDescent="0.3">
      <c r="A123">
        <v>1921</v>
      </c>
      <c r="B123">
        <v>9.2723834248837501E-7</v>
      </c>
      <c r="C123">
        <v>2.02552332016888E-5</v>
      </c>
      <c r="D123">
        <v>5.0562717644554895E-7</v>
      </c>
      <c r="E123">
        <v>2.22757954101585E-6</v>
      </c>
      <c r="F123">
        <v>1.8538261161081301E-7</v>
      </c>
      <c r="G123">
        <v>3.61224939687027E-6</v>
      </c>
      <c r="H123">
        <v>6.2123465102307097E-9</v>
      </c>
      <c r="I123">
        <v>4.4037782944071396E-9</v>
      </c>
      <c r="J123">
        <v>1.83963531392399E-8</v>
      </c>
      <c r="K123">
        <v>1921</v>
      </c>
      <c r="M123">
        <f t="shared" si="23"/>
        <v>97</v>
      </c>
      <c r="N123">
        <f t="shared" si="24"/>
        <v>71</v>
      </c>
      <c r="O123">
        <f t="shared" si="25"/>
        <v>98</v>
      </c>
      <c r="P123">
        <f t="shared" si="26"/>
        <v>66</v>
      </c>
      <c r="Q123">
        <f t="shared" si="27"/>
        <v>125</v>
      </c>
      <c r="R123">
        <f t="shared" si="28"/>
        <v>181</v>
      </c>
      <c r="S123">
        <f t="shared" si="29"/>
        <v>99</v>
      </c>
      <c r="T123">
        <f t="shared" si="30"/>
        <v>109</v>
      </c>
      <c r="U123">
        <f t="shared" si="31"/>
        <v>89</v>
      </c>
      <c r="V123">
        <f t="shared" si="32"/>
        <v>123</v>
      </c>
      <c r="W123">
        <f t="shared" si="33"/>
        <v>149</v>
      </c>
      <c r="X123">
        <f t="shared" si="34"/>
        <v>122</v>
      </c>
      <c r="Y123">
        <f t="shared" si="35"/>
        <v>154</v>
      </c>
      <c r="Z123">
        <f t="shared" si="36"/>
        <v>95</v>
      </c>
      <c r="AA123">
        <f t="shared" si="37"/>
        <v>39</v>
      </c>
      <c r="AB123">
        <f t="shared" si="38"/>
        <v>121</v>
      </c>
      <c r="AC123">
        <f t="shared" si="39"/>
        <v>111</v>
      </c>
      <c r="AD123">
        <f t="shared" si="40"/>
        <v>131</v>
      </c>
      <c r="AE123">
        <f t="shared" si="22"/>
        <v>1921</v>
      </c>
    </row>
    <row r="124" spans="1:31" x14ac:dyDescent="0.3">
      <c r="A124">
        <v>1922</v>
      </c>
      <c r="B124">
        <v>9.1603911706832603E-7</v>
      </c>
      <c r="C124">
        <v>1.7143481142868801E-5</v>
      </c>
      <c r="D124">
        <v>4.5243642229511997E-7</v>
      </c>
      <c r="E124">
        <v>2.21463980259224E-6</v>
      </c>
      <c r="F124">
        <v>1.7037613174254901E-7</v>
      </c>
      <c r="G124">
        <v>3.5355310176652999E-6</v>
      </c>
      <c r="H124">
        <v>5.8469077833324502E-9</v>
      </c>
      <c r="I124">
        <v>4.6023393667533202E-9</v>
      </c>
      <c r="J124">
        <v>1.5974266988548201E-8</v>
      </c>
      <c r="K124">
        <v>1922</v>
      </c>
      <c r="M124">
        <f t="shared" si="23"/>
        <v>98</v>
      </c>
      <c r="N124">
        <f t="shared" si="24"/>
        <v>86</v>
      </c>
      <c r="O124">
        <f t="shared" si="25"/>
        <v>104</v>
      </c>
      <c r="P124">
        <f t="shared" si="26"/>
        <v>71</v>
      </c>
      <c r="Q124">
        <f t="shared" si="27"/>
        <v>136</v>
      </c>
      <c r="R124">
        <f t="shared" si="28"/>
        <v>192</v>
      </c>
      <c r="S124">
        <f t="shared" si="29"/>
        <v>101</v>
      </c>
      <c r="T124">
        <f t="shared" si="30"/>
        <v>104</v>
      </c>
      <c r="U124">
        <f t="shared" si="31"/>
        <v>101</v>
      </c>
      <c r="V124">
        <f t="shared" si="32"/>
        <v>122</v>
      </c>
      <c r="W124">
        <f t="shared" si="33"/>
        <v>134</v>
      </c>
      <c r="X124">
        <f t="shared" si="34"/>
        <v>116</v>
      </c>
      <c r="Y124">
        <f t="shared" si="35"/>
        <v>149</v>
      </c>
      <c r="Z124">
        <f t="shared" si="36"/>
        <v>84</v>
      </c>
      <c r="AA124">
        <f t="shared" si="37"/>
        <v>28</v>
      </c>
      <c r="AB124">
        <f t="shared" si="38"/>
        <v>119</v>
      </c>
      <c r="AC124">
        <f t="shared" si="39"/>
        <v>116</v>
      </c>
      <c r="AD124">
        <f t="shared" si="40"/>
        <v>119</v>
      </c>
      <c r="AE124">
        <f t="shared" si="22"/>
        <v>1922</v>
      </c>
    </row>
    <row r="125" spans="1:31" x14ac:dyDescent="0.3">
      <c r="A125">
        <v>1923</v>
      </c>
      <c r="B125">
        <v>9.0435782697438401E-7</v>
      </c>
      <c r="C125">
        <v>1.4642983452566601E-5</v>
      </c>
      <c r="D125">
        <v>4.5227481645529801E-7</v>
      </c>
      <c r="E125">
        <v>2.2021460413920298E-6</v>
      </c>
      <c r="F125">
        <v>1.7192792865573901E-7</v>
      </c>
      <c r="G125">
        <v>3.6729283822621299E-6</v>
      </c>
      <c r="H125">
        <v>5.6422746474993296E-9</v>
      </c>
      <c r="I125">
        <v>4.93875375516341E-9</v>
      </c>
      <c r="J125">
        <v>1.38768916357889E-8</v>
      </c>
      <c r="K125">
        <v>1923</v>
      </c>
      <c r="M125">
        <f t="shared" si="23"/>
        <v>99</v>
      </c>
      <c r="N125">
        <f t="shared" si="24"/>
        <v>96</v>
      </c>
      <c r="O125">
        <f t="shared" si="25"/>
        <v>105</v>
      </c>
      <c r="P125">
        <f t="shared" si="26"/>
        <v>74</v>
      </c>
      <c r="Q125">
        <f t="shared" si="27"/>
        <v>133</v>
      </c>
      <c r="R125">
        <f t="shared" si="28"/>
        <v>169</v>
      </c>
      <c r="S125">
        <f t="shared" si="29"/>
        <v>102</v>
      </c>
      <c r="T125">
        <f t="shared" si="30"/>
        <v>97</v>
      </c>
      <c r="U125">
        <f t="shared" si="31"/>
        <v>103</v>
      </c>
      <c r="V125">
        <f t="shared" si="32"/>
        <v>121</v>
      </c>
      <c r="W125">
        <f t="shared" si="33"/>
        <v>124</v>
      </c>
      <c r="X125">
        <f t="shared" si="34"/>
        <v>115</v>
      </c>
      <c r="Y125">
        <f t="shared" si="35"/>
        <v>146</v>
      </c>
      <c r="Z125">
        <f t="shared" si="36"/>
        <v>87</v>
      </c>
      <c r="AA125">
        <f t="shared" si="37"/>
        <v>51</v>
      </c>
      <c r="AB125">
        <f t="shared" si="38"/>
        <v>118</v>
      </c>
      <c r="AC125">
        <f t="shared" si="39"/>
        <v>123</v>
      </c>
      <c r="AD125">
        <f t="shared" si="40"/>
        <v>117</v>
      </c>
      <c r="AE125">
        <f t="shared" si="22"/>
        <v>1923</v>
      </c>
    </row>
    <row r="126" spans="1:31" x14ac:dyDescent="0.3">
      <c r="A126">
        <v>1924</v>
      </c>
      <c r="B126">
        <v>9.4023060423101602E-7</v>
      </c>
      <c r="C126">
        <v>1.34961952166382E-5</v>
      </c>
      <c r="D126">
        <v>4.5681802264750402E-7</v>
      </c>
      <c r="E126">
        <v>2.1430865087625402E-6</v>
      </c>
      <c r="F126">
        <v>1.71368374221206E-7</v>
      </c>
      <c r="G126">
        <v>3.6752175479445402E-6</v>
      </c>
      <c r="H126">
        <v>7.0854790606184802E-9</v>
      </c>
      <c r="I126">
        <v>4.88603059599159E-9</v>
      </c>
      <c r="J126">
        <v>1.37460614319755E-8</v>
      </c>
      <c r="K126">
        <v>1924</v>
      </c>
      <c r="M126">
        <f t="shared" si="23"/>
        <v>96</v>
      </c>
      <c r="N126">
        <f t="shared" si="24"/>
        <v>98</v>
      </c>
      <c r="O126">
        <f t="shared" si="25"/>
        <v>103</v>
      </c>
      <c r="P126">
        <f t="shared" si="26"/>
        <v>87</v>
      </c>
      <c r="Q126">
        <f t="shared" si="27"/>
        <v>134</v>
      </c>
      <c r="R126">
        <f t="shared" si="28"/>
        <v>168</v>
      </c>
      <c r="S126">
        <f t="shared" si="29"/>
        <v>96</v>
      </c>
      <c r="T126">
        <f t="shared" si="30"/>
        <v>99</v>
      </c>
      <c r="U126">
        <f t="shared" si="31"/>
        <v>105</v>
      </c>
      <c r="V126">
        <f t="shared" si="32"/>
        <v>124</v>
      </c>
      <c r="W126">
        <f t="shared" si="33"/>
        <v>122</v>
      </c>
      <c r="X126">
        <f t="shared" si="34"/>
        <v>117</v>
      </c>
      <c r="Y126">
        <f t="shared" si="35"/>
        <v>133</v>
      </c>
      <c r="Z126">
        <f t="shared" si="36"/>
        <v>86</v>
      </c>
      <c r="AA126">
        <f t="shared" si="37"/>
        <v>52</v>
      </c>
      <c r="AB126">
        <f t="shared" si="38"/>
        <v>124</v>
      </c>
      <c r="AC126">
        <f t="shared" si="39"/>
        <v>121</v>
      </c>
      <c r="AD126">
        <f t="shared" si="40"/>
        <v>115</v>
      </c>
      <c r="AE126">
        <f t="shared" si="22"/>
        <v>1924</v>
      </c>
    </row>
    <row r="127" spans="1:31" x14ac:dyDescent="0.3">
      <c r="A127">
        <v>1925</v>
      </c>
      <c r="B127">
        <v>9.6234171158877291E-7</v>
      </c>
      <c r="C127">
        <v>1.2927307190173899E-5</v>
      </c>
      <c r="D127">
        <v>4.7866174262318405E-7</v>
      </c>
      <c r="E127">
        <v>2.1174883256337898E-6</v>
      </c>
      <c r="F127">
        <v>1.83437642980217E-7</v>
      </c>
      <c r="G127">
        <v>3.7636440473371598E-6</v>
      </c>
      <c r="H127">
        <v>7.8247395864293198E-9</v>
      </c>
      <c r="I127">
        <v>4.9176126028425701E-9</v>
      </c>
      <c r="J127">
        <v>1.46717831534764E-8</v>
      </c>
      <c r="K127">
        <v>1925</v>
      </c>
      <c r="M127">
        <f t="shared" si="23"/>
        <v>95</v>
      </c>
      <c r="N127">
        <f t="shared" si="24"/>
        <v>100</v>
      </c>
      <c r="O127">
        <f t="shared" si="25"/>
        <v>102</v>
      </c>
      <c r="P127">
        <f t="shared" si="26"/>
        <v>92</v>
      </c>
      <c r="Q127">
        <f t="shared" si="27"/>
        <v>126</v>
      </c>
      <c r="R127">
        <f t="shared" si="28"/>
        <v>167</v>
      </c>
      <c r="S127">
        <f t="shared" si="29"/>
        <v>94</v>
      </c>
      <c r="T127">
        <f t="shared" si="30"/>
        <v>98</v>
      </c>
      <c r="U127">
        <f t="shared" si="31"/>
        <v>102</v>
      </c>
      <c r="V127">
        <f t="shared" si="32"/>
        <v>125</v>
      </c>
      <c r="W127">
        <f t="shared" si="33"/>
        <v>120</v>
      </c>
      <c r="X127">
        <f t="shared" si="34"/>
        <v>118</v>
      </c>
      <c r="Y127">
        <f t="shared" si="35"/>
        <v>128</v>
      </c>
      <c r="Z127">
        <f t="shared" si="36"/>
        <v>94</v>
      </c>
      <c r="AA127">
        <f t="shared" si="37"/>
        <v>53</v>
      </c>
      <c r="AB127">
        <f t="shared" si="38"/>
        <v>126</v>
      </c>
      <c r="AC127">
        <f t="shared" si="39"/>
        <v>122</v>
      </c>
      <c r="AD127">
        <f t="shared" si="40"/>
        <v>118</v>
      </c>
      <c r="AE127">
        <f t="shared" si="22"/>
        <v>1925</v>
      </c>
    </row>
    <row r="128" spans="1:31" x14ac:dyDescent="0.3">
      <c r="A128">
        <v>1926</v>
      </c>
      <c r="B128">
        <v>1.0100052756050501E-6</v>
      </c>
      <c r="C128">
        <v>1.27051402419705E-5</v>
      </c>
      <c r="D128">
        <v>4.8685540069267702E-7</v>
      </c>
      <c r="E128">
        <v>2.08023769638592E-6</v>
      </c>
      <c r="F128">
        <v>1.8981319068903399E-7</v>
      </c>
      <c r="G128">
        <v>3.8435372776543102E-6</v>
      </c>
      <c r="H128">
        <v>7.8073325582295101E-9</v>
      </c>
      <c r="I128">
        <v>4.9999429993111498E-9</v>
      </c>
      <c r="J128">
        <v>1.6039092974397399E-8</v>
      </c>
      <c r="K128">
        <v>1926</v>
      </c>
      <c r="M128">
        <f t="shared" si="23"/>
        <v>94</v>
      </c>
      <c r="N128">
        <f t="shared" si="24"/>
        <v>101</v>
      </c>
      <c r="O128">
        <f t="shared" si="25"/>
        <v>100</v>
      </c>
      <c r="P128">
        <f t="shared" si="26"/>
        <v>99</v>
      </c>
      <c r="Q128">
        <f t="shared" si="27"/>
        <v>122</v>
      </c>
      <c r="R128">
        <f t="shared" si="28"/>
        <v>159</v>
      </c>
      <c r="S128">
        <f t="shared" si="29"/>
        <v>95</v>
      </c>
      <c r="T128">
        <f t="shared" si="30"/>
        <v>96</v>
      </c>
      <c r="U128">
        <f t="shared" si="31"/>
        <v>100</v>
      </c>
      <c r="V128">
        <f t="shared" si="32"/>
        <v>126</v>
      </c>
      <c r="W128">
        <f t="shared" si="33"/>
        <v>119</v>
      </c>
      <c r="X128">
        <f t="shared" si="34"/>
        <v>120</v>
      </c>
      <c r="Y128">
        <f t="shared" si="35"/>
        <v>121</v>
      </c>
      <c r="Z128">
        <f t="shared" si="36"/>
        <v>98</v>
      </c>
      <c r="AA128">
        <f t="shared" si="37"/>
        <v>61</v>
      </c>
      <c r="AB128">
        <f t="shared" si="38"/>
        <v>125</v>
      </c>
      <c r="AC128">
        <f t="shared" si="39"/>
        <v>124</v>
      </c>
      <c r="AD128">
        <f t="shared" si="40"/>
        <v>120</v>
      </c>
      <c r="AE128">
        <f t="shared" si="22"/>
        <v>1926</v>
      </c>
    </row>
    <row r="129" spans="1:31" x14ac:dyDescent="0.3">
      <c r="A129">
        <v>1927</v>
      </c>
      <c r="B129">
        <v>1.09663177129602E-6</v>
      </c>
      <c r="C129">
        <v>1.26591329327701E-5</v>
      </c>
      <c r="D129">
        <v>4.9835387423107497E-7</v>
      </c>
      <c r="E129">
        <v>2.0871845468458799E-6</v>
      </c>
      <c r="F129">
        <v>2.0944496879695E-7</v>
      </c>
      <c r="G129">
        <v>3.8782389830365504E-6</v>
      </c>
      <c r="H129">
        <v>8.7032708024586096E-9</v>
      </c>
      <c r="I129">
        <v>5.5781691012311596E-9</v>
      </c>
      <c r="J129">
        <v>1.6124099515885901E-8</v>
      </c>
      <c r="K129">
        <v>1927</v>
      </c>
      <c r="M129">
        <f t="shared" si="23"/>
        <v>93</v>
      </c>
      <c r="N129">
        <f t="shared" si="24"/>
        <v>102</v>
      </c>
      <c r="O129">
        <f t="shared" si="25"/>
        <v>99</v>
      </c>
      <c r="P129">
        <f t="shared" si="26"/>
        <v>96</v>
      </c>
      <c r="Q129">
        <f t="shared" si="27"/>
        <v>112</v>
      </c>
      <c r="R129">
        <f t="shared" si="28"/>
        <v>158</v>
      </c>
      <c r="S129">
        <f t="shared" si="29"/>
        <v>93</v>
      </c>
      <c r="T129">
        <f t="shared" si="30"/>
        <v>92</v>
      </c>
      <c r="U129">
        <f t="shared" si="31"/>
        <v>99</v>
      </c>
      <c r="V129">
        <f t="shared" si="32"/>
        <v>127</v>
      </c>
      <c r="W129">
        <f t="shared" si="33"/>
        <v>118</v>
      </c>
      <c r="X129">
        <f t="shared" si="34"/>
        <v>121</v>
      </c>
      <c r="Y129">
        <f t="shared" si="35"/>
        <v>124</v>
      </c>
      <c r="Z129">
        <f t="shared" si="36"/>
        <v>108</v>
      </c>
      <c r="AA129">
        <f t="shared" si="37"/>
        <v>62</v>
      </c>
      <c r="AB129">
        <f t="shared" si="38"/>
        <v>127</v>
      </c>
      <c r="AC129">
        <f t="shared" si="39"/>
        <v>128</v>
      </c>
      <c r="AD129">
        <f t="shared" si="40"/>
        <v>121</v>
      </c>
      <c r="AE129">
        <f t="shared" si="22"/>
        <v>1927</v>
      </c>
    </row>
    <row r="130" spans="1:31" x14ac:dyDescent="0.3">
      <c r="A130">
        <v>1928</v>
      </c>
      <c r="B130">
        <v>1.13391677457132E-6</v>
      </c>
      <c r="C130">
        <v>1.23926147352904E-5</v>
      </c>
      <c r="D130">
        <v>5.1483123846602604E-7</v>
      </c>
      <c r="E130">
        <v>2.0845285624610699E-6</v>
      </c>
      <c r="F130">
        <v>2.5853494126489998E-7</v>
      </c>
      <c r="G130">
        <v>3.8393711747630698E-6</v>
      </c>
      <c r="H130">
        <v>1.04403178166226E-8</v>
      </c>
      <c r="I130">
        <v>5.6227897893279499E-9</v>
      </c>
      <c r="J130">
        <v>1.6149216186533901E-8</v>
      </c>
      <c r="K130">
        <v>1928</v>
      </c>
      <c r="M130">
        <f t="shared" si="23"/>
        <v>92</v>
      </c>
      <c r="N130">
        <f t="shared" si="24"/>
        <v>106</v>
      </c>
      <c r="O130">
        <f t="shared" si="25"/>
        <v>97</v>
      </c>
      <c r="P130">
        <f t="shared" si="26"/>
        <v>97</v>
      </c>
      <c r="Q130">
        <f t="shared" si="27"/>
        <v>93</v>
      </c>
      <c r="R130">
        <f t="shared" si="28"/>
        <v>160</v>
      </c>
      <c r="S130">
        <f t="shared" si="29"/>
        <v>92</v>
      </c>
      <c r="T130">
        <f t="shared" si="30"/>
        <v>91</v>
      </c>
      <c r="U130">
        <f t="shared" si="31"/>
        <v>98</v>
      </c>
      <c r="V130">
        <f t="shared" si="32"/>
        <v>128</v>
      </c>
      <c r="W130">
        <f t="shared" si="33"/>
        <v>114</v>
      </c>
      <c r="X130">
        <f t="shared" si="34"/>
        <v>123</v>
      </c>
      <c r="Y130">
        <f t="shared" si="35"/>
        <v>123</v>
      </c>
      <c r="Z130">
        <f t="shared" si="36"/>
        <v>127</v>
      </c>
      <c r="AA130">
        <f t="shared" si="37"/>
        <v>60</v>
      </c>
      <c r="AB130">
        <f t="shared" si="38"/>
        <v>128</v>
      </c>
      <c r="AC130">
        <f t="shared" si="39"/>
        <v>129</v>
      </c>
      <c r="AD130">
        <f t="shared" si="40"/>
        <v>122</v>
      </c>
      <c r="AE130">
        <f t="shared" ref="AE130:AE193" si="41">K130</f>
        <v>1928</v>
      </c>
    </row>
    <row r="131" spans="1:31" x14ac:dyDescent="0.3">
      <c r="A131">
        <v>1929</v>
      </c>
      <c r="B131">
        <v>1.21800508168234E-6</v>
      </c>
      <c r="C131">
        <v>1.2564263410500299E-5</v>
      </c>
      <c r="D131">
        <v>5.5298807767810196E-7</v>
      </c>
      <c r="E131">
        <v>2.0947608001214098E-6</v>
      </c>
      <c r="F131">
        <v>2.7266116831015002E-7</v>
      </c>
      <c r="G131">
        <v>3.9614776272043903E-6</v>
      </c>
      <c r="H131">
        <v>1.21267288274598E-8</v>
      </c>
      <c r="I131">
        <v>5.9855401270324002E-9</v>
      </c>
      <c r="J131">
        <v>1.6580363494865301E-8</v>
      </c>
      <c r="K131">
        <v>1929</v>
      </c>
      <c r="M131">
        <f t="shared" ref="M131:M194" si="42">RANK(B131,B$2:B$221,0)</f>
        <v>91</v>
      </c>
      <c r="N131">
        <f t="shared" ref="N131:N194" si="43">RANK(C131,C$2:C$221,0)</f>
        <v>105</v>
      </c>
      <c r="O131">
        <f t="shared" ref="O131:O194" si="44">RANK(D131,D$2:D$221,0)</f>
        <v>93</v>
      </c>
      <c r="P131">
        <f t="shared" ref="P131:P194" si="45">RANK(E131,E$2:E$221,0)</f>
        <v>95</v>
      </c>
      <c r="Q131">
        <f t="shared" ref="Q131:Q194" si="46">RANK(F131,F$2:F$221,0)</f>
        <v>91</v>
      </c>
      <c r="R131">
        <f t="shared" ref="R131:R194" si="47">RANK(G131,G$2:G$221,0)</f>
        <v>151</v>
      </c>
      <c r="S131">
        <f t="shared" ref="S131:S194" si="48">RANK(H131,H$2:H$221,0)</f>
        <v>91</v>
      </c>
      <c r="T131">
        <f t="shared" ref="T131:T194" si="49">RANK(I131,I$2:I$221,0)</f>
        <v>90</v>
      </c>
      <c r="U131">
        <f t="shared" ref="U131:U194" si="50">RANK(J131,J$2:J$221,0)</f>
        <v>96</v>
      </c>
      <c r="V131">
        <f t="shared" ref="V131:V194" si="51">220-M131</f>
        <v>129</v>
      </c>
      <c r="W131">
        <f t="shared" ref="W131:W194" si="52">220-N131</f>
        <v>115</v>
      </c>
      <c r="X131">
        <f t="shared" ref="X131:X194" si="53">220-O131</f>
        <v>127</v>
      </c>
      <c r="Y131">
        <f t="shared" ref="Y131:Y194" si="54">220-P131</f>
        <v>125</v>
      </c>
      <c r="Z131">
        <f t="shared" ref="Z131:Z194" si="55">220-Q131</f>
        <v>129</v>
      </c>
      <c r="AA131">
        <f t="shared" ref="AA131:AA194" si="56">220-R131</f>
        <v>69</v>
      </c>
      <c r="AB131">
        <f t="shared" ref="AB131:AB194" si="57">220-S131</f>
        <v>129</v>
      </c>
      <c r="AC131">
        <f t="shared" ref="AC131:AC194" si="58">220-T131</f>
        <v>130</v>
      </c>
      <c r="AD131">
        <f t="shared" ref="AD131:AD194" si="59">220-U131</f>
        <v>124</v>
      </c>
      <c r="AE131">
        <f t="shared" si="41"/>
        <v>1929</v>
      </c>
    </row>
    <row r="132" spans="1:31" x14ac:dyDescent="0.3">
      <c r="A132">
        <v>1930</v>
      </c>
      <c r="B132">
        <v>1.2967848143879099E-6</v>
      </c>
      <c r="C132">
        <v>1.26476956471118E-5</v>
      </c>
      <c r="D132">
        <v>5.6181138623807203E-7</v>
      </c>
      <c r="E132">
        <v>2.0830596310718502E-6</v>
      </c>
      <c r="F132">
        <v>2.7368826392505798E-7</v>
      </c>
      <c r="G132">
        <v>3.7966812150053898E-6</v>
      </c>
      <c r="H132">
        <v>1.45973485362763E-8</v>
      </c>
      <c r="I132">
        <v>5.4818237568302404E-9</v>
      </c>
      <c r="J132">
        <v>1.6725967024098798E-8</v>
      </c>
      <c r="K132">
        <v>1930</v>
      </c>
      <c r="M132">
        <f t="shared" si="42"/>
        <v>90</v>
      </c>
      <c r="N132">
        <f t="shared" si="43"/>
        <v>103</v>
      </c>
      <c r="O132">
        <f t="shared" si="44"/>
        <v>92</v>
      </c>
      <c r="P132">
        <f t="shared" si="45"/>
        <v>98</v>
      </c>
      <c r="Q132">
        <f t="shared" si="46"/>
        <v>90</v>
      </c>
      <c r="R132">
        <f t="shared" si="47"/>
        <v>164</v>
      </c>
      <c r="S132">
        <f t="shared" si="48"/>
        <v>90</v>
      </c>
      <c r="T132">
        <f t="shared" si="49"/>
        <v>93</v>
      </c>
      <c r="U132">
        <f t="shared" si="50"/>
        <v>95</v>
      </c>
      <c r="V132">
        <f t="shared" si="51"/>
        <v>130</v>
      </c>
      <c r="W132">
        <f t="shared" si="52"/>
        <v>117</v>
      </c>
      <c r="X132">
        <f t="shared" si="53"/>
        <v>128</v>
      </c>
      <c r="Y132">
        <f t="shared" si="54"/>
        <v>122</v>
      </c>
      <c r="Z132">
        <f t="shared" si="55"/>
        <v>130</v>
      </c>
      <c r="AA132">
        <f t="shared" si="56"/>
        <v>56</v>
      </c>
      <c r="AB132">
        <f t="shared" si="57"/>
        <v>130</v>
      </c>
      <c r="AC132">
        <f t="shared" si="58"/>
        <v>127</v>
      </c>
      <c r="AD132">
        <f t="shared" si="59"/>
        <v>125</v>
      </c>
      <c r="AE132">
        <f t="shared" si="41"/>
        <v>1930</v>
      </c>
    </row>
    <row r="133" spans="1:31" x14ac:dyDescent="0.3">
      <c r="A133">
        <v>1931</v>
      </c>
      <c r="B133">
        <v>1.4308708062214499E-6</v>
      </c>
      <c r="C133">
        <v>1.32042847066518E-5</v>
      </c>
      <c r="D133">
        <v>6.0247897896000896E-7</v>
      </c>
      <c r="E133">
        <v>2.0964887426089199E-6</v>
      </c>
      <c r="F133">
        <v>2.8123343400108801E-7</v>
      </c>
      <c r="G133">
        <v>3.9168985170233198E-6</v>
      </c>
      <c r="H133">
        <v>1.8010118031851001E-8</v>
      </c>
      <c r="I133">
        <v>6.0146690802501497E-9</v>
      </c>
      <c r="J133">
        <v>1.7464315073466001E-8</v>
      </c>
      <c r="K133">
        <v>1931</v>
      </c>
      <c r="M133">
        <f t="shared" si="42"/>
        <v>89</v>
      </c>
      <c r="N133">
        <f t="shared" si="43"/>
        <v>99</v>
      </c>
      <c r="O133">
        <f t="shared" si="44"/>
        <v>89</v>
      </c>
      <c r="P133">
        <f t="shared" si="45"/>
        <v>94</v>
      </c>
      <c r="Q133">
        <f t="shared" si="46"/>
        <v>89</v>
      </c>
      <c r="R133">
        <f t="shared" si="47"/>
        <v>153</v>
      </c>
      <c r="S133">
        <f t="shared" si="48"/>
        <v>89</v>
      </c>
      <c r="T133">
        <f t="shared" si="49"/>
        <v>89</v>
      </c>
      <c r="U133">
        <f t="shared" si="50"/>
        <v>91</v>
      </c>
      <c r="V133">
        <f t="shared" si="51"/>
        <v>131</v>
      </c>
      <c r="W133">
        <f t="shared" si="52"/>
        <v>121</v>
      </c>
      <c r="X133">
        <f t="shared" si="53"/>
        <v>131</v>
      </c>
      <c r="Y133">
        <f t="shared" si="54"/>
        <v>126</v>
      </c>
      <c r="Z133">
        <f t="shared" si="55"/>
        <v>131</v>
      </c>
      <c r="AA133">
        <f t="shared" si="56"/>
        <v>67</v>
      </c>
      <c r="AB133">
        <f t="shared" si="57"/>
        <v>131</v>
      </c>
      <c r="AC133">
        <f t="shared" si="58"/>
        <v>131</v>
      </c>
      <c r="AD133">
        <f t="shared" si="59"/>
        <v>129</v>
      </c>
      <c r="AE133">
        <f t="shared" si="41"/>
        <v>1931</v>
      </c>
    </row>
    <row r="134" spans="1:31" x14ac:dyDescent="0.3">
      <c r="A134">
        <v>1932</v>
      </c>
      <c r="B134">
        <v>1.6052620139817E-6</v>
      </c>
      <c r="C134">
        <v>1.4061826602431E-5</v>
      </c>
      <c r="D134">
        <v>6.2424534722335195E-7</v>
      </c>
      <c r="E134">
        <v>2.0700108669708602E-6</v>
      </c>
      <c r="F134">
        <v>2.9317007894340797E-7</v>
      </c>
      <c r="G134">
        <v>3.9214516423921197E-6</v>
      </c>
      <c r="H134">
        <v>2.4283946853387299E-8</v>
      </c>
      <c r="I134">
        <v>6.49838119822935E-9</v>
      </c>
      <c r="J134">
        <v>1.8340925603662701E-8</v>
      </c>
      <c r="K134">
        <v>1932</v>
      </c>
      <c r="M134">
        <f t="shared" si="42"/>
        <v>88</v>
      </c>
      <c r="N134">
        <f t="shared" si="43"/>
        <v>97</v>
      </c>
      <c r="O134">
        <f t="shared" si="44"/>
        <v>88</v>
      </c>
      <c r="P134">
        <f t="shared" si="45"/>
        <v>102</v>
      </c>
      <c r="Q134">
        <f t="shared" si="46"/>
        <v>88</v>
      </c>
      <c r="R134">
        <f t="shared" si="47"/>
        <v>152</v>
      </c>
      <c r="S134">
        <f t="shared" si="48"/>
        <v>88</v>
      </c>
      <c r="T134">
        <f t="shared" si="49"/>
        <v>88</v>
      </c>
      <c r="U134">
        <f t="shared" si="50"/>
        <v>90</v>
      </c>
      <c r="V134">
        <f t="shared" si="51"/>
        <v>132</v>
      </c>
      <c r="W134">
        <f t="shared" si="52"/>
        <v>123</v>
      </c>
      <c r="X134">
        <f t="shared" si="53"/>
        <v>132</v>
      </c>
      <c r="Y134">
        <f t="shared" si="54"/>
        <v>118</v>
      </c>
      <c r="Z134">
        <f t="shared" si="55"/>
        <v>132</v>
      </c>
      <c r="AA134">
        <f t="shared" si="56"/>
        <v>68</v>
      </c>
      <c r="AB134">
        <f t="shared" si="57"/>
        <v>132</v>
      </c>
      <c r="AC134">
        <f t="shared" si="58"/>
        <v>132</v>
      </c>
      <c r="AD134">
        <f t="shared" si="59"/>
        <v>130</v>
      </c>
      <c r="AE134">
        <f t="shared" si="41"/>
        <v>1932</v>
      </c>
    </row>
    <row r="135" spans="1:31" x14ac:dyDescent="0.3">
      <c r="A135">
        <v>1933</v>
      </c>
      <c r="B135">
        <v>1.80105038387929E-6</v>
      </c>
      <c r="C135">
        <v>1.5102008157035499E-5</v>
      </c>
      <c r="D135">
        <v>6.4309052407094999E-7</v>
      </c>
      <c r="E135">
        <v>2.0792695555168599E-6</v>
      </c>
      <c r="F135">
        <v>3.02477608166944E-7</v>
      </c>
      <c r="G135">
        <v>3.9139838463597698E-6</v>
      </c>
      <c r="H135">
        <v>4.25606497346718E-8</v>
      </c>
      <c r="I135">
        <v>6.9688059132845698E-9</v>
      </c>
      <c r="J135">
        <v>1.8717980435464399E-8</v>
      </c>
      <c r="K135">
        <v>1933</v>
      </c>
      <c r="M135">
        <f t="shared" si="42"/>
        <v>87</v>
      </c>
      <c r="N135">
        <f t="shared" si="43"/>
        <v>95</v>
      </c>
      <c r="O135">
        <f t="shared" si="44"/>
        <v>82</v>
      </c>
      <c r="P135">
        <f t="shared" si="45"/>
        <v>100</v>
      </c>
      <c r="Q135">
        <f t="shared" si="46"/>
        <v>87</v>
      </c>
      <c r="R135">
        <f t="shared" si="47"/>
        <v>154</v>
      </c>
      <c r="S135">
        <f t="shared" si="48"/>
        <v>87</v>
      </c>
      <c r="T135">
        <f t="shared" si="49"/>
        <v>86</v>
      </c>
      <c r="U135">
        <f t="shared" si="50"/>
        <v>87</v>
      </c>
      <c r="V135">
        <f t="shared" si="51"/>
        <v>133</v>
      </c>
      <c r="W135">
        <f t="shared" si="52"/>
        <v>125</v>
      </c>
      <c r="X135">
        <f t="shared" si="53"/>
        <v>138</v>
      </c>
      <c r="Y135">
        <f t="shared" si="54"/>
        <v>120</v>
      </c>
      <c r="Z135">
        <f t="shared" si="55"/>
        <v>133</v>
      </c>
      <c r="AA135">
        <f t="shared" si="56"/>
        <v>66</v>
      </c>
      <c r="AB135">
        <f t="shared" si="57"/>
        <v>133</v>
      </c>
      <c r="AC135">
        <f t="shared" si="58"/>
        <v>134</v>
      </c>
      <c r="AD135">
        <f t="shared" si="59"/>
        <v>133</v>
      </c>
      <c r="AE135">
        <f t="shared" si="41"/>
        <v>1933</v>
      </c>
    </row>
    <row r="136" spans="1:31" x14ac:dyDescent="0.3">
      <c r="A136">
        <v>1934</v>
      </c>
      <c r="B136">
        <v>1.9878035573128702E-6</v>
      </c>
      <c r="C136">
        <v>1.6774584634861501E-5</v>
      </c>
      <c r="D136">
        <v>6.6495078142127402E-7</v>
      </c>
      <c r="E136">
        <v>2.0586940893606098E-6</v>
      </c>
      <c r="F136">
        <v>3.13104432539798E-7</v>
      </c>
      <c r="G136">
        <v>4.0217761839552802E-6</v>
      </c>
      <c r="H136">
        <v>5.5092317501654502E-8</v>
      </c>
      <c r="I136">
        <v>6.6621163189292204E-9</v>
      </c>
      <c r="J136">
        <v>2.5741243168754698E-8</v>
      </c>
      <c r="K136">
        <v>1934</v>
      </c>
      <c r="M136">
        <f t="shared" si="42"/>
        <v>86</v>
      </c>
      <c r="N136">
        <f t="shared" si="43"/>
        <v>90</v>
      </c>
      <c r="O136">
        <f t="shared" si="44"/>
        <v>76</v>
      </c>
      <c r="P136">
        <f t="shared" si="45"/>
        <v>104</v>
      </c>
      <c r="Q136">
        <f t="shared" si="46"/>
        <v>85</v>
      </c>
      <c r="R136">
        <f t="shared" si="47"/>
        <v>147</v>
      </c>
      <c r="S136">
        <f t="shared" si="48"/>
        <v>86</v>
      </c>
      <c r="T136">
        <f t="shared" si="49"/>
        <v>87</v>
      </c>
      <c r="U136">
        <f t="shared" si="50"/>
        <v>86</v>
      </c>
      <c r="V136">
        <f t="shared" si="51"/>
        <v>134</v>
      </c>
      <c r="W136">
        <f t="shared" si="52"/>
        <v>130</v>
      </c>
      <c r="X136">
        <f t="shared" si="53"/>
        <v>144</v>
      </c>
      <c r="Y136">
        <f t="shared" si="54"/>
        <v>116</v>
      </c>
      <c r="Z136">
        <f t="shared" si="55"/>
        <v>135</v>
      </c>
      <c r="AA136">
        <f t="shared" si="56"/>
        <v>73</v>
      </c>
      <c r="AB136">
        <f t="shared" si="57"/>
        <v>134</v>
      </c>
      <c r="AC136">
        <f t="shared" si="58"/>
        <v>133</v>
      </c>
      <c r="AD136">
        <f t="shared" si="59"/>
        <v>134</v>
      </c>
      <c r="AE136">
        <f t="shared" si="41"/>
        <v>1934</v>
      </c>
    </row>
    <row r="137" spans="1:31" x14ac:dyDescent="0.3">
      <c r="A137">
        <v>1935</v>
      </c>
      <c r="B137">
        <v>2.1794778441679702E-6</v>
      </c>
      <c r="C137">
        <v>1.9147225819844E-5</v>
      </c>
      <c r="D137">
        <v>6.8757790521496096E-7</v>
      </c>
      <c r="E137">
        <v>2.0655093879083402E-6</v>
      </c>
      <c r="F137">
        <v>3.1250942811311598E-7</v>
      </c>
      <c r="G137">
        <v>4.1065471642858499E-6</v>
      </c>
      <c r="H137">
        <v>6.4574451183066797E-8</v>
      </c>
      <c r="I137">
        <v>7.0199328255122397E-9</v>
      </c>
      <c r="J137">
        <v>3.2640466456663397E-8</v>
      </c>
      <c r="K137">
        <v>1935</v>
      </c>
      <c r="M137">
        <f t="shared" si="42"/>
        <v>85</v>
      </c>
      <c r="N137">
        <f t="shared" si="43"/>
        <v>76</v>
      </c>
      <c r="O137">
        <f t="shared" si="44"/>
        <v>73</v>
      </c>
      <c r="P137">
        <f t="shared" si="45"/>
        <v>103</v>
      </c>
      <c r="Q137">
        <f t="shared" si="46"/>
        <v>86</v>
      </c>
      <c r="R137">
        <f t="shared" si="47"/>
        <v>142</v>
      </c>
      <c r="S137">
        <f t="shared" si="48"/>
        <v>85</v>
      </c>
      <c r="T137">
        <f t="shared" si="49"/>
        <v>85</v>
      </c>
      <c r="U137">
        <f t="shared" si="50"/>
        <v>85</v>
      </c>
      <c r="V137">
        <f t="shared" si="51"/>
        <v>135</v>
      </c>
      <c r="W137">
        <f t="shared" si="52"/>
        <v>144</v>
      </c>
      <c r="X137">
        <f t="shared" si="53"/>
        <v>147</v>
      </c>
      <c r="Y137">
        <f t="shared" si="54"/>
        <v>117</v>
      </c>
      <c r="Z137">
        <f t="shared" si="55"/>
        <v>134</v>
      </c>
      <c r="AA137">
        <f t="shared" si="56"/>
        <v>78</v>
      </c>
      <c r="AB137">
        <f t="shared" si="57"/>
        <v>135</v>
      </c>
      <c r="AC137">
        <f t="shared" si="58"/>
        <v>135</v>
      </c>
      <c r="AD137">
        <f t="shared" si="59"/>
        <v>135</v>
      </c>
      <c r="AE137">
        <f t="shared" si="41"/>
        <v>1935</v>
      </c>
    </row>
    <row r="138" spans="1:31" x14ac:dyDescent="0.3">
      <c r="A138">
        <v>1936</v>
      </c>
      <c r="B138">
        <v>2.3557861693136898E-6</v>
      </c>
      <c r="C138">
        <v>2.2573294050484298E-5</v>
      </c>
      <c r="D138">
        <v>7.2890321689556004E-7</v>
      </c>
      <c r="E138">
        <v>2.0297474390775099E-6</v>
      </c>
      <c r="F138">
        <v>3.32161712484386E-7</v>
      </c>
      <c r="G138">
        <v>4.0494507759701396E-6</v>
      </c>
      <c r="H138">
        <v>8.05715113675173E-8</v>
      </c>
      <c r="I138">
        <v>7.2098268942357E-9</v>
      </c>
      <c r="J138">
        <v>4.6500416977275003E-8</v>
      </c>
      <c r="K138">
        <v>1936</v>
      </c>
      <c r="M138">
        <f t="shared" si="42"/>
        <v>67</v>
      </c>
      <c r="N138">
        <f t="shared" si="43"/>
        <v>49</v>
      </c>
      <c r="O138">
        <f t="shared" si="44"/>
        <v>70</v>
      </c>
      <c r="P138">
        <f t="shared" si="45"/>
        <v>107</v>
      </c>
      <c r="Q138">
        <f t="shared" si="46"/>
        <v>84</v>
      </c>
      <c r="R138">
        <f t="shared" si="47"/>
        <v>145</v>
      </c>
      <c r="S138">
        <f t="shared" si="48"/>
        <v>84</v>
      </c>
      <c r="T138">
        <f t="shared" si="49"/>
        <v>83</v>
      </c>
      <c r="U138">
        <f t="shared" si="50"/>
        <v>84</v>
      </c>
      <c r="V138">
        <f t="shared" si="51"/>
        <v>153</v>
      </c>
      <c r="W138">
        <f t="shared" si="52"/>
        <v>171</v>
      </c>
      <c r="X138">
        <f t="shared" si="53"/>
        <v>150</v>
      </c>
      <c r="Y138">
        <f t="shared" si="54"/>
        <v>113</v>
      </c>
      <c r="Z138">
        <f t="shared" si="55"/>
        <v>136</v>
      </c>
      <c r="AA138">
        <f t="shared" si="56"/>
        <v>75</v>
      </c>
      <c r="AB138">
        <f t="shared" si="57"/>
        <v>136</v>
      </c>
      <c r="AC138">
        <f t="shared" si="58"/>
        <v>137</v>
      </c>
      <c r="AD138">
        <f t="shared" si="59"/>
        <v>136</v>
      </c>
      <c r="AE138">
        <f t="shared" si="41"/>
        <v>1936</v>
      </c>
    </row>
    <row r="139" spans="1:31" x14ac:dyDescent="0.3">
      <c r="A139">
        <v>1937</v>
      </c>
      <c r="B139">
        <v>2.4890605345717602E-6</v>
      </c>
      <c r="C139">
        <v>2.66211294989001E-5</v>
      </c>
      <c r="D139">
        <v>7.6825131957645805E-7</v>
      </c>
      <c r="E139">
        <v>1.9922634757157099E-6</v>
      </c>
      <c r="F139">
        <v>3.7409990990714199E-7</v>
      </c>
      <c r="G139">
        <v>3.9906320645448902E-6</v>
      </c>
      <c r="H139">
        <v>9.0497686297145001E-8</v>
      </c>
      <c r="I139">
        <v>7.4606711285087194E-9</v>
      </c>
      <c r="J139">
        <v>6.0830274151157897E-8</v>
      </c>
      <c r="K139">
        <v>1937</v>
      </c>
      <c r="M139">
        <f t="shared" si="42"/>
        <v>53</v>
      </c>
      <c r="N139">
        <f t="shared" si="43"/>
        <v>42</v>
      </c>
      <c r="O139">
        <f t="shared" si="44"/>
        <v>67</v>
      </c>
      <c r="P139">
        <f t="shared" si="45"/>
        <v>110</v>
      </c>
      <c r="Q139">
        <f t="shared" si="46"/>
        <v>83</v>
      </c>
      <c r="R139">
        <f t="shared" si="47"/>
        <v>149</v>
      </c>
      <c r="S139">
        <f t="shared" si="48"/>
        <v>82</v>
      </c>
      <c r="T139">
        <f t="shared" si="49"/>
        <v>79</v>
      </c>
      <c r="U139">
        <f t="shared" si="50"/>
        <v>83</v>
      </c>
      <c r="V139">
        <f t="shared" si="51"/>
        <v>167</v>
      </c>
      <c r="W139">
        <f t="shared" si="52"/>
        <v>178</v>
      </c>
      <c r="X139">
        <f t="shared" si="53"/>
        <v>153</v>
      </c>
      <c r="Y139">
        <f t="shared" si="54"/>
        <v>110</v>
      </c>
      <c r="Z139">
        <f t="shared" si="55"/>
        <v>137</v>
      </c>
      <c r="AA139">
        <f t="shared" si="56"/>
        <v>71</v>
      </c>
      <c r="AB139">
        <f t="shared" si="57"/>
        <v>138</v>
      </c>
      <c r="AC139">
        <f t="shared" si="58"/>
        <v>141</v>
      </c>
      <c r="AD139">
        <f t="shared" si="59"/>
        <v>137</v>
      </c>
      <c r="AE139">
        <f t="shared" si="41"/>
        <v>1937</v>
      </c>
    </row>
    <row r="140" spans="1:31" x14ac:dyDescent="0.3">
      <c r="A140">
        <v>1938</v>
      </c>
      <c r="B140">
        <v>2.51931662985173E-6</v>
      </c>
      <c r="C140">
        <v>3.0696487686197597E-5</v>
      </c>
      <c r="D140">
        <v>7.8325573278042198E-7</v>
      </c>
      <c r="E140">
        <v>1.9218768524556898E-6</v>
      </c>
      <c r="F140">
        <v>4.0533799148891199E-7</v>
      </c>
      <c r="G140">
        <v>3.80171351415421E-6</v>
      </c>
      <c r="H140">
        <v>9.4352993735518399E-8</v>
      </c>
      <c r="I140">
        <v>7.2686500627940196E-9</v>
      </c>
      <c r="J140">
        <v>7.5407219769983504E-8</v>
      </c>
      <c r="K140">
        <v>1938</v>
      </c>
      <c r="M140">
        <f t="shared" si="42"/>
        <v>50</v>
      </c>
      <c r="N140">
        <f t="shared" si="43"/>
        <v>18</v>
      </c>
      <c r="O140">
        <f t="shared" si="44"/>
        <v>65</v>
      </c>
      <c r="P140">
        <f t="shared" si="45"/>
        <v>114</v>
      </c>
      <c r="Q140">
        <f t="shared" si="46"/>
        <v>82</v>
      </c>
      <c r="R140">
        <f t="shared" si="47"/>
        <v>163</v>
      </c>
      <c r="S140">
        <f t="shared" si="48"/>
        <v>77</v>
      </c>
      <c r="T140">
        <f t="shared" si="49"/>
        <v>82</v>
      </c>
      <c r="U140">
        <f t="shared" si="50"/>
        <v>82</v>
      </c>
      <c r="V140">
        <f t="shared" si="51"/>
        <v>170</v>
      </c>
      <c r="W140">
        <f t="shared" si="52"/>
        <v>202</v>
      </c>
      <c r="X140">
        <f t="shared" si="53"/>
        <v>155</v>
      </c>
      <c r="Y140">
        <f t="shared" si="54"/>
        <v>106</v>
      </c>
      <c r="Z140">
        <f t="shared" si="55"/>
        <v>138</v>
      </c>
      <c r="AA140">
        <f t="shared" si="56"/>
        <v>57</v>
      </c>
      <c r="AB140">
        <f t="shared" si="57"/>
        <v>143</v>
      </c>
      <c r="AC140">
        <f t="shared" si="58"/>
        <v>138</v>
      </c>
      <c r="AD140">
        <f t="shared" si="59"/>
        <v>138</v>
      </c>
      <c r="AE140">
        <f t="shared" si="41"/>
        <v>1938</v>
      </c>
    </row>
    <row r="141" spans="1:31" x14ac:dyDescent="0.3">
      <c r="A141">
        <v>1939</v>
      </c>
      <c r="B141">
        <v>2.5425586370277198E-6</v>
      </c>
      <c r="C141">
        <v>3.4115491091922303E-5</v>
      </c>
      <c r="D141">
        <v>7.9115874638903599E-7</v>
      </c>
      <c r="E141">
        <v>1.8988737338077E-6</v>
      </c>
      <c r="F141">
        <v>4.3384532740934098E-7</v>
      </c>
      <c r="G141">
        <v>3.64542594460155E-6</v>
      </c>
      <c r="H141">
        <v>1.0330049044731401E-7</v>
      </c>
      <c r="I141">
        <v>7.3398229081890596E-9</v>
      </c>
      <c r="J141">
        <v>9.2993259315221595E-8</v>
      </c>
      <c r="K141">
        <v>1939</v>
      </c>
      <c r="M141">
        <f t="shared" si="42"/>
        <v>47</v>
      </c>
      <c r="N141">
        <f t="shared" si="43"/>
        <v>7</v>
      </c>
      <c r="O141">
        <f t="shared" si="44"/>
        <v>64</v>
      </c>
      <c r="P141">
        <f t="shared" si="45"/>
        <v>115</v>
      </c>
      <c r="Q141">
        <f t="shared" si="46"/>
        <v>81</v>
      </c>
      <c r="R141">
        <f t="shared" si="47"/>
        <v>175</v>
      </c>
      <c r="S141">
        <f t="shared" si="48"/>
        <v>65</v>
      </c>
      <c r="T141">
        <f t="shared" si="49"/>
        <v>80</v>
      </c>
      <c r="U141">
        <f t="shared" si="50"/>
        <v>81</v>
      </c>
      <c r="V141">
        <f t="shared" si="51"/>
        <v>173</v>
      </c>
      <c r="W141">
        <f t="shared" si="52"/>
        <v>213</v>
      </c>
      <c r="X141">
        <f t="shared" si="53"/>
        <v>156</v>
      </c>
      <c r="Y141">
        <f t="shared" si="54"/>
        <v>105</v>
      </c>
      <c r="Z141">
        <f t="shared" si="55"/>
        <v>139</v>
      </c>
      <c r="AA141">
        <f t="shared" si="56"/>
        <v>45</v>
      </c>
      <c r="AB141">
        <f t="shared" si="57"/>
        <v>155</v>
      </c>
      <c r="AC141">
        <f t="shared" si="58"/>
        <v>140</v>
      </c>
      <c r="AD141">
        <f t="shared" si="59"/>
        <v>139</v>
      </c>
      <c r="AE141">
        <f t="shared" si="41"/>
        <v>1939</v>
      </c>
    </row>
    <row r="142" spans="1:31" x14ac:dyDescent="0.3">
      <c r="A142">
        <v>1940</v>
      </c>
      <c r="B142">
        <v>2.55703210833806E-6</v>
      </c>
      <c r="C142">
        <v>3.67314213300622E-5</v>
      </c>
      <c r="D142">
        <v>8.1865174804209201E-7</v>
      </c>
      <c r="E142">
        <v>1.84364512278989E-6</v>
      </c>
      <c r="F142">
        <v>4.5335458561826902E-7</v>
      </c>
      <c r="G142">
        <v>3.5475652891493898E-6</v>
      </c>
      <c r="H142">
        <v>9.9017917420951496E-8</v>
      </c>
      <c r="I142">
        <v>7.1847761391146399E-9</v>
      </c>
      <c r="J142">
        <v>1.11741006289126E-7</v>
      </c>
      <c r="K142">
        <v>1940</v>
      </c>
      <c r="M142">
        <f t="shared" si="42"/>
        <v>45</v>
      </c>
      <c r="N142">
        <f t="shared" si="43"/>
        <v>4</v>
      </c>
      <c r="O142">
        <f t="shared" si="44"/>
        <v>61</v>
      </c>
      <c r="P142">
        <f t="shared" si="45"/>
        <v>118</v>
      </c>
      <c r="Q142">
        <f t="shared" si="46"/>
        <v>80</v>
      </c>
      <c r="R142">
        <f t="shared" si="47"/>
        <v>190</v>
      </c>
      <c r="S142">
        <f t="shared" si="48"/>
        <v>69</v>
      </c>
      <c r="T142">
        <f t="shared" si="49"/>
        <v>84</v>
      </c>
      <c r="U142">
        <f t="shared" si="50"/>
        <v>80</v>
      </c>
      <c r="V142">
        <f t="shared" si="51"/>
        <v>175</v>
      </c>
      <c r="W142">
        <f t="shared" si="52"/>
        <v>216</v>
      </c>
      <c r="X142">
        <f t="shared" si="53"/>
        <v>159</v>
      </c>
      <c r="Y142">
        <f t="shared" si="54"/>
        <v>102</v>
      </c>
      <c r="Z142">
        <f t="shared" si="55"/>
        <v>140</v>
      </c>
      <c r="AA142">
        <f t="shared" si="56"/>
        <v>30</v>
      </c>
      <c r="AB142">
        <f t="shared" si="57"/>
        <v>151</v>
      </c>
      <c r="AC142">
        <f t="shared" si="58"/>
        <v>136</v>
      </c>
      <c r="AD142">
        <f t="shared" si="59"/>
        <v>140</v>
      </c>
      <c r="AE142">
        <f t="shared" si="41"/>
        <v>1940</v>
      </c>
    </row>
    <row r="143" spans="1:31" x14ac:dyDescent="0.3">
      <c r="A143">
        <v>1941</v>
      </c>
      <c r="B143">
        <v>2.5282991893098801E-6</v>
      </c>
      <c r="C143">
        <v>3.81431530383581E-5</v>
      </c>
      <c r="D143">
        <v>8.3062298829515498E-7</v>
      </c>
      <c r="E143">
        <v>1.80848714340494E-6</v>
      </c>
      <c r="F143">
        <v>4.6469223288373198E-7</v>
      </c>
      <c r="G143">
        <v>3.3753937194498E-6</v>
      </c>
      <c r="H143">
        <v>9.8491897558363103E-8</v>
      </c>
      <c r="I143">
        <v>7.3115790247665504E-9</v>
      </c>
      <c r="J143">
        <v>1.2610586708205999E-7</v>
      </c>
      <c r="K143">
        <v>1941</v>
      </c>
      <c r="M143">
        <f t="shared" si="42"/>
        <v>49</v>
      </c>
      <c r="N143">
        <f t="shared" si="43"/>
        <v>2</v>
      </c>
      <c r="O143">
        <f t="shared" si="44"/>
        <v>60</v>
      </c>
      <c r="P143">
        <f t="shared" si="45"/>
        <v>120</v>
      </c>
      <c r="Q143">
        <f t="shared" si="46"/>
        <v>79</v>
      </c>
      <c r="R143">
        <f t="shared" si="47"/>
        <v>199</v>
      </c>
      <c r="S143">
        <f t="shared" si="48"/>
        <v>70</v>
      </c>
      <c r="T143">
        <f t="shared" si="49"/>
        <v>81</v>
      </c>
      <c r="U143">
        <f t="shared" si="50"/>
        <v>62</v>
      </c>
      <c r="V143">
        <f t="shared" si="51"/>
        <v>171</v>
      </c>
      <c r="W143">
        <f t="shared" si="52"/>
        <v>218</v>
      </c>
      <c r="X143">
        <f t="shared" si="53"/>
        <v>160</v>
      </c>
      <c r="Y143">
        <f t="shared" si="54"/>
        <v>100</v>
      </c>
      <c r="Z143">
        <f t="shared" si="55"/>
        <v>141</v>
      </c>
      <c r="AA143">
        <f t="shared" si="56"/>
        <v>21</v>
      </c>
      <c r="AB143">
        <f t="shared" si="57"/>
        <v>150</v>
      </c>
      <c r="AC143">
        <f t="shared" si="58"/>
        <v>139</v>
      </c>
      <c r="AD143">
        <f t="shared" si="59"/>
        <v>158</v>
      </c>
      <c r="AE143">
        <f t="shared" si="41"/>
        <v>1941</v>
      </c>
    </row>
    <row r="144" spans="1:31" x14ac:dyDescent="0.3">
      <c r="A144">
        <v>1942</v>
      </c>
      <c r="B144">
        <v>2.4938191082973001E-6</v>
      </c>
      <c r="C144">
        <v>3.8845698976988999E-5</v>
      </c>
      <c r="D144">
        <v>8.07446472858178E-7</v>
      </c>
      <c r="E144">
        <v>1.73544248939703E-6</v>
      </c>
      <c r="F144">
        <v>4.7429799922481001E-7</v>
      </c>
      <c r="G144">
        <v>3.2668235689925398E-6</v>
      </c>
      <c r="H144">
        <v>9.7897439234527195E-8</v>
      </c>
      <c r="I144">
        <v>7.4983664991431597E-9</v>
      </c>
      <c r="J144">
        <v>1.4381799015187101E-7</v>
      </c>
      <c r="K144">
        <v>1942</v>
      </c>
      <c r="M144">
        <f t="shared" si="42"/>
        <v>51</v>
      </c>
      <c r="N144">
        <f t="shared" si="43"/>
        <v>1</v>
      </c>
      <c r="O144">
        <f t="shared" si="44"/>
        <v>62</v>
      </c>
      <c r="P144">
        <f t="shared" si="45"/>
        <v>124</v>
      </c>
      <c r="Q144">
        <f t="shared" si="46"/>
        <v>78</v>
      </c>
      <c r="R144">
        <f t="shared" si="47"/>
        <v>204</v>
      </c>
      <c r="S144">
        <f t="shared" si="48"/>
        <v>71</v>
      </c>
      <c r="T144">
        <f t="shared" si="49"/>
        <v>78</v>
      </c>
      <c r="U144">
        <f t="shared" si="50"/>
        <v>45</v>
      </c>
      <c r="V144">
        <f t="shared" si="51"/>
        <v>169</v>
      </c>
      <c r="W144">
        <f t="shared" si="52"/>
        <v>219</v>
      </c>
      <c r="X144">
        <f t="shared" si="53"/>
        <v>158</v>
      </c>
      <c r="Y144">
        <f t="shared" si="54"/>
        <v>96</v>
      </c>
      <c r="Z144">
        <f t="shared" si="55"/>
        <v>142</v>
      </c>
      <c r="AA144">
        <f t="shared" si="56"/>
        <v>16</v>
      </c>
      <c r="AB144">
        <f t="shared" si="57"/>
        <v>149</v>
      </c>
      <c r="AC144">
        <f t="shared" si="58"/>
        <v>142</v>
      </c>
      <c r="AD144">
        <f t="shared" si="59"/>
        <v>175</v>
      </c>
      <c r="AE144">
        <f t="shared" si="41"/>
        <v>1942</v>
      </c>
    </row>
    <row r="145" spans="1:31" x14ac:dyDescent="0.3">
      <c r="A145">
        <v>1943</v>
      </c>
      <c r="B145">
        <v>2.47693268257925E-6</v>
      </c>
      <c r="C145">
        <v>3.7909471367518998E-5</v>
      </c>
      <c r="D145">
        <v>7.7516306516502305E-7</v>
      </c>
      <c r="E145">
        <v>1.7109211317542101E-6</v>
      </c>
      <c r="F145">
        <v>5.0599135598921302E-7</v>
      </c>
      <c r="G145">
        <v>3.2254760558966402E-6</v>
      </c>
      <c r="H145">
        <v>9.3876594624881706E-8</v>
      </c>
      <c r="I145">
        <v>7.5941961290888101E-9</v>
      </c>
      <c r="J145">
        <v>1.4850125142272299E-7</v>
      </c>
      <c r="K145">
        <v>1943</v>
      </c>
      <c r="M145">
        <f t="shared" si="42"/>
        <v>57</v>
      </c>
      <c r="N145">
        <f t="shared" si="43"/>
        <v>3</v>
      </c>
      <c r="O145">
        <f t="shared" si="44"/>
        <v>66</v>
      </c>
      <c r="P145">
        <f t="shared" si="45"/>
        <v>127</v>
      </c>
      <c r="Q145">
        <f t="shared" si="46"/>
        <v>76</v>
      </c>
      <c r="R145">
        <f t="shared" si="47"/>
        <v>206</v>
      </c>
      <c r="S145">
        <f t="shared" si="48"/>
        <v>78</v>
      </c>
      <c r="T145">
        <f t="shared" si="49"/>
        <v>77</v>
      </c>
      <c r="U145">
        <f t="shared" si="50"/>
        <v>44</v>
      </c>
      <c r="V145">
        <f t="shared" si="51"/>
        <v>163</v>
      </c>
      <c r="W145">
        <f t="shared" si="52"/>
        <v>217</v>
      </c>
      <c r="X145">
        <f t="shared" si="53"/>
        <v>154</v>
      </c>
      <c r="Y145">
        <f t="shared" si="54"/>
        <v>93</v>
      </c>
      <c r="Z145">
        <f t="shared" si="55"/>
        <v>144</v>
      </c>
      <c r="AA145">
        <f t="shared" si="56"/>
        <v>14</v>
      </c>
      <c r="AB145">
        <f t="shared" si="57"/>
        <v>142</v>
      </c>
      <c r="AC145">
        <f t="shared" si="58"/>
        <v>143</v>
      </c>
      <c r="AD145">
        <f t="shared" si="59"/>
        <v>176</v>
      </c>
      <c r="AE145">
        <f t="shared" si="41"/>
        <v>1943</v>
      </c>
    </row>
    <row r="146" spans="1:31" x14ac:dyDescent="0.3">
      <c r="A146">
        <v>1944</v>
      </c>
      <c r="B146">
        <v>2.45719349680127E-6</v>
      </c>
      <c r="C146">
        <v>3.64374983681565E-5</v>
      </c>
      <c r="D146">
        <v>7.4351704272755402E-7</v>
      </c>
      <c r="E146">
        <v>1.6876576702478401E-6</v>
      </c>
      <c r="F146">
        <v>4.9733390840499002E-7</v>
      </c>
      <c r="G146">
        <v>3.3145488812026801E-6</v>
      </c>
      <c r="H146">
        <v>9.5748787438359205E-8</v>
      </c>
      <c r="I146">
        <v>7.9897811541432596E-9</v>
      </c>
      <c r="J146">
        <v>1.5975070612382399E-7</v>
      </c>
      <c r="K146">
        <v>1944</v>
      </c>
      <c r="M146">
        <f t="shared" si="42"/>
        <v>60</v>
      </c>
      <c r="N146">
        <f t="shared" si="43"/>
        <v>5</v>
      </c>
      <c r="O146">
        <f t="shared" si="44"/>
        <v>68</v>
      </c>
      <c r="P146">
        <f t="shared" si="45"/>
        <v>131</v>
      </c>
      <c r="Q146">
        <f t="shared" si="46"/>
        <v>77</v>
      </c>
      <c r="R146">
        <f t="shared" si="47"/>
        <v>202</v>
      </c>
      <c r="S146">
        <f t="shared" si="48"/>
        <v>74</v>
      </c>
      <c r="T146">
        <f t="shared" si="49"/>
        <v>76</v>
      </c>
      <c r="U146">
        <f t="shared" si="50"/>
        <v>41</v>
      </c>
      <c r="V146">
        <f t="shared" si="51"/>
        <v>160</v>
      </c>
      <c r="W146">
        <f t="shared" si="52"/>
        <v>215</v>
      </c>
      <c r="X146">
        <f t="shared" si="53"/>
        <v>152</v>
      </c>
      <c r="Y146">
        <f t="shared" si="54"/>
        <v>89</v>
      </c>
      <c r="Z146">
        <f t="shared" si="55"/>
        <v>143</v>
      </c>
      <c r="AA146">
        <f t="shared" si="56"/>
        <v>18</v>
      </c>
      <c r="AB146">
        <f t="shared" si="57"/>
        <v>146</v>
      </c>
      <c r="AC146">
        <f t="shared" si="58"/>
        <v>144</v>
      </c>
      <c r="AD146">
        <f t="shared" si="59"/>
        <v>179</v>
      </c>
      <c r="AE146">
        <f t="shared" si="41"/>
        <v>1944</v>
      </c>
    </row>
    <row r="147" spans="1:31" x14ac:dyDescent="0.3">
      <c r="A147">
        <v>1945</v>
      </c>
      <c r="B147">
        <v>2.4806278621066898E-6</v>
      </c>
      <c r="C147">
        <v>3.4242084698884599E-5</v>
      </c>
      <c r="D147">
        <v>7.0893517139276198E-7</v>
      </c>
      <c r="E147">
        <v>1.6954802016958299E-6</v>
      </c>
      <c r="F147">
        <v>5.1576096942491299E-7</v>
      </c>
      <c r="G147">
        <v>3.3285002051083399E-6</v>
      </c>
      <c r="H147">
        <v>9.9221877698190403E-8</v>
      </c>
      <c r="I147">
        <v>8.3861907894190905E-9</v>
      </c>
      <c r="J147">
        <v>1.7330651758129499E-7</v>
      </c>
      <c r="K147">
        <v>1945</v>
      </c>
      <c r="M147">
        <f t="shared" si="42"/>
        <v>56</v>
      </c>
      <c r="N147">
        <f t="shared" si="43"/>
        <v>6</v>
      </c>
      <c r="O147">
        <f t="shared" si="44"/>
        <v>71</v>
      </c>
      <c r="P147">
        <f t="shared" si="45"/>
        <v>129</v>
      </c>
      <c r="Q147">
        <f t="shared" si="46"/>
        <v>75</v>
      </c>
      <c r="R147">
        <f t="shared" si="47"/>
        <v>201</v>
      </c>
      <c r="S147">
        <f t="shared" si="48"/>
        <v>68</v>
      </c>
      <c r="T147">
        <f t="shared" si="49"/>
        <v>71</v>
      </c>
      <c r="U147">
        <f t="shared" si="50"/>
        <v>37</v>
      </c>
      <c r="V147">
        <f t="shared" si="51"/>
        <v>164</v>
      </c>
      <c r="W147">
        <f t="shared" si="52"/>
        <v>214</v>
      </c>
      <c r="X147">
        <f t="shared" si="53"/>
        <v>149</v>
      </c>
      <c r="Y147">
        <f t="shared" si="54"/>
        <v>91</v>
      </c>
      <c r="Z147">
        <f t="shared" si="55"/>
        <v>145</v>
      </c>
      <c r="AA147">
        <f t="shared" si="56"/>
        <v>19</v>
      </c>
      <c r="AB147">
        <f t="shared" si="57"/>
        <v>152</v>
      </c>
      <c r="AC147">
        <f t="shared" si="58"/>
        <v>149</v>
      </c>
      <c r="AD147">
        <f t="shared" si="59"/>
        <v>183</v>
      </c>
      <c r="AE147">
        <f t="shared" si="41"/>
        <v>1945</v>
      </c>
    </row>
    <row r="148" spans="1:31" x14ac:dyDescent="0.3">
      <c r="A148">
        <v>1946</v>
      </c>
      <c r="B148">
        <v>2.4917712835303901E-6</v>
      </c>
      <c r="C148">
        <v>3.2271763172632603E-5</v>
      </c>
      <c r="D148">
        <v>6.8053207412179103E-7</v>
      </c>
      <c r="E148">
        <v>1.6919730926799401E-6</v>
      </c>
      <c r="F148">
        <v>5.3897732397802199E-7</v>
      </c>
      <c r="G148">
        <v>3.3806875957712401E-6</v>
      </c>
      <c r="H148">
        <v>9.2782611562012895E-8</v>
      </c>
      <c r="I148">
        <v>8.6482294341700596E-9</v>
      </c>
      <c r="J148">
        <v>1.81014978498491E-7</v>
      </c>
      <c r="K148">
        <v>1946</v>
      </c>
      <c r="M148">
        <f t="shared" si="42"/>
        <v>52</v>
      </c>
      <c r="N148">
        <f t="shared" si="43"/>
        <v>12</v>
      </c>
      <c r="O148">
        <f t="shared" si="44"/>
        <v>74</v>
      </c>
      <c r="P148">
        <f t="shared" si="45"/>
        <v>130</v>
      </c>
      <c r="Q148">
        <f t="shared" si="46"/>
        <v>74</v>
      </c>
      <c r="R148">
        <f t="shared" si="47"/>
        <v>198</v>
      </c>
      <c r="S148">
        <f t="shared" si="48"/>
        <v>79</v>
      </c>
      <c r="T148">
        <f t="shared" si="49"/>
        <v>67</v>
      </c>
      <c r="U148">
        <f t="shared" si="50"/>
        <v>35</v>
      </c>
      <c r="V148">
        <f t="shared" si="51"/>
        <v>168</v>
      </c>
      <c r="W148">
        <f t="shared" si="52"/>
        <v>208</v>
      </c>
      <c r="X148">
        <f t="shared" si="53"/>
        <v>146</v>
      </c>
      <c r="Y148">
        <f t="shared" si="54"/>
        <v>90</v>
      </c>
      <c r="Z148">
        <f t="shared" si="55"/>
        <v>146</v>
      </c>
      <c r="AA148">
        <f t="shared" si="56"/>
        <v>22</v>
      </c>
      <c r="AB148">
        <f t="shared" si="57"/>
        <v>141</v>
      </c>
      <c r="AC148">
        <f t="shared" si="58"/>
        <v>153</v>
      </c>
      <c r="AD148">
        <f t="shared" si="59"/>
        <v>185</v>
      </c>
      <c r="AE148">
        <f t="shared" si="41"/>
        <v>1946</v>
      </c>
    </row>
    <row r="149" spans="1:31" x14ac:dyDescent="0.3">
      <c r="A149">
        <v>1947</v>
      </c>
      <c r="B149">
        <v>2.4822602426866002E-6</v>
      </c>
      <c r="C149">
        <v>3.0845899995516101E-5</v>
      </c>
      <c r="D149">
        <v>6.4869019362439302E-7</v>
      </c>
      <c r="E149">
        <v>1.7297601289101199E-6</v>
      </c>
      <c r="F149">
        <v>5.7660766320363304E-7</v>
      </c>
      <c r="G149">
        <v>3.45456477849178E-6</v>
      </c>
      <c r="H149">
        <v>9.07359459948306E-8</v>
      </c>
      <c r="I149">
        <v>8.8436307166261907E-9</v>
      </c>
      <c r="J149">
        <v>2.0575749764312899E-7</v>
      </c>
      <c r="K149">
        <v>1947</v>
      </c>
      <c r="M149">
        <f t="shared" si="42"/>
        <v>55</v>
      </c>
      <c r="N149">
        <f t="shared" si="43"/>
        <v>17</v>
      </c>
      <c r="O149">
        <f t="shared" si="44"/>
        <v>79</v>
      </c>
      <c r="P149">
        <f t="shared" si="45"/>
        <v>125</v>
      </c>
      <c r="Q149">
        <f t="shared" si="46"/>
        <v>73</v>
      </c>
      <c r="R149">
        <f t="shared" si="47"/>
        <v>196</v>
      </c>
      <c r="S149">
        <f t="shared" si="48"/>
        <v>81</v>
      </c>
      <c r="T149">
        <f t="shared" si="49"/>
        <v>61</v>
      </c>
      <c r="U149">
        <f t="shared" si="50"/>
        <v>9</v>
      </c>
      <c r="V149">
        <f t="shared" si="51"/>
        <v>165</v>
      </c>
      <c r="W149">
        <f t="shared" si="52"/>
        <v>203</v>
      </c>
      <c r="X149">
        <f t="shared" si="53"/>
        <v>141</v>
      </c>
      <c r="Y149">
        <f t="shared" si="54"/>
        <v>95</v>
      </c>
      <c r="Z149">
        <f t="shared" si="55"/>
        <v>147</v>
      </c>
      <c r="AA149">
        <f t="shared" si="56"/>
        <v>24</v>
      </c>
      <c r="AB149">
        <f t="shared" si="57"/>
        <v>139</v>
      </c>
      <c r="AC149">
        <f t="shared" si="58"/>
        <v>159</v>
      </c>
      <c r="AD149">
        <f t="shared" si="59"/>
        <v>211</v>
      </c>
      <c r="AE149">
        <f t="shared" si="41"/>
        <v>1947</v>
      </c>
    </row>
    <row r="150" spans="1:31" x14ac:dyDescent="0.3">
      <c r="A150">
        <v>1948</v>
      </c>
      <c r="B150">
        <v>2.3920993368977E-6</v>
      </c>
      <c r="C150">
        <v>2.9558962393951201E-5</v>
      </c>
      <c r="D150">
        <v>6.3678635342512195E-7</v>
      </c>
      <c r="E150">
        <v>1.7146753634733601E-6</v>
      </c>
      <c r="F150">
        <v>6.0618758165479095E-7</v>
      </c>
      <c r="G150">
        <v>3.4776239447507702E-6</v>
      </c>
      <c r="H150">
        <v>9.0447993475858496E-8</v>
      </c>
      <c r="I150">
        <v>8.7874449938851707E-9</v>
      </c>
      <c r="J150">
        <v>2.0440068380724201E-7</v>
      </c>
      <c r="K150">
        <v>1948</v>
      </c>
      <c r="M150">
        <f t="shared" si="42"/>
        <v>65</v>
      </c>
      <c r="N150">
        <f t="shared" si="43"/>
        <v>22</v>
      </c>
      <c r="O150">
        <f t="shared" si="44"/>
        <v>86</v>
      </c>
      <c r="P150">
        <f t="shared" si="45"/>
        <v>126</v>
      </c>
      <c r="Q150">
        <f t="shared" si="46"/>
        <v>70</v>
      </c>
      <c r="R150">
        <f t="shared" si="47"/>
        <v>194</v>
      </c>
      <c r="S150">
        <f t="shared" si="48"/>
        <v>83</v>
      </c>
      <c r="T150">
        <f t="shared" si="49"/>
        <v>62</v>
      </c>
      <c r="U150">
        <f t="shared" si="50"/>
        <v>12</v>
      </c>
      <c r="V150">
        <f t="shared" si="51"/>
        <v>155</v>
      </c>
      <c r="W150">
        <f t="shared" si="52"/>
        <v>198</v>
      </c>
      <c r="X150">
        <f t="shared" si="53"/>
        <v>134</v>
      </c>
      <c r="Y150">
        <f t="shared" si="54"/>
        <v>94</v>
      </c>
      <c r="Z150">
        <f t="shared" si="55"/>
        <v>150</v>
      </c>
      <c r="AA150">
        <f t="shared" si="56"/>
        <v>26</v>
      </c>
      <c r="AB150">
        <f t="shared" si="57"/>
        <v>137</v>
      </c>
      <c r="AC150">
        <f t="shared" si="58"/>
        <v>158</v>
      </c>
      <c r="AD150">
        <f t="shared" si="59"/>
        <v>208</v>
      </c>
      <c r="AE150">
        <f t="shared" si="41"/>
        <v>1948</v>
      </c>
    </row>
    <row r="151" spans="1:31" x14ac:dyDescent="0.3">
      <c r="A151">
        <v>1949</v>
      </c>
      <c r="B151">
        <v>2.3660035952031701E-6</v>
      </c>
      <c r="C151">
        <v>2.8258322864920501E-5</v>
      </c>
      <c r="D151">
        <v>6.3964140346277903E-7</v>
      </c>
      <c r="E151">
        <v>1.7412155557394701E-6</v>
      </c>
      <c r="F151">
        <v>6.0732673188925E-7</v>
      </c>
      <c r="G151">
        <v>3.6615672343032202E-6</v>
      </c>
      <c r="H151">
        <v>9.1822948482851103E-8</v>
      </c>
      <c r="I151">
        <v>9.3720088832428997E-9</v>
      </c>
      <c r="J151">
        <v>2.0355103304479701E-7</v>
      </c>
      <c r="K151">
        <v>1949</v>
      </c>
      <c r="M151">
        <f t="shared" si="42"/>
        <v>66</v>
      </c>
      <c r="N151">
        <f t="shared" si="43"/>
        <v>33</v>
      </c>
      <c r="O151">
        <f t="shared" si="44"/>
        <v>85</v>
      </c>
      <c r="P151">
        <f t="shared" si="45"/>
        <v>123</v>
      </c>
      <c r="Q151">
        <f t="shared" si="46"/>
        <v>69</v>
      </c>
      <c r="R151">
        <f t="shared" si="47"/>
        <v>171</v>
      </c>
      <c r="S151">
        <f t="shared" si="48"/>
        <v>80</v>
      </c>
      <c r="T151">
        <f t="shared" si="49"/>
        <v>59</v>
      </c>
      <c r="U151">
        <f t="shared" si="50"/>
        <v>14</v>
      </c>
      <c r="V151">
        <f t="shared" si="51"/>
        <v>154</v>
      </c>
      <c r="W151">
        <f t="shared" si="52"/>
        <v>187</v>
      </c>
      <c r="X151">
        <f t="shared" si="53"/>
        <v>135</v>
      </c>
      <c r="Y151">
        <f t="shared" si="54"/>
        <v>97</v>
      </c>
      <c r="Z151">
        <f t="shared" si="55"/>
        <v>151</v>
      </c>
      <c r="AA151">
        <f t="shared" si="56"/>
        <v>49</v>
      </c>
      <c r="AB151">
        <f t="shared" si="57"/>
        <v>140</v>
      </c>
      <c r="AC151">
        <f t="shared" si="58"/>
        <v>161</v>
      </c>
      <c r="AD151">
        <f t="shared" si="59"/>
        <v>206</v>
      </c>
      <c r="AE151">
        <f t="shared" si="41"/>
        <v>1949</v>
      </c>
    </row>
    <row r="152" spans="1:31" x14ac:dyDescent="0.3">
      <c r="A152">
        <v>1950</v>
      </c>
      <c r="B152">
        <v>2.31046364465977E-6</v>
      </c>
      <c r="C152">
        <v>2.7140700954727599E-5</v>
      </c>
      <c r="D152">
        <v>6.3642504041386596E-7</v>
      </c>
      <c r="E152">
        <v>1.78708908801386E-6</v>
      </c>
      <c r="F152">
        <v>5.9517295929773705E-7</v>
      </c>
      <c r="G152">
        <v>3.6543471131673301E-6</v>
      </c>
      <c r="H152">
        <v>9.5602608496392297E-8</v>
      </c>
      <c r="I152">
        <v>8.9465144499050501E-9</v>
      </c>
      <c r="J152">
        <v>2.0389823264719899E-7</v>
      </c>
      <c r="K152">
        <v>1950</v>
      </c>
      <c r="M152">
        <f t="shared" si="42"/>
        <v>75</v>
      </c>
      <c r="N152">
        <f t="shared" si="43"/>
        <v>40</v>
      </c>
      <c r="O152">
        <f t="shared" si="44"/>
        <v>87</v>
      </c>
      <c r="P152">
        <f t="shared" si="45"/>
        <v>121</v>
      </c>
      <c r="Q152">
        <f t="shared" si="46"/>
        <v>72</v>
      </c>
      <c r="R152">
        <f t="shared" si="47"/>
        <v>173</v>
      </c>
      <c r="S152">
        <f t="shared" si="48"/>
        <v>75</v>
      </c>
      <c r="T152">
        <f t="shared" si="49"/>
        <v>60</v>
      </c>
      <c r="U152">
        <f t="shared" si="50"/>
        <v>13</v>
      </c>
      <c r="V152">
        <f t="shared" si="51"/>
        <v>145</v>
      </c>
      <c r="W152">
        <f t="shared" si="52"/>
        <v>180</v>
      </c>
      <c r="X152">
        <f t="shared" si="53"/>
        <v>133</v>
      </c>
      <c r="Y152">
        <f t="shared" si="54"/>
        <v>99</v>
      </c>
      <c r="Z152">
        <f t="shared" si="55"/>
        <v>148</v>
      </c>
      <c r="AA152">
        <f t="shared" si="56"/>
        <v>47</v>
      </c>
      <c r="AB152">
        <f t="shared" si="57"/>
        <v>145</v>
      </c>
      <c r="AC152">
        <f t="shared" si="58"/>
        <v>160</v>
      </c>
      <c r="AD152">
        <f t="shared" si="59"/>
        <v>207</v>
      </c>
      <c r="AE152">
        <f t="shared" si="41"/>
        <v>1950</v>
      </c>
    </row>
    <row r="153" spans="1:31" x14ac:dyDescent="0.3">
      <c r="A153">
        <v>1951</v>
      </c>
      <c r="B153">
        <v>2.3346410346545901E-6</v>
      </c>
      <c r="C153">
        <v>2.5617690230969201E-5</v>
      </c>
      <c r="D153">
        <v>6.4193826736819903E-7</v>
      </c>
      <c r="E153">
        <v>1.83238653659957E-6</v>
      </c>
      <c r="F153">
        <v>6.0500806447245302E-7</v>
      </c>
      <c r="G153">
        <v>3.62829931483637E-6</v>
      </c>
      <c r="H153">
        <v>9.4876891612979504E-8</v>
      </c>
      <c r="I153">
        <v>8.6865400586840896E-9</v>
      </c>
      <c r="J153">
        <v>1.98559949434898E-7</v>
      </c>
      <c r="K153">
        <v>1951</v>
      </c>
      <c r="M153">
        <f t="shared" si="42"/>
        <v>70</v>
      </c>
      <c r="N153">
        <f t="shared" si="43"/>
        <v>44</v>
      </c>
      <c r="O153">
        <f t="shared" si="44"/>
        <v>83</v>
      </c>
      <c r="P153">
        <f t="shared" si="45"/>
        <v>119</v>
      </c>
      <c r="Q153">
        <f t="shared" si="46"/>
        <v>71</v>
      </c>
      <c r="R153">
        <f t="shared" si="47"/>
        <v>179</v>
      </c>
      <c r="S153">
        <f t="shared" si="48"/>
        <v>76</v>
      </c>
      <c r="T153">
        <f t="shared" si="49"/>
        <v>65</v>
      </c>
      <c r="U153">
        <f t="shared" si="50"/>
        <v>23</v>
      </c>
      <c r="V153">
        <f t="shared" si="51"/>
        <v>150</v>
      </c>
      <c r="W153">
        <f t="shared" si="52"/>
        <v>176</v>
      </c>
      <c r="X153">
        <f t="shared" si="53"/>
        <v>137</v>
      </c>
      <c r="Y153">
        <f t="shared" si="54"/>
        <v>101</v>
      </c>
      <c r="Z153">
        <f t="shared" si="55"/>
        <v>149</v>
      </c>
      <c r="AA153">
        <f t="shared" si="56"/>
        <v>41</v>
      </c>
      <c r="AB153">
        <f t="shared" si="57"/>
        <v>144</v>
      </c>
      <c r="AC153">
        <f t="shared" si="58"/>
        <v>155</v>
      </c>
      <c r="AD153">
        <f t="shared" si="59"/>
        <v>197</v>
      </c>
      <c r="AE153">
        <f t="shared" si="41"/>
        <v>1951</v>
      </c>
    </row>
    <row r="154" spans="1:31" x14ac:dyDescent="0.3">
      <c r="A154">
        <v>1952</v>
      </c>
      <c r="B154">
        <v>2.3333493248043899E-6</v>
      </c>
      <c r="C154">
        <v>2.4138838073537998E-5</v>
      </c>
      <c r="D154">
        <v>6.4076712240941002E-7</v>
      </c>
      <c r="E154">
        <v>1.89052190892523E-6</v>
      </c>
      <c r="F154">
        <v>6.4573622791743E-7</v>
      </c>
      <c r="G154">
        <v>3.6429120362819399E-6</v>
      </c>
      <c r="H154">
        <v>9.5773371201955395E-8</v>
      </c>
      <c r="I154">
        <v>9.5398943982567193E-9</v>
      </c>
      <c r="J154">
        <v>1.83214960916952E-7</v>
      </c>
      <c r="K154">
        <v>1952</v>
      </c>
      <c r="M154">
        <f t="shared" si="42"/>
        <v>71</v>
      </c>
      <c r="N154">
        <f t="shared" si="43"/>
        <v>46</v>
      </c>
      <c r="O154">
        <f t="shared" si="44"/>
        <v>84</v>
      </c>
      <c r="P154">
        <f t="shared" si="45"/>
        <v>116</v>
      </c>
      <c r="Q154">
        <f t="shared" si="46"/>
        <v>65</v>
      </c>
      <c r="R154">
        <f t="shared" si="47"/>
        <v>177</v>
      </c>
      <c r="S154">
        <f t="shared" si="48"/>
        <v>73</v>
      </c>
      <c r="T154">
        <f t="shared" si="49"/>
        <v>58</v>
      </c>
      <c r="U154">
        <f t="shared" si="50"/>
        <v>33</v>
      </c>
      <c r="V154">
        <f t="shared" si="51"/>
        <v>149</v>
      </c>
      <c r="W154">
        <f t="shared" si="52"/>
        <v>174</v>
      </c>
      <c r="X154">
        <f t="shared" si="53"/>
        <v>136</v>
      </c>
      <c r="Y154">
        <f t="shared" si="54"/>
        <v>104</v>
      </c>
      <c r="Z154">
        <f t="shared" si="55"/>
        <v>155</v>
      </c>
      <c r="AA154">
        <f t="shared" si="56"/>
        <v>43</v>
      </c>
      <c r="AB154">
        <f t="shared" si="57"/>
        <v>147</v>
      </c>
      <c r="AC154">
        <f t="shared" si="58"/>
        <v>162</v>
      </c>
      <c r="AD154">
        <f t="shared" si="59"/>
        <v>187</v>
      </c>
      <c r="AE154">
        <f t="shared" si="41"/>
        <v>1952</v>
      </c>
    </row>
    <row r="155" spans="1:31" x14ac:dyDescent="0.3">
      <c r="A155">
        <v>1953</v>
      </c>
      <c r="B155">
        <v>2.29716907337465E-6</v>
      </c>
      <c r="C155">
        <v>2.3169479650927501E-5</v>
      </c>
      <c r="D155">
        <v>6.4643372914880603E-7</v>
      </c>
      <c r="E155">
        <v>1.94115114027226E-6</v>
      </c>
      <c r="F155">
        <v>6.4298197750239099E-7</v>
      </c>
      <c r="G155">
        <v>3.6303447359387001E-6</v>
      </c>
      <c r="H155">
        <v>9.6774620317319204E-8</v>
      </c>
      <c r="I155">
        <v>9.5556431973469506E-9</v>
      </c>
      <c r="J155">
        <v>1.6814934257679E-7</v>
      </c>
      <c r="K155">
        <v>1953</v>
      </c>
      <c r="M155">
        <f t="shared" si="42"/>
        <v>76</v>
      </c>
      <c r="N155">
        <f t="shared" si="43"/>
        <v>48</v>
      </c>
      <c r="O155">
        <f t="shared" si="44"/>
        <v>81</v>
      </c>
      <c r="P155">
        <f t="shared" si="45"/>
        <v>112</v>
      </c>
      <c r="Q155">
        <f t="shared" si="46"/>
        <v>66</v>
      </c>
      <c r="R155">
        <f t="shared" si="47"/>
        <v>178</v>
      </c>
      <c r="S155">
        <f t="shared" si="48"/>
        <v>72</v>
      </c>
      <c r="T155">
        <f t="shared" si="49"/>
        <v>57</v>
      </c>
      <c r="U155">
        <f t="shared" si="50"/>
        <v>39</v>
      </c>
      <c r="V155">
        <f t="shared" si="51"/>
        <v>144</v>
      </c>
      <c r="W155">
        <f t="shared" si="52"/>
        <v>172</v>
      </c>
      <c r="X155">
        <f t="shared" si="53"/>
        <v>139</v>
      </c>
      <c r="Y155">
        <f t="shared" si="54"/>
        <v>108</v>
      </c>
      <c r="Z155">
        <f t="shared" si="55"/>
        <v>154</v>
      </c>
      <c r="AA155">
        <f t="shared" si="56"/>
        <v>42</v>
      </c>
      <c r="AB155">
        <f t="shared" si="57"/>
        <v>148</v>
      </c>
      <c r="AC155">
        <f t="shared" si="58"/>
        <v>163</v>
      </c>
      <c r="AD155">
        <f t="shared" si="59"/>
        <v>181</v>
      </c>
      <c r="AE155">
        <f t="shared" si="41"/>
        <v>1953</v>
      </c>
    </row>
    <row r="156" spans="1:31" x14ac:dyDescent="0.3">
      <c r="A156">
        <v>1954</v>
      </c>
      <c r="B156">
        <v>2.2940156928338401E-6</v>
      </c>
      <c r="C156">
        <v>2.1883152450235199E-5</v>
      </c>
      <c r="D156">
        <v>6.5410846770776297E-7</v>
      </c>
      <c r="E156">
        <v>1.9557409944224801E-6</v>
      </c>
      <c r="F156">
        <v>6.2512266855004998E-7</v>
      </c>
      <c r="G156">
        <v>3.6259853654233401E-6</v>
      </c>
      <c r="H156">
        <v>1.0120816946417599E-7</v>
      </c>
      <c r="I156">
        <v>9.7881455956334192E-9</v>
      </c>
      <c r="J156">
        <v>1.37258154048985E-7</v>
      </c>
      <c r="K156">
        <v>1954</v>
      </c>
      <c r="M156">
        <f t="shared" si="42"/>
        <v>77</v>
      </c>
      <c r="N156">
        <f t="shared" si="43"/>
        <v>52</v>
      </c>
      <c r="O156">
        <f t="shared" si="44"/>
        <v>78</v>
      </c>
      <c r="P156">
        <f t="shared" si="45"/>
        <v>111</v>
      </c>
      <c r="Q156">
        <f t="shared" si="46"/>
        <v>68</v>
      </c>
      <c r="R156">
        <f t="shared" si="47"/>
        <v>180</v>
      </c>
      <c r="S156">
        <f t="shared" si="48"/>
        <v>67</v>
      </c>
      <c r="T156">
        <f t="shared" si="49"/>
        <v>53</v>
      </c>
      <c r="U156">
        <f t="shared" si="50"/>
        <v>50</v>
      </c>
      <c r="V156">
        <f t="shared" si="51"/>
        <v>143</v>
      </c>
      <c r="W156">
        <f t="shared" si="52"/>
        <v>168</v>
      </c>
      <c r="X156">
        <f t="shared" si="53"/>
        <v>142</v>
      </c>
      <c r="Y156">
        <f t="shared" si="54"/>
        <v>109</v>
      </c>
      <c r="Z156">
        <f t="shared" si="55"/>
        <v>152</v>
      </c>
      <c r="AA156">
        <f t="shared" si="56"/>
        <v>40</v>
      </c>
      <c r="AB156">
        <f t="shared" si="57"/>
        <v>153</v>
      </c>
      <c r="AC156">
        <f t="shared" si="58"/>
        <v>167</v>
      </c>
      <c r="AD156">
        <f t="shared" si="59"/>
        <v>170</v>
      </c>
      <c r="AE156">
        <f t="shared" si="41"/>
        <v>1954</v>
      </c>
    </row>
    <row r="157" spans="1:31" x14ac:dyDescent="0.3">
      <c r="A157">
        <v>1955</v>
      </c>
      <c r="B157">
        <v>2.34475286171281E-6</v>
      </c>
      <c r="C157">
        <v>2.1053259843029001E-5</v>
      </c>
      <c r="D157">
        <v>6.48591456605832E-7</v>
      </c>
      <c r="E157">
        <v>1.9974138305250102E-6</v>
      </c>
      <c r="F157">
        <v>6.2549522843775196E-7</v>
      </c>
      <c r="G157">
        <v>3.6527288622372502E-6</v>
      </c>
      <c r="H157">
        <v>1.01744990591409E-7</v>
      </c>
      <c r="I157">
        <v>1.0390713178765E-8</v>
      </c>
      <c r="J157">
        <v>1.3066956735688699E-7</v>
      </c>
      <c r="K157">
        <v>1955</v>
      </c>
      <c r="M157">
        <f t="shared" si="42"/>
        <v>68</v>
      </c>
      <c r="N157">
        <f t="shared" si="43"/>
        <v>62</v>
      </c>
      <c r="O157">
        <f t="shared" si="44"/>
        <v>80</v>
      </c>
      <c r="P157">
        <f t="shared" si="45"/>
        <v>109</v>
      </c>
      <c r="Q157">
        <f t="shared" si="46"/>
        <v>67</v>
      </c>
      <c r="R157">
        <f t="shared" si="47"/>
        <v>174</v>
      </c>
      <c r="S157">
        <f t="shared" si="48"/>
        <v>66</v>
      </c>
      <c r="T157">
        <f t="shared" si="49"/>
        <v>47</v>
      </c>
      <c r="U157">
        <f t="shared" si="50"/>
        <v>56</v>
      </c>
      <c r="V157">
        <f t="shared" si="51"/>
        <v>152</v>
      </c>
      <c r="W157">
        <f t="shared" si="52"/>
        <v>158</v>
      </c>
      <c r="X157">
        <f t="shared" si="53"/>
        <v>140</v>
      </c>
      <c r="Y157">
        <f t="shared" si="54"/>
        <v>111</v>
      </c>
      <c r="Z157">
        <f t="shared" si="55"/>
        <v>153</v>
      </c>
      <c r="AA157">
        <f t="shared" si="56"/>
        <v>46</v>
      </c>
      <c r="AB157">
        <f t="shared" si="57"/>
        <v>154</v>
      </c>
      <c r="AC157">
        <f t="shared" si="58"/>
        <v>173</v>
      </c>
      <c r="AD157">
        <f t="shared" si="59"/>
        <v>164</v>
      </c>
      <c r="AE157">
        <f t="shared" si="41"/>
        <v>1955</v>
      </c>
    </row>
    <row r="158" spans="1:31" x14ac:dyDescent="0.3">
      <c r="A158">
        <v>1956</v>
      </c>
      <c r="B158">
        <v>2.3365819288301201E-6</v>
      </c>
      <c r="C158">
        <v>2.0394389139255499E-5</v>
      </c>
      <c r="D158">
        <v>6.5648807126958E-7</v>
      </c>
      <c r="E158">
        <v>2.0349456398045202E-6</v>
      </c>
      <c r="F158">
        <v>6.4666236962044101E-7</v>
      </c>
      <c r="G158">
        <v>3.51827709112382E-6</v>
      </c>
      <c r="H158">
        <v>1.05451447447129E-7</v>
      </c>
      <c r="I158">
        <v>1.02637997148998E-8</v>
      </c>
      <c r="J158">
        <v>1.2615922681139299E-7</v>
      </c>
      <c r="K158">
        <v>1956</v>
      </c>
      <c r="M158">
        <f t="shared" si="42"/>
        <v>69</v>
      </c>
      <c r="N158">
        <f t="shared" si="43"/>
        <v>69</v>
      </c>
      <c r="O158">
        <f t="shared" si="44"/>
        <v>77</v>
      </c>
      <c r="P158">
        <f t="shared" si="45"/>
        <v>106</v>
      </c>
      <c r="Q158">
        <f t="shared" si="46"/>
        <v>64</v>
      </c>
      <c r="R158">
        <f t="shared" si="47"/>
        <v>193</v>
      </c>
      <c r="S158">
        <f t="shared" si="48"/>
        <v>64</v>
      </c>
      <c r="T158">
        <f t="shared" si="49"/>
        <v>49</v>
      </c>
      <c r="U158">
        <f t="shared" si="50"/>
        <v>61</v>
      </c>
      <c r="V158">
        <f t="shared" si="51"/>
        <v>151</v>
      </c>
      <c r="W158">
        <f t="shared" si="52"/>
        <v>151</v>
      </c>
      <c r="X158">
        <f t="shared" si="53"/>
        <v>143</v>
      </c>
      <c r="Y158">
        <f t="shared" si="54"/>
        <v>114</v>
      </c>
      <c r="Z158">
        <f t="shared" si="55"/>
        <v>156</v>
      </c>
      <c r="AA158">
        <f t="shared" si="56"/>
        <v>27</v>
      </c>
      <c r="AB158">
        <f t="shared" si="57"/>
        <v>156</v>
      </c>
      <c r="AC158">
        <f t="shared" si="58"/>
        <v>171</v>
      </c>
      <c r="AD158">
        <f t="shared" si="59"/>
        <v>159</v>
      </c>
      <c r="AE158">
        <f t="shared" si="41"/>
        <v>1956</v>
      </c>
    </row>
    <row r="159" spans="1:31" x14ac:dyDescent="0.3">
      <c r="A159">
        <v>1957</v>
      </c>
      <c r="B159">
        <v>2.3975305144371502E-6</v>
      </c>
      <c r="C159">
        <v>2.0384371185043199E-5</v>
      </c>
      <c r="D159">
        <v>6.7593176059485099E-7</v>
      </c>
      <c r="E159">
        <v>2.0774276825769798E-6</v>
      </c>
      <c r="F159">
        <v>6.8568129206271597E-7</v>
      </c>
      <c r="G159">
        <v>3.5608549881414599E-6</v>
      </c>
      <c r="H159">
        <v>1.0701667361802501E-7</v>
      </c>
      <c r="I159">
        <v>1.05014475845369E-8</v>
      </c>
      <c r="J159">
        <v>1.25508877195963E-7</v>
      </c>
      <c r="K159">
        <v>1957</v>
      </c>
      <c r="M159">
        <f t="shared" si="42"/>
        <v>64</v>
      </c>
      <c r="N159">
        <f t="shared" si="43"/>
        <v>70</v>
      </c>
      <c r="O159">
        <f t="shared" si="44"/>
        <v>75</v>
      </c>
      <c r="P159">
        <f t="shared" si="45"/>
        <v>101</v>
      </c>
      <c r="Q159">
        <f t="shared" si="46"/>
        <v>63</v>
      </c>
      <c r="R159">
        <f t="shared" si="47"/>
        <v>187</v>
      </c>
      <c r="S159">
        <f t="shared" si="48"/>
        <v>63</v>
      </c>
      <c r="T159">
        <f t="shared" si="49"/>
        <v>45</v>
      </c>
      <c r="U159">
        <f t="shared" si="50"/>
        <v>63</v>
      </c>
      <c r="V159">
        <f t="shared" si="51"/>
        <v>156</v>
      </c>
      <c r="W159">
        <f t="shared" si="52"/>
        <v>150</v>
      </c>
      <c r="X159">
        <f t="shared" si="53"/>
        <v>145</v>
      </c>
      <c r="Y159">
        <f t="shared" si="54"/>
        <v>119</v>
      </c>
      <c r="Z159">
        <f t="shared" si="55"/>
        <v>157</v>
      </c>
      <c r="AA159">
        <f t="shared" si="56"/>
        <v>33</v>
      </c>
      <c r="AB159">
        <f t="shared" si="57"/>
        <v>157</v>
      </c>
      <c r="AC159">
        <f t="shared" si="58"/>
        <v>175</v>
      </c>
      <c r="AD159">
        <f t="shared" si="59"/>
        <v>157</v>
      </c>
      <c r="AE159">
        <f t="shared" si="41"/>
        <v>1957</v>
      </c>
    </row>
    <row r="160" spans="1:31" x14ac:dyDescent="0.3">
      <c r="A160">
        <v>1958</v>
      </c>
      <c r="B160">
        <v>2.4029089088019501E-6</v>
      </c>
      <c r="C160">
        <v>2.04907371101268E-5</v>
      </c>
      <c r="D160">
        <v>6.9492676045358899E-7</v>
      </c>
      <c r="E160">
        <v>2.12237065560267E-6</v>
      </c>
      <c r="F160">
        <v>7.3306176773257903E-7</v>
      </c>
      <c r="G160">
        <v>3.6655246731242999E-6</v>
      </c>
      <c r="H160">
        <v>1.1198345260611699E-7</v>
      </c>
      <c r="I160">
        <v>1.02553698231945E-8</v>
      </c>
      <c r="J160">
        <v>1.2228042476993099E-7</v>
      </c>
      <c r="K160">
        <v>1958</v>
      </c>
      <c r="M160">
        <f t="shared" si="42"/>
        <v>61</v>
      </c>
      <c r="N160">
        <f t="shared" si="43"/>
        <v>68</v>
      </c>
      <c r="O160">
        <f t="shared" si="44"/>
        <v>72</v>
      </c>
      <c r="P160">
        <f t="shared" si="45"/>
        <v>91</v>
      </c>
      <c r="Q160">
        <f t="shared" si="46"/>
        <v>61</v>
      </c>
      <c r="R160">
        <f t="shared" si="47"/>
        <v>170</v>
      </c>
      <c r="S160">
        <f t="shared" si="48"/>
        <v>62</v>
      </c>
      <c r="T160">
        <f t="shared" si="49"/>
        <v>50</v>
      </c>
      <c r="U160">
        <f t="shared" si="50"/>
        <v>69</v>
      </c>
      <c r="V160">
        <f t="shared" si="51"/>
        <v>159</v>
      </c>
      <c r="W160">
        <f t="shared" si="52"/>
        <v>152</v>
      </c>
      <c r="X160">
        <f t="shared" si="53"/>
        <v>148</v>
      </c>
      <c r="Y160">
        <f t="shared" si="54"/>
        <v>129</v>
      </c>
      <c r="Z160">
        <f t="shared" si="55"/>
        <v>159</v>
      </c>
      <c r="AA160">
        <f t="shared" si="56"/>
        <v>50</v>
      </c>
      <c r="AB160">
        <f t="shared" si="57"/>
        <v>158</v>
      </c>
      <c r="AC160">
        <f t="shared" si="58"/>
        <v>170</v>
      </c>
      <c r="AD160">
        <f t="shared" si="59"/>
        <v>151</v>
      </c>
      <c r="AE160">
        <f t="shared" si="41"/>
        <v>1958</v>
      </c>
    </row>
    <row r="161" spans="1:31" x14ac:dyDescent="0.3">
      <c r="A161">
        <v>1959</v>
      </c>
      <c r="B161">
        <v>2.4684462849628602E-6</v>
      </c>
      <c r="C161">
        <v>2.0835141185671E-5</v>
      </c>
      <c r="D161">
        <v>7.3700018024932596E-7</v>
      </c>
      <c r="E161">
        <v>2.1887944967602299E-6</v>
      </c>
      <c r="F161">
        <v>7.3235387227604002E-7</v>
      </c>
      <c r="G161">
        <v>3.8062225290299701E-6</v>
      </c>
      <c r="H161">
        <v>1.17867491513022E-7</v>
      </c>
      <c r="I161">
        <v>1.00078027769663E-8</v>
      </c>
      <c r="J161">
        <v>1.2715834937385501E-7</v>
      </c>
      <c r="K161">
        <v>1959</v>
      </c>
      <c r="M161">
        <f t="shared" si="42"/>
        <v>58</v>
      </c>
      <c r="N161">
        <f t="shared" si="43"/>
        <v>66</v>
      </c>
      <c r="O161">
        <f t="shared" si="44"/>
        <v>69</v>
      </c>
      <c r="P161">
        <f t="shared" si="45"/>
        <v>78</v>
      </c>
      <c r="Q161">
        <f t="shared" si="46"/>
        <v>62</v>
      </c>
      <c r="R161">
        <f t="shared" si="47"/>
        <v>162</v>
      </c>
      <c r="S161">
        <f t="shared" si="48"/>
        <v>61</v>
      </c>
      <c r="T161">
        <f t="shared" si="49"/>
        <v>51</v>
      </c>
      <c r="U161">
        <f t="shared" si="50"/>
        <v>59</v>
      </c>
      <c r="V161">
        <f t="shared" si="51"/>
        <v>162</v>
      </c>
      <c r="W161">
        <f t="shared" si="52"/>
        <v>154</v>
      </c>
      <c r="X161">
        <f t="shared" si="53"/>
        <v>151</v>
      </c>
      <c r="Y161">
        <f t="shared" si="54"/>
        <v>142</v>
      </c>
      <c r="Z161">
        <f t="shared" si="55"/>
        <v>158</v>
      </c>
      <c r="AA161">
        <f t="shared" si="56"/>
        <v>58</v>
      </c>
      <c r="AB161">
        <f t="shared" si="57"/>
        <v>159</v>
      </c>
      <c r="AC161">
        <f t="shared" si="58"/>
        <v>169</v>
      </c>
      <c r="AD161">
        <f t="shared" si="59"/>
        <v>161</v>
      </c>
      <c r="AE161">
        <f t="shared" si="41"/>
        <v>1959</v>
      </c>
    </row>
    <row r="162" spans="1:31" x14ac:dyDescent="0.3">
      <c r="A162">
        <v>1960</v>
      </c>
      <c r="B162">
        <v>2.54504948316025E-6</v>
      </c>
      <c r="C162">
        <v>2.09207506226708E-5</v>
      </c>
      <c r="D162">
        <v>8.0047457881197002E-7</v>
      </c>
      <c r="E162">
        <v>2.23731035475793E-6</v>
      </c>
      <c r="F162">
        <v>7.8248239430779695E-7</v>
      </c>
      <c r="G162">
        <v>4.0451566941815798E-6</v>
      </c>
      <c r="H162">
        <v>1.30113432663035E-7</v>
      </c>
      <c r="I162">
        <v>1.04145730135079E-8</v>
      </c>
      <c r="J162">
        <v>1.3369543288328099E-7</v>
      </c>
      <c r="K162">
        <v>1960</v>
      </c>
      <c r="M162">
        <f t="shared" si="42"/>
        <v>46</v>
      </c>
      <c r="N162">
        <f t="shared" si="43"/>
        <v>63</v>
      </c>
      <c r="O162">
        <f t="shared" si="44"/>
        <v>63</v>
      </c>
      <c r="P162">
        <f t="shared" si="45"/>
        <v>62</v>
      </c>
      <c r="Q162">
        <f t="shared" si="46"/>
        <v>60</v>
      </c>
      <c r="R162">
        <f t="shared" si="47"/>
        <v>146</v>
      </c>
      <c r="S162">
        <f t="shared" si="48"/>
        <v>60</v>
      </c>
      <c r="T162">
        <f t="shared" si="49"/>
        <v>46</v>
      </c>
      <c r="U162">
        <f t="shared" si="50"/>
        <v>53</v>
      </c>
      <c r="V162">
        <f t="shared" si="51"/>
        <v>174</v>
      </c>
      <c r="W162">
        <f t="shared" si="52"/>
        <v>157</v>
      </c>
      <c r="X162">
        <f t="shared" si="53"/>
        <v>157</v>
      </c>
      <c r="Y162">
        <f t="shared" si="54"/>
        <v>158</v>
      </c>
      <c r="Z162">
        <f t="shared" si="55"/>
        <v>160</v>
      </c>
      <c r="AA162">
        <f t="shared" si="56"/>
        <v>74</v>
      </c>
      <c r="AB162">
        <f t="shared" si="57"/>
        <v>160</v>
      </c>
      <c r="AC162">
        <f t="shared" si="58"/>
        <v>174</v>
      </c>
      <c r="AD162">
        <f t="shared" si="59"/>
        <v>167</v>
      </c>
      <c r="AE162">
        <f t="shared" si="41"/>
        <v>1960</v>
      </c>
    </row>
    <row r="163" spans="1:31" x14ac:dyDescent="0.3">
      <c r="A163">
        <v>1961</v>
      </c>
      <c r="B163">
        <v>2.6167430665477E-6</v>
      </c>
      <c r="C163">
        <v>2.1399301268892001E-5</v>
      </c>
      <c r="D163">
        <v>8.6111504060681899E-7</v>
      </c>
      <c r="E163">
        <v>2.32764451928752E-6</v>
      </c>
      <c r="F163">
        <v>8.9989453856885202E-7</v>
      </c>
      <c r="G163">
        <v>4.1618579221644002E-6</v>
      </c>
      <c r="H163">
        <v>1.3268934294176501E-7</v>
      </c>
      <c r="I163">
        <v>1.0762394087038199E-8</v>
      </c>
      <c r="J163">
        <v>1.3850954668929001E-7</v>
      </c>
      <c r="K163">
        <v>1961</v>
      </c>
      <c r="M163">
        <f t="shared" si="42"/>
        <v>42</v>
      </c>
      <c r="N163">
        <f t="shared" si="43"/>
        <v>59</v>
      </c>
      <c r="O163">
        <f t="shared" si="44"/>
        <v>59</v>
      </c>
      <c r="P163">
        <f t="shared" si="45"/>
        <v>33</v>
      </c>
      <c r="Q163">
        <f t="shared" si="46"/>
        <v>59</v>
      </c>
      <c r="R163">
        <f t="shared" si="47"/>
        <v>140</v>
      </c>
      <c r="S163">
        <f t="shared" si="48"/>
        <v>59</v>
      </c>
      <c r="T163">
        <f t="shared" si="49"/>
        <v>44</v>
      </c>
      <c r="U163">
        <f t="shared" si="50"/>
        <v>49</v>
      </c>
      <c r="V163">
        <f t="shared" si="51"/>
        <v>178</v>
      </c>
      <c r="W163">
        <f t="shared" si="52"/>
        <v>161</v>
      </c>
      <c r="X163">
        <f t="shared" si="53"/>
        <v>161</v>
      </c>
      <c r="Y163">
        <f t="shared" si="54"/>
        <v>187</v>
      </c>
      <c r="Z163">
        <f t="shared" si="55"/>
        <v>161</v>
      </c>
      <c r="AA163">
        <f t="shared" si="56"/>
        <v>80</v>
      </c>
      <c r="AB163">
        <f t="shared" si="57"/>
        <v>161</v>
      </c>
      <c r="AC163">
        <f t="shared" si="58"/>
        <v>176</v>
      </c>
      <c r="AD163">
        <f t="shared" si="59"/>
        <v>171</v>
      </c>
      <c r="AE163">
        <f t="shared" si="41"/>
        <v>1961</v>
      </c>
    </row>
    <row r="164" spans="1:31" x14ac:dyDescent="0.3">
      <c r="A164">
        <v>1962</v>
      </c>
      <c r="B164">
        <v>2.6183239957130602E-6</v>
      </c>
      <c r="C164">
        <v>2.16674210865416E-5</v>
      </c>
      <c r="D164">
        <v>9.3253928363472801E-7</v>
      </c>
      <c r="E164">
        <v>2.3826585545196199E-6</v>
      </c>
      <c r="F164">
        <v>9.6700550297360409E-7</v>
      </c>
      <c r="G164">
        <v>4.3055080953178804E-6</v>
      </c>
      <c r="H164">
        <v>1.3944836650482801E-7</v>
      </c>
      <c r="I164">
        <v>1.09431320513156E-8</v>
      </c>
      <c r="J164">
        <v>1.4216723595187099E-7</v>
      </c>
      <c r="K164">
        <v>1962</v>
      </c>
      <c r="M164">
        <f t="shared" si="42"/>
        <v>40</v>
      </c>
      <c r="N164">
        <f t="shared" si="43"/>
        <v>55</v>
      </c>
      <c r="O164">
        <f t="shared" si="44"/>
        <v>58</v>
      </c>
      <c r="P164">
        <f t="shared" si="45"/>
        <v>24</v>
      </c>
      <c r="Q164">
        <f t="shared" si="46"/>
        <v>58</v>
      </c>
      <c r="R164">
        <f t="shared" si="47"/>
        <v>136</v>
      </c>
      <c r="S164">
        <f t="shared" si="48"/>
        <v>58</v>
      </c>
      <c r="T164">
        <f t="shared" si="49"/>
        <v>40</v>
      </c>
      <c r="U164">
        <f t="shared" si="50"/>
        <v>47</v>
      </c>
      <c r="V164">
        <f t="shared" si="51"/>
        <v>180</v>
      </c>
      <c r="W164">
        <f t="shared" si="52"/>
        <v>165</v>
      </c>
      <c r="X164">
        <f t="shared" si="53"/>
        <v>162</v>
      </c>
      <c r="Y164">
        <f t="shared" si="54"/>
        <v>196</v>
      </c>
      <c r="Z164">
        <f t="shared" si="55"/>
        <v>162</v>
      </c>
      <c r="AA164">
        <f t="shared" si="56"/>
        <v>84</v>
      </c>
      <c r="AB164">
        <f t="shared" si="57"/>
        <v>162</v>
      </c>
      <c r="AC164">
        <f t="shared" si="58"/>
        <v>180</v>
      </c>
      <c r="AD164">
        <f t="shared" si="59"/>
        <v>173</v>
      </c>
      <c r="AE164">
        <f t="shared" si="41"/>
        <v>1962</v>
      </c>
    </row>
    <row r="165" spans="1:31" x14ac:dyDescent="0.3">
      <c r="A165">
        <v>1963</v>
      </c>
      <c r="B165">
        <v>2.6864687957380999E-6</v>
      </c>
      <c r="C165">
        <v>2.1703902738019102E-5</v>
      </c>
      <c r="D165">
        <v>1.0008494168037601E-6</v>
      </c>
      <c r="E165">
        <v>2.4377915386659299E-6</v>
      </c>
      <c r="F165">
        <v>1.05636628079862E-6</v>
      </c>
      <c r="G165">
        <v>4.4507553736496298E-6</v>
      </c>
      <c r="H165">
        <v>1.4598557486676401E-7</v>
      </c>
      <c r="I165">
        <v>1.03042986841574E-8</v>
      </c>
      <c r="J165">
        <v>1.35591859264293E-7</v>
      </c>
      <c r="K165">
        <v>1963</v>
      </c>
      <c r="M165">
        <f t="shared" si="42"/>
        <v>35</v>
      </c>
      <c r="N165">
        <f t="shared" si="43"/>
        <v>54</v>
      </c>
      <c r="O165">
        <f t="shared" si="44"/>
        <v>57</v>
      </c>
      <c r="P165">
        <f t="shared" si="45"/>
        <v>17</v>
      </c>
      <c r="Q165">
        <f t="shared" si="46"/>
        <v>57</v>
      </c>
      <c r="R165">
        <f t="shared" si="47"/>
        <v>129</v>
      </c>
      <c r="S165">
        <f t="shared" si="48"/>
        <v>57</v>
      </c>
      <c r="T165">
        <f t="shared" si="49"/>
        <v>48</v>
      </c>
      <c r="U165">
        <f t="shared" si="50"/>
        <v>51</v>
      </c>
      <c r="V165">
        <f t="shared" si="51"/>
        <v>185</v>
      </c>
      <c r="W165">
        <f t="shared" si="52"/>
        <v>166</v>
      </c>
      <c r="X165">
        <f t="shared" si="53"/>
        <v>163</v>
      </c>
      <c r="Y165">
        <f t="shared" si="54"/>
        <v>203</v>
      </c>
      <c r="Z165">
        <f t="shared" si="55"/>
        <v>163</v>
      </c>
      <c r="AA165">
        <f t="shared" si="56"/>
        <v>91</v>
      </c>
      <c r="AB165">
        <f t="shared" si="57"/>
        <v>163</v>
      </c>
      <c r="AC165">
        <f t="shared" si="58"/>
        <v>172</v>
      </c>
      <c r="AD165">
        <f t="shared" si="59"/>
        <v>169</v>
      </c>
      <c r="AE165">
        <f t="shared" si="41"/>
        <v>1963</v>
      </c>
    </row>
    <row r="166" spans="1:31" x14ac:dyDescent="0.3">
      <c r="A166">
        <v>1964</v>
      </c>
      <c r="B166">
        <v>2.68123169787161E-6</v>
      </c>
      <c r="C166">
        <v>2.1421007269444599E-5</v>
      </c>
      <c r="D166">
        <v>1.0544541412725299E-6</v>
      </c>
      <c r="E166">
        <v>2.4661819354930299E-6</v>
      </c>
      <c r="F166">
        <v>1.15670231285288E-6</v>
      </c>
      <c r="G166">
        <v>4.5496901423445796E-6</v>
      </c>
      <c r="H166">
        <v>1.4805337197490801E-7</v>
      </c>
      <c r="I166">
        <v>1.08728277809737E-8</v>
      </c>
      <c r="J166">
        <v>1.3429022008689801E-7</v>
      </c>
      <c r="K166">
        <v>1964</v>
      </c>
      <c r="M166">
        <f t="shared" si="42"/>
        <v>36</v>
      </c>
      <c r="N166">
        <f t="shared" si="43"/>
        <v>58</v>
      </c>
      <c r="O166">
        <f t="shared" si="44"/>
        <v>56</v>
      </c>
      <c r="P166">
        <f t="shared" si="45"/>
        <v>11</v>
      </c>
      <c r="Q166">
        <f t="shared" si="46"/>
        <v>56</v>
      </c>
      <c r="R166">
        <f t="shared" si="47"/>
        <v>126</v>
      </c>
      <c r="S166">
        <f t="shared" si="48"/>
        <v>56</v>
      </c>
      <c r="T166">
        <f t="shared" si="49"/>
        <v>41</v>
      </c>
      <c r="U166">
        <f t="shared" si="50"/>
        <v>52</v>
      </c>
      <c r="V166">
        <f t="shared" si="51"/>
        <v>184</v>
      </c>
      <c r="W166">
        <f t="shared" si="52"/>
        <v>162</v>
      </c>
      <c r="X166">
        <f t="shared" si="53"/>
        <v>164</v>
      </c>
      <c r="Y166">
        <f t="shared" si="54"/>
        <v>209</v>
      </c>
      <c r="Z166">
        <f t="shared" si="55"/>
        <v>164</v>
      </c>
      <c r="AA166">
        <f t="shared" si="56"/>
        <v>94</v>
      </c>
      <c r="AB166">
        <f t="shared" si="57"/>
        <v>164</v>
      </c>
      <c r="AC166">
        <f t="shared" si="58"/>
        <v>179</v>
      </c>
      <c r="AD166">
        <f t="shared" si="59"/>
        <v>168</v>
      </c>
      <c r="AE166">
        <f t="shared" si="41"/>
        <v>1964</v>
      </c>
    </row>
    <row r="167" spans="1:31" x14ac:dyDescent="0.3">
      <c r="A167">
        <v>1965</v>
      </c>
      <c r="B167">
        <v>2.7213758195492602E-6</v>
      </c>
      <c r="C167">
        <v>2.14399886837262E-5</v>
      </c>
      <c r="D167">
        <v>1.1154146639975201E-6</v>
      </c>
      <c r="E167">
        <v>2.5134766344438299E-6</v>
      </c>
      <c r="F167">
        <v>1.2357298016598E-6</v>
      </c>
      <c r="G167">
        <v>4.5957829440469901E-6</v>
      </c>
      <c r="H167">
        <v>1.48114770987766E-7</v>
      </c>
      <c r="I167">
        <v>1.2091389857614201E-8</v>
      </c>
      <c r="J167">
        <v>1.31890618807314E-7</v>
      </c>
      <c r="K167">
        <v>1965</v>
      </c>
      <c r="M167">
        <f t="shared" si="42"/>
        <v>33</v>
      </c>
      <c r="N167">
        <f t="shared" si="43"/>
        <v>57</v>
      </c>
      <c r="O167">
        <f t="shared" si="44"/>
        <v>55</v>
      </c>
      <c r="P167">
        <f t="shared" si="45"/>
        <v>2</v>
      </c>
      <c r="Q167">
        <f t="shared" si="46"/>
        <v>51</v>
      </c>
      <c r="R167">
        <f t="shared" si="47"/>
        <v>123</v>
      </c>
      <c r="S167">
        <f t="shared" si="48"/>
        <v>55</v>
      </c>
      <c r="T167">
        <f t="shared" si="49"/>
        <v>33</v>
      </c>
      <c r="U167">
        <f t="shared" si="50"/>
        <v>54</v>
      </c>
      <c r="V167">
        <f t="shared" si="51"/>
        <v>187</v>
      </c>
      <c r="W167">
        <f t="shared" si="52"/>
        <v>163</v>
      </c>
      <c r="X167">
        <f t="shared" si="53"/>
        <v>165</v>
      </c>
      <c r="Y167">
        <f t="shared" si="54"/>
        <v>218</v>
      </c>
      <c r="Z167">
        <f t="shared" si="55"/>
        <v>169</v>
      </c>
      <c r="AA167">
        <f t="shared" si="56"/>
        <v>97</v>
      </c>
      <c r="AB167">
        <f t="shared" si="57"/>
        <v>165</v>
      </c>
      <c r="AC167">
        <f t="shared" si="58"/>
        <v>187</v>
      </c>
      <c r="AD167">
        <f t="shared" si="59"/>
        <v>166</v>
      </c>
      <c r="AE167">
        <f t="shared" si="41"/>
        <v>1965</v>
      </c>
    </row>
    <row r="168" spans="1:31" x14ac:dyDescent="0.3">
      <c r="A168">
        <v>1966</v>
      </c>
      <c r="B168">
        <v>2.6887101155028002E-6</v>
      </c>
      <c r="C168">
        <v>2.1163670680834902E-5</v>
      </c>
      <c r="D168">
        <v>1.16547084871854E-6</v>
      </c>
      <c r="E168">
        <v>2.4973630843305702E-6</v>
      </c>
      <c r="F168">
        <v>1.29155283242913E-6</v>
      </c>
      <c r="G168">
        <v>4.5881638470746103E-6</v>
      </c>
      <c r="H168">
        <v>1.5015596537588301E-7</v>
      </c>
      <c r="I168">
        <v>1.2939867209484199E-8</v>
      </c>
      <c r="J168">
        <v>1.2802869012570401E-7</v>
      </c>
      <c r="K168">
        <v>1966</v>
      </c>
      <c r="M168">
        <f t="shared" si="42"/>
        <v>34</v>
      </c>
      <c r="N168">
        <f t="shared" si="43"/>
        <v>61</v>
      </c>
      <c r="O168">
        <f t="shared" si="44"/>
        <v>54</v>
      </c>
      <c r="P168">
        <f t="shared" si="45"/>
        <v>5</v>
      </c>
      <c r="Q168">
        <f t="shared" si="46"/>
        <v>48</v>
      </c>
      <c r="R168">
        <f t="shared" si="47"/>
        <v>124</v>
      </c>
      <c r="S168">
        <f t="shared" si="48"/>
        <v>53</v>
      </c>
      <c r="T168">
        <f t="shared" si="49"/>
        <v>30</v>
      </c>
      <c r="U168">
        <f t="shared" si="50"/>
        <v>57</v>
      </c>
      <c r="V168">
        <f t="shared" si="51"/>
        <v>186</v>
      </c>
      <c r="W168">
        <f t="shared" si="52"/>
        <v>159</v>
      </c>
      <c r="X168">
        <f t="shared" si="53"/>
        <v>166</v>
      </c>
      <c r="Y168">
        <f t="shared" si="54"/>
        <v>215</v>
      </c>
      <c r="Z168">
        <f t="shared" si="55"/>
        <v>172</v>
      </c>
      <c r="AA168">
        <f t="shared" si="56"/>
        <v>96</v>
      </c>
      <c r="AB168">
        <f t="shared" si="57"/>
        <v>167</v>
      </c>
      <c r="AC168">
        <f t="shared" si="58"/>
        <v>190</v>
      </c>
      <c r="AD168">
        <f t="shared" si="59"/>
        <v>163</v>
      </c>
      <c r="AE168">
        <f t="shared" si="41"/>
        <v>1966</v>
      </c>
    </row>
    <row r="169" spans="1:31" x14ac:dyDescent="0.3">
      <c r="A169">
        <v>1967</v>
      </c>
      <c r="B169">
        <v>2.67897689809615E-6</v>
      </c>
      <c r="C169">
        <v>2.09124089971218E-5</v>
      </c>
      <c r="D169">
        <v>1.1972248330493999E-6</v>
      </c>
      <c r="E169">
        <v>2.5052646443717598E-6</v>
      </c>
      <c r="F169">
        <v>1.3320011151206099E-6</v>
      </c>
      <c r="G169">
        <v>4.5221916999642904E-6</v>
      </c>
      <c r="H169">
        <v>1.4913958880567499E-7</v>
      </c>
      <c r="I169">
        <v>1.31136511173833E-8</v>
      </c>
      <c r="J169">
        <v>1.2794708124731901E-7</v>
      </c>
      <c r="K169">
        <v>1967</v>
      </c>
      <c r="M169">
        <f t="shared" si="42"/>
        <v>37</v>
      </c>
      <c r="N169">
        <f t="shared" si="43"/>
        <v>64</v>
      </c>
      <c r="O169">
        <f t="shared" si="44"/>
        <v>53</v>
      </c>
      <c r="P169">
        <f t="shared" si="45"/>
        <v>3</v>
      </c>
      <c r="Q169">
        <f t="shared" si="46"/>
        <v>44</v>
      </c>
      <c r="R169">
        <f t="shared" si="47"/>
        <v>127</v>
      </c>
      <c r="S169">
        <f t="shared" si="48"/>
        <v>54</v>
      </c>
      <c r="T169">
        <f t="shared" si="49"/>
        <v>29</v>
      </c>
      <c r="U169">
        <f t="shared" si="50"/>
        <v>58</v>
      </c>
      <c r="V169">
        <f t="shared" si="51"/>
        <v>183</v>
      </c>
      <c r="W169">
        <f t="shared" si="52"/>
        <v>156</v>
      </c>
      <c r="X169">
        <f t="shared" si="53"/>
        <v>167</v>
      </c>
      <c r="Y169">
        <f t="shared" si="54"/>
        <v>217</v>
      </c>
      <c r="Z169">
        <f t="shared" si="55"/>
        <v>176</v>
      </c>
      <c r="AA169">
        <f t="shared" si="56"/>
        <v>93</v>
      </c>
      <c r="AB169">
        <f t="shared" si="57"/>
        <v>166</v>
      </c>
      <c r="AC169">
        <f t="shared" si="58"/>
        <v>191</v>
      </c>
      <c r="AD169">
        <f t="shared" si="59"/>
        <v>162</v>
      </c>
      <c r="AE169">
        <f t="shared" si="41"/>
        <v>1967</v>
      </c>
    </row>
    <row r="170" spans="1:31" x14ac:dyDescent="0.3">
      <c r="A170">
        <v>1968</v>
      </c>
      <c r="B170">
        <v>2.6055045704457102E-6</v>
      </c>
      <c r="C170">
        <v>2.0522230313093E-5</v>
      </c>
      <c r="D170">
        <v>1.25290625874185E-6</v>
      </c>
      <c r="E170">
        <v>2.47140932125538E-6</v>
      </c>
      <c r="F170">
        <v>1.2980108294868799E-6</v>
      </c>
      <c r="G170">
        <v>4.4136440595008999E-6</v>
      </c>
      <c r="H170">
        <v>1.5166282959658599E-7</v>
      </c>
      <c r="I170">
        <v>1.34125000629735E-8</v>
      </c>
      <c r="J170">
        <v>1.2535307852041499E-7</v>
      </c>
      <c r="K170">
        <v>1968</v>
      </c>
      <c r="M170">
        <f t="shared" si="42"/>
        <v>43</v>
      </c>
      <c r="N170">
        <f t="shared" si="43"/>
        <v>67</v>
      </c>
      <c r="O170">
        <f t="shared" si="44"/>
        <v>52</v>
      </c>
      <c r="P170">
        <f t="shared" si="45"/>
        <v>8</v>
      </c>
      <c r="Q170">
        <f t="shared" si="46"/>
        <v>46</v>
      </c>
      <c r="R170">
        <f t="shared" si="47"/>
        <v>132</v>
      </c>
      <c r="S170">
        <f t="shared" si="48"/>
        <v>51</v>
      </c>
      <c r="T170">
        <f t="shared" si="49"/>
        <v>28</v>
      </c>
      <c r="U170">
        <f t="shared" si="50"/>
        <v>64</v>
      </c>
      <c r="V170">
        <f t="shared" si="51"/>
        <v>177</v>
      </c>
      <c r="W170">
        <f t="shared" si="52"/>
        <v>153</v>
      </c>
      <c r="X170">
        <f t="shared" si="53"/>
        <v>168</v>
      </c>
      <c r="Y170">
        <f t="shared" si="54"/>
        <v>212</v>
      </c>
      <c r="Z170">
        <f t="shared" si="55"/>
        <v>174</v>
      </c>
      <c r="AA170">
        <f t="shared" si="56"/>
        <v>88</v>
      </c>
      <c r="AB170">
        <f t="shared" si="57"/>
        <v>169</v>
      </c>
      <c r="AC170">
        <f t="shared" si="58"/>
        <v>192</v>
      </c>
      <c r="AD170">
        <f t="shared" si="59"/>
        <v>156</v>
      </c>
      <c r="AE170">
        <f t="shared" si="41"/>
        <v>1968</v>
      </c>
    </row>
    <row r="171" spans="1:31" x14ac:dyDescent="0.3">
      <c r="A171">
        <v>1969</v>
      </c>
      <c r="B171">
        <v>2.6182133621789799E-6</v>
      </c>
      <c r="C171">
        <v>2.0017194921300399E-5</v>
      </c>
      <c r="D171">
        <v>1.31777060882346E-6</v>
      </c>
      <c r="E171">
        <v>2.46999366027012E-6</v>
      </c>
      <c r="F171">
        <v>1.29243635780897E-6</v>
      </c>
      <c r="G171">
        <v>4.2716699876369296E-6</v>
      </c>
      <c r="H171">
        <v>1.5406433005539699E-7</v>
      </c>
      <c r="I171">
        <v>1.36841244367604E-8</v>
      </c>
      <c r="J171">
        <v>1.2177760108248201E-7</v>
      </c>
      <c r="K171">
        <v>1969</v>
      </c>
      <c r="M171">
        <f t="shared" si="42"/>
        <v>41</v>
      </c>
      <c r="N171">
        <f t="shared" si="43"/>
        <v>72</v>
      </c>
      <c r="O171">
        <f t="shared" si="44"/>
        <v>51</v>
      </c>
      <c r="P171">
        <f t="shared" si="45"/>
        <v>9</v>
      </c>
      <c r="Q171">
        <f t="shared" si="46"/>
        <v>47</v>
      </c>
      <c r="R171">
        <f t="shared" si="47"/>
        <v>137</v>
      </c>
      <c r="S171">
        <f t="shared" si="48"/>
        <v>49</v>
      </c>
      <c r="T171">
        <f t="shared" si="49"/>
        <v>26</v>
      </c>
      <c r="U171">
        <f t="shared" si="50"/>
        <v>70</v>
      </c>
      <c r="V171">
        <f t="shared" si="51"/>
        <v>179</v>
      </c>
      <c r="W171">
        <f t="shared" si="52"/>
        <v>148</v>
      </c>
      <c r="X171">
        <f t="shared" si="53"/>
        <v>169</v>
      </c>
      <c r="Y171">
        <f t="shared" si="54"/>
        <v>211</v>
      </c>
      <c r="Z171">
        <f t="shared" si="55"/>
        <v>173</v>
      </c>
      <c r="AA171">
        <f t="shared" si="56"/>
        <v>83</v>
      </c>
      <c r="AB171">
        <f t="shared" si="57"/>
        <v>171</v>
      </c>
      <c r="AC171">
        <f t="shared" si="58"/>
        <v>194</v>
      </c>
      <c r="AD171">
        <f t="shared" si="59"/>
        <v>150</v>
      </c>
      <c r="AE171">
        <f t="shared" si="41"/>
        <v>1969</v>
      </c>
    </row>
    <row r="172" spans="1:31" x14ac:dyDescent="0.3">
      <c r="A172">
        <v>1970</v>
      </c>
      <c r="B172">
        <v>2.62005102870586E-6</v>
      </c>
      <c r="C172">
        <v>1.95730738466539E-5</v>
      </c>
      <c r="D172">
        <v>1.3959454301064899E-6</v>
      </c>
      <c r="E172">
        <v>2.4740773564449801E-6</v>
      </c>
      <c r="F172">
        <v>1.2715898135086501E-6</v>
      </c>
      <c r="G172">
        <v>4.1099002438776104E-6</v>
      </c>
      <c r="H172">
        <v>1.5170323308666401E-7</v>
      </c>
      <c r="I172">
        <v>1.40623059863287E-8</v>
      </c>
      <c r="J172">
        <v>1.23959838203648E-7</v>
      </c>
      <c r="K172">
        <v>1970</v>
      </c>
      <c r="M172">
        <f t="shared" si="42"/>
        <v>39</v>
      </c>
      <c r="N172">
        <f t="shared" si="43"/>
        <v>74</v>
      </c>
      <c r="O172">
        <f t="shared" si="44"/>
        <v>50</v>
      </c>
      <c r="P172">
        <f t="shared" si="45"/>
        <v>7</v>
      </c>
      <c r="Q172">
        <f t="shared" si="46"/>
        <v>49</v>
      </c>
      <c r="R172">
        <f t="shared" si="47"/>
        <v>141</v>
      </c>
      <c r="S172">
        <f t="shared" si="48"/>
        <v>50</v>
      </c>
      <c r="T172">
        <f t="shared" si="49"/>
        <v>24</v>
      </c>
      <c r="U172">
        <f t="shared" si="50"/>
        <v>67</v>
      </c>
      <c r="V172">
        <f t="shared" si="51"/>
        <v>181</v>
      </c>
      <c r="W172">
        <f t="shared" si="52"/>
        <v>146</v>
      </c>
      <c r="X172">
        <f t="shared" si="53"/>
        <v>170</v>
      </c>
      <c r="Y172">
        <f t="shared" si="54"/>
        <v>213</v>
      </c>
      <c r="Z172">
        <f t="shared" si="55"/>
        <v>171</v>
      </c>
      <c r="AA172">
        <f t="shared" si="56"/>
        <v>79</v>
      </c>
      <c r="AB172">
        <f t="shared" si="57"/>
        <v>170</v>
      </c>
      <c r="AC172">
        <f t="shared" si="58"/>
        <v>196</v>
      </c>
      <c r="AD172">
        <f t="shared" si="59"/>
        <v>153</v>
      </c>
      <c r="AE172">
        <f t="shared" si="41"/>
        <v>1970</v>
      </c>
    </row>
    <row r="173" spans="1:31" x14ac:dyDescent="0.3">
      <c r="A173">
        <v>1971</v>
      </c>
      <c r="B173">
        <v>2.5892236408253598E-6</v>
      </c>
      <c r="C173">
        <v>1.91730131129069E-5</v>
      </c>
      <c r="D173">
        <v>1.47753506293416E-6</v>
      </c>
      <c r="E173">
        <v>2.44584446461106E-6</v>
      </c>
      <c r="F173">
        <v>1.2094011318757601E-6</v>
      </c>
      <c r="G173">
        <v>3.9800045539907701E-6</v>
      </c>
      <c r="H173">
        <v>1.5112514160721601E-7</v>
      </c>
      <c r="I173">
        <v>1.37049508249934E-8</v>
      </c>
      <c r="J173">
        <v>1.2313620751618599E-7</v>
      </c>
      <c r="K173">
        <v>1971</v>
      </c>
      <c r="M173">
        <f t="shared" si="42"/>
        <v>44</v>
      </c>
      <c r="N173">
        <f t="shared" si="43"/>
        <v>75</v>
      </c>
      <c r="O173">
        <f t="shared" si="44"/>
        <v>49</v>
      </c>
      <c r="P173">
        <f t="shared" si="45"/>
        <v>15</v>
      </c>
      <c r="Q173">
        <f t="shared" si="46"/>
        <v>53</v>
      </c>
      <c r="R173">
        <f t="shared" si="47"/>
        <v>150</v>
      </c>
      <c r="S173">
        <f t="shared" si="48"/>
        <v>52</v>
      </c>
      <c r="T173">
        <f t="shared" si="49"/>
        <v>25</v>
      </c>
      <c r="U173">
        <f t="shared" si="50"/>
        <v>68</v>
      </c>
      <c r="V173">
        <f t="shared" si="51"/>
        <v>176</v>
      </c>
      <c r="W173">
        <f t="shared" si="52"/>
        <v>145</v>
      </c>
      <c r="X173">
        <f t="shared" si="53"/>
        <v>171</v>
      </c>
      <c r="Y173">
        <f t="shared" si="54"/>
        <v>205</v>
      </c>
      <c r="Z173">
        <f t="shared" si="55"/>
        <v>167</v>
      </c>
      <c r="AA173">
        <f t="shared" si="56"/>
        <v>70</v>
      </c>
      <c r="AB173">
        <f t="shared" si="57"/>
        <v>168</v>
      </c>
      <c r="AC173">
        <f t="shared" si="58"/>
        <v>195</v>
      </c>
      <c r="AD173">
        <f t="shared" si="59"/>
        <v>152</v>
      </c>
      <c r="AE173">
        <f t="shared" si="41"/>
        <v>1971</v>
      </c>
    </row>
    <row r="174" spans="1:31" x14ac:dyDescent="0.3">
      <c r="A174">
        <v>1972</v>
      </c>
      <c r="B174">
        <v>2.4868689446780701E-6</v>
      </c>
      <c r="C174">
        <v>1.8598752961094801E-5</v>
      </c>
      <c r="D174">
        <v>1.58227963506111E-6</v>
      </c>
      <c r="E174">
        <v>2.38815638502793E-6</v>
      </c>
      <c r="F174">
        <v>1.1907281012619399E-6</v>
      </c>
      <c r="G174">
        <v>3.7780842246450298E-6</v>
      </c>
      <c r="H174">
        <v>1.58115519915164E-7</v>
      </c>
      <c r="I174">
        <v>1.2639924662494099E-8</v>
      </c>
      <c r="J174">
        <v>1.25090138120802E-7</v>
      </c>
      <c r="K174">
        <v>1972</v>
      </c>
      <c r="M174">
        <f t="shared" si="42"/>
        <v>54</v>
      </c>
      <c r="N174">
        <f t="shared" si="43"/>
        <v>79</v>
      </c>
      <c r="O174">
        <f t="shared" si="44"/>
        <v>48</v>
      </c>
      <c r="P174">
        <f t="shared" si="45"/>
        <v>23</v>
      </c>
      <c r="Q174">
        <f t="shared" si="46"/>
        <v>54</v>
      </c>
      <c r="R174">
        <f t="shared" si="47"/>
        <v>166</v>
      </c>
      <c r="S174">
        <f t="shared" si="48"/>
        <v>48</v>
      </c>
      <c r="T174">
        <f t="shared" si="49"/>
        <v>32</v>
      </c>
      <c r="U174">
        <f t="shared" si="50"/>
        <v>65</v>
      </c>
      <c r="V174">
        <f t="shared" si="51"/>
        <v>166</v>
      </c>
      <c r="W174">
        <f t="shared" si="52"/>
        <v>141</v>
      </c>
      <c r="X174">
        <f t="shared" si="53"/>
        <v>172</v>
      </c>
      <c r="Y174">
        <f t="shared" si="54"/>
        <v>197</v>
      </c>
      <c r="Z174">
        <f t="shared" si="55"/>
        <v>166</v>
      </c>
      <c r="AA174">
        <f t="shared" si="56"/>
        <v>54</v>
      </c>
      <c r="AB174">
        <f t="shared" si="57"/>
        <v>172</v>
      </c>
      <c r="AC174">
        <f t="shared" si="58"/>
        <v>188</v>
      </c>
      <c r="AD174">
        <f t="shared" si="59"/>
        <v>155</v>
      </c>
      <c r="AE174">
        <f t="shared" si="41"/>
        <v>1972</v>
      </c>
    </row>
    <row r="175" spans="1:31" x14ac:dyDescent="0.3">
      <c r="A175">
        <v>1973</v>
      </c>
      <c r="B175">
        <v>2.3978278867226799E-6</v>
      </c>
      <c r="C175">
        <v>1.80910511906923E-5</v>
      </c>
      <c r="D175">
        <v>1.6685929559961101E-6</v>
      </c>
      <c r="E175">
        <v>2.3369307525302102E-6</v>
      </c>
      <c r="F175">
        <v>1.1859329041336801E-6</v>
      </c>
      <c r="G175">
        <v>3.5605172083056199E-6</v>
      </c>
      <c r="H175">
        <v>1.5914573176749901E-7</v>
      </c>
      <c r="I175">
        <v>1.1255547985708E-8</v>
      </c>
      <c r="J175">
        <v>1.2404903973869501E-7</v>
      </c>
      <c r="K175">
        <v>1973</v>
      </c>
      <c r="M175">
        <f t="shared" si="42"/>
        <v>63</v>
      </c>
      <c r="N175">
        <f t="shared" si="43"/>
        <v>80</v>
      </c>
      <c r="O175">
        <f t="shared" si="44"/>
        <v>47</v>
      </c>
      <c r="P175">
        <f t="shared" si="45"/>
        <v>32</v>
      </c>
      <c r="Q175">
        <f t="shared" si="46"/>
        <v>55</v>
      </c>
      <c r="R175">
        <f t="shared" si="47"/>
        <v>188</v>
      </c>
      <c r="S175">
        <f t="shared" si="48"/>
        <v>47</v>
      </c>
      <c r="T175">
        <f t="shared" si="49"/>
        <v>39</v>
      </c>
      <c r="U175">
        <f t="shared" si="50"/>
        <v>66</v>
      </c>
      <c r="V175">
        <f t="shared" si="51"/>
        <v>157</v>
      </c>
      <c r="W175">
        <f t="shared" si="52"/>
        <v>140</v>
      </c>
      <c r="X175">
        <f t="shared" si="53"/>
        <v>173</v>
      </c>
      <c r="Y175">
        <f t="shared" si="54"/>
        <v>188</v>
      </c>
      <c r="Z175">
        <f t="shared" si="55"/>
        <v>165</v>
      </c>
      <c r="AA175">
        <f t="shared" si="56"/>
        <v>32</v>
      </c>
      <c r="AB175">
        <f t="shared" si="57"/>
        <v>173</v>
      </c>
      <c r="AC175">
        <f t="shared" si="58"/>
        <v>181</v>
      </c>
      <c r="AD175">
        <f t="shared" si="59"/>
        <v>154</v>
      </c>
      <c r="AE175">
        <f t="shared" si="41"/>
        <v>1973</v>
      </c>
    </row>
    <row r="176" spans="1:31" x14ac:dyDescent="0.3">
      <c r="A176">
        <v>1974</v>
      </c>
      <c r="B176">
        <v>2.3274332566610799E-6</v>
      </c>
      <c r="C176">
        <v>1.7678901453369402E-5</v>
      </c>
      <c r="D176">
        <v>1.7529446267872101E-6</v>
      </c>
      <c r="E176">
        <v>2.3039222664270399E-6</v>
      </c>
      <c r="F176">
        <v>1.2151044594637399E-6</v>
      </c>
      <c r="G176">
        <v>3.39148297306175E-6</v>
      </c>
      <c r="H176">
        <v>1.67535885355261E-7</v>
      </c>
      <c r="I176">
        <v>1.0771129004589401E-8</v>
      </c>
      <c r="J176">
        <v>1.2037232417177201E-7</v>
      </c>
      <c r="K176">
        <v>1974</v>
      </c>
      <c r="M176">
        <f t="shared" si="42"/>
        <v>73</v>
      </c>
      <c r="N176">
        <f t="shared" si="43"/>
        <v>82</v>
      </c>
      <c r="O176">
        <f t="shared" si="44"/>
        <v>46</v>
      </c>
      <c r="P176">
        <f t="shared" si="45"/>
        <v>39</v>
      </c>
      <c r="Q176">
        <f t="shared" si="46"/>
        <v>52</v>
      </c>
      <c r="R176">
        <f t="shared" si="47"/>
        <v>197</v>
      </c>
      <c r="S176">
        <f t="shared" si="48"/>
        <v>46</v>
      </c>
      <c r="T176">
        <f t="shared" si="49"/>
        <v>43</v>
      </c>
      <c r="U176">
        <f t="shared" si="50"/>
        <v>72</v>
      </c>
      <c r="V176">
        <f t="shared" si="51"/>
        <v>147</v>
      </c>
      <c r="W176">
        <f t="shared" si="52"/>
        <v>138</v>
      </c>
      <c r="X176">
        <f t="shared" si="53"/>
        <v>174</v>
      </c>
      <c r="Y176">
        <f t="shared" si="54"/>
        <v>181</v>
      </c>
      <c r="Z176">
        <f t="shared" si="55"/>
        <v>168</v>
      </c>
      <c r="AA176">
        <f t="shared" si="56"/>
        <v>23</v>
      </c>
      <c r="AB176">
        <f t="shared" si="57"/>
        <v>174</v>
      </c>
      <c r="AC176">
        <f t="shared" si="58"/>
        <v>177</v>
      </c>
      <c r="AD176">
        <f t="shared" si="59"/>
        <v>148</v>
      </c>
      <c r="AE176">
        <f t="shared" si="41"/>
        <v>1974</v>
      </c>
    </row>
    <row r="177" spans="1:31" x14ac:dyDescent="0.3">
      <c r="A177">
        <v>1975</v>
      </c>
      <c r="B177">
        <v>2.32987063749793E-6</v>
      </c>
      <c r="C177">
        <v>1.7383939848514199E-5</v>
      </c>
      <c r="D177">
        <v>1.84404362763806E-6</v>
      </c>
      <c r="E177">
        <v>2.2812987156482502E-6</v>
      </c>
      <c r="F177">
        <v>1.24992488638651E-6</v>
      </c>
      <c r="G177">
        <v>3.2308737445418901E-6</v>
      </c>
      <c r="H177">
        <v>1.75700640576386E-7</v>
      </c>
      <c r="I177">
        <v>9.7706463237605993E-9</v>
      </c>
      <c r="J177">
        <v>1.2084340385496999E-7</v>
      </c>
      <c r="K177">
        <v>1975</v>
      </c>
      <c r="M177">
        <f t="shared" si="42"/>
        <v>72</v>
      </c>
      <c r="N177">
        <f t="shared" si="43"/>
        <v>83</v>
      </c>
      <c r="O177">
        <f t="shared" si="44"/>
        <v>45</v>
      </c>
      <c r="P177">
        <f t="shared" si="45"/>
        <v>44</v>
      </c>
      <c r="Q177">
        <f t="shared" si="46"/>
        <v>50</v>
      </c>
      <c r="R177">
        <f t="shared" si="47"/>
        <v>205</v>
      </c>
      <c r="S177">
        <f t="shared" si="48"/>
        <v>45</v>
      </c>
      <c r="T177">
        <f t="shared" si="49"/>
        <v>54</v>
      </c>
      <c r="U177">
        <f t="shared" si="50"/>
        <v>71</v>
      </c>
      <c r="V177">
        <f t="shared" si="51"/>
        <v>148</v>
      </c>
      <c r="W177">
        <f t="shared" si="52"/>
        <v>137</v>
      </c>
      <c r="X177">
        <f t="shared" si="53"/>
        <v>175</v>
      </c>
      <c r="Y177">
        <f t="shared" si="54"/>
        <v>176</v>
      </c>
      <c r="Z177">
        <f t="shared" si="55"/>
        <v>170</v>
      </c>
      <c r="AA177">
        <f t="shared" si="56"/>
        <v>15</v>
      </c>
      <c r="AB177">
        <f t="shared" si="57"/>
        <v>175</v>
      </c>
      <c r="AC177">
        <f t="shared" si="58"/>
        <v>166</v>
      </c>
      <c r="AD177">
        <f t="shared" si="59"/>
        <v>149</v>
      </c>
      <c r="AE177">
        <f t="shared" si="41"/>
        <v>1975</v>
      </c>
    </row>
    <row r="178" spans="1:31" x14ac:dyDescent="0.3">
      <c r="A178">
        <v>1976</v>
      </c>
      <c r="B178">
        <v>2.2796426557241399E-6</v>
      </c>
      <c r="C178">
        <v>1.7177076837729699E-5</v>
      </c>
      <c r="D178">
        <v>1.92698360024223E-6</v>
      </c>
      <c r="E178">
        <v>2.2624951725447301E-6</v>
      </c>
      <c r="F178">
        <v>1.3004294844774499E-6</v>
      </c>
      <c r="G178">
        <v>3.15150383097976E-6</v>
      </c>
      <c r="H178">
        <v>1.8649638328887301E-7</v>
      </c>
      <c r="I178">
        <v>8.6561424694764305E-9</v>
      </c>
      <c r="J178">
        <v>1.1972638804179099E-7</v>
      </c>
      <c r="K178">
        <v>1976</v>
      </c>
      <c r="M178">
        <f t="shared" si="42"/>
        <v>78</v>
      </c>
      <c r="N178">
        <f t="shared" si="43"/>
        <v>85</v>
      </c>
      <c r="O178">
        <f t="shared" si="44"/>
        <v>44</v>
      </c>
      <c r="P178">
        <f t="shared" si="45"/>
        <v>54</v>
      </c>
      <c r="Q178">
        <f t="shared" si="46"/>
        <v>45</v>
      </c>
      <c r="R178">
        <f t="shared" si="47"/>
        <v>208</v>
      </c>
      <c r="S178">
        <f t="shared" si="48"/>
        <v>44</v>
      </c>
      <c r="T178">
        <f t="shared" si="49"/>
        <v>66</v>
      </c>
      <c r="U178">
        <f t="shared" si="50"/>
        <v>73</v>
      </c>
      <c r="V178">
        <f t="shared" si="51"/>
        <v>142</v>
      </c>
      <c r="W178">
        <f t="shared" si="52"/>
        <v>135</v>
      </c>
      <c r="X178">
        <f t="shared" si="53"/>
        <v>176</v>
      </c>
      <c r="Y178">
        <f t="shared" si="54"/>
        <v>166</v>
      </c>
      <c r="Z178">
        <f t="shared" si="55"/>
        <v>175</v>
      </c>
      <c r="AA178">
        <f t="shared" si="56"/>
        <v>12</v>
      </c>
      <c r="AB178">
        <f t="shared" si="57"/>
        <v>176</v>
      </c>
      <c r="AC178">
        <f t="shared" si="58"/>
        <v>154</v>
      </c>
      <c r="AD178">
        <f t="shared" si="59"/>
        <v>147</v>
      </c>
      <c r="AE178">
        <f t="shared" si="41"/>
        <v>1976</v>
      </c>
    </row>
    <row r="179" spans="1:31" x14ac:dyDescent="0.3">
      <c r="A179">
        <v>1977</v>
      </c>
      <c r="B179">
        <v>2.23072372916379E-6</v>
      </c>
      <c r="C179">
        <v>1.7009297152981101E-5</v>
      </c>
      <c r="D179">
        <v>1.9762171145235399E-6</v>
      </c>
      <c r="E179">
        <v>2.2487195435262798E-6</v>
      </c>
      <c r="F179">
        <v>1.3334402605583501E-6</v>
      </c>
      <c r="G179">
        <v>3.08907569238467E-6</v>
      </c>
      <c r="H179">
        <v>1.9337603670724699E-7</v>
      </c>
      <c r="I179">
        <v>8.3510054744400396E-9</v>
      </c>
      <c r="J179">
        <v>1.1917273618727E-7</v>
      </c>
      <c r="K179">
        <v>1977</v>
      </c>
      <c r="M179">
        <f t="shared" si="42"/>
        <v>83</v>
      </c>
      <c r="N179">
        <f t="shared" si="43"/>
        <v>87</v>
      </c>
      <c r="O179">
        <f t="shared" si="44"/>
        <v>43</v>
      </c>
      <c r="P179">
        <f t="shared" si="45"/>
        <v>60</v>
      </c>
      <c r="Q179">
        <f t="shared" si="46"/>
        <v>43</v>
      </c>
      <c r="R179">
        <f t="shared" si="47"/>
        <v>210</v>
      </c>
      <c r="S179">
        <f t="shared" si="48"/>
        <v>43</v>
      </c>
      <c r="T179">
        <f t="shared" si="49"/>
        <v>72</v>
      </c>
      <c r="U179">
        <f t="shared" si="50"/>
        <v>75</v>
      </c>
      <c r="V179">
        <f t="shared" si="51"/>
        <v>137</v>
      </c>
      <c r="W179">
        <f t="shared" si="52"/>
        <v>133</v>
      </c>
      <c r="X179">
        <f t="shared" si="53"/>
        <v>177</v>
      </c>
      <c r="Y179">
        <f t="shared" si="54"/>
        <v>160</v>
      </c>
      <c r="Z179">
        <f t="shared" si="55"/>
        <v>177</v>
      </c>
      <c r="AA179">
        <f t="shared" si="56"/>
        <v>10</v>
      </c>
      <c r="AB179">
        <f t="shared" si="57"/>
        <v>177</v>
      </c>
      <c r="AC179">
        <f t="shared" si="58"/>
        <v>148</v>
      </c>
      <c r="AD179">
        <f t="shared" si="59"/>
        <v>145</v>
      </c>
      <c r="AE179">
        <f t="shared" si="41"/>
        <v>1977</v>
      </c>
    </row>
    <row r="180" spans="1:31" x14ac:dyDescent="0.3">
      <c r="A180">
        <v>1978</v>
      </c>
      <c r="B180">
        <v>2.2187051464633002E-6</v>
      </c>
      <c r="C180">
        <v>1.6766185841074E-5</v>
      </c>
      <c r="D180">
        <v>2.0246512966488198E-6</v>
      </c>
      <c r="E180">
        <v>2.25651556970011E-6</v>
      </c>
      <c r="F180">
        <v>1.4021690211458299E-6</v>
      </c>
      <c r="G180">
        <v>2.9875004981607E-6</v>
      </c>
      <c r="H180">
        <v>1.9754768792219099E-7</v>
      </c>
      <c r="I180">
        <v>8.3908126161499507E-9</v>
      </c>
      <c r="J180">
        <v>1.15517341977725E-7</v>
      </c>
      <c r="K180">
        <v>1978</v>
      </c>
      <c r="M180">
        <f t="shared" si="42"/>
        <v>84</v>
      </c>
      <c r="N180">
        <f t="shared" si="43"/>
        <v>91</v>
      </c>
      <c r="O180">
        <f t="shared" si="44"/>
        <v>42</v>
      </c>
      <c r="P180">
        <f t="shared" si="45"/>
        <v>56</v>
      </c>
      <c r="Q180">
        <f t="shared" si="46"/>
        <v>42</v>
      </c>
      <c r="R180">
        <f t="shared" si="47"/>
        <v>212</v>
      </c>
      <c r="S180">
        <f t="shared" si="48"/>
        <v>42</v>
      </c>
      <c r="T180">
        <f t="shared" si="49"/>
        <v>70</v>
      </c>
      <c r="U180">
        <f t="shared" si="50"/>
        <v>78</v>
      </c>
      <c r="V180">
        <f t="shared" si="51"/>
        <v>136</v>
      </c>
      <c r="W180">
        <f t="shared" si="52"/>
        <v>129</v>
      </c>
      <c r="X180">
        <f t="shared" si="53"/>
        <v>178</v>
      </c>
      <c r="Y180">
        <f t="shared" si="54"/>
        <v>164</v>
      </c>
      <c r="Z180">
        <f t="shared" si="55"/>
        <v>178</v>
      </c>
      <c r="AA180">
        <f t="shared" si="56"/>
        <v>8</v>
      </c>
      <c r="AB180">
        <f t="shared" si="57"/>
        <v>178</v>
      </c>
      <c r="AC180">
        <f t="shared" si="58"/>
        <v>150</v>
      </c>
      <c r="AD180">
        <f t="shared" si="59"/>
        <v>142</v>
      </c>
      <c r="AE180">
        <f t="shared" si="41"/>
        <v>1978</v>
      </c>
    </row>
    <row r="181" spans="1:31" x14ac:dyDescent="0.3">
      <c r="A181">
        <v>1979</v>
      </c>
      <c r="B181">
        <v>2.2322017230180702E-6</v>
      </c>
      <c r="C181">
        <v>1.6666300715379599E-5</v>
      </c>
      <c r="D181">
        <v>2.0270846497234201E-6</v>
      </c>
      <c r="E181">
        <v>2.2651842235583298E-6</v>
      </c>
      <c r="F181">
        <v>1.5279958915925801E-6</v>
      </c>
      <c r="G181">
        <v>2.93445860474353E-6</v>
      </c>
      <c r="H181">
        <v>1.9948602820412399E-7</v>
      </c>
      <c r="I181">
        <v>8.1440532413117593E-9</v>
      </c>
      <c r="J181">
        <v>1.15468395733842E-7</v>
      </c>
      <c r="K181">
        <v>1979</v>
      </c>
      <c r="M181">
        <f t="shared" si="42"/>
        <v>82</v>
      </c>
      <c r="N181">
        <f t="shared" si="43"/>
        <v>92</v>
      </c>
      <c r="O181">
        <f t="shared" si="44"/>
        <v>41</v>
      </c>
      <c r="P181">
        <f t="shared" si="45"/>
        <v>53</v>
      </c>
      <c r="Q181">
        <f t="shared" si="46"/>
        <v>41</v>
      </c>
      <c r="R181">
        <f t="shared" si="47"/>
        <v>215</v>
      </c>
      <c r="S181">
        <f t="shared" si="48"/>
        <v>41</v>
      </c>
      <c r="T181">
        <f t="shared" si="49"/>
        <v>75</v>
      </c>
      <c r="U181">
        <f t="shared" si="50"/>
        <v>79</v>
      </c>
      <c r="V181">
        <f t="shared" si="51"/>
        <v>138</v>
      </c>
      <c r="W181">
        <f t="shared" si="52"/>
        <v>128</v>
      </c>
      <c r="X181">
        <f t="shared" si="53"/>
        <v>179</v>
      </c>
      <c r="Y181">
        <f t="shared" si="54"/>
        <v>167</v>
      </c>
      <c r="Z181">
        <f t="shared" si="55"/>
        <v>179</v>
      </c>
      <c r="AA181">
        <f t="shared" si="56"/>
        <v>5</v>
      </c>
      <c r="AB181">
        <f t="shared" si="57"/>
        <v>179</v>
      </c>
      <c r="AC181">
        <f t="shared" si="58"/>
        <v>145</v>
      </c>
      <c r="AD181">
        <f t="shared" si="59"/>
        <v>141</v>
      </c>
      <c r="AE181">
        <f t="shared" si="41"/>
        <v>1979</v>
      </c>
    </row>
    <row r="182" spans="1:31" x14ac:dyDescent="0.3">
      <c r="A182">
        <v>1980</v>
      </c>
      <c r="B182">
        <v>2.24701550775664E-6</v>
      </c>
      <c r="C182">
        <v>1.6627672396550299E-5</v>
      </c>
      <c r="D182">
        <v>2.0538697071969998E-6</v>
      </c>
      <c r="E182">
        <v>2.2780190127897502E-6</v>
      </c>
      <c r="F182">
        <v>1.59427523677939E-6</v>
      </c>
      <c r="G182">
        <v>2.9492371140804599E-6</v>
      </c>
      <c r="H182">
        <v>2.0194177758574799E-7</v>
      </c>
      <c r="I182">
        <v>8.2678774937505701E-9</v>
      </c>
      <c r="J182">
        <v>1.1661169655293799E-7</v>
      </c>
      <c r="K182">
        <v>1980</v>
      </c>
      <c r="M182">
        <f t="shared" si="42"/>
        <v>80</v>
      </c>
      <c r="N182">
        <f t="shared" si="43"/>
        <v>93</v>
      </c>
      <c r="O182">
        <f t="shared" si="44"/>
        <v>38</v>
      </c>
      <c r="P182">
        <f t="shared" si="45"/>
        <v>46</v>
      </c>
      <c r="Q182">
        <f t="shared" si="46"/>
        <v>40</v>
      </c>
      <c r="R182">
        <f t="shared" si="47"/>
        <v>214</v>
      </c>
      <c r="S182">
        <f t="shared" si="48"/>
        <v>40</v>
      </c>
      <c r="T182">
        <f t="shared" si="49"/>
        <v>74</v>
      </c>
      <c r="U182">
        <f t="shared" si="50"/>
        <v>77</v>
      </c>
      <c r="V182">
        <f t="shared" si="51"/>
        <v>140</v>
      </c>
      <c r="W182">
        <f t="shared" si="52"/>
        <v>127</v>
      </c>
      <c r="X182">
        <f t="shared" si="53"/>
        <v>182</v>
      </c>
      <c r="Y182">
        <f t="shared" si="54"/>
        <v>174</v>
      </c>
      <c r="Z182">
        <f t="shared" si="55"/>
        <v>180</v>
      </c>
      <c r="AA182">
        <f t="shared" si="56"/>
        <v>6</v>
      </c>
      <c r="AB182">
        <f t="shared" si="57"/>
        <v>180</v>
      </c>
      <c r="AC182">
        <f t="shared" si="58"/>
        <v>146</v>
      </c>
      <c r="AD182">
        <f t="shared" si="59"/>
        <v>143</v>
      </c>
      <c r="AE182">
        <f t="shared" si="41"/>
        <v>1980</v>
      </c>
    </row>
    <row r="183" spans="1:31" x14ac:dyDescent="0.3">
      <c r="A183">
        <v>1981</v>
      </c>
      <c r="B183">
        <v>2.2600823805467799E-6</v>
      </c>
      <c r="C183">
        <v>1.6781917500858401E-5</v>
      </c>
      <c r="D183">
        <v>2.0735004519727701E-6</v>
      </c>
      <c r="E183">
        <v>2.2755104315105401E-6</v>
      </c>
      <c r="F183">
        <v>1.6163542438464699E-6</v>
      </c>
      <c r="G183">
        <v>2.8890741045220799E-6</v>
      </c>
      <c r="H183">
        <v>2.03021908110453E-7</v>
      </c>
      <c r="I183">
        <v>8.2679371285873204E-9</v>
      </c>
      <c r="J183">
        <v>1.18065399996274E-7</v>
      </c>
      <c r="K183">
        <v>1981</v>
      </c>
      <c r="M183">
        <f t="shared" si="42"/>
        <v>79</v>
      </c>
      <c r="N183">
        <f t="shared" si="43"/>
        <v>89</v>
      </c>
      <c r="O183">
        <f t="shared" si="44"/>
        <v>37</v>
      </c>
      <c r="P183">
        <f t="shared" si="45"/>
        <v>48</v>
      </c>
      <c r="Q183">
        <f t="shared" si="46"/>
        <v>39</v>
      </c>
      <c r="R183">
        <f t="shared" si="47"/>
        <v>218</v>
      </c>
      <c r="S183">
        <f t="shared" si="48"/>
        <v>39</v>
      </c>
      <c r="T183">
        <f t="shared" si="49"/>
        <v>73</v>
      </c>
      <c r="U183">
        <f t="shared" si="50"/>
        <v>76</v>
      </c>
      <c r="V183">
        <f t="shared" si="51"/>
        <v>141</v>
      </c>
      <c r="W183">
        <f t="shared" si="52"/>
        <v>131</v>
      </c>
      <c r="X183">
        <f t="shared" si="53"/>
        <v>183</v>
      </c>
      <c r="Y183">
        <f t="shared" si="54"/>
        <v>172</v>
      </c>
      <c r="Z183">
        <f t="shared" si="55"/>
        <v>181</v>
      </c>
      <c r="AA183">
        <f t="shared" si="56"/>
        <v>2</v>
      </c>
      <c r="AB183">
        <f t="shared" si="57"/>
        <v>181</v>
      </c>
      <c r="AC183">
        <f t="shared" si="58"/>
        <v>147</v>
      </c>
      <c r="AD183">
        <f t="shared" si="59"/>
        <v>144</v>
      </c>
      <c r="AE183">
        <f t="shared" si="41"/>
        <v>1981</v>
      </c>
    </row>
    <row r="184" spans="1:31" x14ac:dyDescent="0.3">
      <c r="A184">
        <v>1982</v>
      </c>
      <c r="B184">
        <v>2.2395261761890298E-6</v>
      </c>
      <c r="C184">
        <v>1.6842970580910299E-5</v>
      </c>
      <c r="D184">
        <v>2.0472656875166901E-6</v>
      </c>
      <c r="E184">
        <v>2.2493626862082498E-6</v>
      </c>
      <c r="F184">
        <v>1.63804866458251E-6</v>
      </c>
      <c r="G184">
        <v>2.9111969459855902E-6</v>
      </c>
      <c r="H184">
        <v>2.0812241327153701E-7</v>
      </c>
      <c r="I184">
        <v>8.4291873798341398E-9</v>
      </c>
      <c r="J184">
        <v>1.1937603261458199E-7</v>
      </c>
      <c r="K184">
        <v>1982</v>
      </c>
      <c r="M184">
        <f t="shared" si="42"/>
        <v>81</v>
      </c>
      <c r="N184">
        <f t="shared" si="43"/>
        <v>88</v>
      </c>
      <c r="O184">
        <f t="shared" si="44"/>
        <v>40</v>
      </c>
      <c r="P184">
        <f t="shared" si="45"/>
        <v>59</v>
      </c>
      <c r="Q184">
        <f t="shared" si="46"/>
        <v>38</v>
      </c>
      <c r="R184">
        <f t="shared" si="47"/>
        <v>216</v>
      </c>
      <c r="S184">
        <f t="shared" si="48"/>
        <v>38</v>
      </c>
      <c r="T184">
        <f t="shared" si="49"/>
        <v>69</v>
      </c>
      <c r="U184">
        <f t="shared" si="50"/>
        <v>74</v>
      </c>
      <c r="V184">
        <f t="shared" si="51"/>
        <v>139</v>
      </c>
      <c r="W184">
        <f t="shared" si="52"/>
        <v>132</v>
      </c>
      <c r="X184">
        <f t="shared" si="53"/>
        <v>180</v>
      </c>
      <c r="Y184">
        <f t="shared" si="54"/>
        <v>161</v>
      </c>
      <c r="Z184">
        <f t="shared" si="55"/>
        <v>182</v>
      </c>
      <c r="AA184">
        <f t="shared" si="56"/>
        <v>4</v>
      </c>
      <c r="AB184">
        <f t="shared" si="57"/>
        <v>182</v>
      </c>
      <c r="AC184">
        <f t="shared" si="58"/>
        <v>151</v>
      </c>
      <c r="AD184">
        <f t="shared" si="59"/>
        <v>146</v>
      </c>
      <c r="AE184">
        <f t="shared" si="41"/>
        <v>1982</v>
      </c>
    </row>
    <row r="185" spans="1:31" x14ac:dyDescent="0.3">
      <c r="A185">
        <v>1983</v>
      </c>
      <c r="B185">
        <v>2.3173476750213999E-6</v>
      </c>
      <c r="C185">
        <v>1.7271143016322199E-5</v>
      </c>
      <c r="D185">
        <v>2.05255199554293E-6</v>
      </c>
      <c r="E185">
        <v>2.25392591346462E-6</v>
      </c>
      <c r="F185">
        <v>1.6877253788801899E-6</v>
      </c>
      <c r="G185">
        <v>2.8867807811496098E-6</v>
      </c>
      <c r="H185">
        <v>2.1280279481418601E-7</v>
      </c>
      <c r="I185">
        <v>8.5925322095598796E-9</v>
      </c>
      <c r="J185">
        <v>1.2684095196391301E-7</v>
      </c>
      <c r="K185">
        <v>1983</v>
      </c>
      <c r="M185">
        <f t="shared" si="42"/>
        <v>74</v>
      </c>
      <c r="N185">
        <f t="shared" si="43"/>
        <v>84</v>
      </c>
      <c r="O185">
        <f t="shared" si="44"/>
        <v>39</v>
      </c>
      <c r="P185">
        <f t="shared" si="45"/>
        <v>58</v>
      </c>
      <c r="Q185">
        <f t="shared" si="46"/>
        <v>35</v>
      </c>
      <c r="R185">
        <f t="shared" si="47"/>
        <v>219</v>
      </c>
      <c r="S185">
        <f t="shared" si="48"/>
        <v>37</v>
      </c>
      <c r="T185">
        <f t="shared" si="49"/>
        <v>68</v>
      </c>
      <c r="U185">
        <f t="shared" si="50"/>
        <v>60</v>
      </c>
      <c r="V185">
        <f t="shared" si="51"/>
        <v>146</v>
      </c>
      <c r="W185">
        <f t="shared" si="52"/>
        <v>136</v>
      </c>
      <c r="X185">
        <f t="shared" si="53"/>
        <v>181</v>
      </c>
      <c r="Y185">
        <f t="shared" si="54"/>
        <v>162</v>
      </c>
      <c r="Z185">
        <f t="shared" si="55"/>
        <v>185</v>
      </c>
      <c r="AA185">
        <f t="shared" si="56"/>
        <v>1</v>
      </c>
      <c r="AB185">
        <f t="shared" si="57"/>
        <v>183</v>
      </c>
      <c r="AC185">
        <f t="shared" si="58"/>
        <v>152</v>
      </c>
      <c r="AD185">
        <f t="shared" si="59"/>
        <v>160</v>
      </c>
      <c r="AE185">
        <f t="shared" si="41"/>
        <v>1983</v>
      </c>
    </row>
    <row r="186" spans="1:31" x14ac:dyDescent="0.3">
      <c r="A186">
        <v>1984</v>
      </c>
      <c r="B186">
        <v>2.39932117957713E-6</v>
      </c>
      <c r="C186">
        <v>1.7902741611968398E-5</v>
      </c>
      <c r="D186">
        <v>2.0742578012037198E-6</v>
      </c>
      <c r="E186">
        <v>2.23355930627024E-6</v>
      </c>
      <c r="F186">
        <v>1.73718512996856E-6</v>
      </c>
      <c r="G186">
        <v>2.8826892243419601E-6</v>
      </c>
      <c r="H186">
        <v>2.3019681196144199E-7</v>
      </c>
      <c r="I186">
        <v>8.6889496867367393E-9</v>
      </c>
      <c r="J186">
        <v>1.31626645075552E-7</v>
      </c>
      <c r="K186">
        <v>1984</v>
      </c>
      <c r="M186">
        <f t="shared" si="42"/>
        <v>62</v>
      </c>
      <c r="N186">
        <f t="shared" si="43"/>
        <v>81</v>
      </c>
      <c r="O186">
        <f t="shared" si="44"/>
        <v>36</v>
      </c>
      <c r="P186">
        <f t="shared" si="45"/>
        <v>63</v>
      </c>
      <c r="Q186">
        <f t="shared" si="46"/>
        <v>33</v>
      </c>
      <c r="R186">
        <f t="shared" si="47"/>
        <v>220</v>
      </c>
      <c r="S186">
        <f t="shared" si="48"/>
        <v>36</v>
      </c>
      <c r="T186">
        <f t="shared" si="49"/>
        <v>64</v>
      </c>
      <c r="U186">
        <f t="shared" si="50"/>
        <v>55</v>
      </c>
      <c r="V186">
        <f t="shared" si="51"/>
        <v>158</v>
      </c>
      <c r="W186">
        <f t="shared" si="52"/>
        <v>139</v>
      </c>
      <c r="X186">
        <f t="shared" si="53"/>
        <v>184</v>
      </c>
      <c r="Y186">
        <f t="shared" si="54"/>
        <v>157</v>
      </c>
      <c r="Z186">
        <f t="shared" si="55"/>
        <v>187</v>
      </c>
      <c r="AA186">
        <f t="shared" si="56"/>
        <v>0</v>
      </c>
      <c r="AB186">
        <f t="shared" si="57"/>
        <v>184</v>
      </c>
      <c r="AC186">
        <f t="shared" si="58"/>
        <v>156</v>
      </c>
      <c r="AD186">
        <f t="shared" si="59"/>
        <v>165</v>
      </c>
      <c r="AE186">
        <f t="shared" si="41"/>
        <v>1984</v>
      </c>
    </row>
    <row r="187" spans="1:31" x14ac:dyDescent="0.3">
      <c r="A187">
        <v>1985</v>
      </c>
      <c r="B187">
        <v>2.4678166222916498E-6</v>
      </c>
      <c r="C187">
        <v>1.8731989257503301E-5</v>
      </c>
      <c r="D187">
        <v>2.13663815884501E-6</v>
      </c>
      <c r="E187">
        <v>2.2242223686979298E-6</v>
      </c>
      <c r="F187">
        <v>1.75045649289781E-6</v>
      </c>
      <c r="G187">
        <v>2.9017592493931099E-6</v>
      </c>
      <c r="H187">
        <v>2.4630044289811501E-7</v>
      </c>
      <c r="I187">
        <v>8.7574897809718408E-9</v>
      </c>
      <c r="J187">
        <v>1.3860795178288701E-7</v>
      </c>
      <c r="K187">
        <v>1985</v>
      </c>
      <c r="M187">
        <f t="shared" si="42"/>
        <v>59</v>
      </c>
      <c r="N187">
        <f t="shared" si="43"/>
        <v>78</v>
      </c>
      <c r="O187">
        <f t="shared" si="44"/>
        <v>35</v>
      </c>
      <c r="P187">
        <f t="shared" si="45"/>
        <v>69</v>
      </c>
      <c r="Q187">
        <f t="shared" si="46"/>
        <v>32</v>
      </c>
      <c r="R187">
        <f t="shared" si="47"/>
        <v>217</v>
      </c>
      <c r="S187">
        <f t="shared" si="48"/>
        <v>35</v>
      </c>
      <c r="T187">
        <f t="shared" si="49"/>
        <v>63</v>
      </c>
      <c r="U187">
        <f t="shared" si="50"/>
        <v>48</v>
      </c>
      <c r="V187">
        <f t="shared" si="51"/>
        <v>161</v>
      </c>
      <c r="W187">
        <f t="shared" si="52"/>
        <v>142</v>
      </c>
      <c r="X187">
        <f t="shared" si="53"/>
        <v>185</v>
      </c>
      <c r="Y187">
        <f t="shared" si="54"/>
        <v>151</v>
      </c>
      <c r="Z187">
        <f t="shared" si="55"/>
        <v>188</v>
      </c>
      <c r="AA187">
        <f t="shared" si="56"/>
        <v>3</v>
      </c>
      <c r="AB187">
        <f t="shared" si="57"/>
        <v>185</v>
      </c>
      <c r="AC187">
        <f t="shared" si="58"/>
        <v>157</v>
      </c>
      <c r="AD187">
        <f t="shared" si="59"/>
        <v>172</v>
      </c>
      <c r="AE187">
        <f t="shared" si="41"/>
        <v>1985</v>
      </c>
    </row>
    <row r="188" spans="1:31" x14ac:dyDescent="0.3">
      <c r="A188">
        <v>1986</v>
      </c>
      <c r="B188">
        <v>2.5350750872478601E-6</v>
      </c>
      <c r="C188">
        <v>1.98196100557522E-5</v>
      </c>
      <c r="D188">
        <v>2.2167708786063E-6</v>
      </c>
      <c r="E188">
        <v>2.1889936436179699E-6</v>
      </c>
      <c r="F188">
        <v>1.6752154416670701E-6</v>
      </c>
      <c r="G188">
        <v>2.9642452058656701E-6</v>
      </c>
      <c r="H188">
        <v>2.66593961636577E-7</v>
      </c>
      <c r="I188">
        <v>9.6145581654890705E-9</v>
      </c>
      <c r="J188">
        <v>1.42254881398327E-7</v>
      </c>
      <c r="K188">
        <v>1986</v>
      </c>
      <c r="M188">
        <f t="shared" si="42"/>
        <v>48</v>
      </c>
      <c r="N188">
        <f t="shared" si="43"/>
        <v>73</v>
      </c>
      <c r="O188">
        <f t="shared" si="44"/>
        <v>34</v>
      </c>
      <c r="P188">
        <f t="shared" si="45"/>
        <v>77</v>
      </c>
      <c r="Q188">
        <f t="shared" si="46"/>
        <v>36</v>
      </c>
      <c r="R188">
        <f t="shared" si="47"/>
        <v>213</v>
      </c>
      <c r="S188">
        <f t="shared" si="48"/>
        <v>34</v>
      </c>
      <c r="T188">
        <f t="shared" si="49"/>
        <v>56</v>
      </c>
      <c r="U188">
        <f t="shared" si="50"/>
        <v>46</v>
      </c>
      <c r="V188">
        <f t="shared" si="51"/>
        <v>172</v>
      </c>
      <c r="W188">
        <f t="shared" si="52"/>
        <v>147</v>
      </c>
      <c r="X188">
        <f t="shared" si="53"/>
        <v>186</v>
      </c>
      <c r="Y188">
        <f t="shared" si="54"/>
        <v>143</v>
      </c>
      <c r="Z188">
        <f t="shared" si="55"/>
        <v>184</v>
      </c>
      <c r="AA188">
        <f t="shared" si="56"/>
        <v>7</v>
      </c>
      <c r="AB188">
        <f t="shared" si="57"/>
        <v>186</v>
      </c>
      <c r="AC188">
        <f t="shared" si="58"/>
        <v>164</v>
      </c>
      <c r="AD188">
        <f t="shared" si="59"/>
        <v>174</v>
      </c>
      <c r="AE188">
        <f t="shared" si="41"/>
        <v>1986</v>
      </c>
    </row>
    <row r="189" spans="1:31" x14ac:dyDescent="0.3">
      <c r="A189">
        <v>1987</v>
      </c>
      <c r="B189">
        <v>2.63061601149924E-6</v>
      </c>
      <c r="C189">
        <v>2.1189012061638201E-5</v>
      </c>
      <c r="D189">
        <v>2.31447003378499E-6</v>
      </c>
      <c r="E189">
        <v>2.1783418040805702E-6</v>
      </c>
      <c r="F189">
        <v>1.6744126989059201E-6</v>
      </c>
      <c r="G189">
        <v>3.02131076880739E-6</v>
      </c>
      <c r="H189">
        <v>2.92029211225651E-7</v>
      </c>
      <c r="I189">
        <v>9.7644080757472001E-9</v>
      </c>
      <c r="J189">
        <v>1.5076249074549399E-7</v>
      </c>
      <c r="K189">
        <v>1987</v>
      </c>
      <c r="M189">
        <f t="shared" si="42"/>
        <v>38</v>
      </c>
      <c r="N189">
        <f t="shared" si="43"/>
        <v>60</v>
      </c>
      <c r="O189">
        <f t="shared" si="44"/>
        <v>33</v>
      </c>
      <c r="P189">
        <f t="shared" si="45"/>
        <v>81</v>
      </c>
      <c r="Q189">
        <f t="shared" si="46"/>
        <v>37</v>
      </c>
      <c r="R189">
        <f t="shared" si="47"/>
        <v>211</v>
      </c>
      <c r="S189">
        <f t="shared" si="48"/>
        <v>33</v>
      </c>
      <c r="T189">
        <f t="shared" si="49"/>
        <v>55</v>
      </c>
      <c r="U189">
        <f t="shared" si="50"/>
        <v>43</v>
      </c>
      <c r="V189">
        <f t="shared" si="51"/>
        <v>182</v>
      </c>
      <c r="W189">
        <f t="shared" si="52"/>
        <v>160</v>
      </c>
      <c r="X189">
        <f t="shared" si="53"/>
        <v>187</v>
      </c>
      <c r="Y189">
        <f t="shared" si="54"/>
        <v>139</v>
      </c>
      <c r="Z189">
        <f t="shared" si="55"/>
        <v>183</v>
      </c>
      <c r="AA189">
        <f t="shared" si="56"/>
        <v>9</v>
      </c>
      <c r="AB189">
        <f t="shared" si="57"/>
        <v>187</v>
      </c>
      <c r="AC189">
        <f t="shared" si="58"/>
        <v>165</v>
      </c>
      <c r="AD189">
        <f t="shared" si="59"/>
        <v>177</v>
      </c>
      <c r="AE189">
        <f t="shared" si="41"/>
        <v>1987</v>
      </c>
    </row>
    <row r="190" spans="1:31" x14ac:dyDescent="0.3">
      <c r="A190">
        <v>1988</v>
      </c>
      <c r="B190">
        <v>2.7394317255259699E-6</v>
      </c>
      <c r="C190">
        <v>2.2458063280542499E-5</v>
      </c>
      <c r="D190">
        <v>2.43019930426921E-6</v>
      </c>
      <c r="E190">
        <v>2.1723179932970501E-6</v>
      </c>
      <c r="F190">
        <v>1.70183170666859E-6</v>
      </c>
      <c r="G190">
        <v>3.1193747937712498E-6</v>
      </c>
      <c r="H190">
        <v>3.1545004373713501E-7</v>
      </c>
      <c r="I190">
        <v>9.9970886172481404E-9</v>
      </c>
      <c r="J190">
        <v>1.59002673123203E-7</v>
      </c>
      <c r="K190">
        <v>1988</v>
      </c>
      <c r="M190">
        <f t="shared" si="42"/>
        <v>32</v>
      </c>
      <c r="N190">
        <f t="shared" si="43"/>
        <v>50</v>
      </c>
      <c r="O190">
        <f t="shared" si="44"/>
        <v>32</v>
      </c>
      <c r="P190">
        <f t="shared" si="45"/>
        <v>83</v>
      </c>
      <c r="Q190">
        <f t="shared" si="46"/>
        <v>34</v>
      </c>
      <c r="R190">
        <f t="shared" si="47"/>
        <v>209</v>
      </c>
      <c r="S190">
        <f t="shared" si="48"/>
        <v>32</v>
      </c>
      <c r="T190">
        <f t="shared" si="49"/>
        <v>52</v>
      </c>
      <c r="U190">
        <f t="shared" si="50"/>
        <v>42</v>
      </c>
      <c r="V190">
        <f t="shared" si="51"/>
        <v>188</v>
      </c>
      <c r="W190">
        <f t="shared" si="52"/>
        <v>170</v>
      </c>
      <c r="X190">
        <f t="shared" si="53"/>
        <v>188</v>
      </c>
      <c r="Y190">
        <f t="shared" si="54"/>
        <v>137</v>
      </c>
      <c r="Z190">
        <f t="shared" si="55"/>
        <v>186</v>
      </c>
      <c r="AA190">
        <f t="shared" si="56"/>
        <v>11</v>
      </c>
      <c r="AB190">
        <f t="shared" si="57"/>
        <v>188</v>
      </c>
      <c r="AC190">
        <f t="shared" si="58"/>
        <v>168</v>
      </c>
      <c r="AD190">
        <f t="shared" si="59"/>
        <v>178</v>
      </c>
      <c r="AE190">
        <f t="shared" si="41"/>
        <v>1988</v>
      </c>
    </row>
    <row r="191" spans="1:31" x14ac:dyDescent="0.3">
      <c r="A191">
        <v>1989</v>
      </c>
      <c r="B191">
        <v>2.8810064642519599E-6</v>
      </c>
      <c r="C191">
        <v>2.3809697917645902E-5</v>
      </c>
      <c r="D191">
        <v>2.58126894030803E-6</v>
      </c>
      <c r="E191">
        <v>2.19281355384737E-6</v>
      </c>
      <c r="F191">
        <v>1.76307652769277E-6</v>
      </c>
      <c r="G191">
        <v>3.1968135902258901E-6</v>
      </c>
      <c r="H191">
        <v>3.4805132388880398E-7</v>
      </c>
      <c r="I191">
        <v>1.08370748565432E-8</v>
      </c>
      <c r="J191">
        <v>1.6685023394659599E-7</v>
      </c>
      <c r="K191">
        <v>1989</v>
      </c>
      <c r="M191">
        <f t="shared" si="42"/>
        <v>31</v>
      </c>
      <c r="N191">
        <f t="shared" si="43"/>
        <v>47</v>
      </c>
      <c r="O191">
        <f t="shared" si="44"/>
        <v>31</v>
      </c>
      <c r="P191">
        <f t="shared" si="45"/>
        <v>76</v>
      </c>
      <c r="Q191">
        <f t="shared" si="46"/>
        <v>31</v>
      </c>
      <c r="R191">
        <f t="shared" si="47"/>
        <v>207</v>
      </c>
      <c r="S191">
        <f t="shared" si="48"/>
        <v>31</v>
      </c>
      <c r="T191">
        <f t="shared" si="49"/>
        <v>42</v>
      </c>
      <c r="U191">
        <f t="shared" si="50"/>
        <v>40</v>
      </c>
      <c r="V191">
        <f t="shared" si="51"/>
        <v>189</v>
      </c>
      <c r="W191">
        <f t="shared" si="52"/>
        <v>173</v>
      </c>
      <c r="X191">
        <f t="shared" si="53"/>
        <v>189</v>
      </c>
      <c r="Y191">
        <f t="shared" si="54"/>
        <v>144</v>
      </c>
      <c r="Z191">
        <f t="shared" si="55"/>
        <v>189</v>
      </c>
      <c r="AA191">
        <f t="shared" si="56"/>
        <v>13</v>
      </c>
      <c r="AB191">
        <f t="shared" si="57"/>
        <v>189</v>
      </c>
      <c r="AC191">
        <f t="shared" si="58"/>
        <v>178</v>
      </c>
      <c r="AD191">
        <f t="shared" si="59"/>
        <v>180</v>
      </c>
      <c r="AE191">
        <f t="shared" si="41"/>
        <v>1989</v>
      </c>
    </row>
    <row r="192" spans="1:31" x14ac:dyDescent="0.3">
      <c r="A192">
        <v>1990</v>
      </c>
      <c r="B192">
        <v>3.0096358776583102E-6</v>
      </c>
      <c r="C192">
        <v>2.49863668224341E-5</v>
      </c>
      <c r="D192">
        <v>2.7122035329999302E-6</v>
      </c>
      <c r="E192">
        <v>2.17730735130317E-6</v>
      </c>
      <c r="F192">
        <v>1.7676040248001499E-6</v>
      </c>
      <c r="G192">
        <v>3.3118088660038201E-6</v>
      </c>
      <c r="H192">
        <v>3.8465413711362202E-7</v>
      </c>
      <c r="I192">
        <v>1.1339294836432099E-8</v>
      </c>
      <c r="J192">
        <v>1.71239780196888E-7</v>
      </c>
      <c r="K192">
        <v>1990</v>
      </c>
      <c r="M192">
        <f t="shared" si="42"/>
        <v>30</v>
      </c>
      <c r="N192">
        <f t="shared" si="43"/>
        <v>45</v>
      </c>
      <c r="O192">
        <f t="shared" si="44"/>
        <v>30</v>
      </c>
      <c r="P192">
        <f t="shared" si="45"/>
        <v>82</v>
      </c>
      <c r="Q192">
        <f t="shared" si="46"/>
        <v>29</v>
      </c>
      <c r="R192">
        <f t="shared" si="47"/>
        <v>203</v>
      </c>
      <c r="S192">
        <f t="shared" si="48"/>
        <v>30</v>
      </c>
      <c r="T192">
        <f t="shared" si="49"/>
        <v>38</v>
      </c>
      <c r="U192">
        <f t="shared" si="50"/>
        <v>38</v>
      </c>
      <c r="V192">
        <f t="shared" si="51"/>
        <v>190</v>
      </c>
      <c r="W192">
        <f t="shared" si="52"/>
        <v>175</v>
      </c>
      <c r="X192">
        <f t="shared" si="53"/>
        <v>190</v>
      </c>
      <c r="Y192">
        <f t="shared" si="54"/>
        <v>138</v>
      </c>
      <c r="Z192">
        <f t="shared" si="55"/>
        <v>191</v>
      </c>
      <c r="AA192">
        <f t="shared" si="56"/>
        <v>17</v>
      </c>
      <c r="AB192">
        <f t="shared" si="57"/>
        <v>190</v>
      </c>
      <c r="AC192">
        <f t="shared" si="58"/>
        <v>182</v>
      </c>
      <c r="AD192">
        <f t="shared" si="59"/>
        <v>182</v>
      </c>
      <c r="AE192">
        <f t="shared" si="41"/>
        <v>1990</v>
      </c>
    </row>
    <row r="193" spans="1:31" x14ac:dyDescent="0.3">
      <c r="A193">
        <v>1991</v>
      </c>
      <c r="B193">
        <v>3.1128018105976301E-6</v>
      </c>
      <c r="C193">
        <v>2.6014617365685099E-5</v>
      </c>
      <c r="D193">
        <v>2.8381113484751301E-6</v>
      </c>
      <c r="E193">
        <v>2.1798257421323699E-6</v>
      </c>
      <c r="F193">
        <v>1.80013500994391E-6</v>
      </c>
      <c r="G193">
        <v>3.3728749063551899E-6</v>
      </c>
      <c r="H193">
        <v>4.1115247232223001E-7</v>
      </c>
      <c r="I193">
        <v>1.1443282004514801E-8</v>
      </c>
      <c r="J193">
        <v>1.7916677969813901E-7</v>
      </c>
      <c r="K193">
        <v>1991</v>
      </c>
      <c r="M193">
        <f t="shared" si="42"/>
        <v>29</v>
      </c>
      <c r="N193">
        <f t="shared" si="43"/>
        <v>43</v>
      </c>
      <c r="O193">
        <f t="shared" si="44"/>
        <v>29</v>
      </c>
      <c r="P193">
        <f t="shared" si="45"/>
        <v>80</v>
      </c>
      <c r="Q193">
        <f t="shared" si="46"/>
        <v>24</v>
      </c>
      <c r="R193">
        <f t="shared" si="47"/>
        <v>200</v>
      </c>
      <c r="S193">
        <f t="shared" si="48"/>
        <v>29</v>
      </c>
      <c r="T193">
        <f t="shared" si="49"/>
        <v>36</v>
      </c>
      <c r="U193">
        <f t="shared" si="50"/>
        <v>36</v>
      </c>
      <c r="V193">
        <f t="shared" si="51"/>
        <v>191</v>
      </c>
      <c r="W193">
        <f t="shared" si="52"/>
        <v>177</v>
      </c>
      <c r="X193">
        <f t="shared" si="53"/>
        <v>191</v>
      </c>
      <c r="Y193">
        <f t="shared" si="54"/>
        <v>140</v>
      </c>
      <c r="Z193">
        <f t="shared" si="55"/>
        <v>196</v>
      </c>
      <c r="AA193">
        <f t="shared" si="56"/>
        <v>20</v>
      </c>
      <c r="AB193">
        <f t="shared" si="57"/>
        <v>191</v>
      </c>
      <c r="AC193">
        <f t="shared" si="58"/>
        <v>184</v>
      </c>
      <c r="AD193">
        <f t="shared" si="59"/>
        <v>184</v>
      </c>
      <c r="AE193">
        <f t="shared" si="41"/>
        <v>1991</v>
      </c>
    </row>
    <row r="194" spans="1:31" x14ac:dyDescent="0.3">
      <c r="A194">
        <v>1992</v>
      </c>
      <c r="B194">
        <v>3.2604075386188899E-6</v>
      </c>
      <c r="C194">
        <v>2.7011396014131599E-5</v>
      </c>
      <c r="D194">
        <v>2.9346987763087099E-6</v>
      </c>
      <c r="E194">
        <v>2.1541736714425399E-6</v>
      </c>
      <c r="F194">
        <v>1.8693647721842599E-6</v>
      </c>
      <c r="G194">
        <v>3.4752341174940402E-6</v>
      </c>
      <c r="H194">
        <v>4.4451306686304198E-7</v>
      </c>
      <c r="I194">
        <v>1.1529181038432399E-8</v>
      </c>
      <c r="J194">
        <v>1.8917170255658E-7</v>
      </c>
      <c r="K194">
        <v>1992</v>
      </c>
      <c r="M194">
        <f t="shared" si="42"/>
        <v>28</v>
      </c>
      <c r="N194">
        <f t="shared" si="43"/>
        <v>41</v>
      </c>
      <c r="O194">
        <f t="shared" si="44"/>
        <v>28</v>
      </c>
      <c r="P194">
        <f t="shared" si="45"/>
        <v>86</v>
      </c>
      <c r="Q194">
        <f t="shared" si="46"/>
        <v>19</v>
      </c>
      <c r="R194">
        <f t="shared" si="47"/>
        <v>195</v>
      </c>
      <c r="S194">
        <f t="shared" si="48"/>
        <v>28</v>
      </c>
      <c r="T194">
        <f t="shared" si="49"/>
        <v>35</v>
      </c>
      <c r="U194">
        <f t="shared" si="50"/>
        <v>28</v>
      </c>
      <c r="V194">
        <f t="shared" si="51"/>
        <v>192</v>
      </c>
      <c r="W194">
        <f t="shared" si="52"/>
        <v>179</v>
      </c>
      <c r="X194">
        <f t="shared" si="53"/>
        <v>192</v>
      </c>
      <c r="Y194">
        <f t="shared" si="54"/>
        <v>134</v>
      </c>
      <c r="Z194">
        <f t="shared" si="55"/>
        <v>201</v>
      </c>
      <c r="AA194">
        <f t="shared" si="56"/>
        <v>25</v>
      </c>
      <c r="AB194">
        <f t="shared" si="57"/>
        <v>192</v>
      </c>
      <c r="AC194">
        <f t="shared" si="58"/>
        <v>185</v>
      </c>
      <c r="AD194">
        <f t="shared" si="59"/>
        <v>192</v>
      </c>
      <c r="AE194">
        <f t="shared" ref="AE194:AE221" si="60">K194</f>
        <v>1992</v>
      </c>
    </row>
    <row r="195" spans="1:31" x14ac:dyDescent="0.3">
      <c r="A195">
        <v>1993</v>
      </c>
      <c r="B195">
        <v>3.5054039082232098E-6</v>
      </c>
      <c r="C195">
        <v>2.7645639680226198E-5</v>
      </c>
      <c r="D195">
        <v>3.04614445667539E-6</v>
      </c>
      <c r="E195">
        <v>2.2104543079746802E-6</v>
      </c>
      <c r="F195">
        <v>1.9475775323891299E-6</v>
      </c>
      <c r="G195">
        <v>3.5685160193159899E-6</v>
      </c>
      <c r="H195">
        <v>4.7784214578833896E-7</v>
      </c>
      <c r="I195">
        <v>1.13446981332897E-8</v>
      </c>
      <c r="J195">
        <v>1.9970239455752899E-7</v>
      </c>
      <c r="K195">
        <v>1993</v>
      </c>
      <c r="M195">
        <f t="shared" ref="M195:M221" si="61">RANK(B195,B$2:B$221,0)</f>
        <v>27</v>
      </c>
      <c r="N195">
        <f t="shared" ref="N195:N221" si="62">RANK(C195,C$2:C$221,0)</f>
        <v>39</v>
      </c>
      <c r="O195">
        <f t="shared" ref="O195:O221" si="63">RANK(D195,D$2:D$221,0)</f>
        <v>27</v>
      </c>
      <c r="P195">
        <f t="shared" ref="P195:P221" si="64">RANK(E195,E$2:E$221,0)</f>
        <v>72</v>
      </c>
      <c r="Q195">
        <f t="shared" ref="Q195:Q221" si="65">RANK(F195,F$2:F$221,0)</f>
        <v>16</v>
      </c>
      <c r="R195">
        <f t="shared" ref="R195:R221" si="66">RANK(G195,G$2:G$221,0)</f>
        <v>185</v>
      </c>
      <c r="S195">
        <f t="shared" ref="S195:S221" si="67">RANK(H195,H$2:H$221,0)</f>
        <v>27</v>
      </c>
      <c r="T195">
        <f t="shared" ref="T195:T221" si="68">RANK(I195,I$2:I$221,0)</f>
        <v>37</v>
      </c>
      <c r="U195">
        <f t="shared" ref="U195:U221" si="69">RANK(J195,J$2:J$221,0)</f>
        <v>21</v>
      </c>
      <c r="V195">
        <f t="shared" ref="V195:V221" si="70">220-M195</f>
        <v>193</v>
      </c>
      <c r="W195">
        <f t="shared" ref="W195:W221" si="71">220-N195</f>
        <v>181</v>
      </c>
      <c r="X195">
        <f t="shared" ref="X195:X221" si="72">220-O195</f>
        <v>193</v>
      </c>
      <c r="Y195">
        <f t="shared" ref="Y195:Y221" si="73">220-P195</f>
        <v>148</v>
      </c>
      <c r="Z195">
        <f t="shared" ref="Z195:Z221" si="74">220-Q195</f>
        <v>204</v>
      </c>
      <c r="AA195">
        <f t="shared" ref="AA195:AA221" si="75">220-R195</f>
        <v>35</v>
      </c>
      <c r="AB195">
        <f t="shared" ref="AB195:AB221" si="76">220-S195</f>
        <v>193</v>
      </c>
      <c r="AC195">
        <f t="shared" ref="AC195:AC221" si="77">220-T195</f>
        <v>183</v>
      </c>
      <c r="AD195">
        <f t="shared" ref="AD195:AD221" si="78">220-U195</f>
        <v>199</v>
      </c>
      <c r="AE195">
        <f t="shared" si="60"/>
        <v>1993</v>
      </c>
    </row>
    <row r="196" spans="1:31" x14ac:dyDescent="0.3">
      <c r="A196">
        <v>1994</v>
      </c>
      <c r="B196">
        <v>3.66653076915619E-6</v>
      </c>
      <c r="C196">
        <v>2.802745984809E-5</v>
      </c>
      <c r="D196">
        <v>3.1371776978110998E-6</v>
      </c>
      <c r="E196">
        <v>2.22744314929254E-6</v>
      </c>
      <c r="F196">
        <v>1.97843287099073E-6</v>
      </c>
      <c r="G196">
        <v>3.6560164906924301E-6</v>
      </c>
      <c r="H196">
        <v>5.1388286692599597E-7</v>
      </c>
      <c r="I196">
        <v>1.1685800771488101E-8</v>
      </c>
      <c r="J196">
        <v>2.01781144174414E-7</v>
      </c>
      <c r="K196">
        <v>1994</v>
      </c>
      <c r="M196">
        <f t="shared" si="61"/>
        <v>26</v>
      </c>
      <c r="N196">
        <f t="shared" si="62"/>
        <v>36</v>
      </c>
      <c r="O196">
        <f t="shared" si="63"/>
        <v>26</v>
      </c>
      <c r="P196">
        <f t="shared" si="64"/>
        <v>67</v>
      </c>
      <c r="Q196">
        <f t="shared" si="65"/>
        <v>14</v>
      </c>
      <c r="R196">
        <f t="shared" si="66"/>
        <v>172</v>
      </c>
      <c r="S196">
        <f t="shared" si="67"/>
        <v>26</v>
      </c>
      <c r="T196">
        <f t="shared" si="68"/>
        <v>34</v>
      </c>
      <c r="U196">
        <f t="shared" si="69"/>
        <v>16</v>
      </c>
      <c r="V196">
        <f t="shared" si="70"/>
        <v>194</v>
      </c>
      <c r="W196">
        <f t="shared" si="71"/>
        <v>184</v>
      </c>
      <c r="X196">
        <f t="shared" si="72"/>
        <v>194</v>
      </c>
      <c r="Y196">
        <f t="shared" si="73"/>
        <v>153</v>
      </c>
      <c r="Z196">
        <f t="shared" si="74"/>
        <v>206</v>
      </c>
      <c r="AA196">
        <f t="shared" si="75"/>
        <v>48</v>
      </c>
      <c r="AB196">
        <f t="shared" si="76"/>
        <v>194</v>
      </c>
      <c r="AC196">
        <f t="shared" si="77"/>
        <v>186</v>
      </c>
      <c r="AD196">
        <f t="shared" si="78"/>
        <v>204</v>
      </c>
      <c r="AE196">
        <f t="shared" si="60"/>
        <v>1994</v>
      </c>
    </row>
    <row r="197" spans="1:31" x14ac:dyDescent="0.3">
      <c r="A197">
        <v>1995</v>
      </c>
      <c r="B197">
        <v>3.8621591491911499E-6</v>
      </c>
      <c r="C197">
        <v>2.82675955531885E-5</v>
      </c>
      <c r="D197">
        <v>3.2202924233258401E-6</v>
      </c>
      <c r="E197">
        <v>2.23821192386302E-6</v>
      </c>
      <c r="F197">
        <v>2.0199374992963702E-6</v>
      </c>
      <c r="G197">
        <v>3.77845624046001E-6</v>
      </c>
      <c r="H197">
        <v>5.4627311588514398E-7</v>
      </c>
      <c r="I197">
        <v>1.2668856313220099E-8</v>
      </c>
      <c r="J197">
        <v>2.0461631525644599E-7</v>
      </c>
      <c r="K197">
        <v>1995</v>
      </c>
      <c r="M197">
        <f t="shared" si="61"/>
        <v>25</v>
      </c>
      <c r="N197">
        <f t="shared" si="62"/>
        <v>31</v>
      </c>
      <c r="O197">
        <f t="shared" si="63"/>
        <v>25</v>
      </c>
      <c r="P197">
        <f t="shared" si="64"/>
        <v>61</v>
      </c>
      <c r="Q197">
        <f t="shared" si="65"/>
        <v>13</v>
      </c>
      <c r="R197">
        <f t="shared" si="66"/>
        <v>165</v>
      </c>
      <c r="S197">
        <f t="shared" si="67"/>
        <v>25</v>
      </c>
      <c r="T197">
        <f t="shared" si="68"/>
        <v>31</v>
      </c>
      <c r="U197">
        <f t="shared" si="69"/>
        <v>11</v>
      </c>
      <c r="V197">
        <f t="shared" si="70"/>
        <v>195</v>
      </c>
      <c r="W197">
        <f t="shared" si="71"/>
        <v>189</v>
      </c>
      <c r="X197">
        <f t="shared" si="72"/>
        <v>195</v>
      </c>
      <c r="Y197">
        <f t="shared" si="73"/>
        <v>159</v>
      </c>
      <c r="Z197">
        <f t="shared" si="74"/>
        <v>207</v>
      </c>
      <c r="AA197">
        <f t="shared" si="75"/>
        <v>55</v>
      </c>
      <c r="AB197">
        <f t="shared" si="76"/>
        <v>195</v>
      </c>
      <c r="AC197">
        <f t="shared" si="77"/>
        <v>189</v>
      </c>
      <c r="AD197">
        <f t="shared" si="78"/>
        <v>209</v>
      </c>
      <c r="AE197">
        <f t="shared" si="60"/>
        <v>1995</v>
      </c>
    </row>
    <row r="198" spans="1:31" x14ac:dyDescent="0.3">
      <c r="A198">
        <v>1996</v>
      </c>
      <c r="B198">
        <v>4.5039125845567998E-6</v>
      </c>
      <c r="C198">
        <v>2.8685818896129899E-5</v>
      </c>
      <c r="D198">
        <v>3.30721711959215E-6</v>
      </c>
      <c r="E198">
        <v>2.2661503667872499E-6</v>
      </c>
      <c r="F198">
        <v>2.0733164904283598E-6</v>
      </c>
      <c r="G198">
        <v>3.8969220830559902E-6</v>
      </c>
      <c r="H198">
        <v>5.7505683668880701E-7</v>
      </c>
      <c r="I198">
        <v>1.34997190569054E-8</v>
      </c>
      <c r="J198">
        <v>2.08205914223721E-7</v>
      </c>
      <c r="K198">
        <v>1996</v>
      </c>
      <c r="M198">
        <f t="shared" si="61"/>
        <v>22</v>
      </c>
      <c r="N198">
        <f t="shared" si="62"/>
        <v>28</v>
      </c>
      <c r="O198">
        <f t="shared" si="63"/>
        <v>24</v>
      </c>
      <c r="P198">
        <f t="shared" si="64"/>
        <v>52</v>
      </c>
      <c r="Q198">
        <f t="shared" si="65"/>
        <v>11</v>
      </c>
      <c r="R198">
        <f t="shared" si="66"/>
        <v>156</v>
      </c>
      <c r="S198">
        <f t="shared" si="67"/>
        <v>24</v>
      </c>
      <c r="T198">
        <f t="shared" si="68"/>
        <v>27</v>
      </c>
      <c r="U198">
        <f t="shared" si="69"/>
        <v>6</v>
      </c>
      <c r="V198">
        <f t="shared" si="70"/>
        <v>198</v>
      </c>
      <c r="W198">
        <f t="shared" si="71"/>
        <v>192</v>
      </c>
      <c r="X198">
        <f t="shared" si="72"/>
        <v>196</v>
      </c>
      <c r="Y198">
        <f t="shared" si="73"/>
        <v>168</v>
      </c>
      <c r="Z198">
        <f t="shared" si="74"/>
        <v>209</v>
      </c>
      <c r="AA198">
        <f t="shared" si="75"/>
        <v>64</v>
      </c>
      <c r="AB198">
        <f t="shared" si="76"/>
        <v>196</v>
      </c>
      <c r="AC198">
        <f t="shared" si="77"/>
        <v>193</v>
      </c>
      <c r="AD198">
        <f t="shared" si="78"/>
        <v>214</v>
      </c>
      <c r="AE198">
        <f t="shared" si="60"/>
        <v>1996</v>
      </c>
    </row>
    <row r="199" spans="1:31" x14ac:dyDescent="0.3">
      <c r="A199">
        <v>1997</v>
      </c>
      <c r="B199">
        <v>4.1998089272965402E-6</v>
      </c>
      <c r="C199">
        <v>2.9121327315806401E-5</v>
      </c>
      <c r="D199">
        <v>3.4149340990552399E-6</v>
      </c>
      <c r="E199">
        <v>2.2758405456053299E-6</v>
      </c>
      <c r="F199">
        <v>2.13849755579888E-6</v>
      </c>
      <c r="G199">
        <v>3.9997375357156E-6</v>
      </c>
      <c r="H199">
        <v>6.0779036305445597E-7</v>
      </c>
      <c r="I199">
        <v>1.4415781711209401E-8</v>
      </c>
      <c r="J199">
        <v>2.1295654205134999E-7</v>
      </c>
      <c r="K199">
        <v>1997</v>
      </c>
      <c r="M199">
        <f t="shared" si="61"/>
        <v>24</v>
      </c>
      <c r="N199">
        <f t="shared" si="62"/>
        <v>25</v>
      </c>
      <c r="O199">
        <f t="shared" si="63"/>
        <v>23</v>
      </c>
      <c r="P199">
        <f t="shared" si="64"/>
        <v>47</v>
      </c>
      <c r="Q199">
        <f t="shared" si="65"/>
        <v>9</v>
      </c>
      <c r="R199">
        <f t="shared" si="66"/>
        <v>148</v>
      </c>
      <c r="S199">
        <f t="shared" si="67"/>
        <v>23</v>
      </c>
      <c r="T199">
        <f t="shared" si="68"/>
        <v>23</v>
      </c>
      <c r="U199">
        <f t="shared" si="69"/>
        <v>2</v>
      </c>
      <c r="V199">
        <f t="shared" si="70"/>
        <v>196</v>
      </c>
      <c r="W199">
        <f t="shared" si="71"/>
        <v>195</v>
      </c>
      <c r="X199">
        <f t="shared" si="72"/>
        <v>197</v>
      </c>
      <c r="Y199">
        <f t="shared" si="73"/>
        <v>173</v>
      </c>
      <c r="Z199">
        <f t="shared" si="74"/>
        <v>211</v>
      </c>
      <c r="AA199">
        <f t="shared" si="75"/>
        <v>72</v>
      </c>
      <c r="AB199">
        <f t="shared" si="76"/>
        <v>197</v>
      </c>
      <c r="AC199">
        <f t="shared" si="77"/>
        <v>197</v>
      </c>
      <c r="AD199">
        <f t="shared" si="78"/>
        <v>218</v>
      </c>
      <c r="AE199">
        <f t="shared" si="60"/>
        <v>1997</v>
      </c>
    </row>
    <row r="200" spans="1:31" x14ac:dyDescent="0.3">
      <c r="A200">
        <v>1998</v>
      </c>
      <c r="B200">
        <v>4.3326043786302199E-6</v>
      </c>
      <c r="C200">
        <v>2.9425683741075199E-5</v>
      </c>
      <c r="D200">
        <v>3.4910422722792301E-6</v>
      </c>
      <c r="E200">
        <v>2.2968043335172899E-6</v>
      </c>
      <c r="F200">
        <v>2.1843388497342901E-6</v>
      </c>
      <c r="G200">
        <v>4.0840965474282097E-6</v>
      </c>
      <c r="H200">
        <v>6.33326741145927E-7</v>
      </c>
      <c r="I200">
        <v>1.5233614877477699E-8</v>
      </c>
      <c r="J200">
        <v>2.1509407182358099E-7</v>
      </c>
      <c r="K200">
        <v>1998</v>
      </c>
      <c r="M200">
        <f t="shared" si="61"/>
        <v>23</v>
      </c>
      <c r="N200">
        <f t="shared" si="62"/>
        <v>23</v>
      </c>
      <c r="O200">
        <f t="shared" si="63"/>
        <v>22</v>
      </c>
      <c r="P200">
        <f t="shared" si="64"/>
        <v>41</v>
      </c>
      <c r="Q200">
        <f t="shared" si="65"/>
        <v>7</v>
      </c>
      <c r="R200">
        <f t="shared" si="66"/>
        <v>143</v>
      </c>
      <c r="S200">
        <f t="shared" si="67"/>
        <v>22</v>
      </c>
      <c r="T200">
        <f t="shared" si="68"/>
        <v>22</v>
      </c>
      <c r="U200">
        <f t="shared" si="69"/>
        <v>1</v>
      </c>
      <c r="V200">
        <f t="shared" si="70"/>
        <v>197</v>
      </c>
      <c r="W200">
        <f t="shared" si="71"/>
        <v>197</v>
      </c>
      <c r="X200">
        <f t="shared" si="72"/>
        <v>198</v>
      </c>
      <c r="Y200">
        <f t="shared" si="73"/>
        <v>179</v>
      </c>
      <c r="Z200">
        <f t="shared" si="74"/>
        <v>213</v>
      </c>
      <c r="AA200">
        <f t="shared" si="75"/>
        <v>77</v>
      </c>
      <c r="AB200">
        <f t="shared" si="76"/>
        <v>198</v>
      </c>
      <c r="AC200">
        <f t="shared" si="77"/>
        <v>198</v>
      </c>
      <c r="AD200">
        <f t="shared" si="78"/>
        <v>219</v>
      </c>
      <c r="AE200">
        <f t="shared" si="60"/>
        <v>1998</v>
      </c>
    </row>
    <row r="201" spans="1:31" x14ac:dyDescent="0.3">
      <c r="A201">
        <v>1999</v>
      </c>
      <c r="B201">
        <v>4.5274891168186702E-6</v>
      </c>
      <c r="C201">
        <v>2.99459227660138E-5</v>
      </c>
      <c r="D201">
        <v>3.6569296558549698E-6</v>
      </c>
      <c r="E201">
        <v>2.3390979809586698E-6</v>
      </c>
      <c r="F201">
        <v>2.21697905544715E-6</v>
      </c>
      <c r="G201">
        <v>4.2567834108402603E-6</v>
      </c>
      <c r="H201">
        <v>6.8041372612372304E-7</v>
      </c>
      <c r="I201">
        <v>1.7542340405693E-8</v>
      </c>
      <c r="J201">
        <v>2.1261105587200201E-7</v>
      </c>
      <c r="K201">
        <v>1999</v>
      </c>
      <c r="M201">
        <f t="shared" si="61"/>
        <v>21</v>
      </c>
      <c r="N201">
        <f t="shared" si="62"/>
        <v>20</v>
      </c>
      <c r="O201">
        <f t="shared" si="63"/>
        <v>19</v>
      </c>
      <c r="P201">
        <f t="shared" si="64"/>
        <v>30</v>
      </c>
      <c r="Q201">
        <f t="shared" si="65"/>
        <v>4</v>
      </c>
      <c r="R201">
        <f t="shared" si="66"/>
        <v>138</v>
      </c>
      <c r="S201">
        <f t="shared" si="67"/>
        <v>21</v>
      </c>
      <c r="T201">
        <f t="shared" si="68"/>
        <v>21</v>
      </c>
      <c r="U201">
        <f t="shared" si="69"/>
        <v>3</v>
      </c>
      <c r="V201">
        <f t="shared" si="70"/>
        <v>199</v>
      </c>
      <c r="W201">
        <f t="shared" si="71"/>
        <v>200</v>
      </c>
      <c r="X201">
        <f t="shared" si="72"/>
        <v>201</v>
      </c>
      <c r="Y201">
        <f t="shared" si="73"/>
        <v>190</v>
      </c>
      <c r="Z201">
        <f t="shared" si="74"/>
        <v>216</v>
      </c>
      <c r="AA201">
        <f t="shared" si="75"/>
        <v>82</v>
      </c>
      <c r="AB201">
        <f t="shared" si="76"/>
        <v>199</v>
      </c>
      <c r="AC201">
        <f t="shared" si="77"/>
        <v>199</v>
      </c>
      <c r="AD201">
        <f t="shared" si="78"/>
        <v>217</v>
      </c>
      <c r="AE201">
        <f t="shared" si="60"/>
        <v>1999</v>
      </c>
    </row>
    <row r="202" spans="1:31" x14ac:dyDescent="0.3">
      <c r="A202">
        <v>2000</v>
      </c>
      <c r="B202">
        <v>4.5500077508872196E-6</v>
      </c>
      <c r="C202">
        <v>3.0392907449692801E-5</v>
      </c>
      <c r="D202">
        <v>3.7557955628082099E-6</v>
      </c>
      <c r="E202">
        <v>2.31612573640761E-6</v>
      </c>
      <c r="F202">
        <v>2.2034079977726902E-6</v>
      </c>
      <c r="G202">
        <v>4.3523302468072E-6</v>
      </c>
      <c r="H202">
        <v>7.1017292871796804E-7</v>
      </c>
      <c r="I202">
        <v>1.8921394102327199E-8</v>
      </c>
      <c r="J202">
        <v>2.05816322461162E-7</v>
      </c>
      <c r="K202">
        <v>2000</v>
      </c>
      <c r="M202">
        <f t="shared" si="61"/>
        <v>20</v>
      </c>
      <c r="N202">
        <f t="shared" si="62"/>
        <v>19</v>
      </c>
      <c r="O202">
        <f t="shared" si="63"/>
        <v>14</v>
      </c>
      <c r="P202">
        <f t="shared" si="64"/>
        <v>36</v>
      </c>
      <c r="Q202">
        <f t="shared" si="65"/>
        <v>6</v>
      </c>
      <c r="R202">
        <f t="shared" si="66"/>
        <v>134</v>
      </c>
      <c r="S202">
        <f t="shared" si="67"/>
        <v>20</v>
      </c>
      <c r="T202">
        <f t="shared" si="68"/>
        <v>17</v>
      </c>
      <c r="U202">
        <f t="shared" si="69"/>
        <v>8</v>
      </c>
      <c r="V202">
        <f t="shared" si="70"/>
        <v>200</v>
      </c>
      <c r="W202">
        <f t="shared" si="71"/>
        <v>201</v>
      </c>
      <c r="X202">
        <f t="shared" si="72"/>
        <v>206</v>
      </c>
      <c r="Y202">
        <f t="shared" si="73"/>
        <v>184</v>
      </c>
      <c r="Z202">
        <f t="shared" si="74"/>
        <v>214</v>
      </c>
      <c r="AA202">
        <f t="shared" si="75"/>
        <v>86</v>
      </c>
      <c r="AB202">
        <f t="shared" si="76"/>
        <v>200</v>
      </c>
      <c r="AC202">
        <f t="shared" si="77"/>
        <v>203</v>
      </c>
      <c r="AD202">
        <f t="shared" si="78"/>
        <v>212</v>
      </c>
      <c r="AE202">
        <f t="shared" si="60"/>
        <v>2000</v>
      </c>
    </row>
    <row r="203" spans="1:31" x14ac:dyDescent="0.3">
      <c r="A203">
        <v>2001</v>
      </c>
      <c r="B203">
        <v>4.6727423718298897E-6</v>
      </c>
      <c r="C203">
        <v>3.1001211547325999E-5</v>
      </c>
      <c r="D203">
        <v>3.8682364902342602E-6</v>
      </c>
      <c r="E203">
        <v>2.3252674574385801E-6</v>
      </c>
      <c r="F203">
        <v>2.24016343963739E-6</v>
      </c>
      <c r="G203">
        <v>4.4455516997134301E-6</v>
      </c>
      <c r="H203">
        <v>7.3773970500821704E-7</v>
      </c>
      <c r="I203">
        <v>2.0387239071542999E-8</v>
      </c>
      <c r="J203">
        <v>2.0863368328199199E-7</v>
      </c>
      <c r="K203">
        <v>2001</v>
      </c>
      <c r="M203">
        <f t="shared" si="61"/>
        <v>19</v>
      </c>
      <c r="N203">
        <f t="shared" si="62"/>
        <v>16</v>
      </c>
      <c r="O203">
        <f t="shared" si="63"/>
        <v>10</v>
      </c>
      <c r="P203">
        <f t="shared" si="64"/>
        <v>35</v>
      </c>
      <c r="Q203">
        <f t="shared" si="65"/>
        <v>2</v>
      </c>
      <c r="R203">
        <f t="shared" si="66"/>
        <v>130</v>
      </c>
      <c r="S203">
        <f t="shared" si="67"/>
        <v>19</v>
      </c>
      <c r="T203">
        <f t="shared" si="68"/>
        <v>12</v>
      </c>
      <c r="U203">
        <f t="shared" si="69"/>
        <v>4</v>
      </c>
      <c r="V203">
        <f t="shared" si="70"/>
        <v>201</v>
      </c>
      <c r="W203">
        <f t="shared" si="71"/>
        <v>204</v>
      </c>
      <c r="X203">
        <f t="shared" si="72"/>
        <v>210</v>
      </c>
      <c r="Y203">
        <f t="shared" si="73"/>
        <v>185</v>
      </c>
      <c r="Z203">
        <f t="shared" si="74"/>
        <v>218</v>
      </c>
      <c r="AA203">
        <f t="shared" si="75"/>
        <v>90</v>
      </c>
      <c r="AB203">
        <f t="shared" si="76"/>
        <v>201</v>
      </c>
      <c r="AC203">
        <f t="shared" si="77"/>
        <v>208</v>
      </c>
      <c r="AD203">
        <f t="shared" si="78"/>
        <v>216</v>
      </c>
      <c r="AE203">
        <f t="shared" si="60"/>
        <v>2001</v>
      </c>
    </row>
    <row r="204" spans="1:31" x14ac:dyDescent="0.3">
      <c r="A204">
        <v>2002</v>
      </c>
      <c r="B204">
        <v>4.7028498296900298E-6</v>
      </c>
      <c r="C204">
        <v>3.1683008013974997E-5</v>
      </c>
      <c r="D204">
        <v>3.9657112600772398E-6</v>
      </c>
      <c r="E204">
        <v>2.35397796391875E-6</v>
      </c>
      <c r="F204">
        <v>2.2454349034108201E-6</v>
      </c>
      <c r="G204">
        <v>4.4902435547555797E-6</v>
      </c>
      <c r="H204">
        <v>7.6402544177004197E-7</v>
      </c>
      <c r="I204">
        <v>2.08096209470503E-8</v>
      </c>
      <c r="J204">
        <v>2.0829270397371099E-7</v>
      </c>
      <c r="K204">
        <v>2002</v>
      </c>
      <c r="M204">
        <f t="shared" si="61"/>
        <v>18</v>
      </c>
      <c r="N204">
        <f t="shared" si="62"/>
        <v>14</v>
      </c>
      <c r="O204">
        <f t="shared" si="63"/>
        <v>6</v>
      </c>
      <c r="P204">
        <f t="shared" si="64"/>
        <v>28</v>
      </c>
      <c r="Q204">
        <f t="shared" si="65"/>
        <v>1</v>
      </c>
      <c r="R204">
        <f t="shared" si="66"/>
        <v>128</v>
      </c>
      <c r="S204">
        <f t="shared" si="67"/>
        <v>15</v>
      </c>
      <c r="T204">
        <f t="shared" si="68"/>
        <v>9</v>
      </c>
      <c r="U204">
        <f t="shared" si="69"/>
        <v>5</v>
      </c>
      <c r="V204">
        <f t="shared" si="70"/>
        <v>202</v>
      </c>
      <c r="W204">
        <f t="shared" si="71"/>
        <v>206</v>
      </c>
      <c r="X204">
        <f t="shared" si="72"/>
        <v>214</v>
      </c>
      <c r="Y204">
        <f t="shared" si="73"/>
        <v>192</v>
      </c>
      <c r="Z204">
        <f t="shared" si="74"/>
        <v>219</v>
      </c>
      <c r="AA204">
        <f t="shared" si="75"/>
        <v>92</v>
      </c>
      <c r="AB204">
        <f t="shared" si="76"/>
        <v>205</v>
      </c>
      <c r="AC204">
        <f t="shared" si="77"/>
        <v>211</v>
      </c>
      <c r="AD204">
        <f t="shared" si="78"/>
        <v>215</v>
      </c>
      <c r="AE204">
        <f t="shared" si="60"/>
        <v>2002</v>
      </c>
    </row>
    <row r="205" spans="1:31" x14ac:dyDescent="0.3">
      <c r="A205">
        <v>2003</v>
      </c>
      <c r="B205">
        <v>4.7056843998559204E-6</v>
      </c>
      <c r="C205">
        <v>3.2087402100192498E-5</v>
      </c>
      <c r="D205">
        <v>4.0174944453091003E-6</v>
      </c>
      <c r="E205">
        <v>2.3474690676396502E-6</v>
      </c>
      <c r="F205">
        <v>2.22718352103713E-6</v>
      </c>
      <c r="G205">
        <v>4.6013983592274599E-6</v>
      </c>
      <c r="H205">
        <v>7.8179028508072498E-7</v>
      </c>
      <c r="I205">
        <v>2.07189970577051E-8</v>
      </c>
      <c r="J205">
        <v>2.0604105900799399E-7</v>
      </c>
      <c r="K205">
        <v>2003</v>
      </c>
      <c r="M205">
        <f t="shared" si="61"/>
        <v>17</v>
      </c>
      <c r="N205">
        <f t="shared" si="62"/>
        <v>13</v>
      </c>
      <c r="O205">
        <f t="shared" si="63"/>
        <v>4</v>
      </c>
      <c r="P205">
        <f t="shared" si="64"/>
        <v>29</v>
      </c>
      <c r="Q205">
        <f t="shared" si="65"/>
        <v>3</v>
      </c>
      <c r="R205">
        <f t="shared" si="66"/>
        <v>122</v>
      </c>
      <c r="S205">
        <f t="shared" si="67"/>
        <v>12</v>
      </c>
      <c r="T205">
        <f t="shared" si="68"/>
        <v>10</v>
      </c>
      <c r="U205">
        <f t="shared" si="69"/>
        <v>7</v>
      </c>
      <c r="V205">
        <f t="shared" si="70"/>
        <v>203</v>
      </c>
      <c r="W205">
        <f t="shared" si="71"/>
        <v>207</v>
      </c>
      <c r="X205">
        <f t="shared" si="72"/>
        <v>216</v>
      </c>
      <c r="Y205">
        <f t="shared" si="73"/>
        <v>191</v>
      </c>
      <c r="Z205">
        <f t="shared" si="74"/>
        <v>217</v>
      </c>
      <c r="AA205">
        <f t="shared" si="75"/>
        <v>98</v>
      </c>
      <c r="AB205">
        <f t="shared" si="76"/>
        <v>208</v>
      </c>
      <c r="AC205">
        <f t="shared" si="77"/>
        <v>210</v>
      </c>
      <c r="AD205">
        <f t="shared" si="78"/>
        <v>213</v>
      </c>
      <c r="AE205">
        <f t="shared" si="60"/>
        <v>2003</v>
      </c>
    </row>
    <row r="206" spans="1:31" x14ac:dyDescent="0.3">
      <c r="A206">
        <v>2004</v>
      </c>
      <c r="B206">
        <v>4.8075053200591296E-6</v>
      </c>
      <c r="C206">
        <v>3.2566849248334097E-5</v>
      </c>
      <c r="D206">
        <v>4.0600680222269097E-6</v>
      </c>
      <c r="E206">
        <v>2.4290383667643498E-6</v>
      </c>
      <c r="F206">
        <v>2.2050544430385301E-6</v>
      </c>
      <c r="G206">
        <v>4.6953157055083598E-6</v>
      </c>
      <c r="H206">
        <v>8.0085839369660602E-7</v>
      </c>
      <c r="I206">
        <v>2.0642625386812999E-8</v>
      </c>
      <c r="J206">
        <v>2.0302194465265099E-7</v>
      </c>
      <c r="K206">
        <v>2004</v>
      </c>
      <c r="M206">
        <f t="shared" si="61"/>
        <v>13</v>
      </c>
      <c r="N206">
        <f t="shared" si="62"/>
        <v>10</v>
      </c>
      <c r="O206">
        <f t="shared" si="63"/>
        <v>2</v>
      </c>
      <c r="P206">
        <f t="shared" si="64"/>
        <v>19</v>
      </c>
      <c r="Q206">
        <f t="shared" si="65"/>
        <v>5</v>
      </c>
      <c r="R206">
        <f t="shared" si="66"/>
        <v>121</v>
      </c>
      <c r="S206">
        <f t="shared" si="67"/>
        <v>9</v>
      </c>
      <c r="T206">
        <f t="shared" si="68"/>
        <v>11</v>
      </c>
      <c r="U206">
        <f t="shared" si="69"/>
        <v>15</v>
      </c>
      <c r="V206">
        <f t="shared" si="70"/>
        <v>207</v>
      </c>
      <c r="W206">
        <f t="shared" si="71"/>
        <v>210</v>
      </c>
      <c r="X206">
        <f t="shared" si="72"/>
        <v>218</v>
      </c>
      <c r="Y206">
        <f t="shared" si="73"/>
        <v>201</v>
      </c>
      <c r="Z206">
        <f t="shared" si="74"/>
        <v>215</v>
      </c>
      <c r="AA206">
        <f t="shared" si="75"/>
        <v>99</v>
      </c>
      <c r="AB206">
        <f t="shared" si="76"/>
        <v>211</v>
      </c>
      <c r="AC206">
        <f t="shared" si="77"/>
        <v>209</v>
      </c>
      <c r="AD206">
        <f t="shared" si="78"/>
        <v>205</v>
      </c>
      <c r="AE206">
        <f t="shared" si="60"/>
        <v>2004</v>
      </c>
    </row>
    <row r="207" spans="1:31" x14ac:dyDescent="0.3">
      <c r="A207">
        <v>2005</v>
      </c>
      <c r="B207">
        <v>4.87496708956314E-6</v>
      </c>
      <c r="C207">
        <v>3.2877081269232003E-5</v>
      </c>
      <c r="D207">
        <v>4.1133757804345797E-6</v>
      </c>
      <c r="E207">
        <v>2.4441923350033302E-6</v>
      </c>
      <c r="F207">
        <v>2.16073119320623E-6</v>
      </c>
      <c r="G207">
        <v>4.8024621719377996E-6</v>
      </c>
      <c r="H207">
        <v>8.1653895936792E-7</v>
      </c>
      <c r="I207">
        <v>2.1259403634335902E-8</v>
      </c>
      <c r="J207">
        <v>2.0086793434919401E-7</v>
      </c>
      <c r="K207">
        <v>2005</v>
      </c>
      <c r="M207">
        <f t="shared" si="61"/>
        <v>10</v>
      </c>
      <c r="N207">
        <f t="shared" si="62"/>
        <v>8</v>
      </c>
      <c r="O207">
        <f t="shared" si="63"/>
        <v>1</v>
      </c>
      <c r="P207">
        <f t="shared" si="64"/>
        <v>16</v>
      </c>
      <c r="Q207">
        <f t="shared" si="65"/>
        <v>8</v>
      </c>
      <c r="R207">
        <f t="shared" si="66"/>
        <v>115</v>
      </c>
      <c r="S207">
        <f t="shared" si="67"/>
        <v>5</v>
      </c>
      <c r="T207">
        <f t="shared" si="68"/>
        <v>8</v>
      </c>
      <c r="U207">
        <f t="shared" si="69"/>
        <v>18</v>
      </c>
      <c r="V207">
        <f t="shared" si="70"/>
        <v>210</v>
      </c>
      <c r="W207">
        <f t="shared" si="71"/>
        <v>212</v>
      </c>
      <c r="X207">
        <f t="shared" si="72"/>
        <v>219</v>
      </c>
      <c r="Y207">
        <f t="shared" si="73"/>
        <v>204</v>
      </c>
      <c r="Z207">
        <f t="shared" si="74"/>
        <v>212</v>
      </c>
      <c r="AA207">
        <f t="shared" si="75"/>
        <v>105</v>
      </c>
      <c r="AB207">
        <f t="shared" si="76"/>
        <v>215</v>
      </c>
      <c r="AC207">
        <f t="shared" si="77"/>
        <v>212</v>
      </c>
      <c r="AD207">
        <f t="shared" si="78"/>
        <v>202</v>
      </c>
      <c r="AE207">
        <f t="shared" si="60"/>
        <v>2005</v>
      </c>
    </row>
    <row r="208" spans="1:31" x14ac:dyDescent="0.3">
      <c r="A208">
        <v>2006</v>
      </c>
      <c r="B208">
        <v>4.8655297827541E-6</v>
      </c>
      <c r="C208">
        <v>3.26961110528957E-5</v>
      </c>
      <c r="D208">
        <v>4.0404636690384696E-6</v>
      </c>
      <c r="E208">
        <v>2.4688849212647499E-6</v>
      </c>
      <c r="F208">
        <v>2.0972600753209098E-6</v>
      </c>
      <c r="G208">
        <v>4.7572636633828599E-6</v>
      </c>
      <c r="H208">
        <v>8.0421269136162901E-7</v>
      </c>
      <c r="I208">
        <v>1.9974550267777701E-8</v>
      </c>
      <c r="J208">
        <v>2.0042624271354699E-7</v>
      </c>
      <c r="K208">
        <v>2006</v>
      </c>
      <c r="M208">
        <f t="shared" si="61"/>
        <v>11</v>
      </c>
      <c r="N208">
        <f t="shared" si="62"/>
        <v>9</v>
      </c>
      <c r="O208">
        <f t="shared" si="63"/>
        <v>3</v>
      </c>
      <c r="P208">
        <f t="shared" si="64"/>
        <v>10</v>
      </c>
      <c r="Q208">
        <f t="shared" si="65"/>
        <v>10</v>
      </c>
      <c r="R208">
        <f t="shared" si="66"/>
        <v>119</v>
      </c>
      <c r="S208">
        <f t="shared" si="67"/>
        <v>7</v>
      </c>
      <c r="T208">
        <f t="shared" si="68"/>
        <v>13</v>
      </c>
      <c r="U208">
        <f t="shared" si="69"/>
        <v>20</v>
      </c>
      <c r="V208">
        <f t="shared" si="70"/>
        <v>209</v>
      </c>
      <c r="W208">
        <f t="shared" si="71"/>
        <v>211</v>
      </c>
      <c r="X208">
        <f t="shared" si="72"/>
        <v>217</v>
      </c>
      <c r="Y208">
        <f t="shared" si="73"/>
        <v>210</v>
      </c>
      <c r="Z208">
        <f t="shared" si="74"/>
        <v>210</v>
      </c>
      <c r="AA208">
        <f t="shared" si="75"/>
        <v>101</v>
      </c>
      <c r="AB208">
        <f t="shared" si="76"/>
        <v>213</v>
      </c>
      <c r="AC208">
        <f t="shared" si="77"/>
        <v>207</v>
      </c>
      <c r="AD208">
        <f t="shared" si="78"/>
        <v>200</v>
      </c>
      <c r="AE208">
        <f t="shared" si="60"/>
        <v>2006</v>
      </c>
    </row>
    <row r="209" spans="1:31" x14ac:dyDescent="0.3">
      <c r="A209">
        <v>2007</v>
      </c>
      <c r="B209">
        <v>4.9390819835285302E-6</v>
      </c>
      <c r="C209">
        <v>3.2328308017375602E-5</v>
      </c>
      <c r="D209">
        <v>3.9784312580845097E-6</v>
      </c>
      <c r="E209">
        <v>2.4656207122981301E-6</v>
      </c>
      <c r="F209">
        <v>2.0565110259797399E-6</v>
      </c>
      <c r="G209">
        <v>4.7987253830277502E-6</v>
      </c>
      <c r="H209">
        <v>8.0123524932267595E-7</v>
      </c>
      <c r="I209">
        <v>1.9838342016750399E-8</v>
      </c>
      <c r="J209">
        <v>2.0497680809837299E-7</v>
      </c>
      <c r="K209">
        <v>2007</v>
      </c>
      <c r="M209">
        <f t="shared" si="61"/>
        <v>6</v>
      </c>
      <c r="N209">
        <f t="shared" si="62"/>
        <v>11</v>
      </c>
      <c r="O209">
        <f t="shared" si="63"/>
        <v>5</v>
      </c>
      <c r="P209">
        <f t="shared" si="64"/>
        <v>12</v>
      </c>
      <c r="Q209">
        <f t="shared" si="65"/>
        <v>12</v>
      </c>
      <c r="R209">
        <f t="shared" si="66"/>
        <v>116</v>
      </c>
      <c r="S209">
        <f t="shared" si="67"/>
        <v>8</v>
      </c>
      <c r="T209">
        <f t="shared" si="68"/>
        <v>14</v>
      </c>
      <c r="U209">
        <f t="shared" si="69"/>
        <v>10</v>
      </c>
      <c r="V209">
        <f t="shared" si="70"/>
        <v>214</v>
      </c>
      <c r="W209">
        <f t="shared" si="71"/>
        <v>209</v>
      </c>
      <c r="X209">
        <f t="shared" si="72"/>
        <v>215</v>
      </c>
      <c r="Y209">
        <f t="shared" si="73"/>
        <v>208</v>
      </c>
      <c r="Z209">
        <f t="shared" si="74"/>
        <v>208</v>
      </c>
      <c r="AA209">
        <f t="shared" si="75"/>
        <v>104</v>
      </c>
      <c r="AB209">
        <f t="shared" si="76"/>
        <v>212</v>
      </c>
      <c r="AC209">
        <f t="shared" si="77"/>
        <v>206</v>
      </c>
      <c r="AD209">
        <f t="shared" si="78"/>
        <v>210</v>
      </c>
      <c r="AE209">
        <f t="shared" si="60"/>
        <v>2007</v>
      </c>
    </row>
    <row r="210" spans="1:31" x14ac:dyDescent="0.3">
      <c r="A210">
        <v>2008</v>
      </c>
      <c r="B210">
        <v>4.8493208331430096E-6</v>
      </c>
      <c r="C210">
        <v>3.1172958967675003E-5</v>
      </c>
      <c r="D210">
        <v>3.8158840912469001E-6</v>
      </c>
      <c r="E210">
        <v>2.4335843461033402E-6</v>
      </c>
      <c r="F210">
        <v>1.9655031207678599E-6</v>
      </c>
      <c r="G210">
        <v>4.8104526026041299E-6</v>
      </c>
      <c r="H210">
        <v>7.8135619625235004E-7</v>
      </c>
      <c r="I210">
        <v>1.84919085758191E-8</v>
      </c>
      <c r="J210">
        <v>2.00427576503768E-7</v>
      </c>
      <c r="K210">
        <v>2008</v>
      </c>
      <c r="M210">
        <f t="shared" si="61"/>
        <v>12</v>
      </c>
      <c r="N210">
        <f t="shared" si="62"/>
        <v>15</v>
      </c>
      <c r="O210">
        <f t="shared" si="63"/>
        <v>12</v>
      </c>
      <c r="P210">
        <f t="shared" si="64"/>
        <v>18</v>
      </c>
      <c r="Q210">
        <f t="shared" si="65"/>
        <v>15</v>
      </c>
      <c r="R210">
        <f t="shared" si="66"/>
        <v>114</v>
      </c>
      <c r="S210">
        <f t="shared" si="67"/>
        <v>13</v>
      </c>
      <c r="T210">
        <f t="shared" si="68"/>
        <v>20</v>
      </c>
      <c r="U210">
        <f t="shared" si="69"/>
        <v>19</v>
      </c>
      <c r="V210">
        <f t="shared" si="70"/>
        <v>208</v>
      </c>
      <c r="W210">
        <f t="shared" si="71"/>
        <v>205</v>
      </c>
      <c r="X210">
        <f t="shared" si="72"/>
        <v>208</v>
      </c>
      <c r="Y210">
        <f t="shared" si="73"/>
        <v>202</v>
      </c>
      <c r="Z210">
        <f t="shared" si="74"/>
        <v>205</v>
      </c>
      <c r="AA210">
        <f t="shared" si="75"/>
        <v>106</v>
      </c>
      <c r="AB210">
        <f t="shared" si="76"/>
        <v>207</v>
      </c>
      <c r="AC210">
        <f t="shared" si="77"/>
        <v>200</v>
      </c>
      <c r="AD210">
        <f t="shared" si="78"/>
        <v>201</v>
      </c>
      <c r="AE210">
        <f t="shared" si="60"/>
        <v>2008</v>
      </c>
    </row>
    <row r="211" spans="1:31" x14ac:dyDescent="0.3">
      <c r="A211">
        <v>2009</v>
      </c>
      <c r="B211">
        <v>4.7807800131392601E-6</v>
      </c>
      <c r="C211">
        <v>2.9830989920550799E-5</v>
      </c>
      <c r="D211">
        <v>3.6629994286028799E-6</v>
      </c>
      <c r="E211">
        <v>2.35965074222934E-6</v>
      </c>
      <c r="F211">
        <v>1.9005649716875999E-6</v>
      </c>
      <c r="G211">
        <v>4.7545047761689402E-6</v>
      </c>
      <c r="H211">
        <v>7.6359736210308999E-7</v>
      </c>
      <c r="I211">
        <v>1.8703426490113899E-8</v>
      </c>
      <c r="J211">
        <v>1.9512291211347901E-7</v>
      </c>
      <c r="K211">
        <v>2009</v>
      </c>
      <c r="M211">
        <f t="shared" si="61"/>
        <v>16</v>
      </c>
      <c r="N211">
        <f t="shared" si="62"/>
        <v>21</v>
      </c>
      <c r="O211">
        <f t="shared" si="63"/>
        <v>18</v>
      </c>
      <c r="P211">
        <f t="shared" si="64"/>
        <v>27</v>
      </c>
      <c r="Q211">
        <f t="shared" si="65"/>
        <v>17</v>
      </c>
      <c r="R211">
        <f t="shared" si="66"/>
        <v>120</v>
      </c>
      <c r="S211">
        <f t="shared" si="67"/>
        <v>16</v>
      </c>
      <c r="T211">
        <f t="shared" si="68"/>
        <v>18</v>
      </c>
      <c r="U211">
        <f t="shared" si="69"/>
        <v>25</v>
      </c>
      <c r="V211">
        <f t="shared" si="70"/>
        <v>204</v>
      </c>
      <c r="W211">
        <f t="shared" si="71"/>
        <v>199</v>
      </c>
      <c r="X211">
        <f t="shared" si="72"/>
        <v>202</v>
      </c>
      <c r="Y211">
        <f t="shared" si="73"/>
        <v>193</v>
      </c>
      <c r="Z211">
        <f t="shared" si="74"/>
        <v>203</v>
      </c>
      <c r="AA211">
        <f t="shared" si="75"/>
        <v>100</v>
      </c>
      <c r="AB211">
        <f t="shared" si="76"/>
        <v>204</v>
      </c>
      <c r="AC211">
        <f t="shared" si="77"/>
        <v>202</v>
      </c>
      <c r="AD211">
        <f t="shared" si="78"/>
        <v>195</v>
      </c>
      <c r="AE211">
        <f t="shared" si="60"/>
        <v>2009</v>
      </c>
    </row>
    <row r="212" spans="1:31" x14ac:dyDescent="0.3">
      <c r="A212">
        <v>2010</v>
      </c>
      <c r="B212">
        <v>4.8784008218457701E-6</v>
      </c>
      <c r="C212">
        <v>2.9380970382979801E-5</v>
      </c>
      <c r="D212">
        <v>3.6877194945970702E-6</v>
      </c>
      <c r="E212">
        <v>2.3791049313461201E-6</v>
      </c>
      <c r="F212">
        <v>1.8774436674513101E-6</v>
      </c>
      <c r="G212">
        <v>4.7679037119710904E-6</v>
      </c>
      <c r="H212">
        <v>7.7123129520779395E-7</v>
      </c>
      <c r="I212">
        <v>1.86792840243096E-8</v>
      </c>
      <c r="J212">
        <v>1.90630418371386E-7</v>
      </c>
      <c r="K212">
        <v>2010</v>
      </c>
      <c r="M212">
        <f t="shared" si="61"/>
        <v>9</v>
      </c>
      <c r="N212">
        <f t="shared" si="62"/>
        <v>24</v>
      </c>
      <c r="O212">
        <f t="shared" si="63"/>
        <v>17</v>
      </c>
      <c r="P212">
        <f t="shared" si="64"/>
        <v>25</v>
      </c>
      <c r="Q212">
        <f t="shared" si="65"/>
        <v>18</v>
      </c>
      <c r="R212">
        <f t="shared" si="66"/>
        <v>117</v>
      </c>
      <c r="S212">
        <f t="shared" si="67"/>
        <v>14</v>
      </c>
      <c r="T212">
        <f t="shared" si="68"/>
        <v>19</v>
      </c>
      <c r="U212">
        <f t="shared" si="69"/>
        <v>27</v>
      </c>
      <c r="V212">
        <f t="shared" si="70"/>
        <v>211</v>
      </c>
      <c r="W212">
        <f t="shared" si="71"/>
        <v>196</v>
      </c>
      <c r="X212">
        <f t="shared" si="72"/>
        <v>203</v>
      </c>
      <c r="Y212">
        <f t="shared" si="73"/>
        <v>195</v>
      </c>
      <c r="Z212">
        <f t="shared" si="74"/>
        <v>202</v>
      </c>
      <c r="AA212">
        <f t="shared" si="75"/>
        <v>103</v>
      </c>
      <c r="AB212">
        <f t="shared" si="76"/>
        <v>206</v>
      </c>
      <c r="AC212">
        <f t="shared" si="77"/>
        <v>201</v>
      </c>
      <c r="AD212">
        <f t="shared" si="78"/>
        <v>193</v>
      </c>
      <c r="AE212">
        <f t="shared" si="60"/>
        <v>2010</v>
      </c>
    </row>
    <row r="213" spans="1:31" x14ac:dyDescent="0.3">
      <c r="A213">
        <v>2011</v>
      </c>
      <c r="B213">
        <v>4.7889776137058701E-6</v>
      </c>
      <c r="C213">
        <v>2.82656370213122E-5</v>
      </c>
      <c r="D213">
        <v>3.6238723493754898E-6</v>
      </c>
      <c r="E213">
        <v>2.2906977587159102E-6</v>
      </c>
      <c r="F213">
        <v>1.80915409535893E-6</v>
      </c>
      <c r="G213">
        <v>4.7609689447978896E-6</v>
      </c>
      <c r="H213">
        <v>7.45307285602133E-7</v>
      </c>
      <c r="I213">
        <v>1.9468268140445E-8</v>
      </c>
      <c r="J213">
        <v>1.87565023322479E-7</v>
      </c>
      <c r="K213">
        <v>2011</v>
      </c>
      <c r="M213">
        <f t="shared" si="61"/>
        <v>15</v>
      </c>
      <c r="N213">
        <f t="shared" si="62"/>
        <v>32</v>
      </c>
      <c r="O213">
        <f t="shared" si="63"/>
        <v>20</v>
      </c>
      <c r="P213">
        <f t="shared" si="64"/>
        <v>42</v>
      </c>
      <c r="Q213">
        <f t="shared" si="65"/>
        <v>21</v>
      </c>
      <c r="R213">
        <f t="shared" si="66"/>
        <v>118</v>
      </c>
      <c r="S213">
        <f t="shared" si="67"/>
        <v>18</v>
      </c>
      <c r="T213">
        <f t="shared" si="68"/>
        <v>16</v>
      </c>
      <c r="U213">
        <f t="shared" si="69"/>
        <v>31</v>
      </c>
      <c r="V213">
        <f t="shared" si="70"/>
        <v>205</v>
      </c>
      <c r="W213">
        <f t="shared" si="71"/>
        <v>188</v>
      </c>
      <c r="X213">
        <f t="shared" si="72"/>
        <v>200</v>
      </c>
      <c r="Y213">
        <f t="shared" si="73"/>
        <v>178</v>
      </c>
      <c r="Z213">
        <f t="shared" si="74"/>
        <v>199</v>
      </c>
      <c r="AA213">
        <f t="shared" si="75"/>
        <v>102</v>
      </c>
      <c r="AB213">
        <f t="shared" si="76"/>
        <v>202</v>
      </c>
      <c r="AC213">
        <f t="shared" si="77"/>
        <v>204</v>
      </c>
      <c r="AD213">
        <f t="shared" si="78"/>
        <v>189</v>
      </c>
      <c r="AE213">
        <f t="shared" si="60"/>
        <v>2011</v>
      </c>
    </row>
    <row r="214" spans="1:31" x14ac:dyDescent="0.3">
      <c r="A214">
        <v>2012</v>
      </c>
      <c r="B214">
        <v>4.80012912313603E-6</v>
      </c>
      <c r="C214">
        <v>2.7847238275821101E-5</v>
      </c>
      <c r="D214">
        <v>3.6003331972876398E-6</v>
      </c>
      <c r="E214">
        <v>2.2621237089229601E-6</v>
      </c>
      <c r="F214">
        <v>1.7812977830544601E-6</v>
      </c>
      <c r="G214">
        <v>4.8199169993625002E-6</v>
      </c>
      <c r="H214">
        <v>7.4560784111911599E-7</v>
      </c>
      <c r="I214">
        <v>1.98198385957328E-8</v>
      </c>
      <c r="J214">
        <v>1.88678228596472E-7</v>
      </c>
      <c r="K214">
        <v>2012</v>
      </c>
      <c r="M214">
        <f t="shared" si="61"/>
        <v>14</v>
      </c>
      <c r="N214">
        <f t="shared" si="62"/>
        <v>38</v>
      </c>
      <c r="O214">
        <f t="shared" si="63"/>
        <v>21</v>
      </c>
      <c r="P214">
        <f t="shared" si="64"/>
        <v>55</v>
      </c>
      <c r="Q214">
        <f t="shared" si="65"/>
        <v>28</v>
      </c>
      <c r="R214">
        <f t="shared" si="66"/>
        <v>113</v>
      </c>
      <c r="S214">
        <f t="shared" si="67"/>
        <v>17</v>
      </c>
      <c r="T214">
        <f t="shared" si="68"/>
        <v>15</v>
      </c>
      <c r="U214">
        <f t="shared" si="69"/>
        <v>29</v>
      </c>
      <c r="V214">
        <f t="shared" si="70"/>
        <v>206</v>
      </c>
      <c r="W214">
        <f t="shared" si="71"/>
        <v>182</v>
      </c>
      <c r="X214">
        <f t="shared" si="72"/>
        <v>199</v>
      </c>
      <c r="Y214">
        <f t="shared" si="73"/>
        <v>165</v>
      </c>
      <c r="Z214">
        <f t="shared" si="74"/>
        <v>192</v>
      </c>
      <c r="AA214">
        <f t="shared" si="75"/>
        <v>107</v>
      </c>
      <c r="AB214">
        <f t="shared" si="76"/>
        <v>203</v>
      </c>
      <c r="AC214">
        <f t="shared" si="77"/>
        <v>205</v>
      </c>
      <c r="AD214">
        <f t="shared" si="78"/>
        <v>191</v>
      </c>
      <c r="AE214">
        <f t="shared" si="60"/>
        <v>2012</v>
      </c>
    </row>
    <row r="215" spans="1:31" x14ac:dyDescent="0.3">
      <c r="A215">
        <v>2013</v>
      </c>
      <c r="B215">
        <v>4.8949934482932001E-6</v>
      </c>
      <c r="C215">
        <v>2.80850155312301E-5</v>
      </c>
      <c r="D215">
        <v>3.7322318868453798E-6</v>
      </c>
      <c r="E215">
        <v>2.2702657328669102E-6</v>
      </c>
      <c r="F215">
        <v>1.81521811880104E-6</v>
      </c>
      <c r="G215">
        <v>4.9746092502443496E-6</v>
      </c>
      <c r="H215">
        <v>7.84810107948682E-7</v>
      </c>
      <c r="I215">
        <v>2.16467287269698E-8</v>
      </c>
      <c r="J215">
        <v>1.8757742736852299E-7</v>
      </c>
      <c r="K215">
        <v>2013</v>
      </c>
      <c r="M215">
        <f t="shared" si="61"/>
        <v>8</v>
      </c>
      <c r="N215">
        <f t="shared" si="62"/>
        <v>35</v>
      </c>
      <c r="O215">
        <f t="shared" si="63"/>
        <v>16</v>
      </c>
      <c r="P215">
        <f t="shared" si="64"/>
        <v>50</v>
      </c>
      <c r="Q215">
        <f t="shared" si="65"/>
        <v>20</v>
      </c>
      <c r="R215">
        <f t="shared" si="66"/>
        <v>109</v>
      </c>
      <c r="S215">
        <f t="shared" si="67"/>
        <v>11</v>
      </c>
      <c r="T215">
        <f t="shared" si="68"/>
        <v>7</v>
      </c>
      <c r="U215">
        <f t="shared" si="69"/>
        <v>30</v>
      </c>
      <c r="V215">
        <f t="shared" si="70"/>
        <v>212</v>
      </c>
      <c r="W215">
        <f t="shared" si="71"/>
        <v>185</v>
      </c>
      <c r="X215">
        <f t="shared" si="72"/>
        <v>204</v>
      </c>
      <c r="Y215">
        <f t="shared" si="73"/>
        <v>170</v>
      </c>
      <c r="Z215">
        <f t="shared" si="74"/>
        <v>200</v>
      </c>
      <c r="AA215">
        <f t="shared" si="75"/>
        <v>111</v>
      </c>
      <c r="AB215">
        <f t="shared" si="76"/>
        <v>209</v>
      </c>
      <c r="AC215">
        <f t="shared" si="77"/>
        <v>213</v>
      </c>
      <c r="AD215">
        <f t="shared" si="78"/>
        <v>190</v>
      </c>
      <c r="AE215">
        <f t="shared" si="60"/>
        <v>2013</v>
      </c>
    </row>
    <row r="216" spans="1:31" x14ac:dyDescent="0.3">
      <c r="A216">
        <v>2014</v>
      </c>
      <c r="B216">
        <v>4.9026503542596103E-6</v>
      </c>
      <c r="C216">
        <v>2.7911483682276202E-5</v>
      </c>
      <c r="D216">
        <v>3.7476238178766899E-6</v>
      </c>
      <c r="E216">
        <v>2.2726524743380301E-6</v>
      </c>
      <c r="F216">
        <v>1.79966286850685E-6</v>
      </c>
      <c r="G216">
        <v>4.9700198750152898E-6</v>
      </c>
      <c r="H216">
        <v>7.9280391673819395E-7</v>
      </c>
      <c r="I216">
        <v>2.37228508583241E-8</v>
      </c>
      <c r="J216">
        <v>1.8205118733151499E-7</v>
      </c>
      <c r="K216">
        <v>2014</v>
      </c>
      <c r="M216">
        <f t="shared" si="61"/>
        <v>7</v>
      </c>
      <c r="N216">
        <f t="shared" si="62"/>
        <v>37</v>
      </c>
      <c r="O216">
        <f t="shared" si="63"/>
        <v>15</v>
      </c>
      <c r="P216">
        <f t="shared" si="64"/>
        <v>49</v>
      </c>
      <c r="Q216">
        <f t="shared" si="65"/>
        <v>25</v>
      </c>
      <c r="R216">
        <f t="shared" si="66"/>
        <v>110</v>
      </c>
      <c r="S216">
        <f t="shared" si="67"/>
        <v>10</v>
      </c>
      <c r="T216">
        <f t="shared" si="68"/>
        <v>6</v>
      </c>
      <c r="U216">
        <f t="shared" si="69"/>
        <v>34</v>
      </c>
      <c r="V216">
        <f t="shared" si="70"/>
        <v>213</v>
      </c>
      <c r="W216">
        <f t="shared" si="71"/>
        <v>183</v>
      </c>
      <c r="X216">
        <f t="shared" si="72"/>
        <v>205</v>
      </c>
      <c r="Y216">
        <f t="shared" si="73"/>
        <v>171</v>
      </c>
      <c r="Z216">
        <f t="shared" si="74"/>
        <v>195</v>
      </c>
      <c r="AA216">
        <f t="shared" si="75"/>
        <v>110</v>
      </c>
      <c r="AB216">
        <f t="shared" si="76"/>
        <v>210</v>
      </c>
      <c r="AC216">
        <f t="shared" si="77"/>
        <v>214</v>
      </c>
      <c r="AD216">
        <f t="shared" si="78"/>
        <v>186</v>
      </c>
      <c r="AE216">
        <f t="shared" si="60"/>
        <v>2014</v>
      </c>
    </row>
    <row r="217" spans="1:31" x14ac:dyDescent="0.3">
      <c r="A217">
        <v>2015</v>
      </c>
      <c r="B217">
        <v>4.96232886299757E-6</v>
      </c>
      <c r="C217">
        <v>2.8222842956893099E-5</v>
      </c>
      <c r="D217">
        <v>3.79718699150544E-6</v>
      </c>
      <c r="E217">
        <v>2.2548306658011599E-6</v>
      </c>
      <c r="F217">
        <v>1.80536455575617E-6</v>
      </c>
      <c r="G217">
        <v>5.0158670481843199E-6</v>
      </c>
      <c r="H217">
        <v>8.1574989150924702E-7</v>
      </c>
      <c r="I217">
        <v>2.75555035297462E-8</v>
      </c>
      <c r="J217">
        <v>1.8724137313646199E-7</v>
      </c>
      <c r="K217">
        <v>2015</v>
      </c>
      <c r="M217">
        <f t="shared" si="61"/>
        <v>5</v>
      </c>
      <c r="N217">
        <f t="shared" si="62"/>
        <v>34</v>
      </c>
      <c r="O217">
        <f t="shared" si="63"/>
        <v>13</v>
      </c>
      <c r="P217">
        <f t="shared" si="64"/>
        <v>57</v>
      </c>
      <c r="Q217">
        <f t="shared" si="65"/>
        <v>23</v>
      </c>
      <c r="R217">
        <f t="shared" si="66"/>
        <v>108</v>
      </c>
      <c r="S217">
        <f t="shared" si="67"/>
        <v>6</v>
      </c>
      <c r="T217">
        <f t="shared" si="68"/>
        <v>5</v>
      </c>
      <c r="U217">
        <f t="shared" si="69"/>
        <v>32</v>
      </c>
      <c r="V217">
        <f t="shared" si="70"/>
        <v>215</v>
      </c>
      <c r="W217">
        <f t="shared" si="71"/>
        <v>186</v>
      </c>
      <c r="X217">
        <f t="shared" si="72"/>
        <v>207</v>
      </c>
      <c r="Y217">
        <f t="shared" si="73"/>
        <v>163</v>
      </c>
      <c r="Z217">
        <f t="shared" si="74"/>
        <v>197</v>
      </c>
      <c r="AA217">
        <f t="shared" si="75"/>
        <v>112</v>
      </c>
      <c r="AB217">
        <f t="shared" si="76"/>
        <v>214</v>
      </c>
      <c r="AC217">
        <f t="shared" si="77"/>
        <v>215</v>
      </c>
      <c r="AD217">
        <f t="shared" si="78"/>
        <v>188</v>
      </c>
      <c r="AE217">
        <f t="shared" si="60"/>
        <v>2015</v>
      </c>
    </row>
    <row r="218" spans="1:31" x14ac:dyDescent="0.3">
      <c r="A218">
        <v>2016</v>
      </c>
      <c r="B218">
        <v>5.0956632549059501E-6</v>
      </c>
      <c r="C218">
        <v>2.8659838010623501E-5</v>
      </c>
      <c r="D218">
        <v>3.8943054992809497E-6</v>
      </c>
      <c r="E218">
        <v>2.3114290732857101E-6</v>
      </c>
      <c r="F218">
        <v>1.8063929993721599E-6</v>
      </c>
      <c r="G218">
        <v>5.12953803471256E-6</v>
      </c>
      <c r="H218">
        <v>8.4144051827804198E-7</v>
      </c>
      <c r="I218">
        <v>3.1908611625957298E-8</v>
      </c>
      <c r="J218">
        <v>1.9386681466520299E-7</v>
      </c>
      <c r="K218">
        <v>2016</v>
      </c>
      <c r="M218">
        <f t="shared" si="61"/>
        <v>3</v>
      </c>
      <c r="N218">
        <f t="shared" si="62"/>
        <v>29</v>
      </c>
      <c r="O218">
        <f t="shared" si="63"/>
        <v>7</v>
      </c>
      <c r="P218">
        <f t="shared" si="64"/>
        <v>37</v>
      </c>
      <c r="Q218">
        <f t="shared" si="65"/>
        <v>22</v>
      </c>
      <c r="R218">
        <f t="shared" si="66"/>
        <v>107</v>
      </c>
      <c r="S218">
        <f t="shared" si="67"/>
        <v>3</v>
      </c>
      <c r="T218">
        <f t="shared" si="68"/>
        <v>4</v>
      </c>
      <c r="U218">
        <f t="shared" si="69"/>
        <v>26</v>
      </c>
      <c r="V218">
        <f t="shared" si="70"/>
        <v>217</v>
      </c>
      <c r="W218">
        <f t="shared" si="71"/>
        <v>191</v>
      </c>
      <c r="X218">
        <f t="shared" si="72"/>
        <v>213</v>
      </c>
      <c r="Y218">
        <f t="shared" si="73"/>
        <v>183</v>
      </c>
      <c r="Z218">
        <f t="shared" si="74"/>
        <v>198</v>
      </c>
      <c r="AA218">
        <f t="shared" si="75"/>
        <v>113</v>
      </c>
      <c r="AB218">
        <f t="shared" si="76"/>
        <v>217</v>
      </c>
      <c r="AC218">
        <f t="shared" si="77"/>
        <v>216</v>
      </c>
      <c r="AD218">
        <f t="shared" si="78"/>
        <v>194</v>
      </c>
      <c r="AE218">
        <f t="shared" si="60"/>
        <v>2016</v>
      </c>
    </row>
    <row r="219" spans="1:31" x14ac:dyDescent="0.3">
      <c r="A219">
        <v>2017</v>
      </c>
      <c r="B219">
        <v>5.0552132506709296E-6</v>
      </c>
      <c r="C219">
        <v>2.8481486879172701E-5</v>
      </c>
      <c r="D219">
        <v>3.8568761813924797E-6</v>
      </c>
      <c r="E219">
        <v>2.2796465752132099E-6</v>
      </c>
      <c r="F219">
        <v>1.7671533593480999E-6</v>
      </c>
      <c r="G219">
        <v>5.1405472731858001E-6</v>
      </c>
      <c r="H219">
        <v>8.38830222467853E-7</v>
      </c>
      <c r="I219">
        <v>3.3993217722165003E-8</v>
      </c>
      <c r="J219">
        <v>1.9765918561157901E-7</v>
      </c>
      <c r="K219">
        <v>2017</v>
      </c>
      <c r="M219">
        <f t="shared" si="61"/>
        <v>4</v>
      </c>
      <c r="N219">
        <f t="shared" si="62"/>
        <v>30</v>
      </c>
      <c r="O219">
        <f t="shared" si="63"/>
        <v>11</v>
      </c>
      <c r="P219">
        <f t="shared" si="64"/>
        <v>45</v>
      </c>
      <c r="Q219">
        <f t="shared" si="65"/>
        <v>30</v>
      </c>
      <c r="R219">
        <f t="shared" si="66"/>
        <v>105</v>
      </c>
      <c r="S219">
        <f t="shared" si="67"/>
        <v>4</v>
      </c>
      <c r="T219">
        <f t="shared" si="68"/>
        <v>3</v>
      </c>
      <c r="U219">
        <f t="shared" si="69"/>
        <v>24</v>
      </c>
      <c r="V219">
        <f t="shared" si="70"/>
        <v>216</v>
      </c>
      <c r="W219">
        <f t="shared" si="71"/>
        <v>190</v>
      </c>
      <c r="X219">
        <f t="shared" si="72"/>
        <v>209</v>
      </c>
      <c r="Y219">
        <f t="shared" si="73"/>
        <v>175</v>
      </c>
      <c r="Z219">
        <f t="shared" si="74"/>
        <v>190</v>
      </c>
      <c r="AA219">
        <f t="shared" si="75"/>
        <v>115</v>
      </c>
      <c r="AB219">
        <f t="shared" si="76"/>
        <v>216</v>
      </c>
      <c r="AC219">
        <f t="shared" si="77"/>
        <v>217</v>
      </c>
      <c r="AD219">
        <f t="shared" si="78"/>
        <v>196</v>
      </c>
      <c r="AE219">
        <f t="shared" si="60"/>
        <v>2017</v>
      </c>
    </row>
    <row r="220" spans="1:31" x14ac:dyDescent="0.3">
      <c r="A220">
        <v>2018</v>
      </c>
      <c r="B220">
        <v>5.1282753702253098E-6</v>
      </c>
      <c r="C220">
        <v>2.88925341010326E-5</v>
      </c>
      <c r="D220">
        <v>3.8807474993518503E-6</v>
      </c>
      <c r="E220">
        <v>2.2980327685218E-6</v>
      </c>
      <c r="F220">
        <v>1.7949078028323099E-6</v>
      </c>
      <c r="G220">
        <v>5.1666055696841798E-6</v>
      </c>
      <c r="H220">
        <v>8.6545085196121302E-7</v>
      </c>
      <c r="I220">
        <v>3.6274808934422201E-8</v>
      </c>
      <c r="J220">
        <v>2.01366572127881E-7</v>
      </c>
      <c r="K220">
        <v>2018</v>
      </c>
      <c r="M220">
        <f t="shared" si="61"/>
        <v>2</v>
      </c>
      <c r="N220">
        <f t="shared" si="62"/>
        <v>26</v>
      </c>
      <c r="O220">
        <f t="shared" si="63"/>
        <v>9</v>
      </c>
      <c r="P220">
        <f t="shared" si="64"/>
        <v>40</v>
      </c>
      <c r="Q220">
        <f t="shared" si="65"/>
        <v>26</v>
      </c>
      <c r="R220">
        <f t="shared" si="66"/>
        <v>104</v>
      </c>
      <c r="S220">
        <f t="shared" si="67"/>
        <v>2</v>
      </c>
      <c r="T220">
        <f t="shared" si="68"/>
        <v>2</v>
      </c>
      <c r="U220">
        <f t="shared" si="69"/>
        <v>17</v>
      </c>
      <c r="V220">
        <f t="shared" si="70"/>
        <v>218</v>
      </c>
      <c r="W220">
        <f t="shared" si="71"/>
        <v>194</v>
      </c>
      <c r="X220">
        <f t="shared" si="72"/>
        <v>211</v>
      </c>
      <c r="Y220">
        <f t="shared" si="73"/>
        <v>180</v>
      </c>
      <c r="Z220">
        <f t="shared" si="74"/>
        <v>194</v>
      </c>
      <c r="AA220">
        <f t="shared" si="75"/>
        <v>116</v>
      </c>
      <c r="AB220">
        <f t="shared" si="76"/>
        <v>218</v>
      </c>
      <c r="AC220">
        <f t="shared" si="77"/>
        <v>218</v>
      </c>
      <c r="AD220">
        <f t="shared" si="78"/>
        <v>203</v>
      </c>
      <c r="AE220">
        <f t="shared" si="60"/>
        <v>2018</v>
      </c>
    </row>
    <row r="221" spans="1:31" x14ac:dyDescent="0.3">
      <c r="A221">
        <v>2019</v>
      </c>
      <c r="B221">
        <v>5.1611940534712596E-6</v>
      </c>
      <c r="C221">
        <v>2.8812006803491301E-5</v>
      </c>
      <c r="D221">
        <v>3.8901724792594897E-6</v>
      </c>
      <c r="E221">
        <v>2.3097626922208199E-6</v>
      </c>
      <c r="F221">
        <v>1.79022745783186E-6</v>
      </c>
      <c r="G221">
        <v>5.1367317155381897E-6</v>
      </c>
      <c r="H221">
        <v>8.8415882260051096E-7</v>
      </c>
      <c r="I221">
        <v>3.9746005597862598E-8</v>
      </c>
      <c r="J221">
        <v>1.98676755047699E-7</v>
      </c>
      <c r="K221">
        <v>2019</v>
      </c>
      <c r="M221">
        <f t="shared" si="61"/>
        <v>1</v>
      </c>
      <c r="N221">
        <f t="shared" si="62"/>
        <v>27</v>
      </c>
      <c r="O221">
        <f t="shared" si="63"/>
        <v>8</v>
      </c>
      <c r="P221">
        <f t="shared" si="64"/>
        <v>38</v>
      </c>
      <c r="Q221">
        <f t="shared" si="65"/>
        <v>27</v>
      </c>
      <c r="R221">
        <f t="shared" si="66"/>
        <v>106</v>
      </c>
      <c r="S221">
        <f t="shared" si="67"/>
        <v>1</v>
      </c>
      <c r="T221">
        <f t="shared" si="68"/>
        <v>1</v>
      </c>
      <c r="U221">
        <f t="shared" si="69"/>
        <v>22</v>
      </c>
      <c r="V221">
        <f t="shared" si="70"/>
        <v>219</v>
      </c>
      <c r="W221">
        <f t="shared" si="71"/>
        <v>193</v>
      </c>
      <c r="X221">
        <f t="shared" si="72"/>
        <v>212</v>
      </c>
      <c r="Y221">
        <f t="shared" si="73"/>
        <v>182</v>
      </c>
      <c r="Z221">
        <f t="shared" si="74"/>
        <v>193</v>
      </c>
      <c r="AA221">
        <f t="shared" si="75"/>
        <v>114</v>
      </c>
      <c r="AB221">
        <f t="shared" si="76"/>
        <v>219</v>
      </c>
      <c r="AC221">
        <f t="shared" si="77"/>
        <v>219</v>
      </c>
      <c r="AD221">
        <f t="shared" si="78"/>
        <v>198</v>
      </c>
      <c r="AE221">
        <f t="shared" si="60"/>
        <v>2019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E0CE4-533E-458E-8528-F577A7057056}">
  <dimension ref="A1:Z907"/>
  <sheetViews>
    <sheetView topLeftCell="D208" zoomScale="132" workbookViewId="0">
      <selection activeCell="A7" sqref="A7:T227"/>
    </sheetView>
  </sheetViews>
  <sheetFormatPr defaultRowHeight="14.4" x14ac:dyDescent="0.3"/>
  <sheetData>
    <row r="1" spans="1:20" ht="18" x14ac:dyDescent="0.3">
      <c r="A1" s="10"/>
    </row>
    <row r="2" spans="1:20" x14ac:dyDescent="0.3">
      <c r="A2" s="1"/>
    </row>
    <row r="5" spans="1:20" ht="18" x14ac:dyDescent="0.3">
      <c r="A5" s="11" t="s">
        <v>55</v>
      </c>
      <c r="B5" s="12">
        <v>4036493</v>
      </c>
      <c r="C5" s="11" t="s">
        <v>56</v>
      </c>
      <c r="D5" s="12">
        <v>220</v>
      </c>
      <c r="E5" s="11" t="s">
        <v>57</v>
      </c>
      <c r="F5" s="12">
        <v>18</v>
      </c>
      <c r="G5" s="11" t="s">
        <v>58</v>
      </c>
      <c r="H5" s="12">
        <v>220</v>
      </c>
      <c r="I5" s="11" t="s">
        <v>59</v>
      </c>
      <c r="J5" s="12">
        <v>0</v>
      </c>
      <c r="K5" s="11" t="s">
        <v>60</v>
      </c>
      <c r="L5" s="12" t="s">
        <v>4201</v>
      </c>
    </row>
    <row r="6" spans="1:20" ht="18.600000000000001" thickBot="1" x14ac:dyDescent="0.35">
      <c r="A6" s="10"/>
    </row>
    <row r="7" spans="1:20" ht="15" thickBot="1" x14ac:dyDescent="0.35">
      <c r="A7" s="13" t="s">
        <v>62</v>
      </c>
      <c r="B7" s="13" t="s">
        <v>63</v>
      </c>
      <c r="C7" s="13" t="s">
        <v>64</v>
      </c>
      <c r="D7" s="13" t="s">
        <v>65</v>
      </c>
      <c r="E7" s="13" t="s">
        <v>66</v>
      </c>
      <c r="F7" s="13" t="s">
        <v>67</v>
      </c>
      <c r="G7" s="13" t="s">
        <v>68</v>
      </c>
      <c r="H7" s="13" t="s">
        <v>69</v>
      </c>
      <c r="I7" s="13" t="s">
        <v>70</v>
      </c>
      <c r="J7" s="13" t="s">
        <v>71</v>
      </c>
      <c r="K7" s="13" t="s">
        <v>4202</v>
      </c>
      <c r="L7" s="13" t="s">
        <v>4203</v>
      </c>
      <c r="M7" s="13" t="s">
        <v>4204</v>
      </c>
      <c r="N7" s="13" t="s">
        <v>4205</v>
      </c>
      <c r="O7" s="13" t="s">
        <v>4206</v>
      </c>
      <c r="P7" s="13" t="s">
        <v>4207</v>
      </c>
      <c r="Q7" s="13" t="s">
        <v>4208</v>
      </c>
      <c r="R7" s="13" t="s">
        <v>4209</v>
      </c>
      <c r="S7" s="13" t="s">
        <v>4210</v>
      </c>
      <c r="T7" s="13" t="s">
        <v>4211</v>
      </c>
    </row>
    <row r="8" spans="1:20" ht="15" thickBot="1" x14ac:dyDescent="0.35">
      <c r="A8" s="13" t="s">
        <v>73</v>
      </c>
      <c r="B8" s="14">
        <v>202</v>
      </c>
      <c r="C8" s="14">
        <v>193</v>
      </c>
      <c r="D8" s="14">
        <v>185</v>
      </c>
      <c r="E8" s="14">
        <v>189</v>
      </c>
      <c r="F8" s="14">
        <v>106</v>
      </c>
      <c r="G8" s="14">
        <v>10</v>
      </c>
      <c r="H8" s="14">
        <v>207</v>
      </c>
      <c r="I8" s="14">
        <v>188</v>
      </c>
      <c r="J8" s="14">
        <v>207</v>
      </c>
      <c r="K8" s="14">
        <v>18</v>
      </c>
      <c r="L8" s="14">
        <v>27</v>
      </c>
      <c r="M8" s="14">
        <v>35</v>
      </c>
      <c r="N8" s="14">
        <v>31</v>
      </c>
      <c r="O8" s="14">
        <v>114</v>
      </c>
      <c r="P8" s="14">
        <v>210</v>
      </c>
      <c r="Q8" s="14">
        <v>13</v>
      </c>
      <c r="R8" s="14">
        <v>32</v>
      </c>
      <c r="S8" s="14">
        <v>13</v>
      </c>
      <c r="T8" s="14">
        <v>1800</v>
      </c>
    </row>
    <row r="9" spans="1:20" ht="15" thickBot="1" x14ac:dyDescent="0.35">
      <c r="A9" s="13" t="s">
        <v>74</v>
      </c>
      <c r="B9" s="14">
        <v>204</v>
      </c>
      <c r="C9" s="14">
        <v>192</v>
      </c>
      <c r="D9" s="14">
        <v>189</v>
      </c>
      <c r="E9" s="14">
        <v>190</v>
      </c>
      <c r="F9" s="14">
        <v>108</v>
      </c>
      <c r="G9" s="14">
        <v>7</v>
      </c>
      <c r="H9" s="14">
        <v>207</v>
      </c>
      <c r="I9" s="14">
        <v>193</v>
      </c>
      <c r="J9" s="14">
        <v>207</v>
      </c>
      <c r="K9" s="14">
        <v>16</v>
      </c>
      <c r="L9" s="14">
        <v>28</v>
      </c>
      <c r="M9" s="14">
        <v>31</v>
      </c>
      <c r="N9" s="14">
        <v>30</v>
      </c>
      <c r="O9" s="14">
        <v>112</v>
      </c>
      <c r="P9" s="14">
        <v>213</v>
      </c>
      <c r="Q9" s="14">
        <v>13</v>
      </c>
      <c r="R9" s="14">
        <v>27</v>
      </c>
      <c r="S9" s="14">
        <v>13</v>
      </c>
      <c r="T9" s="14">
        <v>1801</v>
      </c>
    </row>
    <row r="10" spans="1:20" ht="15" thickBot="1" x14ac:dyDescent="0.35">
      <c r="A10" s="13" t="s">
        <v>75</v>
      </c>
      <c r="B10" s="14">
        <v>205</v>
      </c>
      <c r="C10" s="14">
        <v>194</v>
      </c>
      <c r="D10" s="14">
        <v>190</v>
      </c>
      <c r="E10" s="14">
        <v>192</v>
      </c>
      <c r="F10" s="14">
        <v>116</v>
      </c>
      <c r="G10" s="14">
        <v>6</v>
      </c>
      <c r="H10" s="14">
        <v>207</v>
      </c>
      <c r="I10" s="14">
        <v>195</v>
      </c>
      <c r="J10" s="14">
        <v>207</v>
      </c>
      <c r="K10" s="14">
        <v>15</v>
      </c>
      <c r="L10" s="14">
        <v>26</v>
      </c>
      <c r="M10" s="14">
        <v>30</v>
      </c>
      <c r="N10" s="14">
        <v>28</v>
      </c>
      <c r="O10" s="14">
        <v>104</v>
      </c>
      <c r="P10" s="14">
        <v>214</v>
      </c>
      <c r="Q10" s="14">
        <v>13</v>
      </c>
      <c r="R10" s="14">
        <v>25</v>
      </c>
      <c r="S10" s="14">
        <v>13</v>
      </c>
      <c r="T10" s="14">
        <v>1802</v>
      </c>
    </row>
    <row r="11" spans="1:20" ht="15" thickBot="1" x14ac:dyDescent="0.35">
      <c r="A11" s="13" t="s">
        <v>76</v>
      </c>
      <c r="B11" s="14">
        <v>206</v>
      </c>
      <c r="C11" s="14">
        <v>195</v>
      </c>
      <c r="D11" s="14">
        <v>192</v>
      </c>
      <c r="E11" s="14">
        <v>193</v>
      </c>
      <c r="F11" s="14">
        <v>120</v>
      </c>
      <c r="G11" s="14">
        <v>8</v>
      </c>
      <c r="H11" s="14">
        <v>207</v>
      </c>
      <c r="I11" s="14">
        <v>196</v>
      </c>
      <c r="J11" s="14">
        <v>205</v>
      </c>
      <c r="K11" s="14">
        <v>14</v>
      </c>
      <c r="L11" s="14">
        <v>25</v>
      </c>
      <c r="M11" s="14">
        <v>28</v>
      </c>
      <c r="N11" s="14">
        <v>27</v>
      </c>
      <c r="O11" s="14">
        <v>100</v>
      </c>
      <c r="P11" s="14">
        <v>212</v>
      </c>
      <c r="Q11" s="14">
        <v>13</v>
      </c>
      <c r="R11" s="14">
        <v>24</v>
      </c>
      <c r="S11" s="14">
        <v>15</v>
      </c>
      <c r="T11" s="14">
        <v>1803</v>
      </c>
    </row>
    <row r="12" spans="1:20" ht="15" thickBot="1" x14ac:dyDescent="0.35">
      <c r="A12" s="13" t="s">
        <v>77</v>
      </c>
      <c r="B12" s="14">
        <v>209</v>
      </c>
      <c r="C12" s="14">
        <v>197</v>
      </c>
      <c r="D12" s="14">
        <v>220</v>
      </c>
      <c r="E12" s="14">
        <v>207</v>
      </c>
      <c r="F12" s="14">
        <v>117</v>
      </c>
      <c r="G12" s="14">
        <v>1</v>
      </c>
      <c r="H12" s="14">
        <v>207</v>
      </c>
      <c r="I12" s="14">
        <v>200</v>
      </c>
      <c r="J12" s="14">
        <v>198</v>
      </c>
      <c r="K12" s="14">
        <v>11</v>
      </c>
      <c r="L12" s="14">
        <v>23</v>
      </c>
      <c r="M12" s="14">
        <v>0</v>
      </c>
      <c r="N12" s="14">
        <v>13</v>
      </c>
      <c r="O12" s="14">
        <v>103</v>
      </c>
      <c r="P12" s="14">
        <v>219</v>
      </c>
      <c r="Q12" s="14">
        <v>13</v>
      </c>
      <c r="R12" s="14">
        <v>20</v>
      </c>
      <c r="S12" s="14">
        <v>22</v>
      </c>
      <c r="T12" s="14">
        <v>1804</v>
      </c>
    </row>
    <row r="13" spans="1:20" ht="15" thickBot="1" x14ac:dyDescent="0.35">
      <c r="A13" s="13" t="s">
        <v>78</v>
      </c>
      <c r="B13" s="14">
        <v>217</v>
      </c>
      <c r="C13" s="14">
        <v>199</v>
      </c>
      <c r="D13" s="14">
        <v>212</v>
      </c>
      <c r="E13" s="14">
        <v>196</v>
      </c>
      <c r="F13" s="14">
        <v>137</v>
      </c>
      <c r="G13" s="14">
        <v>2</v>
      </c>
      <c r="H13" s="14">
        <v>207</v>
      </c>
      <c r="I13" s="14">
        <v>200</v>
      </c>
      <c r="J13" s="14">
        <v>198</v>
      </c>
      <c r="K13" s="14">
        <v>3</v>
      </c>
      <c r="L13" s="14">
        <v>21</v>
      </c>
      <c r="M13" s="14">
        <v>8</v>
      </c>
      <c r="N13" s="14">
        <v>24</v>
      </c>
      <c r="O13" s="14">
        <v>83</v>
      </c>
      <c r="P13" s="14">
        <v>218</v>
      </c>
      <c r="Q13" s="14">
        <v>13</v>
      </c>
      <c r="R13" s="14">
        <v>20</v>
      </c>
      <c r="S13" s="14">
        <v>22</v>
      </c>
      <c r="T13" s="14">
        <v>1805</v>
      </c>
    </row>
    <row r="14" spans="1:20" ht="15" thickBot="1" x14ac:dyDescent="0.35">
      <c r="A14" s="13" t="s">
        <v>79</v>
      </c>
      <c r="B14" s="14">
        <v>218</v>
      </c>
      <c r="C14" s="14">
        <v>200</v>
      </c>
      <c r="D14" s="14">
        <v>212</v>
      </c>
      <c r="E14" s="14">
        <v>197</v>
      </c>
      <c r="F14" s="14">
        <v>141</v>
      </c>
      <c r="G14" s="14">
        <v>4</v>
      </c>
      <c r="H14" s="14">
        <v>207</v>
      </c>
      <c r="I14" s="14">
        <v>200</v>
      </c>
      <c r="J14" s="14">
        <v>198</v>
      </c>
      <c r="K14" s="14">
        <v>2</v>
      </c>
      <c r="L14" s="14">
        <v>20</v>
      </c>
      <c r="M14" s="14">
        <v>8</v>
      </c>
      <c r="N14" s="14">
        <v>23</v>
      </c>
      <c r="O14" s="14">
        <v>79</v>
      </c>
      <c r="P14" s="14">
        <v>216</v>
      </c>
      <c r="Q14" s="14">
        <v>13</v>
      </c>
      <c r="R14" s="14">
        <v>20</v>
      </c>
      <c r="S14" s="14">
        <v>22</v>
      </c>
      <c r="T14" s="14">
        <v>1806</v>
      </c>
    </row>
    <row r="15" spans="1:20" ht="15" thickBot="1" x14ac:dyDescent="0.35">
      <c r="A15" s="13" t="s">
        <v>80</v>
      </c>
      <c r="B15" s="14">
        <v>219</v>
      </c>
      <c r="C15" s="14">
        <v>202</v>
      </c>
      <c r="D15" s="14">
        <v>208</v>
      </c>
      <c r="E15" s="14">
        <v>200</v>
      </c>
      <c r="F15" s="14">
        <v>164</v>
      </c>
      <c r="G15" s="14">
        <v>3</v>
      </c>
      <c r="H15" s="14">
        <v>207</v>
      </c>
      <c r="I15" s="14">
        <v>200</v>
      </c>
      <c r="J15" s="14">
        <v>198</v>
      </c>
      <c r="K15" s="14">
        <v>1</v>
      </c>
      <c r="L15" s="14">
        <v>18</v>
      </c>
      <c r="M15" s="14">
        <v>12</v>
      </c>
      <c r="N15" s="14">
        <v>20</v>
      </c>
      <c r="O15" s="14">
        <v>56</v>
      </c>
      <c r="P15" s="14">
        <v>217</v>
      </c>
      <c r="Q15" s="14">
        <v>13</v>
      </c>
      <c r="R15" s="14">
        <v>20</v>
      </c>
      <c r="S15" s="14">
        <v>22</v>
      </c>
      <c r="T15" s="14">
        <v>1807</v>
      </c>
    </row>
    <row r="16" spans="1:20" ht="15" thickBot="1" x14ac:dyDescent="0.35">
      <c r="A16" s="13" t="s">
        <v>81</v>
      </c>
      <c r="B16" s="14">
        <v>220</v>
      </c>
      <c r="C16" s="14">
        <v>210</v>
      </c>
      <c r="D16" s="14">
        <v>208</v>
      </c>
      <c r="E16" s="14">
        <v>199</v>
      </c>
      <c r="F16" s="14">
        <v>180</v>
      </c>
      <c r="G16" s="14">
        <v>5</v>
      </c>
      <c r="H16" s="14">
        <v>207</v>
      </c>
      <c r="I16" s="14">
        <v>200</v>
      </c>
      <c r="J16" s="14">
        <v>198</v>
      </c>
      <c r="K16" s="14">
        <v>0</v>
      </c>
      <c r="L16" s="14">
        <v>10</v>
      </c>
      <c r="M16" s="14">
        <v>12</v>
      </c>
      <c r="N16" s="14">
        <v>21</v>
      </c>
      <c r="O16" s="14">
        <v>40</v>
      </c>
      <c r="P16" s="14">
        <v>215</v>
      </c>
      <c r="Q16" s="14">
        <v>13</v>
      </c>
      <c r="R16" s="14">
        <v>20</v>
      </c>
      <c r="S16" s="14">
        <v>22</v>
      </c>
      <c r="T16" s="14">
        <v>1808</v>
      </c>
    </row>
    <row r="17" spans="1:20" ht="15" thickBot="1" x14ac:dyDescent="0.35">
      <c r="A17" s="13" t="s">
        <v>82</v>
      </c>
      <c r="B17" s="14">
        <v>215</v>
      </c>
      <c r="C17" s="14">
        <v>216</v>
      </c>
      <c r="D17" s="14">
        <v>208</v>
      </c>
      <c r="E17" s="14">
        <v>198</v>
      </c>
      <c r="F17" s="14">
        <v>194</v>
      </c>
      <c r="G17" s="14">
        <v>9</v>
      </c>
      <c r="H17" s="14">
        <v>198</v>
      </c>
      <c r="I17" s="14">
        <v>200</v>
      </c>
      <c r="J17" s="14">
        <v>198</v>
      </c>
      <c r="K17" s="14">
        <v>5</v>
      </c>
      <c r="L17" s="14">
        <v>4</v>
      </c>
      <c r="M17" s="14">
        <v>12</v>
      </c>
      <c r="N17" s="14">
        <v>22</v>
      </c>
      <c r="O17" s="14">
        <v>26</v>
      </c>
      <c r="P17" s="14">
        <v>211</v>
      </c>
      <c r="Q17" s="14">
        <v>22</v>
      </c>
      <c r="R17" s="14">
        <v>20</v>
      </c>
      <c r="S17" s="14">
        <v>22</v>
      </c>
      <c r="T17" s="14">
        <v>1809</v>
      </c>
    </row>
    <row r="18" spans="1:20" ht="15" thickBot="1" x14ac:dyDescent="0.35">
      <c r="A18" s="13" t="s">
        <v>83</v>
      </c>
      <c r="B18" s="14">
        <v>216</v>
      </c>
      <c r="C18" s="14">
        <v>219</v>
      </c>
      <c r="D18" s="14">
        <v>208</v>
      </c>
      <c r="E18" s="14">
        <v>202</v>
      </c>
      <c r="F18" s="14">
        <v>196</v>
      </c>
      <c r="G18" s="14">
        <v>11</v>
      </c>
      <c r="H18" s="14">
        <v>198</v>
      </c>
      <c r="I18" s="14">
        <v>200</v>
      </c>
      <c r="J18" s="14">
        <v>206</v>
      </c>
      <c r="K18" s="14">
        <v>4</v>
      </c>
      <c r="L18" s="14">
        <v>1</v>
      </c>
      <c r="M18" s="14">
        <v>12</v>
      </c>
      <c r="N18" s="14">
        <v>18</v>
      </c>
      <c r="O18" s="14">
        <v>24</v>
      </c>
      <c r="P18" s="14">
        <v>209</v>
      </c>
      <c r="Q18" s="14">
        <v>22</v>
      </c>
      <c r="R18" s="14">
        <v>20</v>
      </c>
      <c r="S18" s="14">
        <v>14</v>
      </c>
      <c r="T18" s="14">
        <v>1810</v>
      </c>
    </row>
    <row r="19" spans="1:20" ht="15" thickBot="1" x14ac:dyDescent="0.35">
      <c r="A19" s="13" t="s">
        <v>84</v>
      </c>
      <c r="B19" s="14">
        <v>214</v>
      </c>
      <c r="C19" s="14">
        <v>214</v>
      </c>
      <c r="D19" s="14">
        <v>206</v>
      </c>
      <c r="E19" s="14">
        <v>204</v>
      </c>
      <c r="F19" s="14">
        <v>184</v>
      </c>
      <c r="G19" s="14">
        <v>12</v>
      </c>
      <c r="H19" s="14">
        <v>198</v>
      </c>
      <c r="I19" s="14">
        <v>200</v>
      </c>
      <c r="J19" s="14">
        <v>207</v>
      </c>
      <c r="K19" s="14">
        <v>6</v>
      </c>
      <c r="L19" s="14">
        <v>6</v>
      </c>
      <c r="M19" s="14">
        <v>14</v>
      </c>
      <c r="N19" s="14">
        <v>16</v>
      </c>
      <c r="O19" s="14">
        <v>36</v>
      </c>
      <c r="P19" s="14">
        <v>208</v>
      </c>
      <c r="Q19" s="14">
        <v>22</v>
      </c>
      <c r="R19" s="14">
        <v>20</v>
      </c>
      <c r="S19" s="14">
        <v>13</v>
      </c>
      <c r="T19" s="14">
        <v>1811</v>
      </c>
    </row>
    <row r="20" spans="1:20" ht="15" thickBot="1" x14ac:dyDescent="0.35">
      <c r="A20" s="13" t="s">
        <v>85</v>
      </c>
      <c r="B20" s="14">
        <v>213</v>
      </c>
      <c r="C20" s="14">
        <v>217</v>
      </c>
      <c r="D20" s="14">
        <v>216</v>
      </c>
      <c r="E20" s="14">
        <v>209</v>
      </c>
      <c r="F20" s="14">
        <v>156</v>
      </c>
      <c r="G20" s="14">
        <v>13</v>
      </c>
      <c r="H20" s="14">
        <v>198</v>
      </c>
      <c r="I20" s="14">
        <v>200</v>
      </c>
      <c r="J20" s="14">
        <v>207</v>
      </c>
      <c r="K20" s="14">
        <v>7</v>
      </c>
      <c r="L20" s="14">
        <v>3</v>
      </c>
      <c r="M20" s="14">
        <v>4</v>
      </c>
      <c r="N20" s="14">
        <v>11</v>
      </c>
      <c r="O20" s="14">
        <v>64</v>
      </c>
      <c r="P20" s="14">
        <v>207</v>
      </c>
      <c r="Q20" s="14">
        <v>22</v>
      </c>
      <c r="R20" s="14">
        <v>20</v>
      </c>
      <c r="S20" s="14">
        <v>13</v>
      </c>
      <c r="T20" s="14">
        <v>1812</v>
      </c>
    </row>
    <row r="21" spans="1:20" ht="15" thickBot="1" x14ac:dyDescent="0.35">
      <c r="A21" s="13" t="s">
        <v>86</v>
      </c>
      <c r="B21" s="14">
        <v>212</v>
      </c>
      <c r="C21" s="14">
        <v>220</v>
      </c>
      <c r="D21" s="14">
        <v>216</v>
      </c>
      <c r="E21" s="14">
        <v>213</v>
      </c>
      <c r="F21" s="14">
        <v>158</v>
      </c>
      <c r="G21" s="14">
        <v>15</v>
      </c>
      <c r="H21" s="14">
        <v>198</v>
      </c>
      <c r="I21" s="14">
        <v>200</v>
      </c>
      <c r="J21" s="14">
        <v>207</v>
      </c>
      <c r="K21" s="14">
        <v>8</v>
      </c>
      <c r="L21" s="14">
        <v>0</v>
      </c>
      <c r="M21" s="14">
        <v>4</v>
      </c>
      <c r="N21" s="14">
        <v>7</v>
      </c>
      <c r="O21" s="14">
        <v>62</v>
      </c>
      <c r="P21" s="14">
        <v>205</v>
      </c>
      <c r="Q21" s="14">
        <v>22</v>
      </c>
      <c r="R21" s="14">
        <v>20</v>
      </c>
      <c r="S21" s="14">
        <v>13</v>
      </c>
      <c r="T21" s="14">
        <v>1813</v>
      </c>
    </row>
    <row r="22" spans="1:20" ht="15" thickBot="1" x14ac:dyDescent="0.35">
      <c r="A22" s="13" t="s">
        <v>87</v>
      </c>
      <c r="B22" s="14">
        <v>211</v>
      </c>
      <c r="C22" s="14">
        <v>218</v>
      </c>
      <c r="D22" s="14">
        <v>218</v>
      </c>
      <c r="E22" s="14">
        <v>212</v>
      </c>
      <c r="F22" s="14">
        <v>152</v>
      </c>
      <c r="G22" s="14">
        <v>18</v>
      </c>
      <c r="H22" s="14">
        <v>198</v>
      </c>
      <c r="I22" s="14">
        <v>200</v>
      </c>
      <c r="J22" s="14">
        <v>207</v>
      </c>
      <c r="K22" s="14">
        <v>9</v>
      </c>
      <c r="L22" s="14">
        <v>2</v>
      </c>
      <c r="M22" s="14">
        <v>2</v>
      </c>
      <c r="N22" s="14">
        <v>8</v>
      </c>
      <c r="O22" s="14">
        <v>68</v>
      </c>
      <c r="P22" s="14">
        <v>202</v>
      </c>
      <c r="Q22" s="14">
        <v>22</v>
      </c>
      <c r="R22" s="14">
        <v>20</v>
      </c>
      <c r="S22" s="14">
        <v>13</v>
      </c>
      <c r="T22" s="14">
        <v>1814</v>
      </c>
    </row>
    <row r="23" spans="1:20" ht="15" thickBot="1" x14ac:dyDescent="0.35">
      <c r="A23" s="13" t="s">
        <v>88</v>
      </c>
      <c r="B23" s="14">
        <v>208</v>
      </c>
      <c r="C23" s="14">
        <v>209</v>
      </c>
      <c r="D23" s="14">
        <v>218</v>
      </c>
      <c r="E23" s="14">
        <v>211</v>
      </c>
      <c r="F23" s="14">
        <v>151</v>
      </c>
      <c r="G23" s="14">
        <v>14</v>
      </c>
      <c r="H23" s="14">
        <v>198</v>
      </c>
      <c r="I23" s="14">
        <v>200</v>
      </c>
      <c r="J23" s="14">
        <v>207</v>
      </c>
      <c r="K23" s="14">
        <v>12</v>
      </c>
      <c r="L23" s="14">
        <v>11</v>
      </c>
      <c r="M23" s="14">
        <v>2</v>
      </c>
      <c r="N23" s="14">
        <v>9</v>
      </c>
      <c r="O23" s="14">
        <v>69</v>
      </c>
      <c r="P23" s="14">
        <v>206</v>
      </c>
      <c r="Q23" s="14">
        <v>22</v>
      </c>
      <c r="R23" s="14">
        <v>20</v>
      </c>
      <c r="S23" s="14">
        <v>13</v>
      </c>
      <c r="T23" s="14">
        <v>1815</v>
      </c>
    </row>
    <row r="24" spans="1:20" ht="15" thickBot="1" x14ac:dyDescent="0.35">
      <c r="A24" s="13" t="s">
        <v>89</v>
      </c>
      <c r="B24" s="14">
        <v>210</v>
      </c>
      <c r="C24" s="14">
        <v>206</v>
      </c>
      <c r="D24" s="14">
        <v>214</v>
      </c>
      <c r="E24" s="14">
        <v>215</v>
      </c>
      <c r="F24" s="14">
        <v>150</v>
      </c>
      <c r="G24" s="14">
        <v>17</v>
      </c>
      <c r="H24" s="14">
        <v>207</v>
      </c>
      <c r="I24" s="14">
        <v>200</v>
      </c>
      <c r="J24" s="14">
        <v>207</v>
      </c>
      <c r="K24" s="14">
        <v>10</v>
      </c>
      <c r="L24" s="14">
        <v>14</v>
      </c>
      <c r="M24" s="14">
        <v>6</v>
      </c>
      <c r="N24" s="14">
        <v>5</v>
      </c>
      <c r="O24" s="14">
        <v>70</v>
      </c>
      <c r="P24" s="14">
        <v>203</v>
      </c>
      <c r="Q24" s="14">
        <v>13</v>
      </c>
      <c r="R24" s="14">
        <v>20</v>
      </c>
      <c r="S24" s="14">
        <v>13</v>
      </c>
      <c r="T24" s="14">
        <v>1816</v>
      </c>
    </row>
    <row r="25" spans="1:20" ht="15" thickBot="1" x14ac:dyDescent="0.35">
      <c r="A25" s="13" t="s">
        <v>90</v>
      </c>
      <c r="B25" s="14">
        <v>207</v>
      </c>
      <c r="C25" s="14">
        <v>205</v>
      </c>
      <c r="D25" s="14">
        <v>197</v>
      </c>
      <c r="E25" s="14">
        <v>218</v>
      </c>
      <c r="F25" s="14">
        <v>154</v>
      </c>
      <c r="G25" s="14">
        <v>16</v>
      </c>
      <c r="H25" s="14">
        <v>207</v>
      </c>
      <c r="I25" s="14">
        <v>200</v>
      </c>
      <c r="J25" s="14">
        <v>207</v>
      </c>
      <c r="K25" s="14">
        <v>13</v>
      </c>
      <c r="L25" s="14">
        <v>15</v>
      </c>
      <c r="M25" s="14">
        <v>23</v>
      </c>
      <c r="N25" s="14">
        <v>2</v>
      </c>
      <c r="O25" s="14">
        <v>66</v>
      </c>
      <c r="P25" s="14">
        <v>204</v>
      </c>
      <c r="Q25" s="14">
        <v>13</v>
      </c>
      <c r="R25" s="14">
        <v>20</v>
      </c>
      <c r="S25" s="14">
        <v>13</v>
      </c>
      <c r="T25" s="14">
        <v>1817</v>
      </c>
    </row>
    <row r="26" spans="1:20" ht="15" thickBot="1" x14ac:dyDescent="0.35">
      <c r="A26" s="13" t="s">
        <v>91</v>
      </c>
      <c r="B26" s="14">
        <v>203</v>
      </c>
      <c r="C26" s="14">
        <v>215</v>
      </c>
      <c r="D26" s="14">
        <v>199</v>
      </c>
      <c r="E26" s="14">
        <v>214</v>
      </c>
      <c r="F26" s="14">
        <v>177</v>
      </c>
      <c r="G26" s="14">
        <v>19</v>
      </c>
      <c r="H26" s="14">
        <v>207</v>
      </c>
      <c r="I26" s="14">
        <v>200</v>
      </c>
      <c r="J26" s="14">
        <v>207</v>
      </c>
      <c r="K26" s="14">
        <v>17</v>
      </c>
      <c r="L26" s="14">
        <v>5</v>
      </c>
      <c r="M26" s="14">
        <v>21</v>
      </c>
      <c r="N26" s="14">
        <v>6</v>
      </c>
      <c r="O26" s="14">
        <v>43</v>
      </c>
      <c r="P26" s="14">
        <v>201</v>
      </c>
      <c r="Q26" s="14">
        <v>13</v>
      </c>
      <c r="R26" s="14">
        <v>20</v>
      </c>
      <c r="S26" s="14">
        <v>13</v>
      </c>
      <c r="T26" s="14">
        <v>1818</v>
      </c>
    </row>
    <row r="27" spans="1:20" ht="15" thickBot="1" x14ac:dyDescent="0.35">
      <c r="A27" s="13" t="s">
        <v>92</v>
      </c>
      <c r="B27" s="14">
        <v>201</v>
      </c>
      <c r="C27" s="14">
        <v>207</v>
      </c>
      <c r="D27" s="14">
        <v>199</v>
      </c>
      <c r="E27" s="14">
        <v>220</v>
      </c>
      <c r="F27" s="14">
        <v>202</v>
      </c>
      <c r="G27" s="14">
        <v>20</v>
      </c>
      <c r="H27" s="14">
        <v>207</v>
      </c>
      <c r="I27" s="14">
        <v>200</v>
      </c>
      <c r="J27" s="14">
        <v>207</v>
      </c>
      <c r="K27" s="14">
        <v>19</v>
      </c>
      <c r="L27" s="14">
        <v>13</v>
      </c>
      <c r="M27" s="14">
        <v>21</v>
      </c>
      <c r="N27" s="14">
        <v>0</v>
      </c>
      <c r="O27" s="14">
        <v>18</v>
      </c>
      <c r="P27" s="14">
        <v>200</v>
      </c>
      <c r="Q27" s="14">
        <v>13</v>
      </c>
      <c r="R27" s="14">
        <v>20</v>
      </c>
      <c r="S27" s="14">
        <v>13</v>
      </c>
      <c r="T27" s="14">
        <v>1819</v>
      </c>
    </row>
    <row r="28" spans="1:20" ht="15" thickBot="1" x14ac:dyDescent="0.35">
      <c r="A28" s="13" t="s">
        <v>93</v>
      </c>
      <c r="B28" s="14">
        <v>200</v>
      </c>
      <c r="C28" s="14">
        <v>198</v>
      </c>
      <c r="D28" s="14">
        <v>198</v>
      </c>
      <c r="E28" s="14">
        <v>219</v>
      </c>
      <c r="F28" s="14">
        <v>193</v>
      </c>
      <c r="G28" s="14">
        <v>21</v>
      </c>
      <c r="H28" s="14">
        <v>207</v>
      </c>
      <c r="I28" s="14">
        <v>200</v>
      </c>
      <c r="J28" s="14">
        <v>207</v>
      </c>
      <c r="K28" s="14">
        <v>20</v>
      </c>
      <c r="L28" s="14">
        <v>22</v>
      </c>
      <c r="M28" s="14">
        <v>22</v>
      </c>
      <c r="N28" s="14">
        <v>1</v>
      </c>
      <c r="O28" s="14">
        <v>27</v>
      </c>
      <c r="P28" s="14">
        <v>199</v>
      </c>
      <c r="Q28" s="14">
        <v>13</v>
      </c>
      <c r="R28" s="14">
        <v>20</v>
      </c>
      <c r="S28" s="14">
        <v>13</v>
      </c>
      <c r="T28" s="14">
        <v>1820</v>
      </c>
    </row>
    <row r="29" spans="1:20" ht="15" thickBot="1" x14ac:dyDescent="0.35">
      <c r="A29" s="13" t="s">
        <v>94</v>
      </c>
      <c r="B29" s="14">
        <v>199</v>
      </c>
      <c r="C29" s="14">
        <v>201</v>
      </c>
      <c r="D29" s="14">
        <v>195</v>
      </c>
      <c r="E29" s="14">
        <v>216</v>
      </c>
      <c r="F29" s="14">
        <v>203</v>
      </c>
      <c r="G29" s="14">
        <v>22</v>
      </c>
      <c r="H29" s="14">
        <v>164</v>
      </c>
      <c r="I29" s="14">
        <v>200</v>
      </c>
      <c r="J29" s="14">
        <v>207</v>
      </c>
      <c r="K29" s="14">
        <v>21</v>
      </c>
      <c r="L29" s="14">
        <v>19</v>
      </c>
      <c r="M29" s="14">
        <v>25</v>
      </c>
      <c r="N29" s="14">
        <v>4</v>
      </c>
      <c r="O29" s="14">
        <v>17</v>
      </c>
      <c r="P29" s="14">
        <v>198</v>
      </c>
      <c r="Q29" s="14">
        <v>56</v>
      </c>
      <c r="R29" s="14">
        <v>20</v>
      </c>
      <c r="S29" s="14">
        <v>13</v>
      </c>
      <c r="T29" s="14">
        <v>1821</v>
      </c>
    </row>
    <row r="30" spans="1:20" ht="15" thickBot="1" x14ac:dyDescent="0.35">
      <c r="A30" s="13" t="s">
        <v>95</v>
      </c>
      <c r="B30" s="14">
        <v>198</v>
      </c>
      <c r="C30" s="14">
        <v>208</v>
      </c>
      <c r="D30" s="14">
        <v>193</v>
      </c>
      <c r="E30" s="14">
        <v>217</v>
      </c>
      <c r="F30" s="14">
        <v>208</v>
      </c>
      <c r="G30" s="14">
        <v>24</v>
      </c>
      <c r="H30" s="14">
        <v>164</v>
      </c>
      <c r="I30" s="14">
        <v>200</v>
      </c>
      <c r="J30" s="14">
        <v>204</v>
      </c>
      <c r="K30" s="14">
        <v>22</v>
      </c>
      <c r="L30" s="14">
        <v>12</v>
      </c>
      <c r="M30" s="14">
        <v>27</v>
      </c>
      <c r="N30" s="14">
        <v>3</v>
      </c>
      <c r="O30" s="14">
        <v>12</v>
      </c>
      <c r="P30" s="14">
        <v>196</v>
      </c>
      <c r="Q30" s="14">
        <v>56</v>
      </c>
      <c r="R30" s="14">
        <v>20</v>
      </c>
      <c r="S30" s="14">
        <v>16</v>
      </c>
      <c r="T30" s="14">
        <v>1822</v>
      </c>
    </row>
    <row r="31" spans="1:20" ht="15" thickBot="1" x14ac:dyDescent="0.35">
      <c r="A31" s="13" t="s">
        <v>96</v>
      </c>
      <c r="B31" s="14">
        <v>197</v>
      </c>
      <c r="C31" s="14">
        <v>211</v>
      </c>
      <c r="D31" s="14">
        <v>196</v>
      </c>
      <c r="E31" s="14">
        <v>210</v>
      </c>
      <c r="F31" s="14">
        <v>206</v>
      </c>
      <c r="G31" s="14">
        <v>25</v>
      </c>
      <c r="H31" s="14">
        <v>164</v>
      </c>
      <c r="I31" s="14">
        <v>200</v>
      </c>
      <c r="J31" s="14">
        <v>194</v>
      </c>
      <c r="K31" s="14">
        <v>23</v>
      </c>
      <c r="L31" s="14">
        <v>9</v>
      </c>
      <c r="M31" s="14">
        <v>24</v>
      </c>
      <c r="N31" s="14">
        <v>10</v>
      </c>
      <c r="O31" s="14">
        <v>14</v>
      </c>
      <c r="P31" s="14">
        <v>195</v>
      </c>
      <c r="Q31" s="14">
        <v>56</v>
      </c>
      <c r="R31" s="14">
        <v>20</v>
      </c>
      <c r="S31" s="14">
        <v>26</v>
      </c>
      <c r="T31" s="14">
        <v>1823</v>
      </c>
    </row>
    <row r="32" spans="1:20" ht="15" thickBot="1" x14ac:dyDescent="0.35">
      <c r="A32" s="13" t="s">
        <v>97</v>
      </c>
      <c r="B32" s="14">
        <v>196</v>
      </c>
      <c r="C32" s="14">
        <v>212</v>
      </c>
      <c r="D32" s="14">
        <v>203</v>
      </c>
      <c r="E32" s="14">
        <v>208</v>
      </c>
      <c r="F32" s="14">
        <v>204</v>
      </c>
      <c r="G32" s="14">
        <v>23</v>
      </c>
      <c r="H32" s="14">
        <v>164</v>
      </c>
      <c r="I32" s="14">
        <v>200</v>
      </c>
      <c r="J32" s="14">
        <v>194</v>
      </c>
      <c r="K32" s="14">
        <v>24</v>
      </c>
      <c r="L32" s="14">
        <v>8</v>
      </c>
      <c r="M32" s="14">
        <v>17</v>
      </c>
      <c r="N32" s="14">
        <v>12</v>
      </c>
      <c r="O32" s="14">
        <v>16</v>
      </c>
      <c r="P32" s="14">
        <v>197</v>
      </c>
      <c r="Q32" s="14">
        <v>56</v>
      </c>
      <c r="R32" s="14">
        <v>20</v>
      </c>
      <c r="S32" s="14">
        <v>26</v>
      </c>
      <c r="T32" s="14">
        <v>1824</v>
      </c>
    </row>
    <row r="33" spans="1:20" ht="15" thickBot="1" x14ac:dyDescent="0.35">
      <c r="A33" s="13" t="s">
        <v>98</v>
      </c>
      <c r="B33" s="14">
        <v>195</v>
      </c>
      <c r="C33" s="14">
        <v>213</v>
      </c>
      <c r="D33" s="14">
        <v>203</v>
      </c>
      <c r="E33" s="14">
        <v>203</v>
      </c>
      <c r="F33" s="14">
        <v>201</v>
      </c>
      <c r="G33" s="14">
        <v>26</v>
      </c>
      <c r="H33" s="14">
        <v>155</v>
      </c>
      <c r="I33" s="14">
        <v>198</v>
      </c>
      <c r="J33" s="14">
        <v>194</v>
      </c>
      <c r="K33" s="14">
        <v>25</v>
      </c>
      <c r="L33" s="14">
        <v>7</v>
      </c>
      <c r="M33" s="14">
        <v>17</v>
      </c>
      <c r="N33" s="14">
        <v>17</v>
      </c>
      <c r="O33" s="14">
        <v>19</v>
      </c>
      <c r="P33" s="14">
        <v>194</v>
      </c>
      <c r="Q33" s="14">
        <v>65</v>
      </c>
      <c r="R33" s="14">
        <v>22</v>
      </c>
      <c r="S33" s="14">
        <v>26</v>
      </c>
      <c r="T33" s="14">
        <v>1825</v>
      </c>
    </row>
    <row r="34" spans="1:20" ht="15" thickBot="1" x14ac:dyDescent="0.35">
      <c r="A34" s="13" t="s">
        <v>99</v>
      </c>
      <c r="B34" s="14">
        <v>194</v>
      </c>
      <c r="C34" s="14">
        <v>203</v>
      </c>
      <c r="D34" s="14">
        <v>203</v>
      </c>
      <c r="E34" s="14">
        <v>201</v>
      </c>
      <c r="F34" s="14">
        <v>162</v>
      </c>
      <c r="G34" s="14">
        <v>31</v>
      </c>
      <c r="H34" s="14">
        <v>155</v>
      </c>
      <c r="I34" s="14">
        <v>198</v>
      </c>
      <c r="J34" s="14">
        <v>194</v>
      </c>
      <c r="K34" s="14">
        <v>26</v>
      </c>
      <c r="L34" s="14">
        <v>17</v>
      </c>
      <c r="M34" s="14">
        <v>17</v>
      </c>
      <c r="N34" s="14">
        <v>19</v>
      </c>
      <c r="O34" s="14">
        <v>58</v>
      </c>
      <c r="P34" s="14">
        <v>189</v>
      </c>
      <c r="Q34" s="14">
        <v>65</v>
      </c>
      <c r="R34" s="14">
        <v>22</v>
      </c>
      <c r="S34" s="14">
        <v>26</v>
      </c>
      <c r="T34" s="14">
        <v>1826</v>
      </c>
    </row>
    <row r="35" spans="1:20" ht="15" thickBot="1" x14ac:dyDescent="0.35">
      <c r="A35" s="13" t="s">
        <v>100</v>
      </c>
      <c r="B35" s="14">
        <v>193</v>
      </c>
      <c r="C35" s="14">
        <v>204</v>
      </c>
      <c r="D35" s="14">
        <v>207</v>
      </c>
      <c r="E35" s="14">
        <v>205</v>
      </c>
      <c r="F35" s="14">
        <v>149</v>
      </c>
      <c r="G35" s="14">
        <v>34</v>
      </c>
      <c r="H35" s="14">
        <v>155</v>
      </c>
      <c r="I35" s="14">
        <v>197</v>
      </c>
      <c r="J35" s="14">
        <v>188</v>
      </c>
      <c r="K35" s="14">
        <v>27</v>
      </c>
      <c r="L35" s="14">
        <v>16</v>
      </c>
      <c r="M35" s="14">
        <v>13</v>
      </c>
      <c r="N35" s="14">
        <v>15</v>
      </c>
      <c r="O35" s="14">
        <v>71</v>
      </c>
      <c r="P35" s="14">
        <v>186</v>
      </c>
      <c r="Q35" s="14">
        <v>65</v>
      </c>
      <c r="R35" s="14">
        <v>23</v>
      </c>
      <c r="S35" s="14">
        <v>32</v>
      </c>
      <c r="T35" s="14">
        <v>1827</v>
      </c>
    </row>
    <row r="36" spans="1:20" ht="15" thickBot="1" x14ac:dyDescent="0.35">
      <c r="A36" s="13" t="s">
        <v>101</v>
      </c>
      <c r="B36" s="14">
        <v>192</v>
      </c>
      <c r="C36" s="14">
        <v>196</v>
      </c>
      <c r="D36" s="14">
        <v>215</v>
      </c>
      <c r="E36" s="14">
        <v>206</v>
      </c>
      <c r="F36" s="14">
        <v>147</v>
      </c>
      <c r="G36" s="14">
        <v>33</v>
      </c>
      <c r="H36" s="14">
        <v>206</v>
      </c>
      <c r="I36" s="14">
        <v>170</v>
      </c>
      <c r="J36" s="14">
        <v>188</v>
      </c>
      <c r="K36" s="14">
        <v>28</v>
      </c>
      <c r="L36" s="14">
        <v>24</v>
      </c>
      <c r="M36" s="14">
        <v>5</v>
      </c>
      <c r="N36" s="14">
        <v>14</v>
      </c>
      <c r="O36" s="14">
        <v>73</v>
      </c>
      <c r="P36" s="14">
        <v>187</v>
      </c>
      <c r="Q36" s="14">
        <v>14</v>
      </c>
      <c r="R36" s="14">
        <v>50</v>
      </c>
      <c r="S36" s="14">
        <v>32</v>
      </c>
      <c r="T36" s="14">
        <v>1828</v>
      </c>
    </row>
    <row r="37" spans="1:20" ht="15" thickBot="1" x14ac:dyDescent="0.35">
      <c r="A37" s="13" t="s">
        <v>102</v>
      </c>
      <c r="B37" s="14">
        <v>191</v>
      </c>
      <c r="C37" s="14">
        <v>191</v>
      </c>
      <c r="D37" s="14">
        <v>202</v>
      </c>
      <c r="E37" s="14">
        <v>195</v>
      </c>
      <c r="F37" s="14">
        <v>113</v>
      </c>
      <c r="G37" s="14">
        <v>36</v>
      </c>
      <c r="H37" s="14">
        <v>205</v>
      </c>
      <c r="I37" s="14">
        <v>170</v>
      </c>
      <c r="J37" s="14">
        <v>191</v>
      </c>
      <c r="K37" s="14">
        <v>29</v>
      </c>
      <c r="L37" s="14">
        <v>29</v>
      </c>
      <c r="M37" s="14">
        <v>18</v>
      </c>
      <c r="N37" s="14">
        <v>25</v>
      </c>
      <c r="O37" s="14">
        <v>107</v>
      </c>
      <c r="P37" s="14">
        <v>184</v>
      </c>
      <c r="Q37" s="14">
        <v>15</v>
      </c>
      <c r="R37" s="14">
        <v>50</v>
      </c>
      <c r="S37" s="14">
        <v>29</v>
      </c>
      <c r="T37" s="14">
        <v>1829</v>
      </c>
    </row>
    <row r="38" spans="1:20" ht="15" thickBot="1" x14ac:dyDescent="0.35">
      <c r="A38" s="13" t="s">
        <v>103</v>
      </c>
      <c r="B38" s="14">
        <v>190</v>
      </c>
      <c r="C38" s="14">
        <v>179</v>
      </c>
      <c r="D38" s="14">
        <v>201</v>
      </c>
      <c r="E38" s="14">
        <v>194</v>
      </c>
      <c r="F38" s="14">
        <v>105</v>
      </c>
      <c r="G38" s="14">
        <v>39</v>
      </c>
      <c r="H38" s="14">
        <v>191</v>
      </c>
      <c r="I38" s="14">
        <v>170</v>
      </c>
      <c r="J38" s="14">
        <v>193</v>
      </c>
      <c r="K38" s="14">
        <v>30</v>
      </c>
      <c r="L38" s="14">
        <v>41</v>
      </c>
      <c r="M38" s="14">
        <v>19</v>
      </c>
      <c r="N38" s="14">
        <v>26</v>
      </c>
      <c r="O38" s="14">
        <v>115</v>
      </c>
      <c r="P38" s="14">
        <v>181</v>
      </c>
      <c r="Q38" s="14">
        <v>29</v>
      </c>
      <c r="R38" s="14">
        <v>50</v>
      </c>
      <c r="S38" s="14">
        <v>27</v>
      </c>
      <c r="T38" s="14">
        <v>1830</v>
      </c>
    </row>
    <row r="39" spans="1:20" ht="15" thickBot="1" x14ac:dyDescent="0.35">
      <c r="A39" s="13" t="s">
        <v>104</v>
      </c>
      <c r="B39" s="14">
        <v>166</v>
      </c>
      <c r="C39" s="14">
        <v>177</v>
      </c>
      <c r="D39" s="14">
        <v>194</v>
      </c>
      <c r="E39" s="14">
        <v>191</v>
      </c>
      <c r="F39" s="14">
        <v>95</v>
      </c>
      <c r="G39" s="14">
        <v>52</v>
      </c>
      <c r="H39" s="14">
        <v>191</v>
      </c>
      <c r="I39" s="14">
        <v>143</v>
      </c>
      <c r="J39" s="14">
        <v>192</v>
      </c>
      <c r="K39" s="14">
        <v>54</v>
      </c>
      <c r="L39" s="14">
        <v>43</v>
      </c>
      <c r="M39" s="14">
        <v>26</v>
      </c>
      <c r="N39" s="14">
        <v>29</v>
      </c>
      <c r="O39" s="14">
        <v>125</v>
      </c>
      <c r="P39" s="14">
        <v>168</v>
      </c>
      <c r="Q39" s="14">
        <v>29</v>
      </c>
      <c r="R39" s="14">
        <v>77</v>
      </c>
      <c r="S39" s="14">
        <v>28</v>
      </c>
      <c r="T39" s="14">
        <v>1831</v>
      </c>
    </row>
    <row r="40" spans="1:20" ht="15" thickBot="1" x14ac:dyDescent="0.35">
      <c r="A40" s="13" t="s">
        <v>105</v>
      </c>
      <c r="B40" s="14">
        <v>154</v>
      </c>
      <c r="C40" s="14">
        <v>162</v>
      </c>
      <c r="D40" s="14">
        <v>191</v>
      </c>
      <c r="E40" s="14">
        <v>188</v>
      </c>
      <c r="F40" s="14">
        <v>92</v>
      </c>
      <c r="G40" s="14">
        <v>51</v>
      </c>
      <c r="H40" s="14">
        <v>194</v>
      </c>
      <c r="I40" s="14">
        <v>154</v>
      </c>
      <c r="J40" s="14">
        <v>186</v>
      </c>
      <c r="K40" s="14">
        <v>66</v>
      </c>
      <c r="L40" s="14">
        <v>58</v>
      </c>
      <c r="M40" s="14">
        <v>29</v>
      </c>
      <c r="N40" s="14">
        <v>32</v>
      </c>
      <c r="O40" s="14">
        <v>128</v>
      </c>
      <c r="P40" s="14">
        <v>169</v>
      </c>
      <c r="Q40" s="14">
        <v>26</v>
      </c>
      <c r="R40" s="14">
        <v>66</v>
      </c>
      <c r="S40" s="14">
        <v>34</v>
      </c>
      <c r="T40" s="14">
        <v>1832</v>
      </c>
    </row>
    <row r="41" spans="1:20" ht="15" thickBot="1" x14ac:dyDescent="0.35">
      <c r="A41" s="13" t="s">
        <v>106</v>
      </c>
      <c r="B41" s="14">
        <v>143</v>
      </c>
      <c r="C41" s="14">
        <v>150</v>
      </c>
      <c r="D41" s="14">
        <v>188</v>
      </c>
      <c r="E41" s="14">
        <v>187</v>
      </c>
      <c r="F41" s="14">
        <v>100</v>
      </c>
      <c r="G41" s="14">
        <v>49</v>
      </c>
      <c r="H41" s="14">
        <v>194</v>
      </c>
      <c r="I41" s="14">
        <v>144</v>
      </c>
      <c r="J41" s="14">
        <v>183</v>
      </c>
      <c r="K41" s="14">
        <v>77</v>
      </c>
      <c r="L41" s="14">
        <v>70</v>
      </c>
      <c r="M41" s="14">
        <v>32</v>
      </c>
      <c r="N41" s="14">
        <v>33</v>
      </c>
      <c r="O41" s="14">
        <v>120</v>
      </c>
      <c r="P41" s="14">
        <v>171</v>
      </c>
      <c r="Q41" s="14">
        <v>26</v>
      </c>
      <c r="R41" s="14">
        <v>76</v>
      </c>
      <c r="S41" s="14">
        <v>37</v>
      </c>
      <c r="T41" s="14">
        <v>1833</v>
      </c>
    </row>
    <row r="42" spans="1:20" ht="15" thickBot="1" x14ac:dyDescent="0.35">
      <c r="A42" s="13" t="s">
        <v>107</v>
      </c>
      <c r="B42" s="14">
        <v>137</v>
      </c>
      <c r="C42" s="14">
        <v>141</v>
      </c>
      <c r="D42" s="14">
        <v>179</v>
      </c>
      <c r="E42" s="14">
        <v>186</v>
      </c>
      <c r="F42" s="14">
        <v>107</v>
      </c>
      <c r="G42" s="14">
        <v>53</v>
      </c>
      <c r="H42" s="14">
        <v>190</v>
      </c>
      <c r="I42" s="14">
        <v>156</v>
      </c>
      <c r="J42" s="14">
        <v>184</v>
      </c>
      <c r="K42" s="14">
        <v>83</v>
      </c>
      <c r="L42" s="14">
        <v>79</v>
      </c>
      <c r="M42" s="14">
        <v>41</v>
      </c>
      <c r="N42" s="14">
        <v>34</v>
      </c>
      <c r="O42" s="14">
        <v>113</v>
      </c>
      <c r="P42" s="14">
        <v>167</v>
      </c>
      <c r="Q42" s="14">
        <v>30</v>
      </c>
      <c r="R42" s="14">
        <v>64</v>
      </c>
      <c r="S42" s="14">
        <v>36</v>
      </c>
      <c r="T42" s="14">
        <v>1834</v>
      </c>
    </row>
    <row r="43" spans="1:20" ht="15" thickBot="1" x14ac:dyDescent="0.35">
      <c r="A43" s="13" t="s">
        <v>108</v>
      </c>
      <c r="B43" s="14">
        <v>135</v>
      </c>
      <c r="C43" s="14">
        <v>138</v>
      </c>
      <c r="D43" s="14">
        <v>176</v>
      </c>
      <c r="E43" s="14">
        <v>185</v>
      </c>
      <c r="F43" s="14">
        <v>97</v>
      </c>
      <c r="G43" s="14">
        <v>54</v>
      </c>
      <c r="H43" s="14">
        <v>188</v>
      </c>
      <c r="I43" s="14">
        <v>184</v>
      </c>
      <c r="J43" s="14">
        <v>169</v>
      </c>
      <c r="K43" s="14">
        <v>85</v>
      </c>
      <c r="L43" s="14">
        <v>82</v>
      </c>
      <c r="M43" s="14">
        <v>44</v>
      </c>
      <c r="N43" s="14">
        <v>35</v>
      </c>
      <c r="O43" s="14">
        <v>123</v>
      </c>
      <c r="P43" s="14">
        <v>166</v>
      </c>
      <c r="Q43" s="14">
        <v>32</v>
      </c>
      <c r="R43" s="14">
        <v>36</v>
      </c>
      <c r="S43" s="14">
        <v>51</v>
      </c>
      <c r="T43" s="14">
        <v>1835</v>
      </c>
    </row>
    <row r="44" spans="1:20" ht="15" thickBot="1" x14ac:dyDescent="0.35">
      <c r="A44" s="13" t="s">
        <v>109</v>
      </c>
      <c r="B44" s="14">
        <v>131</v>
      </c>
      <c r="C44" s="14">
        <v>136</v>
      </c>
      <c r="D44" s="14">
        <v>173</v>
      </c>
      <c r="E44" s="14">
        <v>184</v>
      </c>
      <c r="F44" s="14">
        <v>115</v>
      </c>
      <c r="G44" s="14">
        <v>47</v>
      </c>
      <c r="H44" s="14">
        <v>180</v>
      </c>
      <c r="I44" s="14">
        <v>184</v>
      </c>
      <c r="J44" s="14">
        <v>153</v>
      </c>
      <c r="K44" s="14">
        <v>89</v>
      </c>
      <c r="L44" s="14">
        <v>84</v>
      </c>
      <c r="M44" s="14">
        <v>47</v>
      </c>
      <c r="N44" s="14">
        <v>36</v>
      </c>
      <c r="O44" s="14">
        <v>105</v>
      </c>
      <c r="P44" s="14">
        <v>173</v>
      </c>
      <c r="Q44" s="14">
        <v>40</v>
      </c>
      <c r="R44" s="14">
        <v>36</v>
      </c>
      <c r="S44" s="14">
        <v>67</v>
      </c>
      <c r="T44" s="14">
        <v>1836</v>
      </c>
    </row>
    <row r="45" spans="1:20" ht="15" thickBot="1" x14ac:dyDescent="0.35">
      <c r="A45" s="13" t="s">
        <v>110</v>
      </c>
      <c r="B45" s="14">
        <v>134</v>
      </c>
      <c r="C45" s="14">
        <v>120</v>
      </c>
      <c r="D45" s="14">
        <v>172</v>
      </c>
      <c r="E45" s="14">
        <v>183</v>
      </c>
      <c r="F45" s="14">
        <v>110</v>
      </c>
      <c r="G45" s="14">
        <v>46</v>
      </c>
      <c r="H45" s="14">
        <v>197</v>
      </c>
      <c r="I45" s="14">
        <v>174</v>
      </c>
      <c r="J45" s="14">
        <v>128</v>
      </c>
      <c r="K45" s="14">
        <v>86</v>
      </c>
      <c r="L45" s="14">
        <v>100</v>
      </c>
      <c r="M45" s="14">
        <v>48</v>
      </c>
      <c r="N45" s="14">
        <v>37</v>
      </c>
      <c r="O45" s="14">
        <v>110</v>
      </c>
      <c r="P45" s="14">
        <v>174</v>
      </c>
      <c r="Q45" s="14">
        <v>23</v>
      </c>
      <c r="R45" s="14">
        <v>46</v>
      </c>
      <c r="S45" s="14">
        <v>92</v>
      </c>
      <c r="T45" s="14">
        <v>1837</v>
      </c>
    </row>
    <row r="46" spans="1:20" ht="15" thickBot="1" x14ac:dyDescent="0.35">
      <c r="A46" s="13" t="s">
        <v>111</v>
      </c>
      <c r="B46" s="14">
        <v>140</v>
      </c>
      <c r="C46" s="14">
        <v>114</v>
      </c>
      <c r="D46" s="14">
        <v>178</v>
      </c>
      <c r="E46" s="14">
        <v>182</v>
      </c>
      <c r="F46" s="14">
        <v>119</v>
      </c>
      <c r="G46" s="14">
        <v>38</v>
      </c>
      <c r="H46" s="14">
        <v>196</v>
      </c>
      <c r="I46" s="14">
        <v>190</v>
      </c>
      <c r="J46" s="14">
        <v>119</v>
      </c>
      <c r="K46" s="14">
        <v>80</v>
      </c>
      <c r="L46" s="14">
        <v>106</v>
      </c>
      <c r="M46" s="14">
        <v>42</v>
      </c>
      <c r="N46" s="14">
        <v>38</v>
      </c>
      <c r="O46" s="14">
        <v>101</v>
      </c>
      <c r="P46" s="14">
        <v>182</v>
      </c>
      <c r="Q46" s="14">
        <v>24</v>
      </c>
      <c r="R46" s="14">
        <v>30</v>
      </c>
      <c r="S46" s="14">
        <v>101</v>
      </c>
      <c r="T46" s="14">
        <v>1838</v>
      </c>
    </row>
    <row r="47" spans="1:20" ht="15" thickBot="1" x14ac:dyDescent="0.35">
      <c r="A47" s="13" t="s">
        <v>112</v>
      </c>
      <c r="B47" s="14">
        <v>142</v>
      </c>
      <c r="C47" s="14">
        <v>116</v>
      </c>
      <c r="D47" s="14">
        <v>177</v>
      </c>
      <c r="E47" s="14">
        <v>181</v>
      </c>
      <c r="F47" s="14">
        <v>114</v>
      </c>
      <c r="G47" s="14">
        <v>41</v>
      </c>
      <c r="H47" s="14">
        <v>177</v>
      </c>
      <c r="I47" s="14">
        <v>187</v>
      </c>
      <c r="J47" s="14">
        <v>113</v>
      </c>
      <c r="K47" s="14">
        <v>78</v>
      </c>
      <c r="L47" s="14">
        <v>104</v>
      </c>
      <c r="M47" s="14">
        <v>43</v>
      </c>
      <c r="N47" s="14">
        <v>39</v>
      </c>
      <c r="O47" s="14">
        <v>106</v>
      </c>
      <c r="P47" s="14">
        <v>179</v>
      </c>
      <c r="Q47" s="14">
        <v>43</v>
      </c>
      <c r="R47" s="14">
        <v>33</v>
      </c>
      <c r="S47" s="14">
        <v>107</v>
      </c>
      <c r="T47" s="14">
        <v>1839</v>
      </c>
    </row>
    <row r="48" spans="1:20" ht="15" thickBot="1" x14ac:dyDescent="0.35">
      <c r="A48" s="13" t="s">
        <v>113</v>
      </c>
      <c r="B48" s="14">
        <v>150</v>
      </c>
      <c r="C48" s="14">
        <v>117</v>
      </c>
      <c r="D48" s="14">
        <v>180</v>
      </c>
      <c r="E48" s="14">
        <v>180</v>
      </c>
      <c r="F48" s="14">
        <v>109</v>
      </c>
      <c r="G48" s="14">
        <v>43</v>
      </c>
      <c r="H48" s="14">
        <v>174</v>
      </c>
      <c r="I48" s="14">
        <v>191</v>
      </c>
      <c r="J48" s="14">
        <v>117</v>
      </c>
      <c r="K48" s="14">
        <v>70</v>
      </c>
      <c r="L48" s="14">
        <v>103</v>
      </c>
      <c r="M48" s="14">
        <v>40</v>
      </c>
      <c r="N48" s="14">
        <v>40</v>
      </c>
      <c r="O48" s="14">
        <v>111</v>
      </c>
      <c r="P48" s="14">
        <v>177</v>
      </c>
      <c r="Q48" s="14">
        <v>46</v>
      </c>
      <c r="R48" s="14">
        <v>29</v>
      </c>
      <c r="S48" s="14">
        <v>103</v>
      </c>
      <c r="T48" s="14">
        <v>1840</v>
      </c>
    </row>
    <row r="49" spans="1:20" ht="15" thickBot="1" x14ac:dyDescent="0.35">
      <c r="A49" s="13" t="s">
        <v>114</v>
      </c>
      <c r="B49" s="14">
        <v>152</v>
      </c>
      <c r="C49" s="14">
        <v>123</v>
      </c>
      <c r="D49" s="14">
        <v>186</v>
      </c>
      <c r="E49" s="14">
        <v>179</v>
      </c>
      <c r="F49" s="14">
        <v>103</v>
      </c>
      <c r="G49" s="14">
        <v>42</v>
      </c>
      <c r="H49" s="14">
        <v>178</v>
      </c>
      <c r="I49" s="14">
        <v>191</v>
      </c>
      <c r="J49" s="14">
        <v>115</v>
      </c>
      <c r="K49" s="14">
        <v>68</v>
      </c>
      <c r="L49" s="14">
        <v>97</v>
      </c>
      <c r="M49" s="14">
        <v>34</v>
      </c>
      <c r="N49" s="14">
        <v>41</v>
      </c>
      <c r="O49" s="14">
        <v>117</v>
      </c>
      <c r="P49" s="14">
        <v>178</v>
      </c>
      <c r="Q49" s="14">
        <v>42</v>
      </c>
      <c r="R49" s="14">
        <v>29</v>
      </c>
      <c r="S49" s="14">
        <v>105</v>
      </c>
      <c r="T49" s="14">
        <v>1841</v>
      </c>
    </row>
    <row r="50" spans="1:20" ht="15" thickBot="1" x14ac:dyDescent="0.35">
      <c r="A50" s="13" t="s">
        <v>115</v>
      </c>
      <c r="B50" s="14">
        <v>160</v>
      </c>
      <c r="C50" s="14">
        <v>130</v>
      </c>
      <c r="D50" s="14">
        <v>187</v>
      </c>
      <c r="E50" s="14">
        <v>178</v>
      </c>
      <c r="F50" s="14">
        <v>98</v>
      </c>
      <c r="G50" s="14">
        <v>40</v>
      </c>
      <c r="H50" s="14">
        <v>169</v>
      </c>
      <c r="I50" s="14">
        <v>183</v>
      </c>
      <c r="J50" s="14">
        <v>136</v>
      </c>
      <c r="K50" s="14">
        <v>60</v>
      </c>
      <c r="L50" s="14">
        <v>90</v>
      </c>
      <c r="M50" s="14">
        <v>33</v>
      </c>
      <c r="N50" s="14">
        <v>42</v>
      </c>
      <c r="O50" s="14">
        <v>122</v>
      </c>
      <c r="P50" s="14">
        <v>180</v>
      </c>
      <c r="Q50" s="14">
        <v>51</v>
      </c>
      <c r="R50" s="14">
        <v>37</v>
      </c>
      <c r="S50" s="14">
        <v>84</v>
      </c>
      <c r="T50" s="14">
        <v>1842</v>
      </c>
    </row>
    <row r="51" spans="1:20" ht="15" thickBot="1" x14ac:dyDescent="0.35">
      <c r="A51" s="13" t="s">
        <v>116</v>
      </c>
      <c r="B51" s="14">
        <v>157</v>
      </c>
      <c r="C51" s="14">
        <v>133</v>
      </c>
      <c r="D51" s="14">
        <v>184</v>
      </c>
      <c r="E51" s="14">
        <v>177</v>
      </c>
      <c r="F51" s="14">
        <v>94</v>
      </c>
      <c r="G51" s="14">
        <v>45</v>
      </c>
      <c r="H51" s="14">
        <v>181</v>
      </c>
      <c r="I51" s="14">
        <v>177</v>
      </c>
      <c r="J51" s="14">
        <v>127</v>
      </c>
      <c r="K51" s="14">
        <v>63</v>
      </c>
      <c r="L51" s="14">
        <v>87</v>
      </c>
      <c r="M51" s="14">
        <v>36</v>
      </c>
      <c r="N51" s="14">
        <v>43</v>
      </c>
      <c r="O51" s="14">
        <v>126</v>
      </c>
      <c r="P51" s="14">
        <v>175</v>
      </c>
      <c r="Q51" s="14">
        <v>39</v>
      </c>
      <c r="R51" s="14">
        <v>43</v>
      </c>
      <c r="S51" s="14">
        <v>93</v>
      </c>
      <c r="T51" s="14">
        <v>1843</v>
      </c>
    </row>
    <row r="52" spans="1:20" ht="15" thickBot="1" x14ac:dyDescent="0.35">
      <c r="A52" s="13" t="s">
        <v>117</v>
      </c>
      <c r="B52" s="14">
        <v>147</v>
      </c>
      <c r="C52" s="14">
        <v>143</v>
      </c>
      <c r="D52" s="14">
        <v>183</v>
      </c>
      <c r="E52" s="14">
        <v>176</v>
      </c>
      <c r="F52" s="14">
        <v>102</v>
      </c>
      <c r="G52" s="14">
        <v>48</v>
      </c>
      <c r="H52" s="14">
        <v>181</v>
      </c>
      <c r="I52" s="14">
        <v>180</v>
      </c>
      <c r="J52" s="14">
        <v>149</v>
      </c>
      <c r="K52" s="14">
        <v>73</v>
      </c>
      <c r="L52" s="14">
        <v>77</v>
      </c>
      <c r="M52" s="14">
        <v>37</v>
      </c>
      <c r="N52" s="14">
        <v>44</v>
      </c>
      <c r="O52" s="14">
        <v>118</v>
      </c>
      <c r="P52" s="14">
        <v>172</v>
      </c>
      <c r="Q52" s="14">
        <v>39</v>
      </c>
      <c r="R52" s="14">
        <v>40</v>
      </c>
      <c r="S52" s="14">
        <v>71</v>
      </c>
      <c r="T52" s="14">
        <v>1844</v>
      </c>
    </row>
    <row r="53" spans="1:20" ht="15" thickBot="1" x14ac:dyDescent="0.35">
      <c r="A53" s="13" t="s">
        <v>118</v>
      </c>
      <c r="B53" s="14">
        <v>132</v>
      </c>
      <c r="C53" s="14">
        <v>142</v>
      </c>
      <c r="D53" s="14">
        <v>182</v>
      </c>
      <c r="E53" s="14">
        <v>175</v>
      </c>
      <c r="F53" s="14">
        <v>96</v>
      </c>
      <c r="G53" s="14">
        <v>44</v>
      </c>
      <c r="H53" s="14">
        <v>154</v>
      </c>
      <c r="I53" s="14">
        <v>176</v>
      </c>
      <c r="J53" s="14">
        <v>161</v>
      </c>
      <c r="K53" s="14">
        <v>88</v>
      </c>
      <c r="L53" s="14">
        <v>78</v>
      </c>
      <c r="M53" s="14">
        <v>38</v>
      </c>
      <c r="N53" s="14">
        <v>45</v>
      </c>
      <c r="O53" s="14">
        <v>124</v>
      </c>
      <c r="P53" s="14">
        <v>176</v>
      </c>
      <c r="Q53" s="14">
        <v>66</v>
      </c>
      <c r="R53" s="14">
        <v>44</v>
      </c>
      <c r="S53" s="14">
        <v>59</v>
      </c>
      <c r="T53" s="14">
        <v>1845</v>
      </c>
    </row>
    <row r="54" spans="1:20" ht="15" thickBot="1" x14ac:dyDescent="0.35">
      <c r="A54" s="13" t="s">
        <v>119</v>
      </c>
      <c r="B54" s="14">
        <v>119</v>
      </c>
      <c r="C54" s="14">
        <v>132</v>
      </c>
      <c r="D54" s="14">
        <v>181</v>
      </c>
      <c r="E54" s="14">
        <v>174</v>
      </c>
      <c r="F54" s="14">
        <v>101</v>
      </c>
      <c r="G54" s="14">
        <v>35</v>
      </c>
      <c r="H54" s="14">
        <v>193</v>
      </c>
      <c r="I54" s="14">
        <v>179</v>
      </c>
      <c r="J54" s="14">
        <v>171</v>
      </c>
      <c r="K54" s="14">
        <v>101</v>
      </c>
      <c r="L54" s="14">
        <v>88</v>
      </c>
      <c r="M54" s="14">
        <v>39</v>
      </c>
      <c r="N54" s="14">
        <v>46</v>
      </c>
      <c r="O54" s="14">
        <v>119</v>
      </c>
      <c r="P54" s="14">
        <v>185</v>
      </c>
      <c r="Q54" s="14">
        <v>27</v>
      </c>
      <c r="R54" s="14">
        <v>41</v>
      </c>
      <c r="S54" s="14">
        <v>49</v>
      </c>
      <c r="T54" s="14">
        <v>1846</v>
      </c>
    </row>
    <row r="55" spans="1:20" ht="15" thickBot="1" x14ac:dyDescent="0.35">
      <c r="A55" s="13" t="s">
        <v>120</v>
      </c>
      <c r="B55" s="14">
        <v>113</v>
      </c>
      <c r="C55" s="14">
        <v>135</v>
      </c>
      <c r="D55" s="14">
        <v>175</v>
      </c>
      <c r="E55" s="14">
        <v>173</v>
      </c>
      <c r="F55" s="14">
        <v>99</v>
      </c>
      <c r="G55" s="14">
        <v>32</v>
      </c>
      <c r="H55" s="14">
        <v>184</v>
      </c>
      <c r="I55" s="14">
        <v>178</v>
      </c>
      <c r="J55" s="14">
        <v>162</v>
      </c>
      <c r="K55" s="14">
        <v>107</v>
      </c>
      <c r="L55" s="14">
        <v>85</v>
      </c>
      <c r="M55" s="14">
        <v>45</v>
      </c>
      <c r="N55" s="14">
        <v>47</v>
      </c>
      <c r="O55" s="14">
        <v>121</v>
      </c>
      <c r="P55" s="14">
        <v>188</v>
      </c>
      <c r="Q55" s="14">
        <v>36</v>
      </c>
      <c r="R55" s="14">
        <v>42</v>
      </c>
      <c r="S55" s="14">
        <v>58</v>
      </c>
      <c r="T55" s="14">
        <v>1847</v>
      </c>
    </row>
    <row r="56" spans="1:20" ht="15" thickBot="1" x14ac:dyDescent="0.35">
      <c r="A56" s="13" t="s">
        <v>121</v>
      </c>
      <c r="B56" s="14">
        <v>110</v>
      </c>
      <c r="C56" s="14">
        <v>126</v>
      </c>
      <c r="D56" s="14">
        <v>168</v>
      </c>
      <c r="E56" s="14">
        <v>172</v>
      </c>
      <c r="F56" s="14">
        <v>104</v>
      </c>
      <c r="G56" s="14">
        <v>28</v>
      </c>
      <c r="H56" s="14">
        <v>170</v>
      </c>
      <c r="I56" s="14">
        <v>175</v>
      </c>
      <c r="J56" s="14">
        <v>159</v>
      </c>
      <c r="K56" s="14">
        <v>110</v>
      </c>
      <c r="L56" s="14">
        <v>94</v>
      </c>
      <c r="M56" s="14">
        <v>52</v>
      </c>
      <c r="N56" s="14">
        <v>48</v>
      </c>
      <c r="O56" s="14">
        <v>116</v>
      </c>
      <c r="P56" s="14">
        <v>192</v>
      </c>
      <c r="Q56" s="14">
        <v>50</v>
      </c>
      <c r="R56" s="14">
        <v>45</v>
      </c>
      <c r="S56" s="14">
        <v>61</v>
      </c>
      <c r="T56" s="14">
        <v>1848</v>
      </c>
    </row>
    <row r="57" spans="1:20" ht="15" thickBot="1" x14ac:dyDescent="0.35">
      <c r="A57" s="13" t="s">
        <v>122</v>
      </c>
      <c r="B57" s="14">
        <v>106</v>
      </c>
      <c r="C57" s="14">
        <v>122</v>
      </c>
      <c r="D57" s="14">
        <v>167</v>
      </c>
      <c r="E57" s="14">
        <v>171</v>
      </c>
      <c r="F57" s="14">
        <v>111</v>
      </c>
      <c r="G57" s="14">
        <v>29</v>
      </c>
      <c r="H57" s="14">
        <v>168</v>
      </c>
      <c r="I57" s="14">
        <v>189</v>
      </c>
      <c r="J57" s="14">
        <v>132</v>
      </c>
      <c r="K57" s="14">
        <v>114</v>
      </c>
      <c r="L57" s="14">
        <v>98</v>
      </c>
      <c r="M57" s="14">
        <v>53</v>
      </c>
      <c r="N57" s="14">
        <v>49</v>
      </c>
      <c r="O57" s="14">
        <v>109</v>
      </c>
      <c r="P57" s="14">
        <v>191</v>
      </c>
      <c r="Q57" s="14">
        <v>52</v>
      </c>
      <c r="R57" s="14">
        <v>31</v>
      </c>
      <c r="S57" s="14">
        <v>88</v>
      </c>
      <c r="T57" s="14">
        <v>1849</v>
      </c>
    </row>
    <row r="58" spans="1:20" ht="15" thickBot="1" x14ac:dyDescent="0.35">
      <c r="A58" s="13" t="s">
        <v>123</v>
      </c>
      <c r="B58" s="14">
        <v>112</v>
      </c>
      <c r="C58" s="14">
        <v>124</v>
      </c>
      <c r="D58" s="14">
        <v>171</v>
      </c>
      <c r="E58" s="14">
        <v>170</v>
      </c>
      <c r="F58" s="14">
        <v>123</v>
      </c>
      <c r="G58" s="14">
        <v>30</v>
      </c>
      <c r="H58" s="14">
        <v>161</v>
      </c>
      <c r="I58" s="14">
        <v>194</v>
      </c>
      <c r="J58" s="14">
        <v>147</v>
      </c>
      <c r="K58" s="14">
        <v>108</v>
      </c>
      <c r="L58" s="14">
        <v>96</v>
      </c>
      <c r="M58" s="14">
        <v>49</v>
      </c>
      <c r="N58" s="14">
        <v>50</v>
      </c>
      <c r="O58" s="14">
        <v>97</v>
      </c>
      <c r="P58" s="14">
        <v>190</v>
      </c>
      <c r="Q58" s="14">
        <v>59</v>
      </c>
      <c r="R58" s="14">
        <v>26</v>
      </c>
      <c r="S58" s="14">
        <v>73</v>
      </c>
      <c r="T58" s="14">
        <v>1850</v>
      </c>
    </row>
    <row r="59" spans="1:20" ht="15" thickBot="1" x14ac:dyDescent="0.35">
      <c r="A59" s="13" t="s">
        <v>124</v>
      </c>
      <c r="B59" s="14">
        <v>116</v>
      </c>
      <c r="C59" s="14">
        <v>119</v>
      </c>
      <c r="D59" s="14">
        <v>165</v>
      </c>
      <c r="E59" s="14">
        <v>169</v>
      </c>
      <c r="F59" s="14">
        <v>118</v>
      </c>
      <c r="G59" s="14">
        <v>27</v>
      </c>
      <c r="H59" s="14">
        <v>152</v>
      </c>
      <c r="I59" s="14">
        <v>186</v>
      </c>
      <c r="J59" s="14">
        <v>148</v>
      </c>
      <c r="K59" s="14">
        <v>104</v>
      </c>
      <c r="L59" s="14">
        <v>101</v>
      </c>
      <c r="M59" s="14">
        <v>55</v>
      </c>
      <c r="N59" s="14">
        <v>51</v>
      </c>
      <c r="O59" s="14">
        <v>102</v>
      </c>
      <c r="P59" s="14">
        <v>193</v>
      </c>
      <c r="Q59" s="14">
        <v>68</v>
      </c>
      <c r="R59" s="14">
        <v>34</v>
      </c>
      <c r="S59" s="14">
        <v>72</v>
      </c>
      <c r="T59" s="14">
        <v>1851</v>
      </c>
    </row>
    <row r="60" spans="1:20" ht="15" thickBot="1" x14ac:dyDescent="0.35">
      <c r="A60" s="13" t="s">
        <v>125</v>
      </c>
      <c r="B60" s="14">
        <v>130</v>
      </c>
      <c r="C60" s="14">
        <v>125</v>
      </c>
      <c r="D60" s="14">
        <v>166</v>
      </c>
      <c r="E60" s="14">
        <v>168</v>
      </c>
      <c r="F60" s="14">
        <v>130</v>
      </c>
      <c r="G60" s="14">
        <v>37</v>
      </c>
      <c r="H60" s="14">
        <v>179</v>
      </c>
      <c r="I60" s="14">
        <v>182</v>
      </c>
      <c r="J60" s="14">
        <v>142</v>
      </c>
      <c r="K60" s="14">
        <v>90</v>
      </c>
      <c r="L60" s="14">
        <v>95</v>
      </c>
      <c r="M60" s="14">
        <v>54</v>
      </c>
      <c r="N60" s="14">
        <v>52</v>
      </c>
      <c r="O60" s="14">
        <v>90</v>
      </c>
      <c r="P60" s="14">
        <v>183</v>
      </c>
      <c r="Q60" s="14">
        <v>41</v>
      </c>
      <c r="R60" s="14">
        <v>38</v>
      </c>
      <c r="S60" s="14">
        <v>78</v>
      </c>
      <c r="T60" s="14">
        <v>1852</v>
      </c>
    </row>
    <row r="61" spans="1:20" ht="15" thickBot="1" x14ac:dyDescent="0.35">
      <c r="A61" s="13" t="s">
        <v>126</v>
      </c>
      <c r="B61" s="14">
        <v>139</v>
      </c>
      <c r="C61" s="14">
        <v>137</v>
      </c>
      <c r="D61" s="14">
        <v>174</v>
      </c>
      <c r="E61" s="14">
        <v>167</v>
      </c>
      <c r="F61" s="14">
        <v>121</v>
      </c>
      <c r="G61" s="14">
        <v>50</v>
      </c>
      <c r="H61" s="14">
        <v>162</v>
      </c>
      <c r="I61" s="14">
        <v>181</v>
      </c>
      <c r="J61" s="14">
        <v>143</v>
      </c>
      <c r="K61" s="14">
        <v>81</v>
      </c>
      <c r="L61" s="14">
        <v>83</v>
      </c>
      <c r="M61" s="14">
        <v>46</v>
      </c>
      <c r="N61" s="14">
        <v>53</v>
      </c>
      <c r="O61" s="14">
        <v>99</v>
      </c>
      <c r="P61" s="14">
        <v>170</v>
      </c>
      <c r="Q61" s="14">
        <v>58</v>
      </c>
      <c r="R61" s="14">
        <v>39</v>
      </c>
      <c r="S61" s="14">
        <v>77</v>
      </c>
      <c r="T61" s="14">
        <v>1853</v>
      </c>
    </row>
    <row r="62" spans="1:20" ht="15" thickBot="1" x14ac:dyDescent="0.35">
      <c r="A62" s="13" t="s">
        <v>127</v>
      </c>
      <c r="B62" s="14">
        <v>153</v>
      </c>
      <c r="C62" s="14">
        <v>146</v>
      </c>
      <c r="D62" s="14">
        <v>169</v>
      </c>
      <c r="E62" s="14">
        <v>166</v>
      </c>
      <c r="F62" s="14">
        <v>128</v>
      </c>
      <c r="G62" s="14">
        <v>55</v>
      </c>
      <c r="H62" s="14">
        <v>175</v>
      </c>
      <c r="I62" s="14">
        <v>173</v>
      </c>
      <c r="J62" s="14">
        <v>157</v>
      </c>
      <c r="K62" s="14">
        <v>67</v>
      </c>
      <c r="L62" s="14">
        <v>74</v>
      </c>
      <c r="M62" s="14">
        <v>51</v>
      </c>
      <c r="N62" s="14">
        <v>54</v>
      </c>
      <c r="O62" s="14">
        <v>92</v>
      </c>
      <c r="P62" s="14">
        <v>165</v>
      </c>
      <c r="Q62" s="14">
        <v>45</v>
      </c>
      <c r="R62" s="14">
        <v>47</v>
      </c>
      <c r="S62" s="14">
        <v>63</v>
      </c>
      <c r="T62" s="14">
        <v>1854</v>
      </c>
    </row>
    <row r="63" spans="1:20" ht="15" thickBot="1" x14ac:dyDescent="0.35">
      <c r="A63" s="13" t="s">
        <v>128</v>
      </c>
      <c r="B63" s="14">
        <v>178</v>
      </c>
      <c r="C63" s="14">
        <v>161</v>
      </c>
      <c r="D63" s="14">
        <v>170</v>
      </c>
      <c r="E63" s="14">
        <v>164</v>
      </c>
      <c r="F63" s="14">
        <v>138</v>
      </c>
      <c r="G63" s="14">
        <v>56</v>
      </c>
      <c r="H63" s="14">
        <v>187</v>
      </c>
      <c r="I63" s="14">
        <v>147</v>
      </c>
      <c r="J63" s="14">
        <v>175</v>
      </c>
      <c r="K63" s="14">
        <v>42</v>
      </c>
      <c r="L63" s="14">
        <v>59</v>
      </c>
      <c r="M63" s="14">
        <v>50</v>
      </c>
      <c r="N63" s="14">
        <v>56</v>
      </c>
      <c r="O63" s="14">
        <v>82</v>
      </c>
      <c r="P63" s="14">
        <v>164</v>
      </c>
      <c r="Q63" s="14">
        <v>33</v>
      </c>
      <c r="R63" s="14">
        <v>73</v>
      </c>
      <c r="S63" s="14">
        <v>45</v>
      </c>
      <c r="T63" s="14">
        <v>1855</v>
      </c>
    </row>
    <row r="64" spans="1:20" ht="15" thickBot="1" x14ac:dyDescent="0.35">
      <c r="A64" s="13" t="s">
        <v>129</v>
      </c>
      <c r="B64" s="14">
        <v>189</v>
      </c>
      <c r="C64" s="14">
        <v>168</v>
      </c>
      <c r="D64" s="14">
        <v>164</v>
      </c>
      <c r="E64" s="14">
        <v>165</v>
      </c>
      <c r="F64" s="14">
        <v>139</v>
      </c>
      <c r="G64" s="14">
        <v>57</v>
      </c>
      <c r="H64" s="14">
        <v>183</v>
      </c>
      <c r="I64" s="14">
        <v>142</v>
      </c>
      <c r="J64" s="14">
        <v>185</v>
      </c>
      <c r="K64" s="14">
        <v>31</v>
      </c>
      <c r="L64" s="14">
        <v>52</v>
      </c>
      <c r="M64" s="14">
        <v>56</v>
      </c>
      <c r="N64" s="14">
        <v>55</v>
      </c>
      <c r="O64" s="14">
        <v>81</v>
      </c>
      <c r="P64" s="14">
        <v>163</v>
      </c>
      <c r="Q64" s="14">
        <v>37</v>
      </c>
      <c r="R64" s="14">
        <v>78</v>
      </c>
      <c r="S64" s="14">
        <v>35</v>
      </c>
      <c r="T64" s="14">
        <v>1856</v>
      </c>
    </row>
    <row r="65" spans="1:20" ht="15" thickBot="1" x14ac:dyDescent="0.35">
      <c r="A65" s="13" t="s">
        <v>130</v>
      </c>
      <c r="B65" s="14">
        <v>185</v>
      </c>
      <c r="C65" s="14">
        <v>175</v>
      </c>
      <c r="D65" s="14">
        <v>163</v>
      </c>
      <c r="E65" s="14">
        <v>163</v>
      </c>
      <c r="F65" s="14">
        <v>145</v>
      </c>
      <c r="G65" s="14">
        <v>58</v>
      </c>
      <c r="H65" s="14">
        <v>176</v>
      </c>
      <c r="I65" s="14">
        <v>135</v>
      </c>
      <c r="J65" s="14">
        <v>190</v>
      </c>
      <c r="K65" s="14">
        <v>35</v>
      </c>
      <c r="L65" s="14">
        <v>45</v>
      </c>
      <c r="M65" s="14">
        <v>57</v>
      </c>
      <c r="N65" s="14">
        <v>57</v>
      </c>
      <c r="O65" s="14">
        <v>75</v>
      </c>
      <c r="P65" s="14">
        <v>162</v>
      </c>
      <c r="Q65" s="14">
        <v>44</v>
      </c>
      <c r="R65" s="14">
        <v>85</v>
      </c>
      <c r="S65" s="14">
        <v>30</v>
      </c>
      <c r="T65" s="14">
        <v>1857</v>
      </c>
    </row>
    <row r="66" spans="1:20" ht="15" thickBot="1" x14ac:dyDescent="0.35">
      <c r="A66" s="13" t="s">
        <v>131</v>
      </c>
      <c r="B66" s="14">
        <v>173</v>
      </c>
      <c r="C66" s="14">
        <v>173</v>
      </c>
      <c r="D66" s="14">
        <v>162</v>
      </c>
      <c r="E66" s="14">
        <v>162</v>
      </c>
      <c r="F66" s="14">
        <v>166</v>
      </c>
      <c r="G66" s="14">
        <v>59</v>
      </c>
      <c r="H66" s="14">
        <v>171</v>
      </c>
      <c r="I66" s="14">
        <v>118</v>
      </c>
      <c r="J66" s="14">
        <v>187</v>
      </c>
      <c r="K66" s="14">
        <v>47</v>
      </c>
      <c r="L66" s="14">
        <v>47</v>
      </c>
      <c r="M66" s="14">
        <v>58</v>
      </c>
      <c r="N66" s="14">
        <v>58</v>
      </c>
      <c r="O66" s="14">
        <v>54</v>
      </c>
      <c r="P66" s="14">
        <v>161</v>
      </c>
      <c r="Q66" s="14">
        <v>49</v>
      </c>
      <c r="R66" s="14">
        <v>102</v>
      </c>
      <c r="S66" s="14">
        <v>33</v>
      </c>
      <c r="T66" s="14">
        <v>1858</v>
      </c>
    </row>
    <row r="67" spans="1:20" ht="15" thickBot="1" x14ac:dyDescent="0.35">
      <c r="A67" s="13" t="s">
        <v>132</v>
      </c>
      <c r="B67" s="14">
        <v>165</v>
      </c>
      <c r="C67" s="14">
        <v>169</v>
      </c>
      <c r="D67" s="14">
        <v>161</v>
      </c>
      <c r="E67" s="14">
        <v>161</v>
      </c>
      <c r="F67" s="14">
        <v>171</v>
      </c>
      <c r="G67" s="14">
        <v>62</v>
      </c>
      <c r="H67" s="14">
        <v>171</v>
      </c>
      <c r="I67" s="14">
        <v>117</v>
      </c>
      <c r="J67" s="14">
        <v>182</v>
      </c>
      <c r="K67" s="14">
        <v>55</v>
      </c>
      <c r="L67" s="14">
        <v>51</v>
      </c>
      <c r="M67" s="14">
        <v>59</v>
      </c>
      <c r="N67" s="14">
        <v>59</v>
      </c>
      <c r="O67" s="14">
        <v>49</v>
      </c>
      <c r="P67" s="14">
        <v>158</v>
      </c>
      <c r="Q67" s="14">
        <v>49</v>
      </c>
      <c r="R67" s="14">
        <v>103</v>
      </c>
      <c r="S67" s="14">
        <v>38</v>
      </c>
      <c r="T67" s="14">
        <v>1859</v>
      </c>
    </row>
    <row r="68" spans="1:20" ht="15" thickBot="1" x14ac:dyDescent="0.35">
      <c r="A68" s="13" t="s">
        <v>133</v>
      </c>
      <c r="B68" s="14">
        <v>155</v>
      </c>
      <c r="C68" s="14">
        <v>170</v>
      </c>
      <c r="D68" s="14">
        <v>160</v>
      </c>
      <c r="E68" s="14">
        <v>160</v>
      </c>
      <c r="F68" s="14">
        <v>188</v>
      </c>
      <c r="G68" s="14">
        <v>65</v>
      </c>
      <c r="H68" s="14">
        <v>189</v>
      </c>
      <c r="I68" s="14">
        <v>103</v>
      </c>
      <c r="J68" s="14">
        <v>179</v>
      </c>
      <c r="K68" s="14">
        <v>65</v>
      </c>
      <c r="L68" s="14">
        <v>50</v>
      </c>
      <c r="M68" s="14">
        <v>60</v>
      </c>
      <c r="N68" s="14">
        <v>60</v>
      </c>
      <c r="O68" s="14">
        <v>32</v>
      </c>
      <c r="P68" s="14">
        <v>155</v>
      </c>
      <c r="Q68" s="14">
        <v>31</v>
      </c>
      <c r="R68" s="14">
        <v>117</v>
      </c>
      <c r="S68" s="14">
        <v>41</v>
      </c>
      <c r="T68" s="14">
        <v>1860</v>
      </c>
    </row>
    <row r="69" spans="1:20" ht="15" thickBot="1" x14ac:dyDescent="0.35">
      <c r="A69" s="13" t="s">
        <v>134</v>
      </c>
      <c r="B69" s="14">
        <v>138</v>
      </c>
      <c r="C69" s="14">
        <v>166</v>
      </c>
      <c r="D69" s="14">
        <v>159</v>
      </c>
      <c r="E69" s="14">
        <v>159</v>
      </c>
      <c r="F69" s="14">
        <v>205</v>
      </c>
      <c r="G69" s="14">
        <v>63</v>
      </c>
      <c r="H69" s="14">
        <v>186</v>
      </c>
      <c r="I69" s="14">
        <v>95</v>
      </c>
      <c r="J69" s="14">
        <v>173</v>
      </c>
      <c r="K69" s="14">
        <v>82</v>
      </c>
      <c r="L69" s="14">
        <v>54</v>
      </c>
      <c r="M69" s="14">
        <v>61</v>
      </c>
      <c r="N69" s="14">
        <v>61</v>
      </c>
      <c r="O69" s="14">
        <v>15</v>
      </c>
      <c r="P69" s="14">
        <v>157</v>
      </c>
      <c r="Q69" s="14">
        <v>34</v>
      </c>
      <c r="R69" s="14">
        <v>125</v>
      </c>
      <c r="S69" s="14">
        <v>47</v>
      </c>
      <c r="T69" s="14">
        <v>1861</v>
      </c>
    </row>
    <row r="70" spans="1:20" ht="15" thickBot="1" x14ac:dyDescent="0.35">
      <c r="A70" s="13" t="s">
        <v>135</v>
      </c>
      <c r="B70" s="14">
        <v>121</v>
      </c>
      <c r="C70" s="14">
        <v>158</v>
      </c>
      <c r="D70" s="14">
        <v>158</v>
      </c>
      <c r="E70" s="14">
        <v>158</v>
      </c>
      <c r="F70" s="14">
        <v>207</v>
      </c>
      <c r="G70" s="14">
        <v>61</v>
      </c>
      <c r="H70" s="14">
        <v>150</v>
      </c>
      <c r="I70" s="14">
        <v>102</v>
      </c>
      <c r="J70" s="14">
        <v>168</v>
      </c>
      <c r="K70" s="14">
        <v>99</v>
      </c>
      <c r="L70" s="14">
        <v>62</v>
      </c>
      <c r="M70" s="14">
        <v>62</v>
      </c>
      <c r="N70" s="14">
        <v>62</v>
      </c>
      <c r="O70" s="14">
        <v>13</v>
      </c>
      <c r="P70" s="14">
        <v>159</v>
      </c>
      <c r="Q70" s="14">
        <v>70</v>
      </c>
      <c r="R70" s="14">
        <v>118</v>
      </c>
      <c r="S70" s="14">
        <v>52</v>
      </c>
      <c r="T70" s="14">
        <v>1862</v>
      </c>
    </row>
    <row r="71" spans="1:20" ht="15" thickBot="1" x14ac:dyDescent="0.35">
      <c r="A71" s="13" t="s">
        <v>136</v>
      </c>
      <c r="B71" s="14">
        <v>118</v>
      </c>
      <c r="C71" s="14">
        <v>149</v>
      </c>
      <c r="D71" s="14">
        <v>157</v>
      </c>
      <c r="E71" s="14">
        <v>156</v>
      </c>
      <c r="F71" s="14">
        <v>210</v>
      </c>
      <c r="G71" s="14">
        <v>60</v>
      </c>
      <c r="H71" s="14">
        <v>137</v>
      </c>
      <c r="I71" s="14">
        <v>101</v>
      </c>
      <c r="J71" s="14">
        <v>155</v>
      </c>
      <c r="K71" s="14">
        <v>102</v>
      </c>
      <c r="L71" s="14">
        <v>71</v>
      </c>
      <c r="M71" s="14">
        <v>63</v>
      </c>
      <c r="N71" s="14">
        <v>64</v>
      </c>
      <c r="O71" s="14">
        <v>10</v>
      </c>
      <c r="P71" s="14">
        <v>160</v>
      </c>
      <c r="Q71" s="14">
        <v>83</v>
      </c>
      <c r="R71" s="14">
        <v>119</v>
      </c>
      <c r="S71" s="14">
        <v>65</v>
      </c>
      <c r="T71" s="14">
        <v>1863</v>
      </c>
    </row>
    <row r="72" spans="1:20" ht="15" thickBot="1" x14ac:dyDescent="0.35">
      <c r="A72" s="13" t="s">
        <v>137</v>
      </c>
      <c r="B72" s="14">
        <v>109</v>
      </c>
      <c r="C72" s="14">
        <v>144</v>
      </c>
      <c r="D72" s="14">
        <v>155</v>
      </c>
      <c r="E72" s="14">
        <v>157</v>
      </c>
      <c r="F72" s="14">
        <v>213</v>
      </c>
      <c r="G72" s="14">
        <v>64</v>
      </c>
      <c r="H72" s="14">
        <v>128</v>
      </c>
      <c r="I72" s="14">
        <v>100</v>
      </c>
      <c r="J72" s="14">
        <v>151</v>
      </c>
      <c r="K72" s="14">
        <v>111</v>
      </c>
      <c r="L72" s="14">
        <v>76</v>
      </c>
      <c r="M72" s="14">
        <v>65</v>
      </c>
      <c r="N72" s="14">
        <v>63</v>
      </c>
      <c r="O72" s="14">
        <v>7</v>
      </c>
      <c r="P72" s="14">
        <v>156</v>
      </c>
      <c r="Q72" s="14">
        <v>92</v>
      </c>
      <c r="R72" s="14">
        <v>120</v>
      </c>
      <c r="S72" s="14">
        <v>69</v>
      </c>
      <c r="T72" s="14">
        <v>1864</v>
      </c>
    </row>
    <row r="73" spans="1:20" ht="15" thickBot="1" x14ac:dyDescent="0.35">
      <c r="A73" s="13" t="s">
        <v>138</v>
      </c>
      <c r="B73" s="14">
        <v>108</v>
      </c>
      <c r="C73" s="14">
        <v>148</v>
      </c>
      <c r="D73" s="14">
        <v>156</v>
      </c>
      <c r="E73" s="14">
        <v>155</v>
      </c>
      <c r="F73" s="14">
        <v>214</v>
      </c>
      <c r="G73" s="14">
        <v>66</v>
      </c>
      <c r="H73" s="14">
        <v>134</v>
      </c>
      <c r="I73" s="14">
        <v>105</v>
      </c>
      <c r="J73" s="14">
        <v>146</v>
      </c>
      <c r="K73" s="14">
        <v>112</v>
      </c>
      <c r="L73" s="14">
        <v>72</v>
      </c>
      <c r="M73" s="14">
        <v>64</v>
      </c>
      <c r="N73" s="14">
        <v>65</v>
      </c>
      <c r="O73" s="14">
        <v>6</v>
      </c>
      <c r="P73" s="14">
        <v>154</v>
      </c>
      <c r="Q73" s="14">
        <v>86</v>
      </c>
      <c r="R73" s="14">
        <v>115</v>
      </c>
      <c r="S73" s="14">
        <v>74</v>
      </c>
      <c r="T73" s="14">
        <v>1865</v>
      </c>
    </row>
    <row r="74" spans="1:20" ht="15" thickBot="1" x14ac:dyDescent="0.35">
      <c r="A74" s="13" t="s">
        <v>139</v>
      </c>
      <c r="B74" s="14">
        <v>105</v>
      </c>
      <c r="C74" s="14">
        <v>153</v>
      </c>
      <c r="D74" s="14">
        <v>154</v>
      </c>
      <c r="E74" s="14">
        <v>154</v>
      </c>
      <c r="F74" s="14">
        <v>215</v>
      </c>
      <c r="G74" s="14">
        <v>67</v>
      </c>
      <c r="H74" s="14">
        <v>130</v>
      </c>
      <c r="I74" s="14">
        <v>94</v>
      </c>
      <c r="J74" s="14">
        <v>144</v>
      </c>
      <c r="K74" s="14">
        <v>115</v>
      </c>
      <c r="L74" s="14">
        <v>67</v>
      </c>
      <c r="M74" s="14">
        <v>66</v>
      </c>
      <c r="N74" s="14">
        <v>66</v>
      </c>
      <c r="O74" s="14">
        <v>5</v>
      </c>
      <c r="P74" s="14">
        <v>153</v>
      </c>
      <c r="Q74" s="14">
        <v>90</v>
      </c>
      <c r="R74" s="14">
        <v>126</v>
      </c>
      <c r="S74" s="14">
        <v>76</v>
      </c>
      <c r="T74" s="14">
        <v>1866</v>
      </c>
    </row>
    <row r="75" spans="1:20" ht="15" thickBot="1" x14ac:dyDescent="0.35">
      <c r="A75" s="13" t="s">
        <v>140</v>
      </c>
      <c r="B75" s="14">
        <v>104</v>
      </c>
      <c r="C75" s="14">
        <v>163</v>
      </c>
      <c r="D75" s="14">
        <v>153</v>
      </c>
      <c r="E75" s="14">
        <v>152</v>
      </c>
      <c r="F75" s="14">
        <v>220</v>
      </c>
      <c r="G75" s="14">
        <v>68</v>
      </c>
      <c r="H75" s="14">
        <v>124</v>
      </c>
      <c r="I75" s="14">
        <v>106</v>
      </c>
      <c r="J75" s="14">
        <v>156</v>
      </c>
      <c r="K75" s="14">
        <v>116</v>
      </c>
      <c r="L75" s="14">
        <v>57</v>
      </c>
      <c r="M75" s="14">
        <v>67</v>
      </c>
      <c r="N75" s="14">
        <v>68</v>
      </c>
      <c r="O75" s="14">
        <v>0</v>
      </c>
      <c r="P75" s="14">
        <v>152</v>
      </c>
      <c r="Q75" s="14">
        <v>96</v>
      </c>
      <c r="R75" s="14">
        <v>114</v>
      </c>
      <c r="S75" s="14">
        <v>64</v>
      </c>
      <c r="T75" s="14">
        <v>1867</v>
      </c>
    </row>
    <row r="76" spans="1:20" ht="15" thickBot="1" x14ac:dyDescent="0.35">
      <c r="A76" s="13" t="s">
        <v>141</v>
      </c>
      <c r="B76" s="14">
        <v>107</v>
      </c>
      <c r="C76" s="14">
        <v>164</v>
      </c>
      <c r="D76" s="14">
        <v>152</v>
      </c>
      <c r="E76" s="14">
        <v>150</v>
      </c>
      <c r="F76" s="14">
        <v>219</v>
      </c>
      <c r="G76" s="14">
        <v>69</v>
      </c>
      <c r="H76" s="14">
        <v>129</v>
      </c>
      <c r="I76" s="14">
        <v>107</v>
      </c>
      <c r="J76" s="14">
        <v>154</v>
      </c>
      <c r="K76" s="14">
        <v>113</v>
      </c>
      <c r="L76" s="14">
        <v>56</v>
      </c>
      <c r="M76" s="14">
        <v>68</v>
      </c>
      <c r="N76" s="14">
        <v>70</v>
      </c>
      <c r="O76" s="14">
        <v>1</v>
      </c>
      <c r="P76" s="14">
        <v>151</v>
      </c>
      <c r="Q76" s="14">
        <v>91</v>
      </c>
      <c r="R76" s="14">
        <v>113</v>
      </c>
      <c r="S76" s="14">
        <v>66</v>
      </c>
      <c r="T76" s="14">
        <v>1868</v>
      </c>
    </row>
    <row r="77" spans="1:20" ht="15" thickBot="1" x14ac:dyDescent="0.35">
      <c r="A77" s="13" t="s">
        <v>142</v>
      </c>
      <c r="B77" s="14">
        <v>111</v>
      </c>
      <c r="C77" s="14">
        <v>167</v>
      </c>
      <c r="D77" s="14">
        <v>148</v>
      </c>
      <c r="E77" s="14">
        <v>153</v>
      </c>
      <c r="F77" s="14">
        <v>217</v>
      </c>
      <c r="G77" s="14">
        <v>70</v>
      </c>
      <c r="H77" s="14">
        <v>135</v>
      </c>
      <c r="I77" s="14">
        <v>111</v>
      </c>
      <c r="J77" s="14">
        <v>150</v>
      </c>
      <c r="K77" s="14">
        <v>109</v>
      </c>
      <c r="L77" s="14">
        <v>53</v>
      </c>
      <c r="M77" s="14">
        <v>72</v>
      </c>
      <c r="N77" s="14">
        <v>67</v>
      </c>
      <c r="O77" s="14">
        <v>3</v>
      </c>
      <c r="P77" s="14">
        <v>150</v>
      </c>
      <c r="Q77" s="14">
        <v>85</v>
      </c>
      <c r="R77" s="14">
        <v>109</v>
      </c>
      <c r="S77" s="14">
        <v>70</v>
      </c>
      <c r="T77" s="14">
        <v>1869</v>
      </c>
    </row>
    <row r="78" spans="1:20" ht="15" thickBot="1" x14ac:dyDescent="0.35">
      <c r="A78" s="13" t="s">
        <v>143</v>
      </c>
      <c r="B78" s="14">
        <v>114</v>
      </c>
      <c r="C78" s="14">
        <v>176</v>
      </c>
      <c r="D78" s="14">
        <v>150</v>
      </c>
      <c r="E78" s="14">
        <v>151</v>
      </c>
      <c r="F78" s="14">
        <v>218</v>
      </c>
      <c r="G78" s="14">
        <v>71</v>
      </c>
      <c r="H78" s="14">
        <v>159</v>
      </c>
      <c r="I78" s="14">
        <v>108</v>
      </c>
      <c r="J78" s="14">
        <v>160</v>
      </c>
      <c r="K78" s="14">
        <v>106</v>
      </c>
      <c r="L78" s="14">
        <v>44</v>
      </c>
      <c r="M78" s="14">
        <v>70</v>
      </c>
      <c r="N78" s="14">
        <v>69</v>
      </c>
      <c r="O78" s="14">
        <v>2</v>
      </c>
      <c r="P78" s="14">
        <v>149</v>
      </c>
      <c r="Q78" s="14">
        <v>61</v>
      </c>
      <c r="R78" s="14">
        <v>112</v>
      </c>
      <c r="S78" s="14">
        <v>60</v>
      </c>
      <c r="T78" s="14">
        <v>1870</v>
      </c>
    </row>
    <row r="79" spans="1:20" ht="15" thickBot="1" x14ac:dyDescent="0.35">
      <c r="A79" s="13" t="s">
        <v>144</v>
      </c>
      <c r="B79" s="14">
        <v>117</v>
      </c>
      <c r="C79" s="14">
        <v>183</v>
      </c>
      <c r="D79" s="14">
        <v>145</v>
      </c>
      <c r="E79" s="14">
        <v>149</v>
      </c>
      <c r="F79" s="14">
        <v>200</v>
      </c>
      <c r="G79" s="14">
        <v>74</v>
      </c>
      <c r="H79" s="14">
        <v>151</v>
      </c>
      <c r="I79" s="14">
        <v>110</v>
      </c>
      <c r="J79" s="14">
        <v>158</v>
      </c>
      <c r="K79" s="14">
        <v>103</v>
      </c>
      <c r="L79" s="14">
        <v>37</v>
      </c>
      <c r="M79" s="14">
        <v>75</v>
      </c>
      <c r="N79" s="14">
        <v>71</v>
      </c>
      <c r="O79" s="14">
        <v>20</v>
      </c>
      <c r="P79" s="14">
        <v>146</v>
      </c>
      <c r="Q79" s="14">
        <v>69</v>
      </c>
      <c r="R79" s="14">
        <v>110</v>
      </c>
      <c r="S79" s="14">
        <v>62</v>
      </c>
      <c r="T79" s="14">
        <v>1871</v>
      </c>
    </row>
    <row r="80" spans="1:20" ht="15" thickBot="1" x14ac:dyDescent="0.35">
      <c r="A80" s="13" t="s">
        <v>145</v>
      </c>
      <c r="B80" s="14">
        <v>120</v>
      </c>
      <c r="C80" s="14">
        <v>185</v>
      </c>
      <c r="D80" s="14">
        <v>146</v>
      </c>
      <c r="E80" s="14">
        <v>148</v>
      </c>
      <c r="F80" s="14">
        <v>198</v>
      </c>
      <c r="G80" s="14">
        <v>72</v>
      </c>
      <c r="H80" s="14">
        <v>149</v>
      </c>
      <c r="I80" s="14">
        <v>113</v>
      </c>
      <c r="J80" s="14">
        <v>165</v>
      </c>
      <c r="K80" s="14">
        <v>100</v>
      </c>
      <c r="L80" s="14">
        <v>35</v>
      </c>
      <c r="M80" s="14">
        <v>74</v>
      </c>
      <c r="N80" s="14">
        <v>72</v>
      </c>
      <c r="O80" s="14">
        <v>22</v>
      </c>
      <c r="P80" s="14">
        <v>148</v>
      </c>
      <c r="Q80" s="14">
        <v>71</v>
      </c>
      <c r="R80" s="14">
        <v>107</v>
      </c>
      <c r="S80" s="14">
        <v>55</v>
      </c>
      <c r="T80" s="14">
        <v>1872</v>
      </c>
    </row>
    <row r="81" spans="1:20" ht="15" thickBot="1" x14ac:dyDescent="0.35">
      <c r="A81" s="13" t="s">
        <v>146</v>
      </c>
      <c r="B81" s="14">
        <v>122</v>
      </c>
      <c r="C81" s="14">
        <v>190</v>
      </c>
      <c r="D81" s="14">
        <v>139</v>
      </c>
      <c r="E81" s="14">
        <v>147</v>
      </c>
      <c r="F81" s="14">
        <v>190</v>
      </c>
      <c r="G81" s="14">
        <v>73</v>
      </c>
      <c r="H81" s="14">
        <v>146</v>
      </c>
      <c r="I81" s="14">
        <v>136</v>
      </c>
      <c r="J81" s="14">
        <v>178</v>
      </c>
      <c r="K81" s="14">
        <v>98</v>
      </c>
      <c r="L81" s="14">
        <v>30</v>
      </c>
      <c r="M81" s="14">
        <v>81</v>
      </c>
      <c r="N81" s="14">
        <v>73</v>
      </c>
      <c r="O81" s="14">
        <v>30</v>
      </c>
      <c r="P81" s="14">
        <v>147</v>
      </c>
      <c r="Q81" s="14">
        <v>74</v>
      </c>
      <c r="R81" s="14">
        <v>84</v>
      </c>
      <c r="S81" s="14">
        <v>42</v>
      </c>
      <c r="T81" s="14">
        <v>1873</v>
      </c>
    </row>
    <row r="82" spans="1:20" ht="15" thickBot="1" x14ac:dyDescent="0.35">
      <c r="A82" s="13" t="s">
        <v>147</v>
      </c>
      <c r="B82" s="14">
        <v>127</v>
      </c>
      <c r="C82" s="14">
        <v>184</v>
      </c>
      <c r="D82" s="14">
        <v>140</v>
      </c>
      <c r="E82" s="14">
        <v>146</v>
      </c>
      <c r="F82" s="14">
        <v>189</v>
      </c>
      <c r="G82" s="14">
        <v>75</v>
      </c>
      <c r="H82" s="14">
        <v>147</v>
      </c>
      <c r="I82" s="14">
        <v>139</v>
      </c>
      <c r="J82" s="14">
        <v>177</v>
      </c>
      <c r="K82" s="14">
        <v>93</v>
      </c>
      <c r="L82" s="14">
        <v>36</v>
      </c>
      <c r="M82" s="14">
        <v>80</v>
      </c>
      <c r="N82" s="14">
        <v>74</v>
      </c>
      <c r="O82" s="14">
        <v>31</v>
      </c>
      <c r="P82" s="14">
        <v>145</v>
      </c>
      <c r="Q82" s="14">
        <v>73</v>
      </c>
      <c r="R82" s="14">
        <v>81</v>
      </c>
      <c r="S82" s="14">
        <v>43</v>
      </c>
      <c r="T82" s="14">
        <v>1874</v>
      </c>
    </row>
    <row r="83" spans="1:20" ht="15" thickBot="1" x14ac:dyDescent="0.35">
      <c r="A83" s="13" t="s">
        <v>148</v>
      </c>
      <c r="B83" s="14">
        <v>125</v>
      </c>
      <c r="C83" s="14">
        <v>180</v>
      </c>
      <c r="D83" s="14">
        <v>149</v>
      </c>
      <c r="E83" s="14">
        <v>145</v>
      </c>
      <c r="F83" s="14">
        <v>195</v>
      </c>
      <c r="G83" s="14">
        <v>76</v>
      </c>
      <c r="H83" s="14">
        <v>147</v>
      </c>
      <c r="I83" s="14">
        <v>169</v>
      </c>
      <c r="J83" s="14">
        <v>180</v>
      </c>
      <c r="K83" s="14">
        <v>95</v>
      </c>
      <c r="L83" s="14">
        <v>40</v>
      </c>
      <c r="M83" s="14">
        <v>71</v>
      </c>
      <c r="N83" s="14">
        <v>75</v>
      </c>
      <c r="O83" s="14">
        <v>25</v>
      </c>
      <c r="P83" s="14">
        <v>144</v>
      </c>
      <c r="Q83" s="14">
        <v>73</v>
      </c>
      <c r="R83" s="14">
        <v>51</v>
      </c>
      <c r="S83" s="14">
        <v>40</v>
      </c>
      <c r="T83" s="14">
        <v>1875</v>
      </c>
    </row>
    <row r="84" spans="1:20" ht="15" thickBot="1" x14ac:dyDescent="0.35">
      <c r="A84" s="13" t="s">
        <v>149</v>
      </c>
      <c r="B84" s="14">
        <v>128</v>
      </c>
      <c r="C84" s="14">
        <v>188</v>
      </c>
      <c r="D84" s="14">
        <v>151</v>
      </c>
      <c r="E84" s="14">
        <v>144</v>
      </c>
      <c r="F84" s="14">
        <v>199</v>
      </c>
      <c r="G84" s="14">
        <v>77</v>
      </c>
      <c r="H84" s="14">
        <v>173</v>
      </c>
      <c r="I84" s="14">
        <v>165</v>
      </c>
      <c r="J84" s="14">
        <v>181</v>
      </c>
      <c r="K84" s="14">
        <v>92</v>
      </c>
      <c r="L84" s="14">
        <v>32</v>
      </c>
      <c r="M84" s="14">
        <v>69</v>
      </c>
      <c r="N84" s="14">
        <v>76</v>
      </c>
      <c r="O84" s="14">
        <v>21</v>
      </c>
      <c r="P84" s="14">
        <v>143</v>
      </c>
      <c r="Q84" s="14">
        <v>47</v>
      </c>
      <c r="R84" s="14">
        <v>55</v>
      </c>
      <c r="S84" s="14">
        <v>39</v>
      </c>
      <c r="T84" s="14">
        <v>1876</v>
      </c>
    </row>
    <row r="85" spans="1:20" ht="15" thickBot="1" x14ac:dyDescent="0.35">
      <c r="A85" s="13" t="s">
        <v>150</v>
      </c>
      <c r="B85" s="14">
        <v>123</v>
      </c>
      <c r="C85" s="14">
        <v>182</v>
      </c>
      <c r="D85" s="14">
        <v>143</v>
      </c>
      <c r="E85" s="14">
        <v>143</v>
      </c>
      <c r="F85" s="14">
        <v>197</v>
      </c>
      <c r="G85" s="14">
        <v>78</v>
      </c>
      <c r="H85" s="14">
        <v>139</v>
      </c>
      <c r="I85" s="14">
        <v>164</v>
      </c>
      <c r="J85" s="14">
        <v>170</v>
      </c>
      <c r="K85" s="14">
        <v>97</v>
      </c>
      <c r="L85" s="14">
        <v>38</v>
      </c>
      <c r="M85" s="14">
        <v>77</v>
      </c>
      <c r="N85" s="14">
        <v>77</v>
      </c>
      <c r="O85" s="14">
        <v>23</v>
      </c>
      <c r="P85" s="14">
        <v>142</v>
      </c>
      <c r="Q85" s="14">
        <v>81</v>
      </c>
      <c r="R85" s="14">
        <v>56</v>
      </c>
      <c r="S85" s="14">
        <v>50</v>
      </c>
      <c r="T85" s="14">
        <v>1877</v>
      </c>
    </row>
    <row r="86" spans="1:20" ht="15" thickBot="1" x14ac:dyDescent="0.35">
      <c r="A86" s="13" t="s">
        <v>151</v>
      </c>
      <c r="B86" s="14">
        <v>126</v>
      </c>
      <c r="C86" s="14">
        <v>181</v>
      </c>
      <c r="D86" s="14">
        <v>142</v>
      </c>
      <c r="E86" s="14">
        <v>142</v>
      </c>
      <c r="F86" s="14">
        <v>211</v>
      </c>
      <c r="G86" s="14">
        <v>79</v>
      </c>
      <c r="H86" s="14">
        <v>153</v>
      </c>
      <c r="I86" s="14">
        <v>166</v>
      </c>
      <c r="J86" s="14">
        <v>172</v>
      </c>
      <c r="K86" s="14">
        <v>94</v>
      </c>
      <c r="L86" s="14">
        <v>39</v>
      </c>
      <c r="M86" s="14">
        <v>78</v>
      </c>
      <c r="N86" s="14">
        <v>78</v>
      </c>
      <c r="O86" s="14">
        <v>9</v>
      </c>
      <c r="P86" s="14">
        <v>141</v>
      </c>
      <c r="Q86" s="14">
        <v>67</v>
      </c>
      <c r="R86" s="14">
        <v>54</v>
      </c>
      <c r="S86" s="14">
        <v>48</v>
      </c>
      <c r="T86" s="14">
        <v>1878</v>
      </c>
    </row>
    <row r="87" spans="1:20" ht="15" thickBot="1" x14ac:dyDescent="0.35">
      <c r="A87" s="13" t="s">
        <v>152</v>
      </c>
      <c r="B87" s="14">
        <v>129</v>
      </c>
      <c r="C87" s="14">
        <v>187</v>
      </c>
      <c r="D87" s="14">
        <v>141</v>
      </c>
      <c r="E87" s="14">
        <v>141</v>
      </c>
      <c r="F87" s="14">
        <v>212</v>
      </c>
      <c r="G87" s="14">
        <v>80</v>
      </c>
      <c r="H87" s="14">
        <v>141</v>
      </c>
      <c r="I87" s="14">
        <v>123</v>
      </c>
      <c r="J87" s="14">
        <v>176</v>
      </c>
      <c r="K87" s="14">
        <v>91</v>
      </c>
      <c r="L87" s="14">
        <v>33</v>
      </c>
      <c r="M87" s="14">
        <v>79</v>
      </c>
      <c r="N87" s="14">
        <v>79</v>
      </c>
      <c r="O87" s="14">
        <v>8</v>
      </c>
      <c r="P87" s="14">
        <v>140</v>
      </c>
      <c r="Q87" s="14">
        <v>79</v>
      </c>
      <c r="R87" s="14">
        <v>97</v>
      </c>
      <c r="S87" s="14">
        <v>44</v>
      </c>
      <c r="T87" s="14">
        <v>1879</v>
      </c>
    </row>
    <row r="88" spans="1:20" ht="15" thickBot="1" x14ac:dyDescent="0.35">
      <c r="A88" s="13" t="s">
        <v>153</v>
      </c>
      <c r="B88" s="14">
        <v>124</v>
      </c>
      <c r="C88" s="14">
        <v>189</v>
      </c>
      <c r="D88" s="14">
        <v>144</v>
      </c>
      <c r="E88" s="14">
        <v>140</v>
      </c>
      <c r="F88" s="14">
        <v>216</v>
      </c>
      <c r="G88" s="14">
        <v>81</v>
      </c>
      <c r="H88" s="14">
        <v>144</v>
      </c>
      <c r="I88" s="14">
        <v>127</v>
      </c>
      <c r="J88" s="14">
        <v>166</v>
      </c>
      <c r="K88" s="14">
        <v>96</v>
      </c>
      <c r="L88" s="14">
        <v>31</v>
      </c>
      <c r="M88" s="14">
        <v>76</v>
      </c>
      <c r="N88" s="14">
        <v>80</v>
      </c>
      <c r="O88" s="14">
        <v>4</v>
      </c>
      <c r="P88" s="14">
        <v>139</v>
      </c>
      <c r="Q88" s="14">
        <v>76</v>
      </c>
      <c r="R88" s="14">
        <v>93</v>
      </c>
      <c r="S88" s="14">
        <v>54</v>
      </c>
      <c r="T88" s="14">
        <v>1880</v>
      </c>
    </row>
    <row r="89" spans="1:20" ht="15" thickBot="1" x14ac:dyDescent="0.35">
      <c r="A89" s="13" t="s">
        <v>154</v>
      </c>
      <c r="B89" s="14">
        <v>133</v>
      </c>
      <c r="C89" s="14">
        <v>186</v>
      </c>
      <c r="D89" s="14">
        <v>147</v>
      </c>
      <c r="E89" s="14">
        <v>139</v>
      </c>
      <c r="F89" s="14">
        <v>209</v>
      </c>
      <c r="G89" s="14">
        <v>82</v>
      </c>
      <c r="H89" s="14">
        <v>143</v>
      </c>
      <c r="I89" s="14">
        <v>130</v>
      </c>
      <c r="J89" s="14">
        <v>174</v>
      </c>
      <c r="K89" s="14">
        <v>87</v>
      </c>
      <c r="L89" s="14">
        <v>34</v>
      </c>
      <c r="M89" s="14">
        <v>73</v>
      </c>
      <c r="N89" s="14">
        <v>81</v>
      </c>
      <c r="O89" s="14">
        <v>11</v>
      </c>
      <c r="P89" s="14">
        <v>138</v>
      </c>
      <c r="Q89" s="14">
        <v>77</v>
      </c>
      <c r="R89" s="14">
        <v>90</v>
      </c>
      <c r="S89" s="14">
        <v>46</v>
      </c>
      <c r="T89" s="14">
        <v>1881</v>
      </c>
    </row>
    <row r="90" spans="1:20" ht="15" thickBot="1" x14ac:dyDescent="0.35">
      <c r="A90" s="13" t="s">
        <v>155</v>
      </c>
      <c r="B90" s="14">
        <v>141</v>
      </c>
      <c r="C90" s="14">
        <v>178</v>
      </c>
      <c r="D90" s="14">
        <v>138</v>
      </c>
      <c r="E90" s="14">
        <v>138</v>
      </c>
      <c r="F90" s="14">
        <v>191</v>
      </c>
      <c r="G90" s="14">
        <v>83</v>
      </c>
      <c r="H90" s="14">
        <v>140</v>
      </c>
      <c r="I90" s="14">
        <v>122</v>
      </c>
      <c r="J90" s="14">
        <v>163</v>
      </c>
      <c r="K90" s="14">
        <v>79</v>
      </c>
      <c r="L90" s="14">
        <v>42</v>
      </c>
      <c r="M90" s="14">
        <v>82</v>
      </c>
      <c r="N90" s="14">
        <v>82</v>
      </c>
      <c r="O90" s="14">
        <v>29</v>
      </c>
      <c r="P90" s="14">
        <v>137</v>
      </c>
      <c r="Q90" s="14">
        <v>80</v>
      </c>
      <c r="R90" s="14">
        <v>98</v>
      </c>
      <c r="S90" s="14">
        <v>57</v>
      </c>
      <c r="T90" s="14">
        <v>1882</v>
      </c>
    </row>
    <row r="91" spans="1:20" ht="15" thickBot="1" x14ac:dyDescent="0.35">
      <c r="A91" s="13" t="s">
        <v>156</v>
      </c>
      <c r="B91" s="14">
        <v>159</v>
      </c>
      <c r="C91" s="14">
        <v>172</v>
      </c>
      <c r="D91" s="14">
        <v>133</v>
      </c>
      <c r="E91" s="14">
        <v>137</v>
      </c>
      <c r="F91" s="14">
        <v>169</v>
      </c>
      <c r="G91" s="14">
        <v>84</v>
      </c>
      <c r="H91" s="14">
        <v>138</v>
      </c>
      <c r="I91" s="14">
        <v>125</v>
      </c>
      <c r="J91" s="14">
        <v>145</v>
      </c>
      <c r="K91" s="14">
        <v>61</v>
      </c>
      <c r="L91" s="14">
        <v>48</v>
      </c>
      <c r="M91" s="14">
        <v>87</v>
      </c>
      <c r="N91" s="14">
        <v>83</v>
      </c>
      <c r="O91" s="14">
        <v>51</v>
      </c>
      <c r="P91" s="14">
        <v>136</v>
      </c>
      <c r="Q91" s="14">
        <v>82</v>
      </c>
      <c r="R91" s="14">
        <v>95</v>
      </c>
      <c r="S91" s="14">
        <v>75</v>
      </c>
      <c r="T91" s="14">
        <v>1883</v>
      </c>
    </row>
    <row r="92" spans="1:20" ht="15" thickBot="1" x14ac:dyDescent="0.35">
      <c r="A92" s="13" t="s">
        <v>157</v>
      </c>
      <c r="B92" s="14">
        <v>168</v>
      </c>
      <c r="C92" s="14">
        <v>174</v>
      </c>
      <c r="D92" s="14">
        <v>135</v>
      </c>
      <c r="E92" s="14">
        <v>136</v>
      </c>
      <c r="F92" s="14">
        <v>167</v>
      </c>
      <c r="G92" s="14">
        <v>85</v>
      </c>
      <c r="H92" s="14">
        <v>160</v>
      </c>
      <c r="I92" s="14">
        <v>134</v>
      </c>
      <c r="J92" s="14">
        <v>167</v>
      </c>
      <c r="K92" s="14">
        <v>52</v>
      </c>
      <c r="L92" s="14">
        <v>46</v>
      </c>
      <c r="M92" s="14">
        <v>85</v>
      </c>
      <c r="N92" s="14">
        <v>84</v>
      </c>
      <c r="O92" s="14">
        <v>53</v>
      </c>
      <c r="P92" s="14">
        <v>135</v>
      </c>
      <c r="Q92" s="14">
        <v>60</v>
      </c>
      <c r="R92" s="14">
        <v>86</v>
      </c>
      <c r="S92" s="14">
        <v>53</v>
      </c>
      <c r="T92" s="14">
        <v>1884</v>
      </c>
    </row>
    <row r="93" spans="1:20" ht="15" thickBot="1" x14ac:dyDescent="0.35">
      <c r="A93" s="13" t="s">
        <v>158</v>
      </c>
      <c r="B93" s="14">
        <v>182</v>
      </c>
      <c r="C93" s="14">
        <v>171</v>
      </c>
      <c r="D93" s="14">
        <v>137</v>
      </c>
      <c r="E93" s="14">
        <v>135</v>
      </c>
      <c r="F93" s="14">
        <v>163</v>
      </c>
      <c r="G93" s="14">
        <v>86</v>
      </c>
      <c r="H93" s="14">
        <v>158</v>
      </c>
      <c r="I93" s="14">
        <v>137</v>
      </c>
      <c r="J93" s="14">
        <v>164</v>
      </c>
      <c r="K93" s="14">
        <v>38</v>
      </c>
      <c r="L93" s="14">
        <v>49</v>
      </c>
      <c r="M93" s="14">
        <v>83</v>
      </c>
      <c r="N93" s="14">
        <v>85</v>
      </c>
      <c r="O93" s="14">
        <v>57</v>
      </c>
      <c r="P93" s="14">
        <v>134</v>
      </c>
      <c r="Q93" s="14">
        <v>62</v>
      </c>
      <c r="R93" s="14">
        <v>83</v>
      </c>
      <c r="S93" s="14">
        <v>56</v>
      </c>
      <c r="T93" s="14">
        <v>1885</v>
      </c>
    </row>
    <row r="94" spans="1:20" ht="15" thickBot="1" x14ac:dyDescent="0.35">
      <c r="A94" s="13" t="s">
        <v>159</v>
      </c>
      <c r="B94" s="14">
        <v>184</v>
      </c>
      <c r="C94" s="14">
        <v>165</v>
      </c>
      <c r="D94" s="14">
        <v>136</v>
      </c>
      <c r="E94" s="14">
        <v>134</v>
      </c>
      <c r="F94" s="14">
        <v>155</v>
      </c>
      <c r="G94" s="14">
        <v>87</v>
      </c>
      <c r="H94" s="14">
        <v>185</v>
      </c>
      <c r="I94" s="14">
        <v>158</v>
      </c>
      <c r="J94" s="14">
        <v>152</v>
      </c>
      <c r="K94" s="14">
        <v>36</v>
      </c>
      <c r="L94" s="14">
        <v>55</v>
      </c>
      <c r="M94" s="14">
        <v>84</v>
      </c>
      <c r="N94" s="14">
        <v>86</v>
      </c>
      <c r="O94" s="14">
        <v>65</v>
      </c>
      <c r="P94" s="14">
        <v>133</v>
      </c>
      <c r="Q94" s="14">
        <v>35</v>
      </c>
      <c r="R94" s="14">
        <v>62</v>
      </c>
      <c r="S94" s="14">
        <v>68</v>
      </c>
      <c r="T94" s="14">
        <v>1886</v>
      </c>
    </row>
    <row r="95" spans="1:20" ht="15" thickBot="1" x14ac:dyDescent="0.35">
      <c r="A95" s="13" t="s">
        <v>160</v>
      </c>
      <c r="B95" s="14">
        <v>186</v>
      </c>
      <c r="C95" s="14">
        <v>157</v>
      </c>
      <c r="D95" s="14">
        <v>134</v>
      </c>
      <c r="E95" s="14">
        <v>133</v>
      </c>
      <c r="F95" s="14">
        <v>148</v>
      </c>
      <c r="G95" s="14">
        <v>88</v>
      </c>
      <c r="H95" s="14">
        <v>123</v>
      </c>
      <c r="I95" s="14">
        <v>159</v>
      </c>
      <c r="J95" s="14">
        <v>141</v>
      </c>
      <c r="K95" s="14">
        <v>34</v>
      </c>
      <c r="L95" s="14">
        <v>63</v>
      </c>
      <c r="M95" s="14">
        <v>86</v>
      </c>
      <c r="N95" s="14">
        <v>87</v>
      </c>
      <c r="O95" s="14">
        <v>72</v>
      </c>
      <c r="P95" s="14">
        <v>132</v>
      </c>
      <c r="Q95" s="14">
        <v>97</v>
      </c>
      <c r="R95" s="14">
        <v>61</v>
      </c>
      <c r="S95" s="14">
        <v>79</v>
      </c>
      <c r="T95" s="14">
        <v>1887</v>
      </c>
    </row>
    <row r="96" spans="1:20" ht="15" thickBot="1" x14ac:dyDescent="0.35">
      <c r="A96" s="13" t="s">
        <v>161</v>
      </c>
      <c r="B96" s="14">
        <v>188</v>
      </c>
      <c r="C96" s="14">
        <v>155</v>
      </c>
      <c r="D96" s="14">
        <v>131</v>
      </c>
      <c r="E96" s="14">
        <v>132</v>
      </c>
      <c r="F96" s="14">
        <v>146</v>
      </c>
      <c r="G96" s="14">
        <v>89</v>
      </c>
      <c r="H96" s="14">
        <v>127</v>
      </c>
      <c r="I96" s="14">
        <v>150</v>
      </c>
      <c r="J96" s="14">
        <v>130</v>
      </c>
      <c r="K96" s="14">
        <v>32</v>
      </c>
      <c r="L96" s="14">
        <v>65</v>
      </c>
      <c r="M96" s="14">
        <v>89</v>
      </c>
      <c r="N96" s="14">
        <v>88</v>
      </c>
      <c r="O96" s="14">
        <v>74</v>
      </c>
      <c r="P96" s="14">
        <v>131</v>
      </c>
      <c r="Q96" s="14">
        <v>93</v>
      </c>
      <c r="R96" s="14">
        <v>70</v>
      </c>
      <c r="S96" s="14">
        <v>90</v>
      </c>
      <c r="T96" s="14">
        <v>1888</v>
      </c>
    </row>
    <row r="97" spans="1:20" ht="15" thickBot="1" x14ac:dyDescent="0.35">
      <c r="A97" s="13" t="s">
        <v>162</v>
      </c>
      <c r="B97" s="14">
        <v>181</v>
      </c>
      <c r="C97" s="14">
        <v>159</v>
      </c>
      <c r="D97" s="14">
        <v>129</v>
      </c>
      <c r="E97" s="14">
        <v>128</v>
      </c>
      <c r="F97" s="14">
        <v>161</v>
      </c>
      <c r="G97" s="14">
        <v>95</v>
      </c>
      <c r="H97" s="14">
        <v>121</v>
      </c>
      <c r="I97" s="14">
        <v>161</v>
      </c>
      <c r="J97" s="14">
        <v>139</v>
      </c>
      <c r="K97" s="14">
        <v>39</v>
      </c>
      <c r="L97" s="14">
        <v>61</v>
      </c>
      <c r="M97" s="14">
        <v>91</v>
      </c>
      <c r="N97" s="14">
        <v>92</v>
      </c>
      <c r="O97" s="14">
        <v>59</v>
      </c>
      <c r="P97" s="14">
        <v>125</v>
      </c>
      <c r="Q97" s="14">
        <v>99</v>
      </c>
      <c r="R97" s="14">
        <v>59</v>
      </c>
      <c r="S97" s="14">
        <v>81</v>
      </c>
      <c r="T97" s="14">
        <v>1889</v>
      </c>
    </row>
    <row r="98" spans="1:20" ht="15" thickBot="1" x14ac:dyDescent="0.35">
      <c r="A98" s="13" t="s">
        <v>163</v>
      </c>
      <c r="B98" s="14">
        <v>172</v>
      </c>
      <c r="C98" s="14">
        <v>160</v>
      </c>
      <c r="D98" s="14">
        <v>132</v>
      </c>
      <c r="E98" s="14">
        <v>122</v>
      </c>
      <c r="F98" s="14">
        <v>168</v>
      </c>
      <c r="G98" s="14">
        <v>99</v>
      </c>
      <c r="H98" s="14">
        <v>122</v>
      </c>
      <c r="I98" s="14">
        <v>153</v>
      </c>
      <c r="J98" s="14">
        <v>138</v>
      </c>
      <c r="K98" s="14">
        <v>48</v>
      </c>
      <c r="L98" s="14">
        <v>60</v>
      </c>
      <c r="M98" s="14">
        <v>88</v>
      </c>
      <c r="N98" s="14">
        <v>98</v>
      </c>
      <c r="O98" s="14">
        <v>52</v>
      </c>
      <c r="P98" s="14">
        <v>121</v>
      </c>
      <c r="Q98" s="14">
        <v>98</v>
      </c>
      <c r="R98" s="14">
        <v>67</v>
      </c>
      <c r="S98" s="14">
        <v>82</v>
      </c>
      <c r="T98" s="14">
        <v>1890</v>
      </c>
    </row>
    <row r="99" spans="1:20" ht="15" thickBot="1" x14ac:dyDescent="0.35">
      <c r="A99" s="13" t="s">
        <v>164</v>
      </c>
      <c r="B99" s="14">
        <v>176</v>
      </c>
      <c r="C99" s="14">
        <v>156</v>
      </c>
      <c r="D99" s="14">
        <v>130</v>
      </c>
      <c r="E99" s="14">
        <v>117</v>
      </c>
      <c r="F99" s="14">
        <v>176</v>
      </c>
      <c r="G99" s="14">
        <v>97</v>
      </c>
      <c r="H99" s="14">
        <v>117</v>
      </c>
      <c r="I99" s="14">
        <v>155</v>
      </c>
      <c r="J99" s="14">
        <v>140</v>
      </c>
      <c r="K99" s="14">
        <v>44</v>
      </c>
      <c r="L99" s="14">
        <v>64</v>
      </c>
      <c r="M99" s="14">
        <v>90</v>
      </c>
      <c r="N99" s="14">
        <v>103</v>
      </c>
      <c r="O99" s="14">
        <v>44</v>
      </c>
      <c r="P99" s="14">
        <v>123</v>
      </c>
      <c r="Q99" s="14">
        <v>103</v>
      </c>
      <c r="R99" s="14">
        <v>65</v>
      </c>
      <c r="S99" s="14">
        <v>80</v>
      </c>
      <c r="T99" s="14">
        <v>1891</v>
      </c>
    </row>
    <row r="100" spans="1:20" ht="15" thickBot="1" x14ac:dyDescent="0.35">
      <c r="A100" s="13" t="s">
        <v>165</v>
      </c>
      <c r="B100" s="14">
        <v>167</v>
      </c>
      <c r="C100" s="14">
        <v>154</v>
      </c>
      <c r="D100" s="14">
        <v>128</v>
      </c>
      <c r="E100" s="14">
        <v>113</v>
      </c>
      <c r="F100" s="14">
        <v>173</v>
      </c>
      <c r="G100" s="14">
        <v>93</v>
      </c>
      <c r="H100" s="14">
        <v>113</v>
      </c>
      <c r="I100" s="14">
        <v>148</v>
      </c>
      <c r="J100" s="14">
        <v>129</v>
      </c>
      <c r="K100" s="14">
        <v>53</v>
      </c>
      <c r="L100" s="14">
        <v>66</v>
      </c>
      <c r="M100" s="14">
        <v>92</v>
      </c>
      <c r="N100" s="14">
        <v>107</v>
      </c>
      <c r="O100" s="14">
        <v>47</v>
      </c>
      <c r="P100" s="14">
        <v>127</v>
      </c>
      <c r="Q100" s="14">
        <v>107</v>
      </c>
      <c r="R100" s="14">
        <v>72</v>
      </c>
      <c r="S100" s="14">
        <v>91</v>
      </c>
      <c r="T100" s="14">
        <v>1892</v>
      </c>
    </row>
    <row r="101" spans="1:20" ht="15" thickBot="1" x14ac:dyDescent="0.35">
      <c r="A101" s="13" t="s">
        <v>166</v>
      </c>
      <c r="B101" s="14">
        <v>164</v>
      </c>
      <c r="C101" s="14">
        <v>151</v>
      </c>
      <c r="D101" s="14">
        <v>120</v>
      </c>
      <c r="E101" s="14">
        <v>108</v>
      </c>
      <c r="F101" s="14">
        <v>187</v>
      </c>
      <c r="G101" s="14">
        <v>94</v>
      </c>
      <c r="H101" s="14">
        <v>115</v>
      </c>
      <c r="I101" s="14">
        <v>167</v>
      </c>
      <c r="J101" s="14">
        <v>135</v>
      </c>
      <c r="K101" s="14">
        <v>56</v>
      </c>
      <c r="L101" s="14">
        <v>69</v>
      </c>
      <c r="M101" s="14">
        <v>100</v>
      </c>
      <c r="N101" s="14">
        <v>112</v>
      </c>
      <c r="O101" s="14">
        <v>33</v>
      </c>
      <c r="P101" s="14">
        <v>126</v>
      </c>
      <c r="Q101" s="14">
        <v>105</v>
      </c>
      <c r="R101" s="14">
        <v>53</v>
      </c>
      <c r="S101" s="14">
        <v>85</v>
      </c>
      <c r="T101" s="14">
        <v>1893</v>
      </c>
    </row>
    <row r="102" spans="1:20" ht="15" thickBot="1" x14ac:dyDescent="0.35">
      <c r="A102" s="13" t="s">
        <v>167</v>
      </c>
      <c r="B102" s="14">
        <v>175</v>
      </c>
      <c r="C102" s="14">
        <v>152</v>
      </c>
      <c r="D102" s="14">
        <v>121</v>
      </c>
      <c r="E102" s="14">
        <v>105</v>
      </c>
      <c r="F102" s="14">
        <v>185</v>
      </c>
      <c r="G102" s="14">
        <v>100</v>
      </c>
      <c r="H102" s="14">
        <v>163</v>
      </c>
      <c r="I102" s="14">
        <v>160</v>
      </c>
      <c r="J102" s="14">
        <v>137</v>
      </c>
      <c r="K102" s="14">
        <v>45</v>
      </c>
      <c r="L102" s="14">
        <v>68</v>
      </c>
      <c r="M102" s="14">
        <v>99</v>
      </c>
      <c r="N102" s="14">
        <v>115</v>
      </c>
      <c r="O102" s="14">
        <v>35</v>
      </c>
      <c r="P102" s="14">
        <v>120</v>
      </c>
      <c r="Q102" s="14">
        <v>57</v>
      </c>
      <c r="R102" s="14">
        <v>60</v>
      </c>
      <c r="S102" s="14">
        <v>83</v>
      </c>
      <c r="T102" s="14">
        <v>1894</v>
      </c>
    </row>
    <row r="103" spans="1:20" ht="15" thickBot="1" x14ac:dyDescent="0.35">
      <c r="A103" s="13" t="s">
        <v>168</v>
      </c>
      <c r="B103" s="14">
        <v>174</v>
      </c>
      <c r="C103" s="14">
        <v>147</v>
      </c>
      <c r="D103" s="14">
        <v>127</v>
      </c>
      <c r="E103" s="14">
        <v>93</v>
      </c>
      <c r="F103" s="14">
        <v>175</v>
      </c>
      <c r="G103" s="14">
        <v>98</v>
      </c>
      <c r="H103" s="14">
        <v>145</v>
      </c>
      <c r="I103" s="14">
        <v>168</v>
      </c>
      <c r="J103" s="14">
        <v>125</v>
      </c>
      <c r="K103" s="14">
        <v>46</v>
      </c>
      <c r="L103" s="14">
        <v>73</v>
      </c>
      <c r="M103" s="14">
        <v>93</v>
      </c>
      <c r="N103" s="14">
        <v>127</v>
      </c>
      <c r="O103" s="14">
        <v>45</v>
      </c>
      <c r="P103" s="14">
        <v>122</v>
      </c>
      <c r="Q103" s="14">
        <v>75</v>
      </c>
      <c r="R103" s="14">
        <v>52</v>
      </c>
      <c r="S103" s="14">
        <v>95</v>
      </c>
      <c r="T103" s="14">
        <v>1895</v>
      </c>
    </row>
    <row r="104" spans="1:20" ht="15" thickBot="1" x14ac:dyDescent="0.35">
      <c r="A104" s="13" t="s">
        <v>169</v>
      </c>
      <c r="B104" s="14">
        <v>177</v>
      </c>
      <c r="C104" s="14">
        <v>145</v>
      </c>
      <c r="D104" s="14">
        <v>126</v>
      </c>
      <c r="E104" s="14">
        <v>85</v>
      </c>
      <c r="F104" s="14">
        <v>172</v>
      </c>
      <c r="G104" s="14">
        <v>91</v>
      </c>
      <c r="H104" s="14">
        <v>142</v>
      </c>
      <c r="I104" s="14">
        <v>157</v>
      </c>
      <c r="J104" s="14">
        <v>131</v>
      </c>
      <c r="K104" s="14">
        <v>43</v>
      </c>
      <c r="L104" s="14">
        <v>75</v>
      </c>
      <c r="M104" s="14">
        <v>94</v>
      </c>
      <c r="N104" s="14">
        <v>135</v>
      </c>
      <c r="O104" s="14">
        <v>48</v>
      </c>
      <c r="P104" s="14">
        <v>129</v>
      </c>
      <c r="Q104" s="14">
        <v>78</v>
      </c>
      <c r="R104" s="14">
        <v>63</v>
      </c>
      <c r="S104" s="14">
        <v>89</v>
      </c>
      <c r="T104" s="14">
        <v>1896</v>
      </c>
    </row>
    <row r="105" spans="1:20" ht="15" thickBot="1" x14ac:dyDescent="0.35">
      <c r="A105" s="13" t="s">
        <v>170</v>
      </c>
      <c r="B105" s="14">
        <v>171</v>
      </c>
      <c r="C105" s="14">
        <v>140</v>
      </c>
      <c r="D105" s="14">
        <v>122</v>
      </c>
      <c r="E105" s="14">
        <v>70</v>
      </c>
      <c r="F105" s="14">
        <v>174</v>
      </c>
      <c r="G105" s="14">
        <v>90</v>
      </c>
      <c r="H105" s="14">
        <v>126</v>
      </c>
      <c r="I105" s="14">
        <v>163</v>
      </c>
      <c r="J105" s="14">
        <v>134</v>
      </c>
      <c r="K105" s="14">
        <v>49</v>
      </c>
      <c r="L105" s="14">
        <v>80</v>
      </c>
      <c r="M105" s="14">
        <v>98</v>
      </c>
      <c r="N105" s="14">
        <v>150</v>
      </c>
      <c r="O105" s="14">
        <v>46</v>
      </c>
      <c r="P105" s="14">
        <v>130</v>
      </c>
      <c r="Q105" s="14">
        <v>94</v>
      </c>
      <c r="R105" s="14">
        <v>57</v>
      </c>
      <c r="S105" s="14">
        <v>86</v>
      </c>
      <c r="T105" s="14">
        <v>1897</v>
      </c>
    </row>
    <row r="106" spans="1:20" ht="15" thickBot="1" x14ac:dyDescent="0.35">
      <c r="A106" s="13" t="s">
        <v>171</v>
      </c>
      <c r="B106" s="14">
        <v>170</v>
      </c>
      <c r="C106" s="14">
        <v>139</v>
      </c>
      <c r="D106" s="14">
        <v>118</v>
      </c>
      <c r="E106" s="14">
        <v>64</v>
      </c>
      <c r="F106" s="14">
        <v>165</v>
      </c>
      <c r="G106" s="14">
        <v>92</v>
      </c>
      <c r="H106" s="14">
        <v>136</v>
      </c>
      <c r="I106" s="14">
        <v>151</v>
      </c>
      <c r="J106" s="14">
        <v>122</v>
      </c>
      <c r="K106" s="14">
        <v>50</v>
      </c>
      <c r="L106" s="14">
        <v>81</v>
      </c>
      <c r="M106" s="14">
        <v>102</v>
      </c>
      <c r="N106" s="14">
        <v>156</v>
      </c>
      <c r="O106" s="14">
        <v>55</v>
      </c>
      <c r="P106" s="14">
        <v>128</v>
      </c>
      <c r="Q106" s="14">
        <v>84</v>
      </c>
      <c r="R106" s="14">
        <v>69</v>
      </c>
      <c r="S106" s="14">
        <v>98</v>
      </c>
      <c r="T106" s="14">
        <v>1898</v>
      </c>
    </row>
    <row r="107" spans="1:20" ht="15" thickBot="1" x14ac:dyDescent="0.35">
      <c r="A107" s="13" t="s">
        <v>172</v>
      </c>
      <c r="B107" s="14">
        <v>169</v>
      </c>
      <c r="C107" s="14">
        <v>134</v>
      </c>
      <c r="D107" s="14">
        <v>123</v>
      </c>
      <c r="E107" s="14">
        <v>43</v>
      </c>
      <c r="F107" s="14">
        <v>160</v>
      </c>
      <c r="G107" s="14">
        <v>96</v>
      </c>
      <c r="H107" s="14">
        <v>132</v>
      </c>
      <c r="I107" s="14">
        <v>141</v>
      </c>
      <c r="J107" s="14">
        <v>123</v>
      </c>
      <c r="K107" s="14">
        <v>51</v>
      </c>
      <c r="L107" s="14">
        <v>86</v>
      </c>
      <c r="M107" s="14">
        <v>97</v>
      </c>
      <c r="N107" s="14">
        <v>177</v>
      </c>
      <c r="O107" s="14">
        <v>60</v>
      </c>
      <c r="P107" s="14">
        <v>124</v>
      </c>
      <c r="Q107" s="14">
        <v>88</v>
      </c>
      <c r="R107" s="14">
        <v>79</v>
      </c>
      <c r="S107" s="14">
        <v>97</v>
      </c>
      <c r="T107" s="14">
        <v>1899</v>
      </c>
    </row>
    <row r="108" spans="1:20" ht="15" thickBot="1" x14ac:dyDescent="0.35">
      <c r="A108" s="13" t="s">
        <v>173</v>
      </c>
      <c r="B108" s="14">
        <v>163</v>
      </c>
      <c r="C108" s="14">
        <v>131</v>
      </c>
      <c r="D108" s="14">
        <v>125</v>
      </c>
      <c r="E108" s="14">
        <v>31</v>
      </c>
      <c r="F108" s="14">
        <v>159</v>
      </c>
      <c r="G108" s="14">
        <v>101</v>
      </c>
      <c r="H108" s="14">
        <v>131</v>
      </c>
      <c r="I108" s="14">
        <v>126</v>
      </c>
      <c r="J108" s="14">
        <v>116</v>
      </c>
      <c r="K108" s="14">
        <v>57</v>
      </c>
      <c r="L108" s="14">
        <v>89</v>
      </c>
      <c r="M108" s="14">
        <v>95</v>
      </c>
      <c r="N108" s="14">
        <v>189</v>
      </c>
      <c r="O108" s="14">
        <v>61</v>
      </c>
      <c r="P108" s="14">
        <v>119</v>
      </c>
      <c r="Q108" s="14">
        <v>89</v>
      </c>
      <c r="R108" s="14">
        <v>94</v>
      </c>
      <c r="S108" s="14">
        <v>104</v>
      </c>
      <c r="T108" s="14">
        <v>1900</v>
      </c>
    </row>
    <row r="109" spans="1:20" ht="15" thickBot="1" x14ac:dyDescent="0.35">
      <c r="A109" s="13" t="s">
        <v>174</v>
      </c>
      <c r="B109" s="14">
        <v>158</v>
      </c>
      <c r="C109" s="14">
        <v>128</v>
      </c>
      <c r="D109" s="14">
        <v>124</v>
      </c>
      <c r="E109" s="14">
        <v>21</v>
      </c>
      <c r="F109" s="14">
        <v>170</v>
      </c>
      <c r="G109" s="14">
        <v>102</v>
      </c>
      <c r="H109" s="14">
        <v>125</v>
      </c>
      <c r="I109" s="14">
        <v>119</v>
      </c>
      <c r="J109" s="14">
        <v>124</v>
      </c>
      <c r="K109" s="14">
        <v>62</v>
      </c>
      <c r="L109" s="14">
        <v>92</v>
      </c>
      <c r="M109" s="14">
        <v>96</v>
      </c>
      <c r="N109" s="14">
        <v>199</v>
      </c>
      <c r="O109" s="14">
        <v>50</v>
      </c>
      <c r="P109" s="14">
        <v>118</v>
      </c>
      <c r="Q109" s="14">
        <v>95</v>
      </c>
      <c r="R109" s="14">
        <v>101</v>
      </c>
      <c r="S109" s="14">
        <v>96</v>
      </c>
      <c r="T109" s="14">
        <v>1901</v>
      </c>
    </row>
    <row r="110" spans="1:20" ht="15" thickBot="1" x14ac:dyDescent="0.35">
      <c r="A110" s="13" t="s">
        <v>175</v>
      </c>
      <c r="B110" s="14">
        <v>151</v>
      </c>
      <c r="C110" s="14">
        <v>127</v>
      </c>
      <c r="D110" s="14">
        <v>119</v>
      </c>
      <c r="E110" s="14">
        <v>20</v>
      </c>
      <c r="F110" s="14">
        <v>186</v>
      </c>
      <c r="G110" s="14">
        <v>103</v>
      </c>
      <c r="H110" s="14">
        <v>133</v>
      </c>
      <c r="I110" s="14">
        <v>120</v>
      </c>
      <c r="J110" s="14">
        <v>133</v>
      </c>
      <c r="K110" s="14">
        <v>69</v>
      </c>
      <c r="L110" s="14">
        <v>93</v>
      </c>
      <c r="M110" s="14">
        <v>101</v>
      </c>
      <c r="N110" s="14">
        <v>200</v>
      </c>
      <c r="O110" s="14">
        <v>34</v>
      </c>
      <c r="P110" s="14">
        <v>117</v>
      </c>
      <c r="Q110" s="14">
        <v>87</v>
      </c>
      <c r="R110" s="14">
        <v>100</v>
      </c>
      <c r="S110" s="14">
        <v>87</v>
      </c>
      <c r="T110" s="14">
        <v>1902</v>
      </c>
    </row>
    <row r="111" spans="1:20" ht="15" thickBot="1" x14ac:dyDescent="0.35">
      <c r="A111" s="13" t="s">
        <v>176</v>
      </c>
      <c r="B111" s="14">
        <v>146</v>
      </c>
      <c r="C111" s="14">
        <v>129</v>
      </c>
      <c r="D111" s="14">
        <v>117</v>
      </c>
      <c r="E111" s="14">
        <v>14</v>
      </c>
      <c r="F111" s="14">
        <v>182</v>
      </c>
      <c r="G111" s="14">
        <v>111</v>
      </c>
      <c r="H111" s="14">
        <v>109</v>
      </c>
      <c r="I111" s="14">
        <v>129</v>
      </c>
      <c r="J111" s="14">
        <v>120</v>
      </c>
      <c r="K111" s="14">
        <v>74</v>
      </c>
      <c r="L111" s="14">
        <v>91</v>
      </c>
      <c r="M111" s="14">
        <v>103</v>
      </c>
      <c r="N111" s="14">
        <v>206</v>
      </c>
      <c r="O111" s="14">
        <v>38</v>
      </c>
      <c r="P111" s="14">
        <v>109</v>
      </c>
      <c r="Q111" s="14">
        <v>111</v>
      </c>
      <c r="R111" s="14">
        <v>91</v>
      </c>
      <c r="S111" s="14">
        <v>100</v>
      </c>
      <c r="T111" s="14">
        <v>1903</v>
      </c>
    </row>
    <row r="112" spans="1:20" ht="15" thickBot="1" x14ac:dyDescent="0.35">
      <c r="A112" s="13" t="s">
        <v>177</v>
      </c>
      <c r="B112" s="14">
        <v>144</v>
      </c>
      <c r="C112" s="14">
        <v>121</v>
      </c>
      <c r="D112" s="14">
        <v>116</v>
      </c>
      <c r="E112" s="14">
        <v>6</v>
      </c>
      <c r="F112" s="14">
        <v>181</v>
      </c>
      <c r="G112" s="14">
        <v>112</v>
      </c>
      <c r="H112" s="14">
        <v>119</v>
      </c>
      <c r="I112" s="14">
        <v>121</v>
      </c>
      <c r="J112" s="14">
        <v>114</v>
      </c>
      <c r="K112" s="14">
        <v>76</v>
      </c>
      <c r="L112" s="14">
        <v>99</v>
      </c>
      <c r="M112" s="14">
        <v>104</v>
      </c>
      <c r="N112" s="14">
        <v>214</v>
      </c>
      <c r="O112" s="14">
        <v>39</v>
      </c>
      <c r="P112" s="14">
        <v>108</v>
      </c>
      <c r="Q112" s="14">
        <v>101</v>
      </c>
      <c r="R112" s="14">
        <v>99</v>
      </c>
      <c r="S112" s="14">
        <v>106</v>
      </c>
      <c r="T112" s="14">
        <v>1904</v>
      </c>
    </row>
    <row r="113" spans="1:20" ht="15" thickBot="1" x14ac:dyDescent="0.35">
      <c r="A113" s="13" t="s">
        <v>178</v>
      </c>
      <c r="B113" s="14">
        <v>145</v>
      </c>
      <c r="C113" s="14">
        <v>118</v>
      </c>
      <c r="D113" s="14">
        <v>115</v>
      </c>
      <c r="E113" s="14">
        <v>1</v>
      </c>
      <c r="F113" s="14">
        <v>183</v>
      </c>
      <c r="G113" s="14">
        <v>125</v>
      </c>
      <c r="H113" s="14">
        <v>111</v>
      </c>
      <c r="I113" s="14">
        <v>124</v>
      </c>
      <c r="J113" s="14">
        <v>121</v>
      </c>
      <c r="K113" s="14">
        <v>75</v>
      </c>
      <c r="L113" s="14">
        <v>102</v>
      </c>
      <c r="M113" s="14">
        <v>105</v>
      </c>
      <c r="N113" s="14">
        <v>219</v>
      </c>
      <c r="O113" s="14">
        <v>37</v>
      </c>
      <c r="P113" s="14">
        <v>95</v>
      </c>
      <c r="Q113" s="14">
        <v>109</v>
      </c>
      <c r="R113" s="14">
        <v>96</v>
      </c>
      <c r="S113" s="14">
        <v>99</v>
      </c>
      <c r="T113" s="14">
        <v>1905</v>
      </c>
    </row>
    <row r="114" spans="1:20" ht="15" thickBot="1" x14ac:dyDescent="0.35">
      <c r="A114" s="13" t="s">
        <v>179</v>
      </c>
      <c r="B114" s="14">
        <v>148</v>
      </c>
      <c r="C114" s="14">
        <v>115</v>
      </c>
      <c r="D114" s="14">
        <v>114</v>
      </c>
      <c r="E114" s="14">
        <v>4</v>
      </c>
      <c r="F114" s="14">
        <v>192</v>
      </c>
      <c r="G114" s="14">
        <v>133</v>
      </c>
      <c r="H114" s="14">
        <v>116</v>
      </c>
      <c r="I114" s="14">
        <v>132</v>
      </c>
      <c r="J114" s="14">
        <v>126</v>
      </c>
      <c r="K114" s="14">
        <v>72</v>
      </c>
      <c r="L114" s="14">
        <v>105</v>
      </c>
      <c r="M114" s="14">
        <v>106</v>
      </c>
      <c r="N114" s="14">
        <v>216</v>
      </c>
      <c r="O114" s="14">
        <v>28</v>
      </c>
      <c r="P114" s="14">
        <v>87</v>
      </c>
      <c r="Q114" s="14">
        <v>104</v>
      </c>
      <c r="R114" s="14">
        <v>88</v>
      </c>
      <c r="S114" s="14">
        <v>94</v>
      </c>
      <c r="T114" s="14">
        <v>1906</v>
      </c>
    </row>
    <row r="115" spans="1:20" ht="15" thickBot="1" x14ac:dyDescent="0.35">
      <c r="A115" s="13" t="s">
        <v>180</v>
      </c>
      <c r="B115" s="14">
        <v>149</v>
      </c>
      <c r="C115" s="14">
        <v>113</v>
      </c>
      <c r="D115" s="14">
        <v>113</v>
      </c>
      <c r="E115" s="14">
        <v>13</v>
      </c>
      <c r="F115" s="14">
        <v>178</v>
      </c>
      <c r="G115" s="14">
        <v>131</v>
      </c>
      <c r="H115" s="14">
        <v>112</v>
      </c>
      <c r="I115" s="14">
        <v>140</v>
      </c>
      <c r="J115" s="14">
        <v>118</v>
      </c>
      <c r="K115" s="14">
        <v>71</v>
      </c>
      <c r="L115" s="14">
        <v>107</v>
      </c>
      <c r="M115" s="14">
        <v>107</v>
      </c>
      <c r="N115" s="14">
        <v>207</v>
      </c>
      <c r="O115" s="14">
        <v>42</v>
      </c>
      <c r="P115" s="14">
        <v>89</v>
      </c>
      <c r="Q115" s="14">
        <v>108</v>
      </c>
      <c r="R115" s="14">
        <v>80</v>
      </c>
      <c r="S115" s="14">
        <v>102</v>
      </c>
      <c r="T115" s="14">
        <v>1907</v>
      </c>
    </row>
    <row r="116" spans="1:20" ht="15" thickBot="1" x14ac:dyDescent="0.35">
      <c r="A116" s="13" t="s">
        <v>181</v>
      </c>
      <c r="B116" s="14">
        <v>156</v>
      </c>
      <c r="C116" s="14">
        <v>112</v>
      </c>
      <c r="D116" s="14">
        <v>110</v>
      </c>
      <c r="E116" s="14">
        <v>22</v>
      </c>
      <c r="F116" s="14">
        <v>179</v>
      </c>
      <c r="G116" s="14">
        <v>135</v>
      </c>
      <c r="H116" s="14">
        <v>108</v>
      </c>
      <c r="I116" s="14">
        <v>133</v>
      </c>
      <c r="J116" s="14">
        <v>112</v>
      </c>
      <c r="K116" s="14">
        <v>64</v>
      </c>
      <c r="L116" s="14">
        <v>108</v>
      </c>
      <c r="M116" s="14">
        <v>110</v>
      </c>
      <c r="N116" s="14">
        <v>198</v>
      </c>
      <c r="O116" s="14">
        <v>41</v>
      </c>
      <c r="P116" s="14">
        <v>85</v>
      </c>
      <c r="Q116" s="14">
        <v>112</v>
      </c>
      <c r="R116" s="14">
        <v>87</v>
      </c>
      <c r="S116" s="14">
        <v>108</v>
      </c>
      <c r="T116" s="14">
        <v>1908</v>
      </c>
    </row>
    <row r="117" spans="1:20" ht="15" thickBot="1" x14ac:dyDescent="0.35">
      <c r="A117" s="13" t="s">
        <v>182</v>
      </c>
      <c r="B117" s="14">
        <v>161</v>
      </c>
      <c r="C117" s="14">
        <v>111</v>
      </c>
      <c r="D117" s="14">
        <v>112</v>
      </c>
      <c r="E117" s="14">
        <v>26</v>
      </c>
      <c r="F117" s="14">
        <v>157</v>
      </c>
      <c r="G117" s="14">
        <v>139</v>
      </c>
      <c r="H117" s="14">
        <v>105</v>
      </c>
      <c r="I117" s="14">
        <v>131</v>
      </c>
      <c r="J117" s="14">
        <v>109</v>
      </c>
      <c r="K117" s="14">
        <v>59</v>
      </c>
      <c r="L117" s="14">
        <v>109</v>
      </c>
      <c r="M117" s="14">
        <v>108</v>
      </c>
      <c r="N117" s="14">
        <v>194</v>
      </c>
      <c r="O117" s="14">
        <v>63</v>
      </c>
      <c r="P117" s="14">
        <v>81</v>
      </c>
      <c r="Q117" s="14">
        <v>115</v>
      </c>
      <c r="R117" s="14">
        <v>89</v>
      </c>
      <c r="S117" s="14">
        <v>111</v>
      </c>
      <c r="T117" s="14">
        <v>1909</v>
      </c>
    </row>
    <row r="118" spans="1:20" ht="15" thickBot="1" x14ac:dyDescent="0.35">
      <c r="A118" s="13" t="s">
        <v>183</v>
      </c>
      <c r="B118" s="14">
        <v>180</v>
      </c>
      <c r="C118" s="14">
        <v>110</v>
      </c>
      <c r="D118" s="14">
        <v>111</v>
      </c>
      <c r="E118" s="14">
        <v>34</v>
      </c>
      <c r="F118" s="14">
        <v>153</v>
      </c>
      <c r="G118" s="14">
        <v>144</v>
      </c>
      <c r="H118" s="14">
        <v>118</v>
      </c>
      <c r="I118" s="14">
        <v>138</v>
      </c>
      <c r="J118" s="14">
        <v>111</v>
      </c>
      <c r="K118" s="14">
        <v>40</v>
      </c>
      <c r="L118" s="14">
        <v>110</v>
      </c>
      <c r="M118" s="14">
        <v>109</v>
      </c>
      <c r="N118" s="14">
        <v>186</v>
      </c>
      <c r="O118" s="14">
        <v>67</v>
      </c>
      <c r="P118" s="14">
        <v>76</v>
      </c>
      <c r="Q118" s="14">
        <v>102</v>
      </c>
      <c r="R118" s="14">
        <v>82</v>
      </c>
      <c r="S118" s="14">
        <v>109</v>
      </c>
      <c r="T118" s="14">
        <v>1910</v>
      </c>
    </row>
    <row r="119" spans="1:20" ht="15" thickBot="1" x14ac:dyDescent="0.35">
      <c r="A119" s="13" t="s">
        <v>184</v>
      </c>
      <c r="B119" s="14">
        <v>187</v>
      </c>
      <c r="C119" s="14">
        <v>109</v>
      </c>
      <c r="D119" s="14">
        <v>109</v>
      </c>
      <c r="E119" s="14">
        <v>51</v>
      </c>
      <c r="F119" s="14">
        <v>144</v>
      </c>
      <c r="G119" s="14">
        <v>155</v>
      </c>
      <c r="H119" s="14">
        <v>120</v>
      </c>
      <c r="I119" s="14">
        <v>152</v>
      </c>
      <c r="J119" s="14">
        <v>110</v>
      </c>
      <c r="K119" s="14">
        <v>33</v>
      </c>
      <c r="L119" s="14">
        <v>111</v>
      </c>
      <c r="M119" s="14">
        <v>111</v>
      </c>
      <c r="N119" s="14">
        <v>169</v>
      </c>
      <c r="O119" s="14">
        <v>76</v>
      </c>
      <c r="P119" s="14">
        <v>65</v>
      </c>
      <c r="Q119" s="14">
        <v>100</v>
      </c>
      <c r="R119" s="14">
        <v>68</v>
      </c>
      <c r="S119" s="14">
        <v>110</v>
      </c>
      <c r="T119" s="14">
        <v>1911</v>
      </c>
    </row>
    <row r="120" spans="1:20" ht="15" thickBot="1" x14ac:dyDescent="0.35">
      <c r="A120" s="13" t="s">
        <v>185</v>
      </c>
      <c r="B120" s="14">
        <v>183</v>
      </c>
      <c r="C120" s="14">
        <v>108</v>
      </c>
      <c r="D120" s="14">
        <v>108</v>
      </c>
      <c r="E120" s="14">
        <v>75</v>
      </c>
      <c r="F120" s="14">
        <v>140</v>
      </c>
      <c r="G120" s="14">
        <v>157</v>
      </c>
      <c r="H120" s="14">
        <v>114</v>
      </c>
      <c r="I120" s="14">
        <v>149</v>
      </c>
      <c r="J120" s="14">
        <v>108</v>
      </c>
      <c r="K120" s="14">
        <v>37</v>
      </c>
      <c r="L120" s="14">
        <v>112</v>
      </c>
      <c r="M120" s="14">
        <v>112</v>
      </c>
      <c r="N120" s="14">
        <v>145</v>
      </c>
      <c r="O120" s="14">
        <v>80</v>
      </c>
      <c r="P120" s="14">
        <v>63</v>
      </c>
      <c r="Q120" s="14">
        <v>106</v>
      </c>
      <c r="R120" s="14">
        <v>71</v>
      </c>
      <c r="S120" s="14">
        <v>112</v>
      </c>
      <c r="T120" s="14">
        <v>1912</v>
      </c>
    </row>
    <row r="121" spans="1:20" ht="15" thickBot="1" x14ac:dyDescent="0.35">
      <c r="A121" s="13" t="s">
        <v>186</v>
      </c>
      <c r="B121" s="14">
        <v>179</v>
      </c>
      <c r="C121" s="14">
        <v>107</v>
      </c>
      <c r="D121" s="14">
        <v>107</v>
      </c>
      <c r="E121" s="14">
        <v>84</v>
      </c>
      <c r="F121" s="14">
        <v>142</v>
      </c>
      <c r="G121" s="14">
        <v>161</v>
      </c>
      <c r="H121" s="14">
        <v>110</v>
      </c>
      <c r="I121" s="14">
        <v>145</v>
      </c>
      <c r="J121" s="14">
        <v>107</v>
      </c>
      <c r="K121" s="14">
        <v>41</v>
      </c>
      <c r="L121" s="14">
        <v>113</v>
      </c>
      <c r="M121" s="14">
        <v>113</v>
      </c>
      <c r="N121" s="14">
        <v>136</v>
      </c>
      <c r="O121" s="14">
        <v>78</v>
      </c>
      <c r="P121" s="14">
        <v>59</v>
      </c>
      <c r="Q121" s="14">
        <v>110</v>
      </c>
      <c r="R121" s="14">
        <v>75</v>
      </c>
      <c r="S121" s="14">
        <v>113</v>
      </c>
      <c r="T121" s="14">
        <v>1913</v>
      </c>
    </row>
    <row r="122" spans="1:20" ht="15" thickBot="1" x14ac:dyDescent="0.35">
      <c r="A122" s="13" t="s">
        <v>187</v>
      </c>
      <c r="B122" s="14">
        <v>162</v>
      </c>
      <c r="C122" s="14">
        <v>104</v>
      </c>
      <c r="D122" s="14">
        <v>106</v>
      </c>
      <c r="E122" s="14">
        <v>88</v>
      </c>
      <c r="F122" s="14">
        <v>143</v>
      </c>
      <c r="G122" s="14">
        <v>184</v>
      </c>
      <c r="H122" s="14">
        <v>107</v>
      </c>
      <c r="I122" s="14">
        <v>146</v>
      </c>
      <c r="J122" s="14">
        <v>106</v>
      </c>
      <c r="K122" s="14">
        <v>58</v>
      </c>
      <c r="L122" s="14">
        <v>116</v>
      </c>
      <c r="M122" s="14">
        <v>114</v>
      </c>
      <c r="N122" s="14">
        <v>132</v>
      </c>
      <c r="O122" s="14">
        <v>77</v>
      </c>
      <c r="P122" s="14">
        <v>36</v>
      </c>
      <c r="Q122" s="14">
        <v>113</v>
      </c>
      <c r="R122" s="14">
        <v>74</v>
      </c>
      <c r="S122" s="14">
        <v>114</v>
      </c>
      <c r="T122" s="14">
        <v>1914</v>
      </c>
    </row>
    <row r="123" spans="1:20" ht="15" thickBot="1" x14ac:dyDescent="0.35">
      <c r="A123" s="13" t="s">
        <v>188</v>
      </c>
      <c r="B123" s="14">
        <v>136</v>
      </c>
      <c r="C123" s="14">
        <v>94</v>
      </c>
      <c r="D123" s="14">
        <v>101</v>
      </c>
      <c r="E123" s="14">
        <v>90</v>
      </c>
      <c r="F123" s="14">
        <v>132</v>
      </c>
      <c r="G123" s="14">
        <v>191</v>
      </c>
      <c r="H123" s="14">
        <v>104</v>
      </c>
      <c r="I123" s="14">
        <v>162</v>
      </c>
      <c r="J123" s="14">
        <v>104</v>
      </c>
      <c r="K123" s="14">
        <v>84</v>
      </c>
      <c r="L123" s="14">
        <v>126</v>
      </c>
      <c r="M123" s="14">
        <v>119</v>
      </c>
      <c r="N123" s="14">
        <v>130</v>
      </c>
      <c r="O123" s="14">
        <v>88</v>
      </c>
      <c r="P123" s="14">
        <v>29</v>
      </c>
      <c r="Q123" s="14">
        <v>116</v>
      </c>
      <c r="R123" s="14">
        <v>58</v>
      </c>
      <c r="S123" s="14">
        <v>116</v>
      </c>
      <c r="T123" s="14">
        <v>1915</v>
      </c>
    </row>
    <row r="124" spans="1:20" ht="15" thickBot="1" x14ac:dyDescent="0.35">
      <c r="A124" s="13" t="s">
        <v>189</v>
      </c>
      <c r="B124" s="14">
        <v>115</v>
      </c>
      <c r="C124" s="14">
        <v>77</v>
      </c>
      <c r="D124" s="14">
        <v>95</v>
      </c>
      <c r="E124" s="14">
        <v>89</v>
      </c>
      <c r="F124" s="14">
        <v>129</v>
      </c>
      <c r="G124" s="14">
        <v>183</v>
      </c>
      <c r="H124" s="14">
        <v>106</v>
      </c>
      <c r="I124" s="14">
        <v>128</v>
      </c>
      <c r="J124" s="14">
        <v>97</v>
      </c>
      <c r="K124" s="14">
        <v>105</v>
      </c>
      <c r="L124" s="14">
        <v>143</v>
      </c>
      <c r="M124" s="14">
        <v>125</v>
      </c>
      <c r="N124" s="14">
        <v>131</v>
      </c>
      <c r="O124" s="14">
        <v>91</v>
      </c>
      <c r="P124" s="14">
        <v>37</v>
      </c>
      <c r="Q124" s="14">
        <v>114</v>
      </c>
      <c r="R124" s="14">
        <v>92</v>
      </c>
      <c r="S124" s="14">
        <v>123</v>
      </c>
      <c r="T124" s="14">
        <v>1916</v>
      </c>
    </row>
    <row r="125" spans="1:20" ht="15" thickBot="1" x14ac:dyDescent="0.35">
      <c r="A125" s="13" t="s">
        <v>190</v>
      </c>
      <c r="B125" s="14">
        <v>103</v>
      </c>
      <c r="C125" s="14">
        <v>65</v>
      </c>
      <c r="D125" s="14">
        <v>90</v>
      </c>
      <c r="E125" s="14">
        <v>79</v>
      </c>
      <c r="F125" s="14">
        <v>124</v>
      </c>
      <c r="G125" s="14">
        <v>176</v>
      </c>
      <c r="H125" s="14">
        <v>103</v>
      </c>
      <c r="I125" s="14">
        <v>116</v>
      </c>
      <c r="J125" s="14">
        <v>94</v>
      </c>
      <c r="K125" s="14">
        <v>117</v>
      </c>
      <c r="L125" s="14">
        <v>155</v>
      </c>
      <c r="M125" s="14">
        <v>130</v>
      </c>
      <c r="N125" s="14">
        <v>141</v>
      </c>
      <c r="O125" s="14">
        <v>96</v>
      </c>
      <c r="P125" s="14">
        <v>44</v>
      </c>
      <c r="Q125" s="14">
        <v>117</v>
      </c>
      <c r="R125" s="14">
        <v>104</v>
      </c>
      <c r="S125" s="14">
        <v>126</v>
      </c>
      <c r="T125" s="14">
        <v>1917</v>
      </c>
    </row>
    <row r="126" spans="1:20" ht="15" thickBot="1" x14ac:dyDescent="0.35">
      <c r="A126" s="13" t="s">
        <v>191</v>
      </c>
      <c r="B126" s="14">
        <v>102</v>
      </c>
      <c r="C126" s="14">
        <v>56</v>
      </c>
      <c r="D126" s="14">
        <v>91</v>
      </c>
      <c r="E126" s="14">
        <v>73</v>
      </c>
      <c r="F126" s="14">
        <v>135</v>
      </c>
      <c r="G126" s="14">
        <v>182</v>
      </c>
      <c r="H126" s="14">
        <v>100</v>
      </c>
      <c r="I126" s="14">
        <v>115</v>
      </c>
      <c r="J126" s="14">
        <v>93</v>
      </c>
      <c r="K126" s="14">
        <v>118</v>
      </c>
      <c r="L126" s="14">
        <v>164</v>
      </c>
      <c r="M126" s="14">
        <v>129</v>
      </c>
      <c r="N126" s="14">
        <v>147</v>
      </c>
      <c r="O126" s="14">
        <v>85</v>
      </c>
      <c r="P126" s="14">
        <v>38</v>
      </c>
      <c r="Q126" s="14">
        <v>120</v>
      </c>
      <c r="R126" s="14">
        <v>105</v>
      </c>
      <c r="S126" s="14">
        <v>127</v>
      </c>
      <c r="T126" s="14">
        <v>1918</v>
      </c>
    </row>
    <row r="127" spans="1:20" ht="15" thickBot="1" x14ac:dyDescent="0.35">
      <c r="A127" s="13" t="s">
        <v>192</v>
      </c>
      <c r="B127" s="14">
        <v>101</v>
      </c>
      <c r="C127" s="14">
        <v>51</v>
      </c>
      <c r="D127" s="14">
        <v>94</v>
      </c>
      <c r="E127" s="14">
        <v>68</v>
      </c>
      <c r="F127" s="14">
        <v>131</v>
      </c>
      <c r="G127" s="14">
        <v>189</v>
      </c>
      <c r="H127" s="14">
        <v>97</v>
      </c>
      <c r="I127" s="14">
        <v>114</v>
      </c>
      <c r="J127" s="14">
        <v>92</v>
      </c>
      <c r="K127" s="14">
        <v>119</v>
      </c>
      <c r="L127" s="14">
        <v>169</v>
      </c>
      <c r="M127" s="14">
        <v>126</v>
      </c>
      <c r="N127" s="14">
        <v>152</v>
      </c>
      <c r="O127" s="14">
        <v>89</v>
      </c>
      <c r="P127" s="14">
        <v>31</v>
      </c>
      <c r="Q127" s="14">
        <v>123</v>
      </c>
      <c r="R127" s="14">
        <v>106</v>
      </c>
      <c r="S127" s="14">
        <v>128</v>
      </c>
      <c r="T127" s="14">
        <v>1919</v>
      </c>
    </row>
    <row r="128" spans="1:20" ht="15" thickBot="1" x14ac:dyDescent="0.35">
      <c r="A128" s="13" t="s">
        <v>193</v>
      </c>
      <c r="B128" s="14">
        <v>100</v>
      </c>
      <c r="C128" s="14">
        <v>53</v>
      </c>
      <c r="D128" s="14">
        <v>96</v>
      </c>
      <c r="E128" s="14">
        <v>65</v>
      </c>
      <c r="F128" s="14">
        <v>127</v>
      </c>
      <c r="G128" s="14">
        <v>186</v>
      </c>
      <c r="H128" s="14">
        <v>98</v>
      </c>
      <c r="I128" s="14">
        <v>112</v>
      </c>
      <c r="J128" s="14">
        <v>88</v>
      </c>
      <c r="K128" s="14">
        <v>120</v>
      </c>
      <c r="L128" s="14">
        <v>167</v>
      </c>
      <c r="M128" s="14">
        <v>124</v>
      </c>
      <c r="N128" s="14">
        <v>155</v>
      </c>
      <c r="O128" s="14">
        <v>93</v>
      </c>
      <c r="P128" s="14">
        <v>34</v>
      </c>
      <c r="Q128" s="14">
        <v>122</v>
      </c>
      <c r="R128" s="14">
        <v>108</v>
      </c>
      <c r="S128" s="14">
        <v>132</v>
      </c>
      <c r="T128" s="14">
        <v>1920</v>
      </c>
    </row>
    <row r="129" spans="1:20" ht="15" thickBot="1" x14ac:dyDescent="0.35">
      <c r="A129" s="13" t="s">
        <v>194</v>
      </c>
      <c r="B129" s="14">
        <v>97</v>
      </c>
      <c r="C129" s="14">
        <v>71</v>
      </c>
      <c r="D129" s="14">
        <v>98</v>
      </c>
      <c r="E129" s="14">
        <v>66</v>
      </c>
      <c r="F129" s="14">
        <v>125</v>
      </c>
      <c r="G129" s="14">
        <v>181</v>
      </c>
      <c r="H129" s="14">
        <v>99</v>
      </c>
      <c r="I129" s="14">
        <v>109</v>
      </c>
      <c r="J129" s="14">
        <v>89</v>
      </c>
      <c r="K129" s="14">
        <v>123</v>
      </c>
      <c r="L129" s="14">
        <v>149</v>
      </c>
      <c r="M129" s="14">
        <v>122</v>
      </c>
      <c r="N129" s="14">
        <v>154</v>
      </c>
      <c r="O129" s="14">
        <v>95</v>
      </c>
      <c r="P129" s="14">
        <v>39</v>
      </c>
      <c r="Q129" s="14">
        <v>121</v>
      </c>
      <c r="R129" s="14">
        <v>111</v>
      </c>
      <c r="S129" s="14">
        <v>131</v>
      </c>
      <c r="T129" s="14">
        <v>1921</v>
      </c>
    </row>
    <row r="130" spans="1:20" ht="15" thickBot="1" x14ac:dyDescent="0.35">
      <c r="A130" s="13" t="s">
        <v>195</v>
      </c>
      <c r="B130" s="14">
        <v>98</v>
      </c>
      <c r="C130" s="14">
        <v>86</v>
      </c>
      <c r="D130" s="14">
        <v>104</v>
      </c>
      <c r="E130" s="14">
        <v>71</v>
      </c>
      <c r="F130" s="14">
        <v>136</v>
      </c>
      <c r="G130" s="14">
        <v>192</v>
      </c>
      <c r="H130" s="14">
        <v>101</v>
      </c>
      <c r="I130" s="14">
        <v>104</v>
      </c>
      <c r="J130" s="14">
        <v>101</v>
      </c>
      <c r="K130" s="14">
        <v>122</v>
      </c>
      <c r="L130" s="14">
        <v>134</v>
      </c>
      <c r="M130" s="14">
        <v>116</v>
      </c>
      <c r="N130" s="14">
        <v>149</v>
      </c>
      <c r="O130" s="14">
        <v>84</v>
      </c>
      <c r="P130" s="14">
        <v>28</v>
      </c>
      <c r="Q130" s="14">
        <v>119</v>
      </c>
      <c r="R130" s="14">
        <v>116</v>
      </c>
      <c r="S130" s="14">
        <v>119</v>
      </c>
      <c r="T130" s="14">
        <v>1922</v>
      </c>
    </row>
    <row r="131" spans="1:20" ht="15" thickBot="1" x14ac:dyDescent="0.35">
      <c r="A131" s="13" t="s">
        <v>196</v>
      </c>
      <c r="B131" s="14">
        <v>99</v>
      </c>
      <c r="C131" s="14">
        <v>96</v>
      </c>
      <c r="D131" s="14">
        <v>105</v>
      </c>
      <c r="E131" s="14">
        <v>74</v>
      </c>
      <c r="F131" s="14">
        <v>133</v>
      </c>
      <c r="G131" s="14">
        <v>169</v>
      </c>
      <c r="H131" s="14">
        <v>102</v>
      </c>
      <c r="I131" s="14">
        <v>97</v>
      </c>
      <c r="J131" s="14">
        <v>103</v>
      </c>
      <c r="K131" s="14">
        <v>121</v>
      </c>
      <c r="L131" s="14">
        <v>124</v>
      </c>
      <c r="M131" s="14">
        <v>115</v>
      </c>
      <c r="N131" s="14">
        <v>146</v>
      </c>
      <c r="O131" s="14">
        <v>87</v>
      </c>
      <c r="P131" s="14">
        <v>51</v>
      </c>
      <c r="Q131" s="14">
        <v>118</v>
      </c>
      <c r="R131" s="14">
        <v>123</v>
      </c>
      <c r="S131" s="14">
        <v>117</v>
      </c>
      <c r="T131" s="14">
        <v>1923</v>
      </c>
    </row>
    <row r="132" spans="1:20" ht="15" thickBot="1" x14ac:dyDescent="0.35">
      <c r="A132" s="13" t="s">
        <v>197</v>
      </c>
      <c r="B132" s="14">
        <v>96</v>
      </c>
      <c r="C132" s="14">
        <v>98</v>
      </c>
      <c r="D132" s="14">
        <v>103</v>
      </c>
      <c r="E132" s="14">
        <v>87</v>
      </c>
      <c r="F132" s="14">
        <v>134</v>
      </c>
      <c r="G132" s="14">
        <v>168</v>
      </c>
      <c r="H132" s="14">
        <v>96</v>
      </c>
      <c r="I132" s="14">
        <v>99</v>
      </c>
      <c r="J132" s="14">
        <v>105</v>
      </c>
      <c r="K132" s="14">
        <v>124</v>
      </c>
      <c r="L132" s="14">
        <v>122</v>
      </c>
      <c r="M132" s="14">
        <v>117</v>
      </c>
      <c r="N132" s="14">
        <v>133</v>
      </c>
      <c r="O132" s="14">
        <v>86</v>
      </c>
      <c r="P132" s="14">
        <v>52</v>
      </c>
      <c r="Q132" s="14">
        <v>124</v>
      </c>
      <c r="R132" s="14">
        <v>121</v>
      </c>
      <c r="S132" s="14">
        <v>115</v>
      </c>
      <c r="T132" s="14">
        <v>1924</v>
      </c>
    </row>
    <row r="133" spans="1:20" ht="15" thickBot="1" x14ac:dyDescent="0.35">
      <c r="A133" s="13" t="s">
        <v>198</v>
      </c>
      <c r="B133" s="14">
        <v>95</v>
      </c>
      <c r="C133" s="14">
        <v>100</v>
      </c>
      <c r="D133" s="14">
        <v>102</v>
      </c>
      <c r="E133" s="14">
        <v>92</v>
      </c>
      <c r="F133" s="14">
        <v>126</v>
      </c>
      <c r="G133" s="14">
        <v>167</v>
      </c>
      <c r="H133" s="14">
        <v>94</v>
      </c>
      <c r="I133" s="14">
        <v>98</v>
      </c>
      <c r="J133" s="14">
        <v>102</v>
      </c>
      <c r="K133" s="14">
        <v>125</v>
      </c>
      <c r="L133" s="14">
        <v>120</v>
      </c>
      <c r="M133" s="14">
        <v>118</v>
      </c>
      <c r="N133" s="14">
        <v>128</v>
      </c>
      <c r="O133" s="14">
        <v>94</v>
      </c>
      <c r="P133" s="14">
        <v>53</v>
      </c>
      <c r="Q133" s="14">
        <v>126</v>
      </c>
      <c r="R133" s="14">
        <v>122</v>
      </c>
      <c r="S133" s="14">
        <v>118</v>
      </c>
      <c r="T133" s="14">
        <v>1925</v>
      </c>
    </row>
    <row r="134" spans="1:20" ht="15" thickBot="1" x14ac:dyDescent="0.35">
      <c r="A134" s="13" t="s">
        <v>199</v>
      </c>
      <c r="B134" s="14">
        <v>94</v>
      </c>
      <c r="C134" s="14">
        <v>101</v>
      </c>
      <c r="D134" s="14">
        <v>100</v>
      </c>
      <c r="E134" s="14">
        <v>99</v>
      </c>
      <c r="F134" s="14">
        <v>122</v>
      </c>
      <c r="G134" s="14">
        <v>159</v>
      </c>
      <c r="H134" s="14">
        <v>95</v>
      </c>
      <c r="I134" s="14">
        <v>96</v>
      </c>
      <c r="J134" s="14">
        <v>100</v>
      </c>
      <c r="K134" s="14">
        <v>126</v>
      </c>
      <c r="L134" s="14">
        <v>119</v>
      </c>
      <c r="M134" s="14">
        <v>120</v>
      </c>
      <c r="N134" s="14">
        <v>121</v>
      </c>
      <c r="O134" s="14">
        <v>98</v>
      </c>
      <c r="P134" s="14">
        <v>61</v>
      </c>
      <c r="Q134" s="14">
        <v>125</v>
      </c>
      <c r="R134" s="14">
        <v>124</v>
      </c>
      <c r="S134" s="14">
        <v>120</v>
      </c>
      <c r="T134" s="14">
        <v>1926</v>
      </c>
    </row>
    <row r="135" spans="1:20" ht="15" thickBot="1" x14ac:dyDescent="0.35">
      <c r="A135" s="13" t="s">
        <v>200</v>
      </c>
      <c r="B135" s="14">
        <v>93</v>
      </c>
      <c r="C135" s="14">
        <v>102</v>
      </c>
      <c r="D135" s="14">
        <v>99</v>
      </c>
      <c r="E135" s="14">
        <v>96</v>
      </c>
      <c r="F135" s="14">
        <v>112</v>
      </c>
      <c r="G135" s="14">
        <v>158</v>
      </c>
      <c r="H135" s="14">
        <v>93</v>
      </c>
      <c r="I135" s="14">
        <v>92</v>
      </c>
      <c r="J135" s="14">
        <v>99</v>
      </c>
      <c r="K135" s="14">
        <v>127</v>
      </c>
      <c r="L135" s="14">
        <v>118</v>
      </c>
      <c r="M135" s="14">
        <v>121</v>
      </c>
      <c r="N135" s="14">
        <v>124</v>
      </c>
      <c r="O135" s="14">
        <v>108</v>
      </c>
      <c r="P135" s="14">
        <v>62</v>
      </c>
      <c r="Q135" s="14">
        <v>127</v>
      </c>
      <c r="R135" s="14">
        <v>128</v>
      </c>
      <c r="S135" s="14">
        <v>121</v>
      </c>
      <c r="T135" s="14">
        <v>1927</v>
      </c>
    </row>
    <row r="136" spans="1:20" ht="15" thickBot="1" x14ac:dyDescent="0.35">
      <c r="A136" s="13" t="s">
        <v>201</v>
      </c>
      <c r="B136" s="14">
        <v>92</v>
      </c>
      <c r="C136" s="14">
        <v>106</v>
      </c>
      <c r="D136" s="14">
        <v>97</v>
      </c>
      <c r="E136" s="14">
        <v>97</v>
      </c>
      <c r="F136" s="14">
        <v>93</v>
      </c>
      <c r="G136" s="14">
        <v>160</v>
      </c>
      <c r="H136" s="14">
        <v>92</v>
      </c>
      <c r="I136" s="14">
        <v>91</v>
      </c>
      <c r="J136" s="14">
        <v>98</v>
      </c>
      <c r="K136" s="14">
        <v>128</v>
      </c>
      <c r="L136" s="14">
        <v>114</v>
      </c>
      <c r="M136" s="14">
        <v>123</v>
      </c>
      <c r="N136" s="14">
        <v>123</v>
      </c>
      <c r="O136" s="14">
        <v>127</v>
      </c>
      <c r="P136" s="14">
        <v>60</v>
      </c>
      <c r="Q136" s="14">
        <v>128</v>
      </c>
      <c r="R136" s="14">
        <v>129</v>
      </c>
      <c r="S136" s="14">
        <v>122</v>
      </c>
      <c r="T136" s="14">
        <v>1928</v>
      </c>
    </row>
    <row r="137" spans="1:20" ht="15" thickBot="1" x14ac:dyDescent="0.35">
      <c r="A137" s="13" t="s">
        <v>202</v>
      </c>
      <c r="B137" s="14">
        <v>91</v>
      </c>
      <c r="C137" s="14">
        <v>105</v>
      </c>
      <c r="D137" s="14">
        <v>93</v>
      </c>
      <c r="E137" s="14">
        <v>95</v>
      </c>
      <c r="F137" s="14">
        <v>91</v>
      </c>
      <c r="G137" s="14">
        <v>151</v>
      </c>
      <c r="H137" s="14">
        <v>91</v>
      </c>
      <c r="I137" s="14">
        <v>90</v>
      </c>
      <c r="J137" s="14">
        <v>96</v>
      </c>
      <c r="K137" s="14">
        <v>129</v>
      </c>
      <c r="L137" s="14">
        <v>115</v>
      </c>
      <c r="M137" s="14">
        <v>127</v>
      </c>
      <c r="N137" s="14">
        <v>125</v>
      </c>
      <c r="O137" s="14">
        <v>129</v>
      </c>
      <c r="P137" s="14">
        <v>69</v>
      </c>
      <c r="Q137" s="14">
        <v>129</v>
      </c>
      <c r="R137" s="14">
        <v>130</v>
      </c>
      <c r="S137" s="14">
        <v>124</v>
      </c>
      <c r="T137" s="14">
        <v>1929</v>
      </c>
    </row>
    <row r="138" spans="1:20" ht="15" thickBot="1" x14ac:dyDescent="0.35">
      <c r="A138" s="13" t="s">
        <v>203</v>
      </c>
      <c r="B138" s="14">
        <v>90</v>
      </c>
      <c r="C138" s="14">
        <v>103</v>
      </c>
      <c r="D138" s="14">
        <v>92</v>
      </c>
      <c r="E138" s="14">
        <v>98</v>
      </c>
      <c r="F138" s="14">
        <v>90</v>
      </c>
      <c r="G138" s="14">
        <v>164</v>
      </c>
      <c r="H138" s="14">
        <v>90</v>
      </c>
      <c r="I138" s="14">
        <v>93</v>
      </c>
      <c r="J138" s="14">
        <v>95</v>
      </c>
      <c r="K138" s="14">
        <v>130</v>
      </c>
      <c r="L138" s="14">
        <v>117</v>
      </c>
      <c r="M138" s="14">
        <v>128</v>
      </c>
      <c r="N138" s="14">
        <v>122</v>
      </c>
      <c r="O138" s="14">
        <v>130</v>
      </c>
      <c r="P138" s="14">
        <v>56</v>
      </c>
      <c r="Q138" s="14">
        <v>130</v>
      </c>
      <c r="R138" s="14">
        <v>127</v>
      </c>
      <c r="S138" s="14">
        <v>125</v>
      </c>
      <c r="T138" s="14">
        <v>1930</v>
      </c>
    </row>
    <row r="139" spans="1:20" ht="15" thickBot="1" x14ac:dyDescent="0.35">
      <c r="A139" s="13" t="s">
        <v>204</v>
      </c>
      <c r="B139" s="14">
        <v>89</v>
      </c>
      <c r="C139" s="14">
        <v>99</v>
      </c>
      <c r="D139" s="14">
        <v>89</v>
      </c>
      <c r="E139" s="14">
        <v>94</v>
      </c>
      <c r="F139" s="14">
        <v>89</v>
      </c>
      <c r="G139" s="14">
        <v>153</v>
      </c>
      <c r="H139" s="14">
        <v>89</v>
      </c>
      <c r="I139" s="14">
        <v>89</v>
      </c>
      <c r="J139" s="14">
        <v>91</v>
      </c>
      <c r="K139" s="14">
        <v>131</v>
      </c>
      <c r="L139" s="14">
        <v>121</v>
      </c>
      <c r="M139" s="14">
        <v>131</v>
      </c>
      <c r="N139" s="14">
        <v>126</v>
      </c>
      <c r="O139" s="14">
        <v>131</v>
      </c>
      <c r="P139" s="14">
        <v>67</v>
      </c>
      <c r="Q139" s="14">
        <v>131</v>
      </c>
      <c r="R139" s="14">
        <v>131</v>
      </c>
      <c r="S139" s="14">
        <v>129</v>
      </c>
      <c r="T139" s="14">
        <v>1931</v>
      </c>
    </row>
    <row r="140" spans="1:20" ht="15" thickBot="1" x14ac:dyDescent="0.35">
      <c r="A140" s="13" t="s">
        <v>205</v>
      </c>
      <c r="B140" s="14">
        <v>88</v>
      </c>
      <c r="C140" s="14">
        <v>97</v>
      </c>
      <c r="D140" s="14">
        <v>88</v>
      </c>
      <c r="E140" s="14">
        <v>102</v>
      </c>
      <c r="F140" s="14">
        <v>88</v>
      </c>
      <c r="G140" s="14">
        <v>152</v>
      </c>
      <c r="H140" s="14">
        <v>88</v>
      </c>
      <c r="I140" s="14">
        <v>88</v>
      </c>
      <c r="J140" s="14">
        <v>90</v>
      </c>
      <c r="K140" s="14">
        <v>132</v>
      </c>
      <c r="L140" s="14">
        <v>123</v>
      </c>
      <c r="M140" s="14">
        <v>132</v>
      </c>
      <c r="N140" s="14">
        <v>118</v>
      </c>
      <c r="O140" s="14">
        <v>132</v>
      </c>
      <c r="P140" s="14">
        <v>68</v>
      </c>
      <c r="Q140" s="14">
        <v>132</v>
      </c>
      <c r="R140" s="14">
        <v>132</v>
      </c>
      <c r="S140" s="14">
        <v>130</v>
      </c>
      <c r="T140" s="14">
        <v>1932</v>
      </c>
    </row>
    <row r="141" spans="1:20" ht="15" thickBot="1" x14ac:dyDescent="0.35">
      <c r="A141" s="13" t="s">
        <v>206</v>
      </c>
      <c r="B141" s="14">
        <v>87</v>
      </c>
      <c r="C141" s="14">
        <v>95</v>
      </c>
      <c r="D141" s="14">
        <v>82</v>
      </c>
      <c r="E141" s="14">
        <v>100</v>
      </c>
      <c r="F141" s="14">
        <v>87</v>
      </c>
      <c r="G141" s="14">
        <v>154</v>
      </c>
      <c r="H141" s="14">
        <v>87</v>
      </c>
      <c r="I141" s="14">
        <v>86</v>
      </c>
      <c r="J141" s="14">
        <v>87</v>
      </c>
      <c r="K141" s="14">
        <v>133</v>
      </c>
      <c r="L141" s="14">
        <v>125</v>
      </c>
      <c r="M141" s="14">
        <v>138</v>
      </c>
      <c r="N141" s="14">
        <v>120</v>
      </c>
      <c r="O141" s="14">
        <v>133</v>
      </c>
      <c r="P141" s="14">
        <v>66</v>
      </c>
      <c r="Q141" s="14">
        <v>133</v>
      </c>
      <c r="R141" s="14">
        <v>134</v>
      </c>
      <c r="S141" s="14">
        <v>133</v>
      </c>
      <c r="T141" s="14">
        <v>1933</v>
      </c>
    </row>
    <row r="142" spans="1:20" ht="15" thickBot="1" x14ac:dyDescent="0.35">
      <c r="A142" s="13" t="s">
        <v>207</v>
      </c>
      <c r="B142" s="14">
        <v>86</v>
      </c>
      <c r="C142" s="14">
        <v>90</v>
      </c>
      <c r="D142" s="14">
        <v>76</v>
      </c>
      <c r="E142" s="14">
        <v>104</v>
      </c>
      <c r="F142" s="14">
        <v>85</v>
      </c>
      <c r="G142" s="14">
        <v>147</v>
      </c>
      <c r="H142" s="14">
        <v>86</v>
      </c>
      <c r="I142" s="14">
        <v>87</v>
      </c>
      <c r="J142" s="14">
        <v>86</v>
      </c>
      <c r="K142" s="14">
        <v>134</v>
      </c>
      <c r="L142" s="14">
        <v>130</v>
      </c>
      <c r="M142" s="14">
        <v>144</v>
      </c>
      <c r="N142" s="14">
        <v>116</v>
      </c>
      <c r="O142" s="14">
        <v>135</v>
      </c>
      <c r="P142" s="14">
        <v>73</v>
      </c>
      <c r="Q142" s="14">
        <v>134</v>
      </c>
      <c r="R142" s="14">
        <v>133</v>
      </c>
      <c r="S142" s="14">
        <v>134</v>
      </c>
      <c r="T142" s="14">
        <v>1934</v>
      </c>
    </row>
    <row r="143" spans="1:20" ht="15" thickBot="1" x14ac:dyDescent="0.35">
      <c r="A143" s="13" t="s">
        <v>208</v>
      </c>
      <c r="B143" s="14">
        <v>85</v>
      </c>
      <c r="C143" s="14">
        <v>76</v>
      </c>
      <c r="D143" s="14">
        <v>73</v>
      </c>
      <c r="E143" s="14">
        <v>103</v>
      </c>
      <c r="F143" s="14">
        <v>86</v>
      </c>
      <c r="G143" s="14">
        <v>142</v>
      </c>
      <c r="H143" s="14">
        <v>85</v>
      </c>
      <c r="I143" s="14">
        <v>85</v>
      </c>
      <c r="J143" s="14">
        <v>85</v>
      </c>
      <c r="K143" s="14">
        <v>135</v>
      </c>
      <c r="L143" s="14">
        <v>144</v>
      </c>
      <c r="M143" s="14">
        <v>147</v>
      </c>
      <c r="N143" s="14">
        <v>117</v>
      </c>
      <c r="O143" s="14">
        <v>134</v>
      </c>
      <c r="P143" s="14">
        <v>78</v>
      </c>
      <c r="Q143" s="14">
        <v>135</v>
      </c>
      <c r="R143" s="14">
        <v>135</v>
      </c>
      <c r="S143" s="14">
        <v>135</v>
      </c>
      <c r="T143" s="14">
        <v>1935</v>
      </c>
    </row>
    <row r="144" spans="1:20" ht="15" thickBot="1" x14ac:dyDescent="0.35">
      <c r="A144" s="13" t="s">
        <v>209</v>
      </c>
      <c r="B144" s="14">
        <v>67</v>
      </c>
      <c r="C144" s="14">
        <v>49</v>
      </c>
      <c r="D144" s="14">
        <v>70</v>
      </c>
      <c r="E144" s="14">
        <v>107</v>
      </c>
      <c r="F144" s="14">
        <v>84</v>
      </c>
      <c r="G144" s="14">
        <v>145</v>
      </c>
      <c r="H144" s="14">
        <v>84</v>
      </c>
      <c r="I144" s="14">
        <v>83</v>
      </c>
      <c r="J144" s="14">
        <v>84</v>
      </c>
      <c r="K144" s="14">
        <v>153</v>
      </c>
      <c r="L144" s="14">
        <v>171</v>
      </c>
      <c r="M144" s="14">
        <v>150</v>
      </c>
      <c r="N144" s="14">
        <v>113</v>
      </c>
      <c r="O144" s="14">
        <v>136</v>
      </c>
      <c r="P144" s="14">
        <v>75</v>
      </c>
      <c r="Q144" s="14">
        <v>136</v>
      </c>
      <c r="R144" s="14">
        <v>137</v>
      </c>
      <c r="S144" s="14">
        <v>136</v>
      </c>
      <c r="T144" s="14">
        <v>1936</v>
      </c>
    </row>
    <row r="145" spans="1:20" ht="15" thickBot="1" x14ac:dyDescent="0.35">
      <c r="A145" s="13" t="s">
        <v>210</v>
      </c>
      <c r="B145" s="14">
        <v>53</v>
      </c>
      <c r="C145" s="14">
        <v>42</v>
      </c>
      <c r="D145" s="14">
        <v>67</v>
      </c>
      <c r="E145" s="14">
        <v>110</v>
      </c>
      <c r="F145" s="14">
        <v>83</v>
      </c>
      <c r="G145" s="14">
        <v>149</v>
      </c>
      <c r="H145" s="14">
        <v>82</v>
      </c>
      <c r="I145" s="14">
        <v>79</v>
      </c>
      <c r="J145" s="14">
        <v>83</v>
      </c>
      <c r="K145" s="14">
        <v>167</v>
      </c>
      <c r="L145" s="14">
        <v>178</v>
      </c>
      <c r="M145" s="14">
        <v>153</v>
      </c>
      <c r="N145" s="14">
        <v>110</v>
      </c>
      <c r="O145" s="14">
        <v>137</v>
      </c>
      <c r="P145" s="14">
        <v>71</v>
      </c>
      <c r="Q145" s="14">
        <v>138</v>
      </c>
      <c r="R145" s="14">
        <v>141</v>
      </c>
      <c r="S145" s="14">
        <v>137</v>
      </c>
      <c r="T145" s="14">
        <v>1937</v>
      </c>
    </row>
    <row r="146" spans="1:20" ht="15" thickBot="1" x14ac:dyDescent="0.35">
      <c r="A146" s="13" t="s">
        <v>211</v>
      </c>
      <c r="B146" s="14">
        <v>50</v>
      </c>
      <c r="C146" s="14">
        <v>18</v>
      </c>
      <c r="D146" s="14">
        <v>65</v>
      </c>
      <c r="E146" s="14">
        <v>114</v>
      </c>
      <c r="F146" s="14">
        <v>82</v>
      </c>
      <c r="G146" s="14">
        <v>163</v>
      </c>
      <c r="H146" s="14">
        <v>77</v>
      </c>
      <c r="I146" s="14">
        <v>82</v>
      </c>
      <c r="J146" s="14">
        <v>82</v>
      </c>
      <c r="K146" s="14">
        <v>170</v>
      </c>
      <c r="L146" s="14">
        <v>202</v>
      </c>
      <c r="M146" s="14">
        <v>155</v>
      </c>
      <c r="N146" s="14">
        <v>106</v>
      </c>
      <c r="O146" s="14">
        <v>138</v>
      </c>
      <c r="P146" s="14">
        <v>57</v>
      </c>
      <c r="Q146" s="14">
        <v>143</v>
      </c>
      <c r="R146" s="14">
        <v>138</v>
      </c>
      <c r="S146" s="14">
        <v>138</v>
      </c>
      <c r="T146" s="14">
        <v>1938</v>
      </c>
    </row>
    <row r="147" spans="1:20" ht="15" thickBot="1" x14ac:dyDescent="0.35">
      <c r="A147" s="13" t="s">
        <v>212</v>
      </c>
      <c r="B147" s="14">
        <v>47</v>
      </c>
      <c r="C147" s="14">
        <v>7</v>
      </c>
      <c r="D147" s="14">
        <v>64</v>
      </c>
      <c r="E147" s="14">
        <v>115</v>
      </c>
      <c r="F147" s="14">
        <v>81</v>
      </c>
      <c r="G147" s="14">
        <v>175</v>
      </c>
      <c r="H147" s="14">
        <v>65</v>
      </c>
      <c r="I147" s="14">
        <v>80</v>
      </c>
      <c r="J147" s="14">
        <v>81</v>
      </c>
      <c r="K147" s="14">
        <v>173</v>
      </c>
      <c r="L147" s="14">
        <v>213</v>
      </c>
      <c r="M147" s="14">
        <v>156</v>
      </c>
      <c r="N147" s="14">
        <v>105</v>
      </c>
      <c r="O147" s="14">
        <v>139</v>
      </c>
      <c r="P147" s="14">
        <v>45</v>
      </c>
      <c r="Q147" s="14">
        <v>155</v>
      </c>
      <c r="R147" s="14">
        <v>140</v>
      </c>
      <c r="S147" s="14">
        <v>139</v>
      </c>
      <c r="T147" s="14">
        <v>1939</v>
      </c>
    </row>
    <row r="148" spans="1:20" ht="15" thickBot="1" x14ac:dyDescent="0.35">
      <c r="A148" s="13" t="s">
        <v>213</v>
      </c>
      <c r="B148" s="14">
        <v>45</v>
      </c>
      <c r="C148" s="14">
        <v>4</v>
      </c>
      <c r="D148" s="14">
        <v>61</v>
      </c>
      <c r="E148" s="14">
        <v>118</v>
      </c>
      <c r="F148" s="14">
        <v>80</v>
      </c>
      <c r="G148" s="14">
        <v>190</v>
      </c>
      <c r="H148" s="14">
        <v>69</v>
      </c>
      <c r="I148" s="14">
        <v>84</v>
      </c>
      <c r="J148" s="14">
        <v>80</v>
      </c>
      <c r="K148" s="14">
        <v>175</v>
      </c>
      <c r="L148" s="14">
        <v>216</v>
      </c>
      <c r="M148" s="14">
        <v>159</v>
      </c>
      <c r="N148" s="14">
        <v>102</v>
      </c>
      <c r="O148" s="14">
        <v>140</v>
      </c>
      <c r="P148" s="14">
        <v>30</v>
      </c>
      <c r="Q148" s="14">
        <v>151</v>
      </c>
      <c r="R148" s="14">
        <v>136</v>
      </c>
      <c r="S148" s="14">
        <v>140</v>
      </c>
      <c r="T148" s="14">
        <v>1940</v>
      </c>
    </row>
    <row r="149" spans="1:20" ht="15" thickBot="1" x14ac:dyDescent="0.35">
      <c r="A149" s="13" t="s">
        <v>214</v>
      </c>
      <c r="B149" s="14">
        <v>49</v>
      </c>
      <c r="C149" s="14">
        <v>2</v>
      </c>
      <c r="D149" s="14">
        <v>60</v>
      </c>
      <c r="E149" s="14">
        <v>120</v>
      </c>
      <c r="F149" s="14">
        <v>79</v>
      </c>
      <c r="G149" s="14">
        <v>199</v>
      </c>
      <c r="H149" s="14">
        <v>70</v>
      </c>
      <c r="I149" s="14">
        <v>81</v>
      </c>
      <c r="J149" s="14">
        <v>62</v>
      </c>
      <c r="K149" s="14">
        <v>171</v>
      </c>
      <c r="L149" s="14">
        <v>218</v>
      </c>
      <c r="M149" s="14">
        <v>160</v>
      </c>
      <c r="N149" s="14">
        <v>100</v>
      </c>
      <c r="O149" s="14">
        <v>141</v>
      </c>
      <c r="P149" s="14">
        <v>21</v>
      </c>
      <c r="Q149" s="14">
        <v>150</v>
      </c>
      <c r="R149" s="14">
        <v>139</v>
      </c>
      <c r="S149" s="14">
        <v>158</v>
      </c>
      <c r="T149" s="14">
        <v>1941</v>
      </c>
    </row>
    <row r="150" spans="1:20" ht="15" thickBot="1" x14ac:dyDescent="0.35">
      <c r="A150" s="13" t="s">
        <v>215</v>
      </c>
      <c r="B150" s="14">
        <v>51</v>
      </c>
      <c r="C150" s="14">
        <v>1</v>
      </c>
      <c r="D150" s="14">
        <v>62</v>
      </c>
      <c r="E150" s="14">
        <v>124</v>
      </c>
      <c r="F150" s="14">
        <v>78</v>
      </c>
      <c r="G150" s="14">
        <v>204</v>
      </c>
      <c r="H150" s="14">
        <v>71</v>
      </c>
      <c r="I150" s="14">
        <v>78</v>
      </c>
      <c r="J150" s="14">
        <v>45</v>
      </c>
      <c r="K150" s="14">
        <v>169</v>
      </c>
      <c r="L150" s="14">
        <v>219</v>
      </c>
      <c r="M150" s="14">
        <v>158</v>
      </c>
      <c r="N150" s="14">
        <v>96</v>
      </c>
      <c r="O150" s="14">
        <v>142</v>
      </c>
      <c r="P150" s="14">
        <v>16</v>
      </c>
      <c r="Q150" s="14">
        <v>149</v>
      </c>
      <c r="R150" s="14">
        <v>142</v>
      </c>
      <c r="S150" s="14">
        <v>175</v>
      </c>
      <c r="T150" s="14">
        <v>1942</v>
      </c>
    </row>
    <row r="151" spans="1:20" ht="15" thickBot="1" x14ac:dyDescent="0.35">
      <c r="A151" s="13" t="s">
        <v>216</v>
      </c>
      <c r="B151" s="14">
        <v>57</v>
      </c>
      <c r="C151" s="14">
        <v>3</v>
      </c>
      <c r="D151" s="14">
        <v>66</v>
      </c>
      <c r="E151" s="14">
        <v>127</v>
      </c>
      <c r="F151" s="14">
        <v>76</v>
      </c>
      <c r="G151" s="14">
        <v>206</v>
      </c>
      <c r="H151" s="14">
        <v>78</v>
      </c>
      <c r="I151" s="14">
        <v>77</v>
      </c>
      <c r="J151" s="14">
        <v>44</v>
      </c>
      <c r="K151" s="14">
        <v>163</v>
      </c>
      <c r="L151" s="14">
        <v>217</v>
      </c>
      <c r="M151" s="14">
        <v>154</v>
      </c>
      <c r="N151" s="14">
        <v>93</v>
      </c>
      <c r="O151" s="14">
        <v>144</v>
      </c>
      <c r="P151" s="14">
        <v>14</v>
      </c>
      <c r="Q151" s="14">
        <v>142</v>
      </c>
      <c r="R151" s="14">
        <v>143</v>
      </c>
      <c r="S151" s="14">
        <v>176</v>
      </c>
      <c r="T151" s="14">
        <v>1943</v>
      </c>
    </row>
    <row r="152" spans="1:20" ht="15" thickBot="1" x14ac:dyDescent="0.35">
      <c r="A152" s="13" t="s">
        <v>217</v>
      </c>
      <c r="B152" s="14">
        <v>60</v>
      </c>
      <c r="C152" s="14">
        <v>5</v>
      </c>
      <c r="D152" s="14">
        <v>68</v>
      </c>
      <c r="E152" s="14">
        <v>131</v>
      </c>
      <c r="F152" s="14">
        <v>77</v>
      </c>
      <c r="G152" s="14">
        <v>202</v>
      </c>
      <c r="H152" s="14">
        <v>74</v>
      </c>
      <c r="I152" s="14">
        <v>76</v>
      </c>
      <c r="J152" s="14">
        <v>41</v>
      </c>
      <c r="K152" s="14">
        <v>160</v>
      </c>
      <c r="L152" s="14">
        <v>215</v>
      </c>
      <c r="M152" s="14">
        <v>152</v>
      </c>
      <c r="N152" s="14">
        <v>89</v>
      </c>
      <c r="O152" s="14">
        <v>143</v>
      </c>
      <c r="P152" s="14">
        <v>18</v>
      </c>
      <c r="Q152" s="14">
        <v>146</v>
      </c>
      <c r="R152" s="14">
        <v>144</v>
      </c>
      <c r="S152" s="14">
        <v>179</v>
      </c>
      <c r="T152" s="14">
        <v>1944</v>
      </c>
    </row>
    <row r="153" spans="1:20" ht="15" thickBot="1" x14ac:dyDescent="0.35">
      <c r="A153" s="13" t="s">
        <v>218</v>
      </c>
      <c r="B153" s="14">
        <v>56</v>
      </c>
      <c r="C153" s="14">
        <v>6</v>
      </c>
      <c r="D153" s="14">
        <v>71</v>
      </c>
      <c r="E153" s="14">
        <v>129</v>
      </c>
      <c r="F153" s="14">
        <v>75</v>
      </c>
      <c r="G153" s="14">
        <v>201</v>
      </c>
      <c r="H153" s="14">
        <v>68</v>
      </c>
      <c r="I153" s="14">
        <v>71</v>
      </c>
      <c r="J153" s="14">
        <v>37</v>
      </c>
      <c r="K153" s="14">
        <v>164</v>
      </c>
      <c r="L153" s="14">
        <v>214</v>
      </c>
      <c r="M153" s="14">
        <v>149</v>
      </c>
      <c r="N153" s="14">
        <v>91</v>
      </c>
      <c r="O153" s="14">
        <v>145</v>
      </c>
      <c r="P153" s="14">
        <v>19</v>
      </c>
      <c r="Q153" s="14">
        <v>152</v>
      </c>
      <c r="R153" s="14">
        <v>149</v>
      </c>
      <c r="S153" s="14">
        <v>183</v>
      </c>
      <c r="T153" s="14">
        <v>1945</v>
      </c>
    </row>
    <row r="154" spans="1:20" ht="15" thickBot="1" x14ac:dyDescent="0.35">
      <c r="A154" s="13" t="s">
        <v>219</v>
      </c>
      <c r="B154" s="14">
        <v>52</v>
      </c>
      <c r="C154" s="14">
        <v>12</v>
      </c>
      <c r="D154" s="14">
        <v>74</v>
      </c>
      <c r="E154" s="14">
        <v>130</v>
      </c>
      <c r="F154" s="14">
        <v>74</v>
      </c>
      <c r="G154" s="14">
        <v>198</v>
      </c>
      <c r="H154" s="14">
        <v>79</v>
      </c>
      <c r="I154" s="14">
        <v>67</v>
      </c>
      <c r="J154" s="14">
        <v>35</v>
      </c>
      <c r="K154" s="14">
        <v>168</v>
      </c>
      <c r="L154" s="14">
        <v>208</v>
      </c>
      <c r="M154" s="14">
        <v>146</v>
      </c>
      <c r="N154" s="14">
        <v>90</v>
      </c>
      <c r="O154" s="14">
        <v>146</v>
      </c>
      <c r="P154" s="14">
        <v>22</v>
      </c>
      <c r="Q154" s="14">
        <v>141</v>
      </c>
      <c r="R154" s="14">
        <v>153</v>
      </c>
      <c r="S154" s="14">
        <v>185</v>
      </c>
      <c r="T154" s="14">
        <v>1946</v>
      </c>
    </row>
    <row r="155" spans="1:20" ht="15" thickBot="1" x14ac:dyDescent="0.35">
      <c r="A155" s="13" t="s">
        <v>220</v>
      </c>
      <c r="B155" s="14">
        <v>55</v>
      </c>
      <c r="C155" s="14">
        <v>17</v>
      </c>
      <c r="D155" s="14">
        <v>79</v>
      </c>
      <c r="E155" s="14">
        <v>125</v>
      </c>
      <c r="F155" s="14">
        <v>73</v>
      </c>
      <c r="G155" s="14">
        <v>196</v>
      </c>
      <c r="H155" s="14">
        <v>81</v>
      </c>
      <c r="I155" s="14">
        <v>61</v>
      </c>
      <c r="J155" s="14">
        <v>9</v>
      </c>
      <c r="K155" s="14">
        <v>165</v>
      </c>
      <c r="L155" s="14">
        <v>203</v>
      </c>
      <c r="M155" s="14">
        <v>141</v>
      </c>
      <c r="N155" s="14">
        <v>95</v>
      </c>
      <c r="O155" s="14">
        <v>147</v>
      </c>
      <c r="P155" s="14">
        <v>24</v>
      </c>
      <c r="Q155" s="14">
        <v>139</v>
      </c>
      <c r="R155" s="14">
        <v>159</v>
      </c>
      <c r="S155" s="14">
        <v>211</v>
      </c>
      <c r="T155" s="14">
        <v>1947</v>
      </c>
    </row>
    <row r="156" spans="1:20" ht="15" thickBot="1" x14ac:dyDescent="0.35">
      <c r="A156" s="13" t="s">
        <v>221</v>
      </c>
      <c r="B156" s="14">
        <v>65</v>
      </c>
      <c r="C156" s="14">
        <v>22</v>
      </c>
      <c r="D156" s="14">
        <v>86</v>
      </c>
      <c r="E156" s="14">
        <v>126</v>
      </c>
      <c r="F156" s="14">
        <v>70</v>
      </c>
      <c r="G156" s="14">
        <v>194</v>
      </c>
      <c r="H156" s="14">
        <v>83</v>
      </c>
      <c r="I156" s="14">
        <v>62</v>
      </c>
      <c r="J156" s="14">
        <v>12</v>
      </c>
      <c r="K156" s="14">
        <v>155</v>
      </c>
      <c r="L156" s="14">
        <v>198</v>
      </c>
      <c r="M156" s="14">
        <v>134</v>
      </c>
      <c r="N156" s="14">
        <v>94</v>
      </c>
      <c r="O156" s="14">
        <v>150</v>
      </c>
      <c r="P156" s="14">
        <v>26</v>
      </c>
      <c r="Q156" s="14">
        <v>137</v>
      </c>
      <c r="R156" s="14">
        <v>158</v>
      </c>
      <c r="S156" s="14">
        <v>208</v>
      </c>
      <c r="T156" s="14">
        <v>1948</v>
      </c>
    </row>
    <row r="157" spans="1:20" ht="15" thickBot="1" x14ac:dyDescent="0.35">
      <c r="A157" s="13" t="s">
        <v>222</v>
      </c>
      <c r="B157" s="14">
        <v>66</v>
      </c>
      <c r="C157" s="14">
        <v>33</v>
      </c>
      <c r="D157" s="14">
        <v>85</v>
      </c>
      <c r="E157" s="14">
        <v>123</v>
      </c>
      <c r="F157" s="14">
        <v>69</v>
      </c>
      <c r="G157" s="14">
        <v>171</v>
      </c>
      <c r="H157" s="14">
        <v>80</v>
      </c>
      <c r="I157" s="14">
        <v>59</v>
      </c>
      <c r="J157" s="14">
        <v>14</v>
      </c>
      <c r="K157" s="14">
        <v>154</v>
      </c>
      <c r="L157" s="14">
        <v>187</v>
      </c>
      <c r="M157" s="14">
        <v>135</v>
      </c>
      <c r="N157" s="14">
        <v>97</v>
      </c>
      <c r="O157" s="14">
        <v>151</v>
      </c>
      <c r="P157" s="14">
        <v>49</v>
      </c>
      <c r="Q157" s="14">
        <v>140</v>
      </c>
      <c r="R157" s="14">
        <v>161</v>
      </c>
      <c r="S157" s="14">
        <v>206</v>
      </c>
      <c r="T157" s="14">
        <v>1949</v>
      </c>
    </row>
    <row r="158" spans="1:20" ht="15" thickBot="1" x14ac:dyDescent="0.35">
      <c r="A158" s="13" t="s">
        <v>223</v>
      </c>
      <c r="B158" s="14">
        <v>75</v>
      </c>
      <c r="C158" s="14">
        <v>40</v>
      </c>
      <c r="D158" s="14">
        <v>87</v>
      </c>
      <c r="E158" s="14">
        <v>121</v>
      </c>
      <c r="F158" s="14">
        <v>72</v>
      </c>
      <c r="G158" s="14">
        <v>173</v>
      </c>
      <c r="H158" s="14">
        <v>75</v>
      </c>
      <c r="I158" s="14">
        <v>60</v>
      </c>
      <c r="J158" s="14">
        <v>13</v>
      </c>
      <c r="K158" s="14">
        <v>145</v>
      </c>
      <c r="L158" s="14">
        <v>180</v>
      </c>
      <c r="M158" s="14">
        <v>133</v>
      </c>
      <c r="N158" s="14">
        <v>99</v>
      </c>
      <c r="O158" s="14">
        <v>148</v>
      </c>
      <c r="P158" s="14">
        <v>47</v>
      </c>
      <c r="Q158" s="14">
        <v>145</v>
      </c>
      <c r="R158" s="14">
        <v>160</v>
      </c>
      <c r="S158" s="14">
        <v>207</v>
      </c>
      <c r="T158" s="14">
        <v>1950</v>
      </c>
    </row>
    <row r="159" spans="1:20" ht="15" thickBot="1" x14ac:dyDescent="0.35">
      <c r="A159" s="13" t="s">
        <v>224</v>
      </c>
      <c r="B159" s="14">
        <v>70</v>
      </c>
      <c r="C159" s="14">
        <v>44</v>
      </c>
      <c r="D159" s="14">
        <v>83</v>
      </c>
      <c r="E159" s="14">
        <v>119</v>
      </c>
      <c r="F159" s="14">
        <v>71</v>
      </c>
      <c r="G159" s="14">
        <v>179</v>
      </c>
      <c r="H159" s="14">
        <v>76</v>
      </c>
      <c r="I159" s="14">
        <v>65</v>
      </c>
      <c r="J159" s="14">
        <v>23</v>
      </c>
      <c r="K159" s="14">
        <v>150</v>
      </c>
      <c r="L159" s="14">
        <v>176</v>
      </c>
      <c r="M159" s="14">
        <v>137</v>
      </c>
      <c r="N159" s="14">
        <v>101</v>
      </c>
      <c r="O159" s="14">
        <v>149</v>
      </c>
      <c r="P159" s="14">
        <v>41</v>
      </c>
      <c r="Q159" s="14">
        <v>144</v>
      </c>
      <c r="R159" s="14">
        <v>155</v>
      </c>
      <c r="S159" s="14">
        <v>197</v>
      </c>
      <c r="T159" s="14">
        <v>1951</v>
      </c>
    </row>
    <row r="160" spans="1:20" ht="15" thickBot="1" x14ac:dyDescent="0.35">
      <c r="A160" s="13" t="s">
        <v>225</v>
      </c>
      <c r="B160" s="14">
        <v>71</v>
      </c>
      <c r="C160" s="14">
        <v>46</v>
      </c>
      <c r="D160" s="14">
        <v>84</v>
      </c>
      <c r="E160" s="14">
        <v>116</v>
      </c>
      <c r="F160" s="14">
        <v>65</v>
      </c>
      <c r="G160" s="14">
        <v>177</v>
      </c>
      <c r="H160" s="14">
        <v>73</v>
      </c>
      <c r="I160" s="14">
        <v>58</v>
      </c>
      <c r="J160" s="14">
        <v>33</v>
      </c>
      <c r="K160" s="14">
        <v>149</v>
      </c>
      <c r="L160" s="14">
        <v>174</v>
      </c>
      <c r="M160" s="14">
        <v>136</v>
      </c>
      <c r="N160" s="14">
        <v>104</v>
      </c>
      <c r="O160" s="14">
        <v>155</v>
      </c>
      <c r="P160" s="14">
        <v>43</v>
      </c>
      <c r="Q160" s="14">
        <v>147</v>
      </c>
      <c r="R160" s="14">
        <v>162</v>
      </c>
      <c r="S160" s="14">
        <v>187</v>
      </c>
      <c r="T160" s="14">
        <v>1952</v>
      </c>
    </row>
    <row r="161" spans="1:20" ht="15" thickBot="1" x14ac:dyDescent="0.35">
      <c r="A161" s="13" t="s">
        <v>226</v>
      </c>
      <c r="B161" s="14">
        <v>76</v>
      </c>
      <c r="C161" s="14">
        <v>48</v>
      </c>
      <c r="D161" s="14">
        <v>81</v>
      </c>
      <c r="E161" s="14">
        <v>112</v>
      </c>
      <c r="F161" s="14">
        <v>66</v>
      </c>
      <c r="G161" s="14">
        <v>178</v>
      </c>
      <c r="H161" s="14">
        <v>72</v>
      </c>
      <c r="I161" s="14">
        <v>57</v>
      </c>
      <c r="J161" s="14">
        <v>39</v>
      </c>
      <c r="K161" s="14">
        <v>144</v>
      </c>
      <c r="L161" s="14">
        <v>172</v>
      </c>
      <c r="M161" s="14">
        <v>139</v>
      </c>
      <c r="N161" s="14">
        <v>108</v>
      </c>
      <c r="O161" s="14">
        <v>154</v>
      </c>
      <c r="P161" s="14">
        <v>42</v>
      </c>
      <c r="Q161" s="14">
        <v>148</v>
      </c>
      <c r="R161" s="14">
        <v>163</v>
      </c>
      <c r="S161" s="14">
        <v>181</v>
      </c>
      <c r="T161" s="14">
        <v>1953</v>
      </c>
    </row>
    <row r="162" spans="1:20" ht="15" thickBot="1" x14ac:dyDescent="0.35">
      <c r="A162" s="13" t="s">
        <v>227</v>
      </c>
      <c r="B162" s="14">
        <v>77</v>
      </c>
      <c r="C162" s="14">
        <v>52</v>
      </c>
      <c r="D162" s="14">
        <v>78</v>
      </c>
      <c r="E162" s="14">
        <v>111</v>
      </c>
      <c r="F162" s="14">
        <v>68</v>
      </c>
      <c r="G162" s="14">
        <v>180</v>
      </c>
      <c r="H162" s="14">
        <v>67</v>
      </c>
      <c r="I162" s="14">
        <v>53</v>
      </c>
      <c r="J162" s="14">
        <v>50</v>
      </c>
      <c r="K162" s="14">
        <v>143</v>
      </c>
      <c r="L162" s="14">
        <v>168</v>
      </c>
      <c r="M162" s="14">
        <v>142</v>
      </c>
      <c r="N162" s="14">
        <v>109</v>
      </c>
      <c r="O162" s="14">
        <v>152</v>
      </c>
      <c r="P162" s="14">
        <v>40</v>
      </c>
      <c r="Q162" s="14">
        <v>153</v>
      </c>
      <c r="R162" s="14">
        <v>167</v>
      </c>
      <c r="S162" s="14">
        <v>170</v>
      </c>
      <c r="T162" s="14">
        <v>1954</v>
      </c>
    </row>
    <row r="163" spans="1:20" ht="15" thickBot="1" x14ac:dyDescent="0.35">
      <c r="A163" s="13" t="s">
        <v>228</v>
      </c>
      <c r="B163" s="14">
        <v>68</v>
      </c>
      <c r="C163" s="14">
        <v>62</v>
      </c>
      <c r="D163" s="14">
        <v>80</v>
      </c>
      <c r="E163" s="14">
        <v>109</v>
      </c>
      <c r="F163" s="14">
        <v>67</v>
      </c>
      <c r="G163" s="14">
        <v>174</v>
      </c>
      <c r="H163" s="14">
        <v>66</v>
      </c>
      <c r="I163" s="14">
        <v>47</v>
      </c>
      <c r="J163" s="14">
        <v>56</v>
      </c>
      <c r="K163" s="14">
        <v>152</v>
      </c>
      <c r="L163" s="14">
        <v>158</v>
      </c>
      <c r="M163" s="14">
        <v>140</v>
      </c>
      <c r="N163" s="14">
        <v>111</v>
      </c>
      <c r="O163" s="14">
        <v>153</v>
      </c>
      <c r="P163" s="14">
        <v>46</v>
      </c>
      <c r="Q163" s="14">
        <v>154</v>
      </c>
      <c r="R163" s="14">
        <v>173</v>
      </c>
      <c r="S163" s="14">
        <v>164</v>
      </c>
      <c r="T163" s="14">
        <v>1955</v>
      </c>
    </row>
    <row r="164" spans="1:20" ht="15" thickBot="1" x14ac:dyDescent="0.35">
      <c r="A164" s="13" t="s">
        <v>229</v>
      </c>
      <c r="B164" s="14">
        <v>69</v>
      </c>
      <c r="C164" s="14">
        <v>69</v>
      </c>
      <c r="D164" s="14">
        <v>77</v>
      </c>
      <c r="E164" s="14">
        <v>106</v>
      </c>
      <c r="F164" s="14">
        <v>64</v>
      </c>
      <c r="G164" s="14">
        <v>193</v>
      </c>
      <c r="H164" s="14">
        <v>64</v>
      </c>
      <c r="I164" s="14">
        <v>49</v>
      </c>
      <c r="J164" s="14">
        <v>61</v>
      </c>
      <c r="K164" s="14">
        <v>151</v>
      </c>
      <c r="L164" s="14">
        <v>151</v>
      </c>
      <c r="M164" s="14">
        <v>143</v>
      </c>
      <c r="N164" s="14">
        <v>114</v>
      </c>
      <c r="O164" s="14">
        <v>156</v>
      </c>
      <c r="P164" s="14">
        <v>27</v>
      </c>
      <c r="Q164" s="14">
        <v>156</v>
      </c>
      <c r="R164" s="14">
        <v>171</v>
      </c>
      <c r="S164" s="14">
        <v>159</v>
      </c>
      <c r="T164" s="14">
        <v>1956</v>
      </c>
    </row>
    <row r="165" spans="1:20" ht="15" thickBot="1" x14ac:dyDescent="0.35">
      <c r="A165" s="13" t="s">
        <v>230</v>
      </c>
      <c r="B165" s="14">
        <v>64</v>
      </c>
      <c r="C165" s="14">
        <v>70</v>
      </c>
      <c r="D165" s="14">
        <v>75</v>
      </c>
      <c r="E165" s="14">
        <v>101</v>
      </c>
      <c r="F165" s="14">
        <v>63</v>
      </c>
      <c r="G165" s="14">
        <v>187</v>
      </c>
      <c r="H165" s="14">
        <v>63</v>
      </c>
      <c r="I165" s="14">
        <v>45</v>
      </c>
      <c r="J165" s="14">
        <v>63</v>
      </c>
      <c r="K165" s="14">
        <v>156</v>
      </c>
      <c r="L165" s="14">
        <v>150</v>
      </c>
      <c r="M165" s="14">
        <v>145</v>
      </c>
      <c r="N165" s="14">
        <v>119</v>
      </c>
      <c r="O165" s="14">
        <v>157</v>
      </c>
      <c r="P165" s="14">
        <v>33</v>
      </c>
      <c r="Q165" s="14">
        <v>157</v>
      </c>
      <c r="R165" s="14">
        <v>175</v>
      </c>
      <c r="S165" s="14">
        <v>157</v>
      </c>
      <c r="T165" s="14">
        <v>1957</v>
      </c>
    </row>
    <row r="166" spans="1:20" ht="15" thickBot="1" x14ac:dyDescent="0.35">
      <c r="A166" s="13" t="s">
        <v>231</v>
      </c>
      <c r="B166" s="14">
        <v>61</v>
      </c>
      <c r="C166" s="14">
        <v>68</v>
      </c>
      <c r="D166" s="14">
        <v>72</v>
      </c>
      <c r="E166" s="14">
        <v>91</v>
      </c>
      <c r="F166" s="14">
        <v>61</v>
      </c>
      <c r="G166" s="14">
        <v>170</v>
      </c>
      <c r="H166" s="14">
        <v>62</v>
      </c>
      <c r="I166" s="14">
        <v>50</v>
      </c>
      <c r="J166" s="14">
        <v>69</v>
      </c>
      <c r="K166" s="14">
        <v>159</v>
      </c>
      <c r="L166" s="14">
        <v>152</v>
      </c>
      <c r="M166" s="14">
        <v>148</v>
      </c>
      <c r="N166" s="14">
        <v>129</v>
      </c>
      <c r="O166" s="14">
        <v>159</v>
      </c>
      <c r="P166" s="14">
        <v>50</v>
      </c>
      <c r="Q166" s="14">
        <v>158</v>
      </c>
      <c r="R166" s="14">
        <v>170</v>
      </c>
      <c r="S166" s="14">
        <v>151</v>
      </c>
      <c r="T166" s="14">
        <v>1958</v>
      </c>
    </row>
    <row r="167" spans="1:20" ht="15" thickBot="1" x14ac:dyDescent="0.35">
      <c r="A167" s="13" t="s">
        <v>232</v>
      </c>
      <c r="B167" s="14">
        <v>58</v>
      </c>
      <c r="C167" s="14">
        <v>66</v>
      </c>
      <c r="D167" s="14">
        <v>69</v>
      </c>
      <c r="E167" s="14">
        <v>78</v>
      </c>
      <c r="F167" s="14">
        <v>62</v>
      </c>
      <c r="G167" s="14">
        <v>162</v>
      </c>
      <c r="H167" s="14">
        <v>61</v>
      </c>
      <c r="I167" s="14">
        <v>51</v>
      </c>
      <c r="J167" s="14">
        <v>59</v>
      </c>
      <c r="K167" s="14">
        <v>162</v>
      </c>
      <c r="L167" s="14">
        <v>154</v>
      </c>
      <c r="M167" s="14">
        <v>151</v>
      </c>
      <c r="N167" s="14">
        <v>142</v>
      </c>
      <c r="O167" s="14">
        <v>158</v>
      </c>
      <c r="P167" s="14">
        <v>58</v>
      </c>
      <c r="Q167" s="14">
        <v>159</v>
      </c>
      <c r="R167" s="14">
        <v>169</v>
      </c>
      <c r="S167" s="14">
        <v>161</v>
      </c>
      <c r="T167" s="14">
        <v>1959</v>
      </c>
    </row>
    <row r="168" spans="1:20" ht="15" thickBot="1" x14ac:dyDescent="0.35">
      <c r="A168" s="13" t="s">
        <v>233</v>
      </c>
      <c r="B168" s="14">
        <v>46</v>
      </c>
      <c r="C168" s="14">
        <v>63</v>
      </c>
      <c r="D168" s="14">
        <v>63</v>
      </c>
      <c r="E168" s="14">
        <v>62</v>
      </c>
      <c r="F168" s="14">
        <v>60</v>
      </c>
      <c r="G168" s="14">
        <v>146</v>
      </c>
      <c r="H168" s="14">
        <v>60</v>
      </c>
      <c r="I168" s="14">
        <v>46</v>
      </c>
      <c r="J168" s="14">
        <v>53</v>
      </c>
      <c r="K168" s="14">
        <v>174</v>
      </c>
      <c r="L168" s="14">
        <v>157</v>
      </c>
      <c r="M168" s="14">
        <v>157</v>
      </c>
      <c r="N168" s="14">
        <v>158</v>
      </c>
      <c r="O168" s="14">
        <v>160</v>
      </c>
      <c r="P168" s="14">
        <v>74</v>
      </c>
      <c r="Q168" s="14">
        <v>160</v>
      </c>
      <c r="R168" s="14">
        <v>174</v>
      </c>
      <c r="S168" s="14">
        <v>167</v>
      </c>
      <c r="T168" s="14">
        <v>1960</v>
      </c>
    </row>
    <row r="169" spans="1:20" ht="15" thickBot="1" x14ac:dyDescent="0.35">
      <c r="A169" s="13" t="s">
        <v>234</v>
      </c>
      <c r="B169" s="14">
        <v>42</v>
      </c>
      <c r="C169" s="14">
        <v>59</v>
      </c>
      <c r="D169" s="14">
        <v>59</v>
      </c>
      <c r="E169" s="14">
        <v>33</v>
      </c>
      <c r="F169" s="14">
        <v>59</v>
      </c>
      <c r="G169" s="14">
        <v>140</v>
      </c>
      <c r="H169" s="14">
        <v>59</v>
      </c>
      <c r="I169" s="14">
        <v>44</v>
      </c>
      <c r="J169" s="14">
        <v>49</v>
      </c>
      <c r="K169" s="14">
        <v>178</v>
      </c>
      <c r="L169" s="14">
        <v>161</v>
      </c>
      <c r="M169" s="14">
        <v>161</v>
      </c>
      <c r="N169" s="14">
        <v>187</v>
      </c>
      <c r="O169" s="14">
        <v>161</v>
      </c>
      <c r="P169" s="14">
        <v>80</v>
      </c>
      <c r="Q169" s="14">
        <v>161</v>
      </c>
      <c r="R169" s="14">
        <v>176</v>
      </c>
      <c r="S169" s="14">
        <v>171</v>
      </c>
      <c r="T169" s="14">
        <v>1961</v>
      </c>
    </row>
    <row r="170" spans="1:20" ht="15" thickBot="1" x14ac:dyDescent="0.35">
      <c r="A170" s="13" t="s">
        <v>235</v>
      </c>
      <c r="B170" s="14">
        <v>40</v>
      </c>
      <c r="C170" s="14">
        <v>55</v>
      </c>
      <c r="D170" s="14">
        <v>58</v>
      </c>
      <c r="E170" s="14">
        <v>24</v>
      </c>
      <c r="F170" s="14">
        <v>58</v>
      </c>
      <c r="G170" s="14">
        <v>136</v>
      </c>
      <c r="H170" s="14">
        <v>58</v>
      </c>
      <c r="I170" s="14">
        <v>40</v>
      </c>
      <c r="J170" s="14">
        <v>47</v>
      </c>
      <c r="K170" s="14">
        <v>180</v>
      </c>
      <c r="L170" s="14">
        <v>165</v>
      </c>
      <c r="M170" s="14">
        <v>162</v>
      </c>
      <c r="N170" s="14">
        <v>196</v>
      </c>
      <c r="O170" s="14">
        <v>162</v>
      </c>
      <c r="P170" s="14">
        <v>84</v>
      </c>
      <c r="Q170" s="14">
        <v>162</v>
      </c>
      <c r="R170" s="14">
        <v>180</v>
      </c>
      <c r="S170" s="14">
        <v>173</v>
      </c>
      <c r="T170" s="14">
        <v>1962</v>
      </c>
    </row>
    <row r="171" spans="1:20" ht="15" thickBot="1" x14ac:dyDescent="0.35">
      <c r="A171" s="13" t="s">
        <v>236</v>
      </c>
      <c r="B171" s="14">
        <v>35</v>
      </c>
      <c r="C171" s="14">
        <v>54</v>
      </c>
      <c r="D171" s="14">
        <v>57</v>
      </c>
      <c r="E171" s="14">
        <v>17</v>
      </c>
      <c r="F171" s="14">
        <v>57</v>
      </c>
      <c r="G171" s="14">
        <v>129</v>
      </c>
      <c r="H171" s="14">
        <v>57</v>
      </c>
      <c r="I171" s="14">
        <v>48</v>
      </c>
      <c r="J171" s="14">
        <v>51</v>
      </c>
      <c r="K171" s="14">
        <v>185</v>
      </c>
      <c r="L171" s="14">
        <v>166</v>
      </c>
      <c r="M171" s="14">
        <v>163</v>
      </c>
      <c r="N171" s="14">
        <v>203</v>
      </c>
      <c r="O171" s="14">
        <v>163</v>
      </c>
      <c r="P171" s="14">
        <v>91</v>
      </c>
      <c r="Q171" s="14">
        <v>163</v>
      </c>
      <c r="R171" s="14">
        <v>172</v>
      </c>
      <c r="S171" s="14">
        <v>169</v>
      </c>
      <c r="T171" s="14">
        <v>1963</v>
      </c>
    </row>
    <row r="172" spans="1:20" ht="15" thickBot="1" x14ac:dyDescent="0.35">
      <c r="A172" s="13" t="s">
        <v>237</v>
      </c>
      <c r="B172" s="14">
        <v>36</v>
      </c>
      <c r="C172" s="14">
        <v>58</v>
      </c>
      <c r="D172" s="14">
        <v>56</v>
      </c>
      <c r="E172" s="14">
        <v>11</v>
      </c>
      <c r="F172" s="14">
        <v>56</v>
      </c>
      <c r="G172" s="14">
        <v>126</v>
      </c>
      <c r="H172" s="14">
        <v>56</v>
      </c>
      <c r="I172" s="14">
        <v>41</v>
      </c>
      <c r="J172" s="14">
        <v>52</v>
      </c>
      <c r="K172" s="14">
        <v>184</v>
      </c>
      <c r="L172" s="14">
        <v>162</v>
      </c>
      <c r="M172" s="14">
        <v>164</v>
      </c>
      <c r="N172" s="14">
        <v>209</v>
      </c>
      <c r="O172" s="14">
        <v>164</v>
      </c>
      <c r="P172" s="14">
        <v>94</v>
      </c>
      <c r="Q172" s="14">
        <v>164</v>
      </c>
      <c r="R172" s="14">
        <v>179</v>
      </c>
      <c r="S172" s="14">
        <v>168</v>
      </c>
      <c r="T172" s="14">
        <v>1964</v>
      </c>
    </row>
    <row r="173" spans="1:20" ht="15" thickBot="1" x14ac:dyDescent="0.35">
      <c r="A173" s="13" t="s">
        <v>238</v>
      </c>
      <c r="B173" s="14">
        <v>33</v>
      </c>
      <c r="C173" s="14">
        <v>57</v>
      </c>
      <c r="D173" s="14">
        <v>55</v>
      </c>
      <c r="E173" s="14">
        <v>2</v>
      </c>
      <c r="F173" s="14">
        <v>51</v>
      </c>
      <c r="G173" s="14">
        <v>123</v>
      </c>
      <c r="H173" s="14">
        <v>55</v>
      </c>
      <c r="I173" s="14">
        <v>33</v>
      </c>
      <c r="J173" s="14">
        <v>54</v>
      </c>
      <c r="K173" s="14">
        <v>187</v>
      </c>
      <c r="L173" s="14">
        <v>163</v>
      </c>
      <c r="M173" s="14">
        <v>165</v>
      </c>
      <c r="N173" s="14">
        <v>218</v>
      </c>
      <c r="O173" s="14">
        <v>169</v>
      </c>
      <c r="P173" s="14">
        <v>97</v>
      </c>
      <c r="Q173" s="14">
        <v>165</v>
      </c>
      <c r="R173" s="14">
        <v>187</v>
      </c>
      <c r="S173" s="14">
        <v>166</v>
      </c>
      <c r="T173" s="14">
        <v>1965</v>
      </c>
    </row>
    <row r="174" spans="1:20" ht="15" thickBot="1" x14ac:dyDescent="0.35">
      <c r="A174" s="13" t="s">
        <v>239</v>
      </c>
      <c r="B174" s="14">
        <v>34</v>
      </c>
      <c r="C174" s="14">
        <v>61</v>
      </c>
      <c r="D174" s="14">
        <v>54</v>
      </c>
      <c r="E174" s="14">
        <v>5</v>
      </c>
      <c r="F174" s="14">
        <v>48</v>
      </c>
      <c r="G174" s="14">
        <v>124</v>
      </c>
      <c r="H174" s="14">
        <v>53</v>
      </c>
      <c r="I174" s="14">
        <v>30</v>
      </c>
      <c r="J174" s="14">
        <v>57</v>
      </c>
      <c r="K174" s="14">
        <v>186</v>
      </c>
      <c r="L174" s="14">
        <v>159</v>
      </c>
      <c r="M174" s="14">
        <v>166</v>
      </c>
      <c r="N174" s="14">
        <v>215</v>
      </c>
      <c r="O174" s="14">
        <v>172</v>
      </c>
      <c r="P174" s="14">
        <v>96</v>
      </c>
      <c r="Q174" s="14">
        <v>167</v>
      </c>
      <c r="R174" s="14">
        <v>190</v>
      </c>
      <c r="S174" s="14">
        <v>163</v>
      </c>
      <c r="T174" s="14">
        <v>1966</v>
      </c>
    </row>
    <row r="175" spans="1:20" ht="15" thickBot="1" x14ac:dyDescent="0.35">
      <c r="A175" s="13" t="s">
        <v>240</v>
      </c>
      <c r="B175" s="14">
        <v>37</v>
      </c>
      <c r="C175" s="14">
        <v>64</v>
      </c>
      <c r="D175" s="14">
        <v>53</v>
      </c>
      <c r="E175" s="14">
        <v>3</v>
      </c>
      <c r="F175" s="14">
        <v>44</v>
      </c>
      <c r="G175" s="14">
        <v>127</v>
      </c>
      <c r="H175" s="14">
        <v>54</v>
      </c>
      <c r="I175" s="14">
        <v>29</v>
      </c>
      <c r="J175" s="14">
        <v>58</v>
      </c>
      <c r="K175" s="14">
        <v>183</v>
      </c>
      <c r="L175" s="14">
        <v>156</v>
      </c>
      <c r="M175" s="14">
        <v>167</v>
      </c>
      <c r="N175" s="14">
        <v>217</v>
      </c>
      <c r="O175" s="14">
        <v>176</v>
      </c>
      <c r="P175" s="14">
        <v>93</v>
      </c>
      <c r="Q175" s="14">
        <v>166</v>
      </c>
      <c r="R175" s="14">
        <v>191</v>
      </c>
      <c r="S175" s="14">
        <v>162</v>
      </c>
      <c r="T175" s="14">
        <v>1967</v>
      </c>
    </row>
    <row r="176" spans="1:20" ht="15" thickBot="1" x14ac:dyDescent="0.35">
      <c r="A176" s="13" t="s">
        <v>241</v>
      </c>
      <c r="B176" s="14">
        <v>43</v>
      </c>
      <c r="C176" s="14">
        <v>67</v>
      </c>
      <c r="D176" s="14">
        <v>52</v>
      </c>
      <c r="E176" s="14">
        <v>8</v>
      </c>
      <c r="F176" s="14">
        <v>46</v>
      </c>
      <c r="G176" s="14">
        <v>132</v>
      </c>
      <c r="H176" s="14">
        <v>51</v>
      </c>
      <c r="I176" s="14">
        <v>28</v>
      </c>
      <c r="J176" s="14">
        <v>64</v>
      </c>
      <c r="K176" s="14">
        <v>177</v>
      </c>
      <c r="L176" s="14">
        <v>153</v>
      </c>
      <c r="M176" s="14">
        <v>168</v>
      </c>
      <c r="N176" s="14">
        <v>212</v>
      </c>
      <c r="O176" s="14">
        <v>174</v>
      </c>
      <c r="P176" s="14">
        <v>88</v>
      </c>
      <c r="Q176" s="14">
        <v>169</v>
      </c>
      <c r="R176" s="14">
        <v>192</v>
      </c>
      <c r="S176" s="14">
        <v>156</v>
      </c>
      <c r="T176" s="14">
        <v>1968</v>
      </c>
    </row>
    <row r="177" spans="1:20" ht="15" thickBot="1" x14ac:dyDescent="0.35">
      <c r="A177" s="13" t="s">
        <v>242</v>
      </c>
      <c r="B177" s="14">
        <v>41</v>
      </c>
      <c r="C177" s="14">
        <v>72</v>
      </c>
      <c r="D177" s="14">
        <v>51</v>
      </c>
      <c r="E177" s="14">
        <v>9</v>
      </c>
      <c r="F177" s="14">
        <v>47</v>
      </c>
      <c r="G177" s="14">
        <v>137</v>
      </c>
      <c r="H177" s="14">
        <v>49</v>
      </c>
      <c r="I177" s="14">
        <v>26</v>
      </c>
      <c r="J177" s="14">
        <v>70</v>
      </c>
      <c r="K177" s="14">
        <v>179</v>
      </c>
      <c r="L177" s="14">
        <v>148</v>
      </c>
      <c r="M177" s="14">
        <v>169</v>
      </c>
      <c r="N177" s="14">
        <v>211</v>
      </c>
      <c r="O177" s="14">
        <v>173</v>
      </c>
      <c r="P177" s="14">
        <v>83</v>
      </c>
      <c r="Q177" s="14">
        <v>171</v>
      </c>
      <c r="R177" s="14">
        <v>194</v>
      </c>
      <c r="S177" s="14">
        <v>150</v>
      </c>
      <c r="T177" s="14">
        <v>1969</v>
      </c>
    </row>
    <row r="178" spans="1:20" ht="15" thickBot="1" x14ac:dyDescent="0.35">
      <c r="A178" s="13" t="s">
        <v>243</v>
      </c>
      <c r="B178" s="14">
        <v>39</v>
      </c>
      <c r="C178" s="14">
        <v>74</v>
      </c>
      <c r="D178" s="14">
        <v>50</v>
      </c>
      <c r="E178" s="14">
        <v>7</v>
      </c>
      <c r="F178" s="14">
        <v>49</v>
      </c>
      <c r="G178" s="14">
        <v>141</v>
      </c>
      <c r="H178" s="14">
        <v>50</v>
      </c>
      <c r="I178" s="14">
        <v>24</v>
      </c>
      <c r="J178" s="14">
        <v>67</v>
      </c>
      <c r="K178" s="14">
        <v>181</v>
      </c>
      <c r="L178" s="14">
        <v>146</v>
      </c>
      <c r="M178" s="14">
        <v>170</v>
      </c>
      <c r="N178" s="14">
        <v>213</v>
      </c>
      <c r="O178" s="14">
        <v>171</v>
      </c>
      <c r="P178" s="14">
        <v>79</v>
      </c>
      <c r="Q178" s="14">
        <v>170</v>
      </c>
      <c r="R178" s="14">
        <v>196</v>
      </c>
      <c r="S178" s="14">
        <v>153</v>
      </c>
      <c r="T178" s="14">
        <v>1970</v>
      </c>
    </row>
    <row r="179" spans="1:20" ht="15" thickBot="1" x14ac:dyDescent="0.35">
      <c r="A179" s="13" t="s">
        <v>244</v>
      </c>
      <c r="B179" s="14">
        <v>44</v>
      </c>
      <c r="C179" s="14">
        <v>75</v>
      </c>
      <c r="D179" s="14">
        <v>49</v>
      </c>
      <c r="E179" s="14">
        <v>15</v>
      </c>
      <c r="F179" s="14">
        <v>53</v>
      </c>
      <c r="G179" s="14">
        <v>150</v>
      </c>
      <c r="H179" s="14">
        <v>52</v>
      </c>
      <c r="I179" s="14">
        <v>25</v>
      </c>
      <c r="J179" s="14">
        <v>68</v>
      </c>
      <c r="K179" s="14">
        <v>176</v>
      </c>
      <c r="L179" s="14">
        <v>145</v>
      </c>
      <c r="M179" s="14">
        <v>171</v>
      </c>
      <c r="N179" s="14">
        <v>205</v>
      </c>
      <c r="O179" s="14">
        <v>167</v>
      </c>
      <c r="P179" s="14">
        <v>70</v>
      </c>
      <c r="Q179" s="14">
        <v>168</v>
      </c>
      <c r="R179" s="14">
        <v>195</v>
      </c>
      <c r="S179" s="14">
        <v>152</v>
      </c>
      <c r="T179" s="14">
        <v>1971</v>
      </c>
    </row>
    <row r="180" spans="1:20" ht="15" thickBot="1" x14ac:dyDescent="0.35">
      <c r="A180" s="13" t="s">
        <v>245</v>
      </c>
      <c r="B180" s="14">
        <v>54</v>
      </c>
      <c r="C180" s="14">
        <v>79</v>
      </c>
      <c r="D180" s="14">
        <v>48</v>
      </c>
      <c r="E180" s="14">
        <v>23</v>
      </c>
      <c r="F180" s="14">
        <v>54</v>
      </c>
      <c r="G180" s="14">
        <v>166</v>
      </c>
      <c r="H180" s="14">
        <v>48</v>
      </c>
      <c r="I180" s="14">
        <v>32</v>
      </c>
      <c r="J180" s="14">
        <v>65</v>
      </c>
      <c r="K180" s="14">
        <v>166</v>
      </c>
      <c r="L180" s="14">
        <v>141</v>
      </c>
      <c r="M180" s="14">
        <v>172</v>
      </c>
      <c r="N180" s="14">
        <v>197</v>
      </c>
      <c r="O180" s="14">
        <v>166</v>
      </c>
      <c r="P180" s="14">
        <v>54</v>
      </c>
      <c r="Q180" s="14">
        <v>172</v>
      </c>
      <c r="R180" s="14">
        <v>188</v>
      </c>
      <c r="S180" s="14">
        <v>155</v>
      </c>
      <c r="T180" s="14">
        <v>1972</v>
      </c>
    </row>
    <row r="181" spans="1:20" ht="15" thickBot="1" x14ac:dyDescent="0.35">
      <c r="A181" s="13" t="s">
        <v>246</v>
      </c>
      <c r="B181" s="14">
        <v>63</v>
      </c>
      <c r="C181" s="14">
        <v>80</v>
      </c>
      <c r="D181" s="14">
        <v>47</v>
      </c>
      <c r="E181" s="14">
        <v>32</v>
      </c>
      <c r="F181" s="14">
        <v>55</v>
      </c>
      <c r="G181" s="14">
        <v>188</v>
      </c>
      <c r="H181" s="14">
        <v>47</v>
      </c>
      <c r="I181" s="14">
        <v>39</v>
      </c>
      <c r="J181" s="14">
        <v>66</v>
      </c>
      <c r="K181" s="14">
        <v>157</v>
      </c>
      <c r="L181" s="14">
        <v>140</v>
      </c>
      <c r="M181" s="14">
        <v>173</v>
      </c>
      <c r="N181" s="14">
        <v>188</v>
      </c>
      <c r="O181" s="14">
        <v>165</v>
      </c>
      <c r="P181" s="14">
        <v>32</v>
      </c>
      <c r="Q181" s="14">
        <v>173</v>
      </c>
      <c r="R181" s="14">
        <v>181</v>
      </c>
      <c r="S181" s="14">
        <v>154</v>
      </c>
      <c r="T181" s="14">
        <v>1973</v>
      </c>
    </row>
    <row r="182" spans="1:20" ht="15" thickBot="1" x14ac:dyDescent="0.35">
      <c r="A182" s="13" t="s">
        <v>247</v>
      </c>
      <c r="B182" s="14">
        <v>73</v>
      </c>
      <c r="C182" s="14">
        <v>82</v>
      </c>
      <c r="D182" s="14">
        <v>46</v>
      </c>
      <c r="E182" s="14">
        <v>39</v>
      </c>
      <c r="F182" s="14">
        <v>52</v>
      </c>
      <c r="G182" s="14">
        <v>197</v>
      </c>
      <c r="H182" s="14">
        <v>46</v>
      </c>
      <c r="I182" s="14">
        <v>43</v>
      </c>
      <c r="J182" s="14">
        <v>72</v>
      </c>
      <c r="K182" s="14">
        <v>147</v>
      </c>
      <c r="L182" s="14">
        <v>138</v>
      </c>
      <c r="M182" s="14">
        <v>174</v>
      </c>
      <c r="N182" s="14">
        <v>181</v>
      </c>
      <c r="O182" s="14">
        <v>168</v>
      </c>
      <c r="P182" s="14">
        <v>23</v>
      </c>
      <c r="Q182" s="14">
        <v>174</v>
      </c>
      <c r="R182" s="14">
        <v>177</v>
      </c>
      <c r="S182" s="14">
        <v>148</v>
      </c>
      <c r="T182" s="14">
        <v>1974</v>
      </c>
    </row>
    <row r="183" spans="1:20" ht="15" thickBot="1" x14ac:dyDescent="0.35">
      <c r="A183" s="13" t="s">
        <v>248</v>
      </c>
      <c r="B183" s="14">
        <v>72</v>
      </c>
      <c r="C183" s="14">
        <v>83</v>
      </c>
      <c r="D183" s="14">
        <v>45</v>
      </c>
      <c r="E183" s="14">
        <v>44</v>
      </c>
      <c r="F183" s="14">
        <v>50</v>
      </c>
      <c r="G183" s="14">
        <v>205</v>
      </c>
      <c r="H183" s="14">
        <v>45</v>
      </c>
      <c r="I183" s="14">
        <v>54</v>
      </c>
      <c r="J183" s="14">
        <v>71</v>
      </c>
      <c r="K183" s="14">
        <v>148</v>
      </c>
      <c r="L183" s="14">
        <v>137</v>
      </c>
      <c r="M183" s="14">
        <v>175</v>
      </c>
      <c r="N183" s="14">
        <v>176</v>
      </c>
      <c r="O183" s="14">
        <v>170</v>
      </c>
      <c r="P183" s="14">
        <v>15</v>
      </c>
      <c r="Q183" s="14">
        <v>175</v>
      </c>
      <c r="R183" s="14">
        <v>166</v>
      </c>
      <c r="S183" s="14">
        <v>149</v>
      </c>
      <c r="T183" s="14">
        <v>1975</v>
      </c>
    </row>
    <row r="184" spans="1:20" ht="15" thickBot="1" x14ac:dyDescent="0.35">
      <c r="A184" s="13" t="s">
        <v>249</v>
      </c>
      <c r="B184" s="14">
        <v>78</v>
      </c>
      <c r="C184" s="14">
        <v>85</v>
      </c>
      <c r="D184" s="14">
        <v>44</v>
      </c>
      <c r="E184" s="14">
        <v>54</v>
      </c>
      <c r="F184" s="14">
        <v>45</v>
      </c>
      <c r="G184" s="14">
        <v>208</v>
      </c>
      <c r="H184" s="14">
        <v>44</v>
      </c>
      <c r="I184" s="14">
        <v>66</v>
      </c>
      <c r="J184" s="14">
        <v>73</v>
      </c>
      <c r="K184" s="14">
        <v>142</v>
      </c>
      <c r="L184" s="14">
        <v>135</v>
      </c>
      <c r="M184" s="14">
        <v>176</v>
      </c>
      <c r="N184" s="14">
        <v>166</v>
      </c>
      <c r="O184" s="14">
        <v>175</v>
      </c>
      <c r="P184" s="14">
        <v>12</v>
      </c>
      <c r="Q184" s="14">
        <v>176</v>
      </c>
      <c r="R184" s="14">
        <v>154</v>
      </c>
      <c r="S184" s="14">
        <v>147</v>
      </c>
      <c r="T184" s="14">
        <v>1976</v>
      </c>
    </row>
    <row r="185" spans="1:20" ht="15" thickBot="1" x14ac:dyDescent="0.35">
      <c r="A185" s="13" t="s">
        <v>250</v>
      </c>
      <c r="B185" s="14">
        <v>83</v>
      </c>
      <c r="C185" s="14">
        <v>87</v>
      </c>
      <c r="D185" s="14">
        <v>43</v>
      </c>
      <c r="E185" s="14">
        <v>60</v>
      </c>
      <c r="F185" s="14">
        <v>43</v>
      </c>
      <c r="G185" s="14">
        <v>210</v>
      </c>
      <c r="H185" s="14">
        <v>43</v>
      </c>
      <c r="I185" s="14">
        <v>72</v>
      </c>
      <c r="J185" s="14">
        <v>75</v>
      </c>
      <c r="K185" s="14">
        <v>137</v>
      </c>
      <c r="L185" s="14">
        <v>133</v>
      </c>
      <c r="M185" s="14">
        <v>177</v>
      </c>
      <c r="N185" s="14">
        <v>160</v>
      </c>
      <c r="O185" s="14">
        <v>177</v>
      </c>
      <c r="P185" s="14">
        <v>10</v>
      </c>
      <c r="Q185" s="14">
        <v>177</v>
      </c>
      <c r="R185" s="14">
        <v>148</v>
      </c>
      <c r="S185" s="14">
        <v>145</v>
      </c>
      <c r="T185" s="14">
        <v>1977</v>
      </c>
    </row>
    <row r="186" spans="1:20" ht="15" thickBot="1" x14ac:dyDescent="0.35">
      <c r="A186" s="13" t="s">
        <v>251</v>
      </c>
      <c r="B186" s="14">
        <v>84</v>
      </c>
      <c r="C186" s="14">
        <v>91</v>
      </c>
      <c r="D186" s="14">
        <v>42</v>
      </c>
      <c r="E186" s="14">
        <v>56</v>
      </c>
      <c r="F186" s="14">
        <v>42</v>
      </c>
      <c r="G186" s="14">
        <v>212</v>
      </c>
      <c r="H186" s="14">
        <v>42</v>
      </c>
      <c r="I186" s="14">
        <v>70</v>
      </c>
      <c r="J186" s="14">
        <v>78</v>
      </c>
      <c r="K186" s="14">
        <v>136</v>
      </c>
      <c r="L186" s="14">
        <v>129</v>
      </c>
      <c r="M186" s="14">
        <v>178</v>
      </c>
      <c r="N186" s="14">
        <v>164</v>
      </c>
      <c r="O186" s="14">
        <v>178</v>
      </c>
      <c r="P186" s="14">
        <v>8</v>
      </c>
      <c r="Q186" s="14">
        <v>178</v>
      </c>
      <c r="R186" s="14">
        <v>150</v>
      </c>
      <c r="S186" s="14">
        <v>142</v>
      </c>
      <c r="T186" s="14">
        <v>1978</v>
      </c>
    </row>
    <row r="187" spans="1:20" ht="15" thickBot="1" x14ac:dyDescent="0.35">
      <c r="A187" s="13" t="s">
        <v>252</v>
      </c>
      <c r="B187" s="14">
        <v>82</v>
      </c>
      <c r="C187" s="14">
        <v>92</v>
      </c>
      <c r="D187" s="14">
        <v>41</v>
      </c>
      <c r="E187" s="14">
        <v>53</v>
      </c>
      <c r="F187" s="14">
        <v>41</v>
      </c>
      <c r="G187" s="14">
        <v>215</v>
      </c>
      <c r="H187" s="14">
        <v>41</v>
      </c>
      <c r="I187" s="14">
        <v>75</v>
      </c>
      <c r="J187" s="14">
        <v>79</v>
      </c>
      <c r="K187" s="14">
        <v>138</v>
      </c>
      <c r="L187" s="14">
        <v>128</v>
      </c>
      <c r="M187" s="14">
        <v>179</v>
      </c>
      <c r="N187" s="14">
        <v>167</v>
      </c>
      <c r="O187" s="14">
        <v>179</v>
      </c>
      <c r="P187" s="14">
        <v>5</v>
      </c>
      <c r="Q187" s="14">
        <v>179</v>
      </c>
      <c r="R187" s="14">
        <v>145</v>
      </c>
      <c r="S187" s="14">
        <v>141</v>
      </c>
      <c r="T187" s="14">
        <v>1979</v>
      </c>
    </row>
    <row r="188" spans="1:20" ht="15" thickBot="1" x14ac:dyDescent="0.35">
      <c r="A188" s="13" t="s">
        <v>253</v>
      </c>
      <c r="B188" s="14">
        <v>80</v>
      </c>
      <c r="C188" s="14">
        <v>93</v>
      </c>
      <c r="D188" s="14">
        <v>38</v>
      </c>
      <c r="E188" s="14">
        <v>46</v>
      </c>
      <c r="F188" s="14">
        <v>40</v>
      </c>
      <c r="G188" s="14">
        <v>214</v>
      </c>
      <c r="H188" s="14">
        <v>40</v>
      </c>
      <c r="I188" s="14">
        <v>74</v>
      </c>
      <c r="J188" s="14">
        <v>77</v>
      </c>
      <c r="K188" s="14">
        <v>140</v>
      </c>
      <c r="L188" s="14">
        <v>127</v>
      </c>
      <c r="M188" s="14">
        <v>182</v>
      </c>
      <c r="N188" s="14">
        <v>174</v>
      </c>
      <c r="O188" s="14">
        <v>180</v>
      </c>
      <c r="P188" s="14">
        <v>6</v>
      </c>
      <c r="Q188" s="14">
        <v>180</v>
      </c>
      <c r="R188" s="14">
        <v>146</v>
      </c>
      <c r="S188" s="14">
        <v>143</v>
      </c>
      <c r="T188" s="14">
        <v>1980</v>
      </c>
    </row>
    <row r="189" spans="1:20" ht="15" thickBot="1" x14ac:dyDescent="0.35">
      <c r="A189" s="13" t="s">
        <v>254</v>
      </c>
      <c r="B189" s="14">
        <v>79</v>
      </c>
      <c r="C189" s="14">
        <v>89</v>
      </c>
      <c r="D189" s="14">
        <v>37</v>
      </c>
      <c r="E189" s="14">
        <v>48</v>
      </c>
      <c r="F189" s="14">
        <v>39</v>
      </c>
      <c r="G189" s="14">
        <v>218</v>
      </c>
      <c r="H189" s="14">
        <v>39</v>
      </c>
      <c r="I189" s="14">
        <v>73</v>
      </c>
      <c r="J189" s="14">
        <v>76</v>
      </c>
      <c r="K189" s="14">
        <v>141</v>
      </c>
      <c r="L189" s="14">
        <v>131</v>
      </c>
      <c r="M189" s="14">
        <v>183</v>
      </c>
      <c r="N189" s="14">
        <v>172</v>
      </c>
      <c r="O189" s="14">
        <v>181</v>
      </c>
      <c r="P189" s="14">
        <v>2</v>
      </c>
      <c r="Q189" s="14">
        <v>181</v>
      </c>
      <c r="R189" s="14">
        <v>147</v>
      </c>
      <c r="S189" s="14">
        <v>144</v>
      </c>
      <c r="T189" s="14">
        <v>1981</v>
      </c>
    </row>
    <row r="190" spans="1:20" ht="15" thickBot="1" x14ac:dyDescent="0.35">
      <c r="A190" s="13" t="s">
        <v>255</v>
      </c>
      <c r="B190" s="14">
        <v>81</v>
      </c>
      <c r="C190" s="14">
        <v>88</v>
      </c>
      <c r="D190" s="14">
        <v>40</v>
      </c>
      <c r="E190" s="14">
        <v>59</v>
      </c>
      <c r="F190" s="14">
        <v>38</v>
      </c>
      <c r="G190" s="14">
        <v>216</v>
      </c>
      <c r="H190" s="14">
        <v>38</v>
      </c>
      <c r="I190" s="14">
        <v>69</v>
      </c>
      <c r="J190" s="14">
        <v>74</v>
      </c>
      <c r="K190" s="14">
        <v>139</v>
      </c>
      <c r="L190" s="14">
        <v>132</v>
      </c>
      <c r="M190" s="14">
        <v>180</v>
      </c>
      <c r="N190" s="14">
        <v>161</v>
      </c>
      <c r="O190" s="14">
        <v>182</v>
      </c>
      <c r="P190" s="14">
        <v>4</v>
      </c>
      <c r="Q190" s="14">
        <v>182</v>
      </c>
      <c r="R190" s="14">
        <v>151</v>
      </c>
      <c r="S190" s="14">
        <v>146</v>
      </c>
      <c r="T190" s="14">
        <v>1982</v>
      </c>
    </row>
    <row r="191" spans="1:20" ht="15" thickBot="1" x14ac:dyDescent="0.35">
      <c r="A191" s="13" t="s">
        <v>256</v>
      </c>
      <c r="B191" s="14">
        <v>74</v>
      </c>
      <c r="C191" s="14">
        <v>84</v>
      </c>
      <c r="D191" s="14">
        <v>39</v>
      </c>
      <c r="E191" s="14">
        <v>58</v>
      </c>
      <c r="F191" s="14">
        <v>35</v>
      </c>
      <c r="G191" s="14">
        <v>219</v>
      </c>
      <c r="H191" s="14">
        <v>37</v>
      </c>
      <c r="I191" s="14">
        <v>68</v>
      </c>
      <c r="J191" s="14">
        <v>60</v>
      </c>
      <c r="K191" s="14">
        <v>146</v>
      </c>
      <c r="L191" s="14">
        <v>136</v>
      </c>
      <c r="M191" s="14">
        <v>181</v>
      </c>
      <c r="N191" s="14">
        <v>162</v>
      </c>
      <c r="O191" s="14">
        <v>185</v>
      </c>
      <c r="P191" s="14">
        <v>1</v>
      </c>
      <c r="Q191" s="14">
        <v>183</v>
      </c>
      <c r="R191" s="14">
        <v>152</v>
      </c>
      <c r="S191" s="14">
        <v>160</v>
      </c>
      <c r="T191" s="14">
        <v>1983</v>
      </c>
    </row>
    <row r="192" spans="1:20" ht="15" thickBot="1" x14ac:dyDescent="0.35">
      <c r="A192" s="13" t="s">
        <v>257</v>
      </c>
      <c r="B192" s="14">
        <v>62</v>
      </c>
      <c r="C192" s="14">
        <v>81</v>
      </c>
      <c r="D192" s="14">
        <v>36</v>
      </c>
      <c r="E192" s="14">
        <v>63</v>
      </c>
      <c r="F192" s="14">
        <v>33</v>
      </c>
      <c r="G192" s="14">
        <v>220</v>
      </c>
      <c r="H192" s="14">
        <v>36</v>
      </c>
      <c r="I192" s="14">
        <v>64</v>
      </c>
      <c r="J192" s="14">
        <v>55</v>
      </c>
      <c r="K192" s="14">
        <v>158</v>
      </c>
      <c r="L192" s="14">
        <v>139</v>
      </c>
      <c r="M192" s="14">
        <v>184</v>
      </c>
      <c r="N192" s="14">
        <v>157</v>
      </c>
      <c r="O192" s="14">
        <v>187</v>
      </c>
      <c r="P192" s="14">
        <v>0</v>
      </c>
      <c r="Q192" s="14">
        <v>184</v>
      </c>
      <c r="R192" s="14">
        <v>156</v>
      </c>
      <c r="S192" s="14">
        <v>165</v>
      </c>
      <c r="T192" s="14">
        <v>1984</v>
      </c>
    </row>
    <row r="193" spans="1:20" ht="15" thickBot="1" x14ac:dyDescent="0.35">
      <c r="A193" s="13" t="s">
        <v>258</v>
      </c>
      <c r="B193" s="14">
        <v>59</v>
      </c>
      <c r="C193" s="14">
        <v>78</v>
      </c>
      <c r="D193" s="14">
        <v>35</v>
      </c>
      <c r="E193" s="14">
        <v>69</v>
      </c>
      <c r="F193" s="14">
        <v>32</v>
      </c>
      <c r="G193" s="14">
        <v>217</v>
      </c>
      <c r="H193" s="14">
        <v>35</v>
      </c>
      <c r="I193" s="14">
        <v>63</v>
      </c>
      <c r="J193" s="14">
        <v>48</v>
      </c>
      <c r="K193" s="14">
        <v>161</v>
      </c>
      <c r="L193" s="14">
        <v>142</v>
      </c>
      <c r="M193" s="14">
        <v>185</v>
      </c>
      <c r="N193" s="14">
        <v>151</v>
      </c>
      <c r="O193" s="14">
        <v>188</v>
      </c>
      <c r="P193" s="14">
        <v>3</v>
      </c>
      <c r="Q193" s="14">
        <v>185</v>
      </c>
      <c r="R193" s="14">
        <v>157</v>
      </c>
      <c r="S193" s="14">
        <v>172</v>
      </c>
      <c r="T193" s="14">
        <v>1985</v>
      </c>
    </row>
    <row r="194" spans="1:20" ht="15" thickBot="1" x14ac:dyDescent="0.35">
      <c r="A194" s="13" t="s">
        <v>259</v>
      </c>
      <c r="B194" s="14">
        <v>48</v>
      </c>
      <c r="C194" s="14">
        <v>73</v>
      </c>
      <c r="D194" s="14">
        <v>34</v>
      </c>
      <c r="E194" s="14">
        <v>77</v>
      </c>
      <c r="F194" s="14">
        <v>36</v>
      </c>
      <c r="G194" s="14">
        <v>213</v>
      </c>
      <c r="H194" s="14">
        <v>34</v>
      </c>
      <c r="I194" s="14">
        <v>56</v>
      </c>
      <c r="J194" s="14">
        <v>46</v>
      </c>
      <c r="K194" s="14">
        <v>172</v>
      </c>
      <c r="L194" s="14">
        <v>147</v>
      </c>
      <c r="M194" s="14">
        <v>186</v>
      </c>
      <c r="N194" s="14">
        <v>143</v>
      </c>
      <c r="O194" s="14">
        <v>184</v>
      </c>
      <c r="P194" s="14">
        <v>7</v>
      </c>
      <c r="Q194" s="14">
        <v>186</v>
      </c>
      <c r="R194" s="14">
        <v>164</v>
      </c>
      <c r="S194" s="14">
        <v>174</v>
      </c>
      <c r="T194" s="14">
        <v>1986</v>
      </c>
    </row>
    <row r="195" spans="1:20" ht="15" thickBot="1" x14ac:dyDescent="0.35">
      <c r="A195" s="13" t="s">
        <v>260</v>
      </c>
      <c r="B195" s="14">
        <v>38</v>
      </c>
      <c r="C195" s="14">
        <v>60</v>
      </c>
      <c r="D195" s="14">
        <v>33</v>
      </c>
      <c r="E195" s="14">
        <v>81</v>
      </c>
      <c r="F195" s="14">
        <v>37</v>
      </c>
      <c r="G195" s="14">
        <v>211</v>
      </c>
      <c r="H195" s="14">
        <v>33</v>
      </c>
      <c r="I195" s="14">
        <v>55</v>
      </c>
      <c r="J195" s="14">
        <v>43</v>
      </c>
      <c r="K195" s="14">
        <v>182</v>
      </c>
      <c r="L195" s="14">
        <v>160</v>
      </c>
      <c r="M195" s="14">
        <v>187</v>
      </c>
      <c r="N195" s="14">
        <v>139</v>
      </c>
      <c r="O195" s="14">
        <v>183</v>
      </c>
      <c r="P195" s="14">
        <v>9</v>
      </c>
      <c r="Q195" s="14">
        <v>187</v>
      </c>
      <c r="R195" s="14">
        <v>165</v>
      </c>
      <c r="S195" s="14">
        <v>177</v>
      </c>
      <c r="T195" s="14">
        <v>1987</v>
      </c>
    </row>
    <row r="196" spans="1:20" ht="15" thickBot="1" x14ac:dyDescent="0.35">
      <c r="A196" s="13" t="s">
        <v>261</v>
      </c>
      <c r="B196" s="14">
        <v>32</v>
      </c>
      <c r="C196" s="14">
        <v>50</v>
      </c>
      <c r="D196" s="14">
        <v>32</v>
      </c>
      <c r="E196" s="14">
        <v>83</v>
      </c>
      <c r="F196" s="14">
        <v>34</v>
      </c>
      <c r="G196" s="14">
        <v>209</v>
      </c>
      <c r="H196" s="14">
        <v>32</v>
      </c>
      <c r="I196" s="14">
        <v>52</v>
      </c>
      <c r="J196" s="14">
        <v>42</v>
      </c>
      <c r="K196" s="14">
        <v>188</v>
      </c>
      <c r="L196" s="14">
        <v>170</v>
      </c>
      <c r="M196" s="14">
        <v>188</v>
      </c>
      <c r="N196" s="14">
        <v>137</v>
      </c>
      <c r="O196" s="14">
        <v>186</v>
      </c>
      <c r="P196" s="14">
        <v>11</v>
      </c>
      <c r="Q196" s="14">
        <v>188</v>
      </c>
      <c r="R196" s="14">
        <v>168</v>
      </c>
      <c r="S196" s="14">
        <v>178</v>
      </c>
      <c r="T196" s="14">
        <v>1988</v>
      </c>
    </row>
    <row r="197" spans="1:20" ht="15" thickBot="1" x14ac:dyDescent="0.35">
      <c r="A197" s="13" t="s">
        <v>262</v>
      </c>
      <c r="B197" s="14">
        <v>31</v>
      </c>
      <c r="C197" s="14">
        <v>47</v>
      </c>
      <c r="D197" s="14">
        <v>31</v>
      </c>
      <c r="E197" s="14">
        <v>76</v>
      </c>
      <c r="F197" s="14">
        <v>31</v>
      </c>
      <c r="G197" s="14">
        <v>207</v>
      </c>
      <c r="H197" s="14">
        <v>31</v>
      </c>
      <c r="I197" s="14">
        <v>42</v>
      </c>
      <c r="J197" s="14">
        <v>40</v>
      </c>
      <c r="K197" s="14">
        <v>189</v>
      </c>
      <c r="L197" s="14">
        <v>173</v>
      </c>
      <c r="M197" s="14">
        <v>189</v>
      </c>
      <c r="N197" s="14">
        <v>144</v>
      </c>
      <c r="O197" s="14">
        <v>189</v>
      </c>
      <c r="P197" s="14">
        <v>13</v>
      </c>
      <c r="Q197" s="14">
        <v>189</v>
      </c>
      <c r="R197" s="14">
        <v>178</v>
      </c>
      <c r="S197" s="14">
        <v>180</v>
      </c>
      <c r="T197" s="14">
        <v>1989</v>
      </c>
    </row>
    <row r="198" spans="1:20" ht="15" thickBot="1" x14ac:dyDescent="0.35">
      <c r="A198" s="13" t="s">
        <v>263</v>
      </c>
      <c r="B198" s="14">
        <v>30</v>
      </c>
      <c r="C198" s="14">
        <v>45</v>
      </c>
      <c r="D198" s="14">
        <v>30</v>
      </c>
      <c r="E198" s="14">
        <v>82</v>
      </c>
      <c r="F198" s="14">
        <v>29</v>
      </c>
      <c r="G198" s="14">
        <v>203</v>
      </c>
      <c r="H198" s="14">
        <v>30</v>
      </c>
      <c r="I198" s="14">
        <v>38</v>
      </c>
      <c r="J198" s="14">
        <v>38</v>
      </c>
      <c r="K198" s="14">
        <v>190</v>
      </c>
      <c r="L198" s="14">
        <v>175</v>
      </c>
      <c r="M198" s="14">
        <v>190</v>
      </c>
      <c r="N198" s="14">
        <v>138</v>
      </c>
      <c r="O198" s="14">
        <v>191</v>
      </c>
      <c r="P198" s="14">
        <v>17</v>
      </c>
      <c r="Q198" s="14">
        <v>190</v>
      </c>
      <c r="R198" s="14">
        <v>182</v>
      </c>
      <c r="S198" s="14">
        <v>182</v>
      </c>
      <c r="T198" s="14">
        <v>1990</v>
      </c>
    </row>
    <row r="199" spans="1:20" ht="15" thickBot="1" x14ac:dyDescent="0.35">
      <c r="A199" s="13" t="s">
        <v>264</v>
      </c>
      <c r="B199" s="14">
        <v>29</v>
      </c>
      <c r="C199" s="14">
        <v>43</v>
      </c>
      <c r="D199" s="14">
        <v>29</v>
      </c>
      <c r="E199" s="14">
        <v>80</v>
      </c>
      <c r="F199" s="14">
        <v>24</v>
      </c>
      <c r="G199" s="14">
        <v>200</v>
      </c>
      <c r="H199" s="14">
        <v>29</v>
      </c>
      <c r="I199" s="14">
        <v>36</v>
      </c>
      <c r="J199" s="14">
        <v>36</v>
      </c>
      <c r="K199" s="14">
        <v>191</v>
      </c>
      <c r="L199" s="14">
        <v>177</v>
      </c>
      <c r="M199" s="14">
        <v>191</v>
      </c>
      <c r="N199" s="14">
        <v>140</v>
      </c>
      <c r="O199" s="14">
        <v>196</v>
      </c>
      <c r="P199" s="14">
        <v>20</v>
      </c>
      <c r="Q199" s="14">
        <v>191</v>
      </c>
      <c r="R199" s="14">
        <v>184</v>
      </c>
      <c r="S199" s="14">
        <v>184</v>
      </c>
      <c r="T199" s="14">
        <v>1991</v>
      </c>
    </row>
    <row r="200" spans="1:20" ht="15" thickBot="1" x14ac:dyDescent="0.35">
      <c r="A200" s="13" t="s">
        <v>265</v>
      </c>
      <c r="B200" s="14">
        <v>28</v>
      </c>
      <c r="C200" s="14">
        <v>41</v>
      </c>
      <c r="D200" s="14">
        <v>28</v>
      </c>
      <c r="E200" s="14">
        <v>86</v>
      </c>
      <c r="F200" s="14">
        <v>19</v>
      </c>
      <c r="G200" s="14">
        <v>195</v>
      </c>
      <c r="H200" s="14">
        <v>28</v>
      </c>
      <c r="I200" s="14">
        <v>35</v>
      </c>
      <c r="J200" s="14">
        <v>28</v>
      </c>
      <c r="K200" s="14">
        <v>192</v>
      </c>
      <c r="L200" s="14">
        <v>179</v>
      </c>
      <c r="M200" s="14">
        <v>192</v>
      </c>
      <c r="N200" s="14">
        <v>134</v>
      </c>
      <c r="O200" s="14">
        <v>201</v>
      </c>
      <c r="P200" s="14">
        <v>25</v>
      </c>
      <c r="Q200" s="14">
        <v>192</v>
      </c>
      <c r="R200" s="14">
        <v>185</v>
      </c>
      <c r="S200" s="14">
        <v>192</v>
      </c>
      <c r="T200" s="14">
        <v>1992</v>
      </c>
    </row>
    <row r="201" spans="1:20" ht="15" thickBot="1" x14ac:dyDescent="0.35">
      <c r="A201" s="13" t="s">
        <v>266</v>
      </c>
      <c r="B201" s="14">
        <v>27</v>
      </c>
      <c r="C201" s="14">
        <v>39</v>
      </c>
      <c r="D201" s="14">
        <v>27</v>
      </c>
      <c r="E201" s="14">
        <v>72</v>
      </c>
      <c r="F201" s="14">
        <v>16</v>
      </c>
      <c r="G201" s="14">
        <v>185</v>
      </c>
      <c r="H201" s="14">
        <v>27</v>
      </c>
      <c r="I201" s="14">
        <v>37</v>
      </c>
      <c r="J201" s="14">
        <v>21</v>
      </c>
      <c r="K201" s="14">
        <v>193</v>
      </c>
      <c r="L201" s="14">
        <v>181</v>
      </c>
      <c r="M201" s="14">
        <v>193</v>
      </c>
      <c r="N201" s="14">
        <v>148</v>
      </c>
      <c r="O201" s="14">
        <v>204</v>
      </c>
      <c r="P201" s="14">
        <v>35</v>
      </c>
      <c r="Q201" s="14">
        <v>193</v>
      </c>
      <c r="R201" s="14">
        <v>183</v>
      </c>
      <c r="S201" s="14">
        <v>199</v>
      </c>
      <c r="T201" s="14">
        <v>1993</v>
      </c>
    </row>
    <row r="202" spans="1:20" ht="15" thickBot="1" x14ac:dyDescent="0.35">
      <c r="A202" s="13" t="s">
        <v>267</v>
      </c>
      <c r="B202" s="14">
        <v>26</v>
      </c>
      <c r="C202" s="14">
        <v>36</v>
      </c>
      <c r="D202" s="14">
        <v>26</v>
      </c>
      <c r="E202" s="14">
        <v>67</v>
      </c>
      <c r="F202" s="14">
        <v>14</v>
      </c>
      <c r="G202" s="14">
        <v>172</v>
      </c>
      <c r="H202" s="14">
        <v>26</v>
      </c>
      <c r="I202" s="14">
        <v>34</v>
      </c>
      <c r="J202" s="14">
        <v>16</v>
      </c>
      <c r="K202" s="14">
        <v>194</v>
      </c>
      <c r="L202" s="14">
        <v>184</v>
      </c>
      <c r="M202" s="14">
        <v>194</v>
      </c>
      <c r="N202" s="14">
        <v>153</v>
      </c>
      <c r="O202" s="14">
        <v>206</v>
      </c>
      <c r="P202" s="14">
        <v>48</v>
      </c>
      <c r="Q202" s="14">
        <v>194</v>
      </c>
      <c r="R202" s="14">
        <v>186</v>
      </c>
      <c r="S202" s="14">
        <v>204</v>
      </c>
      <c r="T202" s="14">
        <v>1994</v>
      </c>
    </row>
    <row r="203" spans="1:20" ht="15" thickBot="1" x14ac:dyDescent="0.35">
      <c r="A203" s="13" t="s">
        <v>268</v>
      </c>
      <c r="B203" s="14">
        <v>25</v>
      </c>
      <c r="C203" s="14">
        <v>31</v>
      </c>
      <c r="D203" s="14">
        <v>25</v>
      </c>
      <c r="E203" s="14">
        <v>61</v>
      </c>
      <c r="F203" s="14">
        <v>13</v>
      </c>
      <c r="G203" s="14">
        <v>165</v>
      </c>
      <c r="H203" s="14">
        <v>25</v>
      </c>
      <c r="I203" s="14">
        <v>31</v>
      </c>
      <c r="J203" s="14">
        <v>11</v>
      </c>
      <c r="K203" s="14">
        <v>195</v>
      </c>
      <c r="L203" s="14">
        <v>189</v>
      </c>
      <c r="M203" s="14">
        <v>195</v>
      </c>
      <c r="N203" s="14">
        <v>159</v>
      </c>
      <c r="O203" s="14">
        <v>207</v>
      </c>
      <c r="P203" s="14">
        <v>55</v>
      </c>
      <c r="Q203" s="14">
        <v>195</v>
      </c>
      <c r="R203" s="14">
        <v>189</v>
      </c>
      <c r="S203" s="14">
        <v>209</v>
      </c>
      <c r="T203" s="14">
        <v>1995</v>
      </c>
    </row>
    <row r="204" spans="1:20" ht="15" thickBot="1" x14ac:dyDescent="0.35">
      <c r="A204" s="13" t="s">
        <v>269</v>
      </c>
      <c r="B204" s="14">
        <v>22</v>
      </c>
      <c r="C204" s="14">
        <v>28</v>
      </c>
      <c r="D204" s="14">
        <v>24</v>
      </c>
      <c r="E204" s="14">
        <v>52</v>
      </c>
      <c r="F204" s="14">
        <v>11</v>
      </c>
      <c r="G204" s="14">
        <v>156</v>
      </c>
      <c r="H204" s="14">
        <v>24</v>
      </c>
      <c r="I204" s="14">
        <v>27</v>
      </c>
      <c r="J204" s="14">
        <v>6</v>
      </c>
      <c r="K204" s="14">
        <v>198</v>
      </c>
      <c r="L204" s="14">
        <v>192</v>
      </c>
      <c r="M204" s="14">
        <v>196</v>
      </c>
      <c r="N204" s="14">
        <v>168</v>
      </c>
      <c r="O204" s="14">
        <v>209</v>
      </c>
      <c r="P204" s="14">
        <v>64</v>
      </c>
      <c r="Q204" s="14">
        <v>196</v>
      </c>
      <c r="R204" s="14">
        <v>193</v>
      </c>
      <c r="S204" s="14">
        <v>214</v>
      </c>
      <c r="T204" s="14">
        <v>1996</v>
      </c>
    </row>
    <row r="205" spans="1:20" ht="15" thickBot="1" x14ac:dyDescent="0.35">
      <c r="A205" s="13" t="s">
        <v>270</v>
      </c>
      <c r="B205" s="14">
        <v>24</v>
      </c>
      <c r="C205" s="14">
        <v>25</v>
      </c>
      <c r="D205" s="14">
        <v>23</v>
      </c>
      <c r="E205" s="14">
        <v>47</v>
      </c>
      <c r="F205" s="14">
        <v>9</v>
      </c>
      <c r="G205" s="14">
        <v>148</v>
      </c>
      <c r="H205" s="14">
        <v>23</v>
      </c>
      <c r="I205" s="14">
        <v>23</v>
      </c>
      <c r="J205" s="14">
        <v>2</v>
      </c>
      <c r="K205" s="14">
        <v>196</v>
      </c>
      <c r="L205" s="14">
        <v>195</v>
      </c>
      <c r="M205" s="14">
        <v>197</v>
      </c>
      <c r="N205" s="14">
        <v>173</v>
      </c>
      <c r="O205" s="14">
        <v>211</v>
      </c>
      <c r="P205" s="14">
        <v>72</v>
      </c>
      <c r="Q205" s="14">
        <v>197</v>
      </c>
      <c r="R205" s="14">
        <v>197</v>
      </c>
      <c r="S205" s="14">
        <v>218</v>
      </c>
      <c r="T205" s="14">
        <v>1997</v>
      </c>
    </row>
    <row r="206" spans="1:20" ht="15" thickBot="1" x14ac:dyDescent="0.35">
      <c r="A206" s="13" t="s">
        <v>271</v>
      </c>
      <c r="B206" s="14">
        <v>23</v>
      </c>
      <c r="C206" s="14">
        <v>23</v>
      </c>
      <c r="D206" s="14">
        <v>22</v>
      </c>
      <c r="E206" s="14">
        <v>41</v>
      </c>
      <c r="F206" s="14">
        <v>7</v>
      </c>
      <c r="G206" s="14">
        <v>143</v>
      </c>
      <c r="H206" s="14">
        <v>22</v>
      </c>
      <c r="I206" s="14">
        <v>22</v>
      </c>
      <c r="J206" s="14">
        <v>1</v>
      </c>
      <c r="K206" s="14">
        <v>197</v>
      </c>
      <c r="L206" s="14">
        <v>197</v>
      </c>
      <c r="M206" s="14">
        <v>198</v>
      </c>
      <c r="N206" s="14">
        <v>179</v>
      </c>
      <c r="O206" s="14">
        <v>213</v>
      </c>
      <c r="P206" s="14">
        <v>77</v>
      </c>
      <c r="Q206" s="14">
        <v>198</v>
      </c>
      <c r="R206" s="14">
        <v>198</v>
      </c>
      <c r="S206" s="14">
        <v>219</v>
      </c>
      <c r="T206" s="14">
        <v>1998</v>
      </c>
    </row>
    <row r="207" spans="1:20" ht="15" thickBot="1" x14ac:dyDescent="0.35">
      <c r="A207" s="13" t="s">
        <v>272</v>
      </c>
      <c r="B207" s="14">
        <v>21</v>
      </c>
      <c r="C207" s="14">
        <v>20</v>
      </c>
      <c r="D207" s="14">
        <v>19</v>
      </c>
      <c r="E207" s="14">
        <v>30</v>
      </c>
      <c r="F207" s="14">
        <v>4</v>
      </c>
      <c r="G207" s="14">
        <v>138</v>
      </c>
      <c r="H207" s="14">
        <v>21</v>
      </c>
      <c r="I207" s="14">
        <v>21</v>
      </c>
      <c r="J207" s="14">
        <v>3</v>
      </c>
      <c r="K207" s="14">
        <v>199</v>
      </c>
      <c r="L207" s="14">
        <v>200</v>
      </c>
      <c r="M207" s="14">
        <v>201</v>
      </c>
      <c r="N207" s="14">
        <v>190</v>
      </c>
      <c r="O207" s="14">
        <v>216</v>
      </c>
      <c r="P207" s="14">
        <v>82</v>
      </c>
      <c r="Q207" s="14">
        <v>199</v>
      </c>
      <c r="R207" s="14">
        <v>199</v>
      </c>
      <c r="S207" s="14">
        <v>217</v>
      </c>
      <c r="T207" s="14">
        <v>1999</v>
      </c>
    </row>
    <row r="208" spans="1:20" ht="15" thickBot="1" x14ac:dyDescent="0.35">
      <c r="A208" s="13" t="s">
        <v>273</v>
      </c>
      <c r="B208" s="14">
        <v>20</v>
      </c>
      <c r="C208" s="14">
        <v>19</v>
      </c>
      <c r="D208" s="14">
        <v>14</v>
      </c>
      <c r="E208" s="14">
        <v>36</v>
      </c>
      <c r="F208" s="14">
        <v>6</v>
      </c>
      <c r="G208" s="14">
        <v>134</v>
      </c>
      <c r="H208" s="14">
        <v>20</v>
      </c>
      <c r="I208" s="14">
        <v>17</v>
      </c>
      <c r="J208" s="14">
        <v>8</v>
      </c>
      <c r="K208" s="14">
        <v>200</v>
      </c>
      <c r="L208" s="14">
        <v>201</v>
      </c>
      <c r="M208" s="14">
        <v>206</v>
      </c>
      <c r="N208" s="14">
        <v>184</v>
      </c>
      <c r="O208" s="14">
        <v>214</v>
      </c>
      <c r="P208" s="14">
        <v>86</v>
      </c>
      <c r="Q208" s="14">
        <v>200</v>
      </c>
      <c r="R208" s="14">
        <v>203</v>
      </c>
      <c r="S208" s="14">
        <v>212</v>
      </c>
      <c r="T208" s="14">
        <v>2000</v>
      </c>
    </row>
    <row r="209" spans="1:20" ht="15" thickBot="1" x14ac:dyDescent="0.35">
      <c r="A209" s="13" t="s">
        <v>274</v>
      </c>
      <c r="B209" s="14">
        <v>19</v>
      </c>
      <c r="C209" s="14">
        <v>16</v>
      </c>
      <c r="D209" s="14">
        <v>10</v>
      </c>
      <c r="E209" s="14">
        <v>35</v>
      </c>
      <c r="F209" s="14">
        <v>2</v>
      </c>
      <c r="G209" s="14">
        <v>130</v>
      </c>
      <c r="H209" s="14">
        <v>19</v>
      </c>
      <c r="I209" s="14">
        <v>12</v>
      </c>
      <c r="J209" s="14">
        <v>4</v>
      </c>
      <c r="K209" s="14">
        <v>201</v>
      </c>
      <c r="L209" s="14">
        <v>204</v>
      </c>
      <c r="M209" s="14">
        <v>210</v>
      </c>
      <c r="N209" s="14">
        <v>185</v>
      </c>
      <c r="O209" s="14">
        <v>218</v>
      </c>
      <c r="P209" s="14">
        <v>90</v>
      </c>
      <c r="Q209" s="14">
        <v>201</v>
      </c>
      <c r="R209" s="14">
        <v>208</v>
      </c>
      <c r="S209" s="14">
        <v>216</v>
      </c>
      <c r="T209" s="14">
        <v>2001</v>
      </c>
    </row>
    <row r="210" spans="1:20" ht="15" thickBot="1" x14ac:dyDescent="0.35">
      <c r="A210" s="13" t="s">
        <v>275</v>
      </c>
      <c r="B210" s="14">
        <v>18</v>
      </c>
      <c r="C210" s="14">
        <v>14</v>
      </c>
      <c r="D210" s="14">
        <v>6</v>
      </c>
      <c r="E210" s="14">
        <v>28</v>
      </c>
      <c r="F210" s="14">
        <v>1</v>
      </c>
      <c r="G210" s="14">
        <v>128</v>
      </c>
      <c r="H210" s="14">
        <v>15</v>
      </c>
      <c r="I210" s="14">
        <v>9</v>
      </c>
      <c r="J210" s="14">
        <v>5</v>
      </c>
      <c r="K210" s="14">
        <v>202</v>
      </c>
      <c r="L210" s="14">
        <v>206</v>
      </c>
      <c r="M210" s="14">
        <v>214</v>
      </c>
      <c r="N210" s="14">
        <v>192</v>
      </c>
      <c r="O210" s="14">
        <v>219</v>
      </c>
      <c r="P210" s="14">
        <v>92</v>
      </c>
      <c r="Q210" s="14">
        <v>205</v>
      </c>
      <c r="R210" s="14">
        <v>211</v>
      </c>
      <c r="S210" s="14">
        <v>215</v>
      </c>
      <c r="T210" s="14">
        <v>2002</v>
      </c>
    </row>
    <row r="211" spans="1:20" ht="15" thickBot="1" x14ac:dyDescent="0.35">
      <c r="A211" s="13" t="s">
        <v>276</v>
      </c>
      <c r="B211" s="14">
        <v>17</v>
      </c>
      <c r="C211" s="14">
        <v>13</v>
      </c>
      <c r="D211" s="14">
        <v>4</v>
      </c>
      <c r="E211" s="14">
        <v>29</v>
      </c>
      <c r="F211" s="14">
        <v>3</v>
      </c>
      <c r="G211" s="14">
        <v>122</v>
      </c>
      <c r="H211" s="14">
        <v>12</v>
      </c>
      <c r="I211" s="14">
        <v>10</v>
      </c>
      <c r="J211" s="14">
        <v>7</v>
      </c>
      <c r="K211" s="14">
        <v>203</v>
      </c>
      <c r="L211" s="14">
        <v>207</v>
      </c>
      <c r="M211" s="14">
        <v>216</v>
      </c>
      <c r="N211" s="14">
        <v>191</v>
      </c>
      <c r="O211" s="14">
        <v>217</v>
      </c>
      <c r="P211" s="14">
        <v>98</v>
      </c>
      <c r="Q211" s="14">
        <v>208</v>
      </c>
      <c r="R211" s="14">
        <v>210</v>
      </c>
      <c r="S211" s="14">
        <v>213</v>
      </c>
      <c r="T211" s="14">
        <v>2003</v>
      </c>
    </row>
    <row r="212" spans="1:20" ht="15" thickBot="1" x14ac:dyDescent="0.35">
      <c r="A212" s="13" t="s">
        <v>277</v>
      </c>
      <c r="B212" s="14">
        <v>13</v>
      </c>
      <c r="C212" s="14">
        <v>10</v>
      </c>
      <c r="D212" s="14">
        <v>2</v>
      </c>
      <c r="E212" s="14">
        <v>19</v>
      </c>
      <c r="F212" s="14">
        <v>5</v>
      </c>
      <c r="G212" s="14">
        <v>121</v>
      </c>
      <c r="H212" s="14">
        <v>9</v>
      </c>
      <c r="I212" s="14">
        <v>11</v>
      </c>
      <c r="J212" s="14">
        <v>15</v>
      </c>
      <c r="K212" s="14">
        <v>207</v>
      </c>
      <c r="L212" s="14">
        <v>210</v>
      </c>
      <c r="M212" s="14">
        <v>218</v>
      </c>
      <c r="N212" s="14">
        <v>201</v>
      </c>
      <c r="O212" s="14">
        <v>215</v>
      </c>
      <c r="P212" s="14">
        <v>99</v>
      </c>
      <c r="Q212" s="14">
        <v>211</v>
      </c>
      <c r="R212" s="14">
        <v>209</v>
      </c>
      <c r="S212" s="14">
        <v>205</v>
      </c>
      <c r="T212" s="14">
        <v>2004</v>
      </c>
    </row>
    <row r="213" spans="1:20" ht="15" thickBot="1" x14ac:dyDescent="0.35">
      <c r="A213" s="13" t="s">
        <v>278</v>
      </c>
      <c r="B213" s="14">
        <v>10</v>
      </c>
      <c r="C213" s="14">
        <v>8</v>
      </c>
      <c r="D213" s="14">
        <v>1</v>
      </c>
      <c r="E213" s="14">
        <v>16</v>
      </c>
      <c r="F213" s="14">
        <v>8</v>
      </c>
      <c r="G213" s="14">
        <v>115</v>
      </c>
      <c r="H213" s="14">
        <v>5</v>
      </c>
      <c r="I213" s="14">
        <v>8</v>
      </c>
      <c r="J213" s="14">
        <v>18</v>
      </c>
      <c r="K213" s="14">
        <v>210</v>
      </c>
      <c r="L213" s="14">
        <v>212</v>
      </c>
      <c r="M213" s="14">
        <v>219</v>
      </c>
      <c r="N213" s="14">
        <v>204</v>
      </c>
      <c r="O213" s="14">
        <v>212</v>
      </c>
      <c r="P213" s="14">
        <v>105</v>
      </c>
      <c r="Q213" s="14">
        <v>215</v>
      </c>
      <c r="R213" s="14">
        <v>212</v>
      </c>
      <c r="S213" s="14">
        <v>202</v>
      </c>
      <c r="T213" s="14">
        <v>2005</v>
      </c>
    </row>
    <row r="214" spans="1:20" ht="15" thickBot="1" x14ac:dyDescent="0.35">
      <c r="A214" s="13" t="s">
        <v>279</v>
      </c>
      <c r="B214" s="14">
        <v>11</v>
      </c>
      <c r="C214" s="14">
        <v>9</v>
      </c>
      <c r="D214" s="14">
        <v>3</v>
      </c>
      <c r="E214" s="14">
        <v>10</v>
      </c>
      <c r="F214" s="14">
        <v>10</v>
      </c>
      <c r="G214" s="14">
        <v>119</v>
      </c>
      <c r="H214" s="14">
        <v>7</v>
      </c>
      <c r="I214" s="14">
        <v>13</v>
      </c>
      <c r="J214" s="14">
        <v>20</v>
      </c>
      <c r="K214" s="14">
        <v>209</v>
      </c>
      <c r="L214" s="14">
        <v>211</v>
      </c>
      <c r="M214" s="14">
        <v>217</v>
      </c>
      <c r="N214" s="14">
        <v>210</v>
      </c>
      <c r="O214" s="14">
        <v>210</v>
      </c>
      <c r="P214" s="14">
        <v>101</v>
      </c>
      <c r="Q214" s="14">
        <v>213</v>
      </c>
      <c r="R214" s="14">
        <v>207</v>
      </c>
      <c r="S214" s="14">
        <v>200</v>
      </c>
      <c r="T214" s="14">
        <v>2006</v>
      </c>
    </row>
    <row r="215" spans="1:20" ht="15" thickBot="1" x14ac:dyDescent="0.35">
      <c r="A215" s="13" t="s">
        <v>280</v>
      </c>
      <c r="B215" s="14">
        <v>6</v>
      </c>
      <c r="C215" s="14">
        <v>11</v>
      </c>
      <c r="D215" s="14">
        <v>5</v>
      </c>
      <c r="E215" s="14">
        <v>12</v>
      </c>
      <c r="F215" s="14">
        <v>12</v>
      </c>
      <c r="G215" s="14">
        <v>116</v>
      </c>
      <c r="H215" s="14">
        <v>8</v>
      </c>
      <c r="I215" s="14">
        <v>14</v>
      </c>
      <c r="J215" s="14">
        <v>10</v>
      </c>
      <c r="K215" s="14">
        <v>214</v>
      </c>
      <c r="L215" s="14">
        <v>209</v>
      </c>
      <c r="M215" s="14">
        <v>215</v>
      </c>
      <c r="N215" s="14">
        <v>208</v>
      </c>
      <c r="O215" s="14">
        <v>208</v>
      </c>
      <c r="P215" s="14">
        <v>104</v>
      </c>
      <c r="Q215" s="14">
        <v>212</v>
      </c>
      <c r="R215" s="14">
        <v>206</v>
      </c>
      <c r="S215" s="14">
        <v>210</v>
      </c>
      <c r="T215" s="14">
        <v>2007</v>
      </c>
    </row>
    <row r="216" spans="1:20" ht="15" thickBot="1" x14ac:dyDescent="0.35">
      <c r="A216" s="13" t="s">
        <v>281</v>
      </c>
      <c r="B216" s="14">
        <v>12</v>
      </c>
      <c r="C216" s="14">
        <v>15</v>
      </c>
      <c r="D216" s="14">
        <v>12</v>
      </c>
      <c r="E216" s="14">
        <v>18</v>
      </c>
      <c r="F216" s="14">
        <v>15</v>
      </c>
      <c r="G216" s="14">
        <v>114</v>
      </c>
      <c r="H216" s="14">
        <v>13</v>
      </c>
      <c r="I216" s="14">
        <v>20</v>
      </c>
      <c r="J216" s="14">
        <v>19</v>
      </c>
      <c r="K216" s="14">
        <v>208</v>
      </c>
      <c r="L216" s="14">
        <v>205</v>
      </c>
      <c r="M216" s="14">
        <v>208</v>
      </c>
      <c r="N216" s="14">
        <v>202</v>
      </c>
      <c r="O216" s="14">
        <v>205</v>
      </c>
      <c r="P216" s="14">
        <v>106</v>
      </c>
      <c r="Q216" s="14">
        <v>207</v>
      </c>
      <c r="R216" s="14">
        <v>200</v>
      </c>
      <c r="S216" s="14">
        <v>201</v>
      </c>
      <c r="T216" s="14">
        <v>2008</v>
      </c>
    </row>
    <row r="217" spans="1:20" ht="15" thickBot="1" x14ac:dyDescent="0.35">
      <c r="A217" s="13" t="s">
        <v>282</v>
      </c>
      <c r="B217" s="14">
        <v>16</v>
      </c>
      <c r="C217" s="14">
        <v>21</v>
      </c>
      <c r="D217" s="14">
        <v>18</v>
      </c>
      <c r="E217" s="14">
        <v>27</v>
      </c>
      <c r="F217" s="14">
        <v>17</v>
      </c>
      <c r="G217" s="14">
        <v>120</v>
      </c>
      <c r="H217" s="14">
        <v>16</v>
      </c>
      <c r="I217" s="14">
        <v>18</v>
      </c>
      <c r="J217" s="14">
        <v>25</v>
      </c>
      <c r="K217" s="14">
        <v>204</v>
      </c>
      <c r="L217" s="14">
        <v>199</v>
      </c>
      <c r="M217" s="14">
        <v>202</v>
      </c>
      <c r="N217" s="14">
        <v>193</v>
      </c>
      <c r="O217" s="14">
        <v>203</v>
      </c>
      <c r="P217" s="14">
        <v>100</v>
      </c>
      <c r="Q217" s="14">
        <v>204</v>
      </c>
      <c r="R217" s="14">
        <v>202</v>
      </c>
      <c r="S217" s="14">
        <v>195</v>
      </c>
      <c r="T217" s="14">
        <v>2009</v>
      </c>
    </row>
    <row r="218" spans="1:20" ht="15" thickBot="1" x14ac:dyDescent="0.35">
      <c r="A218" s="13" t="s">
        <v>283</v>
      </c>
      <c r="B218" s="14">
        <v>9</v>
      </c>
      <c r="C218" s="14">
        <v>24</v>
      </c>
      <c r="D218" s="14">
        <v>17</v>
      </c>
      <c r="E218" s="14">
        <v>25</v>
      </c>
      <c r="F218" s="14">
        <v>18</v>
      </c>
      <c r="G218" s="14">
        <v>117</v>
      </c>
      <c r="H218" s="14">
        <v>14</v>
      </c>
      <c r="I218" s="14">
        <v>19</v>
      </c>
      <c r="J218" s="14">
        <v>27</v>
      </c>
      <c r="K218" s="14">
        <v>211</v>
      </c>
      <c r="L218" s="14">
        <v>196</v>
      </c>
      <c r="M218" s="14">
        <v>203</v>
      </c>
      <c r="N218" s="14">
        <v>195</v>
      </c>
      <c r="O218" s="14">
        <v>202</v>
      </c>
      <c r="P218" s="14">
        <v>103</v>
      </c>
      <c r="Q218" s="14">
        <v>206</v>
      </c>
      <c r="R218" s="14">
        <v>201</v>
      </c>
      <c r="S218" s="14">
        <v>193</v>
      </c>
      <c r="T218" s="14">
        <v>2010</v>
      </c>
    </row>
    <row r="219" spans="1:20" ht="15" thickBot="1" x14ac:dyDescent="0.35">
      <c r="A219" s="13" t="s">
        <v>284</v>
      </c>
      <c r="B219" s="14">
        <v>15</v>
      </c>
      <c r="C219" s="14">
        <v>32</v>
      </c>
      <c r="D219" s="14">
        <v>20</v>
      </c>
      <c r="E219" s="14">
        <v>42</v>
      </c>
      <c r="F219" s="14">
        <v>21</v>
      </c>
      <c r="G219" s="14">
        <v>118</v>
      </c>
      <c r="H219" s="14">
        <v>18</v>
      </c>
      <c r="I219" s="14">
        <v>16</v>
      </c>
      <c r="J219" s="14">
        <v>31</v>
      </c>
      <c r="K219" s="14">
        <v>205</v>
      </c>
      <c r="L219" s="14">
        <v>188</v>
      </c>
      <c r="M219" s="14">
        <v>200</v>
      </c>
      <c r="N219" s="14">
        <v>178</v>
      </c>
      <c r="O219" s="14">
        <v>199</v>
      </c>
      <c r="P219" s="14">
        <v>102</v>
      </c>
      <c r="Q219" s="14">
        <v>202</v>
      </c>
      <c r="R219" s="14">
        <v>204</v>
      </c>
      <c r="S219" s="14">
        <v>189</v>
      </c>
      <c r="T219" s="14">
        <v>2011</v>
      </c>
    </row>
    <row r="220" spans="1:20" ht="15" thickBot="1" x14ac:dyDescent="0.35">
      <c r="A220" s="13" t="s">
        <v>285</v>
      </c>
      <c r="B220" s="14">
        <v>14</v>
      </c>
      <c r="C220" s="14">
        <v>38</v>
      </c>
      <c r="D220" s="14">
        <v>21</v>
      </c>
      <c r="E220" s="14">
        <v>55</v>
      </c>
      <c r="F220" s="14">
        <v>28</v>
      </c>
      <c r="G220" s="14">
        <v>113</v>
      </c>
      <c r="H220" s="14">
        <v>17</v>
      </c>
      <c r="I220" s="14">
        <v>15</v>
      </c>
      <c r="J220" s="14">
        <v>29</v>
      </c>
      <c r="K220" s="14">
        <v>206</v>
      </c>
      <c r="L220" s="14">
        <v>182</v>
      </c>
      <c r="M220" s="14">
        <v>199</v>
      </c>
      <c r="N220" s="14">
        <v>165</v>
      </c>
      <c r="O220" s="14">
        <v>192</v>
      </c>
      <c r="P220" s="14">
        <v>107</v>
      </c>
      <c r="Q220" s="14">
        <v>203</v>
      </c>
      <c r="R220" s="14">
        <v>205</v>
      </c>
      <c r="S220" s="14">
        <v>191</v>
      </c>
      <c r="T220" s="14">
        <v>2012</v>
      </c>
    </row>
    <row r="221" spans="1:20" ht="15" thickBot="1" x14ac:dyDescent="0.35">
      <c r="A221" s="13" t="s">
        <v>286</v>
      </c>
      <c r="B221" s="14">
        <v>8</v>
      </c>
      <c r="C221" s="14">
        <v>35</v>
      </c>
      <c r="D221" s="14">
        <v>16</v>
      </c>
      <c r="E221" s="14">
        <v>50</v>
      </c>
      <c r="F221" s="14">
        <v>20</v>
      </c>
      <c r="G221" s="14">
        <v>109</v>
      </c>
      <c r="H221" s="14">
        <v>11</v>
      </c>
      <c r="I221" s="14">
        <v>7</v>
      </c>
      <c r="J221" s="14">
        <v>30</v>
      </c>
      <c r="K221" s="14">
        <v>212</v>
      </c>
      <c r="L221" s="14">
        <v>185</v>
      </c>
      <c r="M221" s="14">
        <v>204</v>
      </c>
      <c r="N221" s="14">
        <v>170</v>
      </c>
      <c r="O221" s="14">
        <v>200</v>
      </c>
      <c r="P221" s="14">
        <v>111</v>
      </c>
      <c r="Q221" s="14">
        <v>209</v>
      </c>
      <c r="R221" s="14">
        <v>213</v>
      </c>
      <c r="S221" s="14">
        <v>190</v>
      </c>
      <c r="T221" s="14">
        <v>2013</v>
      </c>
    </row>
    <row r="222" spans="1:20" ht="15" thickBot="1" x14ac:dyDescent="0.35">
      <c r="A222" s="13" t="s">
        <v>287</v>
      </c>
      <c r="B222" s="14">
        <v>7</v>
      </c>
      <c r="C222" s="14">
        <v>37</v>
      </c>
      <c r="D222" s="14">
        <v>15</v>
      </c>
      <c r="E222" s="14">
        <v>49</v>
      </c>
      <c r="F222" s="14">
        <v>25</v>
      </c>
      <c r="G222" s="14">
        <v>110</v>
      </c>
      <c r="H222" s="14">
        <v>10</v>
      </c>
      <c r="I222" s="14">
        <v>6</v>
      </c>
      <c r="J222" s="14">
        <v>34</v>
      </c>
      <c r="K222" s="14">
        <v>213</v>
      </c>
      <c r="L222" s="14">
        <v>183</v>
      </c>
      <c r="M222" s="14">
        <v>205</v>
      </c>
      <c r="N222" s="14">
        <v>171</v>
      </c>
      <c r="O222" s="14">
        <v>195</v>
      </c>
      <c r="P222" s="14">
        <v>110</v>
      </c>
      <c r="Q222" s="14">
        <v>210</v>
      </c>
      <c r="R222" s="14">
        <v>214</v>
      </c>
      <c r="S222" s="14">
        <v>186</v>
      </c>
      <c r="T222" s="14">
        <v>2014</v>
      </c>
    </row>
    <row r="223" spans="1:20" ht="15" thickBot="1" x14ac:dyDescent="0.35">
      <c r="A223" s="13" t="s">
        <v>288</v>
      </c>
      <c r="B223" s="14">
        <v>5</v>
      </c>
      <c r="C223" s="14">
        <v>34</v>
      </c>
      <c r="D223" s="14">
        <v>13</v>
      </c>
      <c r="E223" s="14">
        <v>57</v>
      </c>
      <c r="F223" s="14">
        <v>23</v>
      </c>
      <c r="G223" s="14">
        <v>108</v>
      </c>
      <c r="H223" s="14">
        <v>6</v>
      </c>
      <c r="I223" s="14">
        <v>5</v>
      </c>
      <c r="J223" s="14">
        <v>32</v>
      </c>
      <c r="K223" s="14">
        <v>215</v>
      </c>
      <c r="L223" s="14">
        <v>186</v>
      </c>
      <c r="M223" s="14">
        <v>207</v>
      </c>
      <c r="N223" s="14">
        <v>163</v>
      </c>
      <c r="O223" s="14">
        <v>197</v>
      </c>
      <c r="P223" s="14">
        <v>112</v>
      </c>
      <c r="Q223" s="14">
        <v>214</v>
      </c>
      <c r="R223" s="14">
        <v>215</v>
      </c>
      <c r="S223" s="14">
        <v>188</v>
      </c>
      <c r="T223" s="14">
        <v>2015</v>
      </c>
    </row>
    <row r="224" spans="1:20" ht="15" thickBot="1" x14ac:dyDescent="0.35">
      <c r="A224" s="13" t="s">
        <v>289</v>
      </c>
      <c r="B224" s="14">
        <v>3</v>
      </c>
      <c r="C224" s="14">
        <v>29</v>
      </c>
      <c r="D224" s="14">
        <v>7</v>
      </c>
      <c r="E224" s="14">
        <v>37</v>
      </c>
      <c r="F224" s="14">
        <v>22</v>
      </c>
      <c r="G224" s="14">
        <v>107</v>
      </c>
      <c r="H224" s="14">
        <v>3</v>
      </c>
      <c r="I224" s="14">
        <v>4</v>
      </c>
      <c r="J224" s="14">
        <v>26</v>
      </c>
      <c r="K224" s="14">
        <v>217</v>
      </c>
      <c r="L224" s="14">
        <v>191</v>
      </c>
      <c r="M224" s="14">
        <v>213</v>
      </c>
      <c r="N224" s="14">
        <v>183</v>
      </c>
      <c r="O224" s="14">
        <v>198</v>
      </c>
      <c r="P224" s="14">
        <v>113</v>
      </c>
      <c r="Q224" s="14">
        <v>217</v>
      </c>
      <c r="R224" s="14">
        <v>216</v>
      </c>
      <c r="S224" s="14">
        <v>194</v>
      </c>
      <c r="T224" s="14">
        <v>2016</v>
      </c>
    </row>
    <row r="225" spans="1:20" ht="15" thickBot="1" x14ac:dyDescent="0.35">
      <c r="A225" s="13" t="s">
        <v>290</v>
      </c>
      <c r="B225" s="14">
        <v>4</v>
      </c>
      <c r="C225" s="14">
        <v>30</v>
      </c>
      <c r="D225" s="14">
        <v>11</v>
      </c>
      <c r="E225" s="14">
        <v>45</v>
      </c>
      <c r="F225" s="14">
        <v>30</v>
      </c>
      <c r="G225" s="14">
        <v>105</v>
      </c>
      <c r="H225" s="14">
        <v>4</v>
      </c>
      <c r="I225" s="14">
        <v>3</v>
      </c>
      <c r="J225" s="14">
        <v>24</v>
      </c>
      <c r="K225" s="14">
        <v>216</v>
      </c>
      <c r="L225" s="14">
        <v>190</v>
      </c>
      <c r="M225" s="14">
        <v>209</v>
      </c>
      <c r="N225" s="14">
        <v>175</v>
      </c>
      <c r="O225" s="14">
        <v>190</v>
      </c>
      <c r="P225" s="14">
        <v>115</v>
      </c>
      <c r="Q225" s="14">
        <v>216</v>
      </c>
      <c r="R225" s="14">
        <v>217</v>
      </c>
      <c r="S225" s="14">
        <v>196</v>
      </c>
      <c r="T225" s="14">
        <v>2017</v>
      </c>
    </row>
    <row r="226" spans="1:20" ht="15" thickBot="1" x14ac:dyDescent="0.35">
      <c r="A226" s="13" t="s">
        <v>291</v>
      </c>
      <c r="B226" s="14">
        <v>2</v>
      </c>
      <c r="C226" s="14">
        <v>26</v>
      </c>
      <c r="D226" s="14">
        <v>9</v>
      </c>
      <c r="E226" s="14">
        <v>40</v>
      </c>
      <c r="F226" s="14">
        <v>26</v>
      </c>
      <c r="G226" s="14">
        <v>104</v>
      </c>
      <c r="H226" s="14">
        <v>2</v>
      </c>
      <c r="I226" s="14">
        <v>2</v>
      </c>
      <c r="J226" s="14">
        <v>17</v>
      </c>
      <c r="K226" s="14">
        <v>218</v>
      </c>
      <c r="L226" s="14">
        <v>194</v>
      </c>
      <c r="M226" s="14">
        <v>211</v>
      </c>
      <c r="N226" s="14">
        <v>180</v>
      </c>
      <c r="O226" s="14">
        <v>194</v>
      </c>
      <c r="P226" s="14">
        <v>116</v>
      </c>
      <c r="Q226" s="14">
        <v>218</v>
      </c>
      <c r="R226" s="14">
        <v>218</v>
      </c>
      <c r="S226" s="14">
        <v>203</v>
      </c>
      <c r="T226" s="14">
        <v>2018</v>
      </c>
    </row>
    <row r="227" spans="1:20" ht="15" thickBot="1" x14ac:dyDescent="0.35">
      <c r="A227" s="13" t="s">
        <v>4212</v>
      </c>
      <c r="B227" s="14">
        <v>1</v>
      </c>
      <c r="C227" s="14">
        <v>27</v>
      </c>
      <c r="D227" s="14">
        <v>8</v>
      </c>
      <c r="E227" s="14">
        <v>38</v>
      </c>
      <c r="F227" s="14">
        <v>27</v>
      </c>
      <c r="G227" s="14">
        <v>106</v>
      </c>
      <c r="H227" s="14">
        <v>1</v>
      </c>
      <c r="I227" s="14">
        <v>1</v>
      </c>
      <c r="J227" s="14">
        <v>22</v>
      </c>
      <c r="K227" s="14">
        <v>219</v>
      </c>
      <c r="L227" s="14">
        <v>193</v>
      </c>
      <c r="M227" s="14">
        <v>212</v>
      </c>
      <c r="N227" s="14">
        <v>182</v>
      </c>
      <c r="O227" s="14">
        <v>193</v>
      </c>
      <c r="P227" s="14">
        <v>114</v>
      </c>
      <c r="Q227" s="14">
        <v>219</v>
      </c>
      <c r="R227" s="14">
        <v>219</v>
      </c>
      <c r="S227" s="14">
        <v>198</v>
      </c>
      <c r="T227" s="14">
        <v>2019</v>
      </c>
    </row>
    <row r="228" spans="1:20" ht="18.600000000000001" thickBot="1" x14ac:dyDescent="0.35">
      <c r="A228" s="10"/>
    </row>
    <row r="229" spans="1:20" ht="15" thickBot="1" x14ac:dyDescent="0.35">
      <c r="A229" s="13" t="s">
        <v>292</v>
      </c>
      <c r="B229" s="13" t="s">
        <v>63</v>
      </c>
      <c r="C229" s="13" t="s">
        <v>64</v>
      </c>
      <c r="D229" s="13" t="s">
        <v>65</v>
      </c>
      <c r="E229" s="13" t="s">
        <v>66</v>
      </c>
      <c r="F229" s="13" t="s">
        <v>67</v>
      </c>
      <c r="G229" s="13" t="s">
        <v>68</v>
      </c>
      <c r="H229" s="13" t="s">
        <v>69</v>
      </c>
      <c r="I229" s="13" t="s">
        <v>70</v>
      </c>
      <c r="J229" s="13" t="s">
        <v>71</v>
      </c>
      <c r="K229" s="13" t="s">
        <v>4202</v>
      </c>
      <c r="L229" s="13" t="s">
        <v>4203</v>
      </c>
      <c r="M229" s="13" t="s">
        <v>4204</v>
      </c>
      <c r="N229" s="13" t="s">
        <v>4205</v>
      </c>
      <c r="O229" s="13" t="s">
        <v>4206</v>
      </c>
      <c r="P229" s="13" t="s">
        <v>4207</v>
      </c>
      <c r="Q229" s="13" t="s">
        <v>4208</v>
      </c>
      <c r="R229" s="13" t="s">
        <v>4209</v>
      </c>
      <c r="S229" s="13" t="s">
        <v>4210</v>
      </c>
    </row>
    <row r="230" spans="1:20" ht="15" thickBot="1" x14ac:dyDescent="0.35">
      <c r="A230" s="13" t="s">
        <v>293</v>
      </c>
      <c r="B230" s="14" t="s">
        <v>4213</v>
      </c>
      <c r="C230" s="14" t="s">
        <v>4214</v>
      </c>
      <c r="D230" s="14" t="s">
        <v>4215</v>
      </c>
      <c r="E230" s="14" t="s">
        <v>4216</v>
      </c>
      <c r="F230" s="14" t="s">
        <v>4217</v>
      </c>
      <c r="G230" s="14" t="s">
        <v>4214</v>
      </c>
      <c r="H230" s="14" t="s">
        <v>4218</v>
      </c>
      <c r="I230" s="14" t="s">
        <v>4219</v>
      </c>
      <c r="J230" s="14" t="s">
        <v>4220</v>
      </c>
      <c r="K230" s="14" t="s">
        <v>4221</v>
      </c>
      <c r="L230" s="14" t="s">
        <v>4213</v>
      </c>
      <c r="M230" s="14" t="s">
        <v>4222</v>
      </c>
      <c r="N230" s="14" t="s">
        <v>4223</v>
      </c>
      <c r="O230" s="14" t="s">
        <v>4224</v>
      </c>
      <c r="P230" s="14" t="s">
        <v>4225</v>
      </c>
      <c r="Q230" s="14" t="s">
        <v>4226</v>
      </c>
      <c r="R230" s="14" t="s">
        <v>4227</v>
      </c>
      <c r="S230" s="14" t="s">
        <v>4226</v>
      </c>
    </row>
    <row r="231" spans="1:20" ht="15" thickBot="1" x14ac:dyDescent="0.35">
      <c r="A231" s="13" t="s">
        <v>303</v>
      </c>
      <c r="B231" s="14" t="s">
        <v>4213</v>
      </c>
      <c r="C231" s="14" t="s">
        <v>4214</v>
      </c>
      <c r="D231" s="14" t="s">
        <v>4215</v>
      </c>
      <c r="E231" s="14" t="s">
        <v>4216</v>
      </c>
      <c r="F231" s="14" t="s">
        <v>4217</v>
      </c>
      <c r="G231" s="14" t="s">
        <v>4214</v>
      </c>
      <c r="H231" s="14" t="s">
        <v>4228</v>
      </c>
      <c r="I231" s="14" t="s">
        <v>4219</v>
      </c>
      <c r="J231" s="14" t="s">
        <v>4220</v>
      </c>
      <c r="K231" s="14" t="s">
        <v>4215</v>
      </c>
      <c r="L231" s="14" t="s">
        <v>4213</v>
      </c>
      <c r="M231" s="14" t="s">
        <v>4222</v>
      </c>
      <c r="N231" s="14" t="s">
        <v>4229</v>
      </c>
      <c r="O231" s="14" t="s">
        <v>4224</v>
      </c>
      <c r="P231" s="14" t="s">
        <v>4230</v>
      </c>
      <c r="Q231" s="14" t="s">
        <v>4226</v>
      </c>
      <c r="R231" s="14" t="s">
        <v>4227</v>
      </c>
      <c r="S231" s="14" t="s">
        <v>4226</v>
      </c>
    </row>
    <row r="232" spans="1:20" ht="15" thickBot="1" x14ac:dyDescent="0.35">
      <c r="A232" s="13" t="s">
        <v>313</v>
      </c>
      <c r="B232" s="14" t="s">
        <v>4213</v>
      </c>
      <c r="C232" s="14" t="s">
        <v>4214</v>
      </c>
      <c r="D232" s="14" t="s">
        <v>4215</v>
      </c>
      <c r="E232" s="14" t="s">
        <v>4216</v>
      </c>
      <c r="F232" s="14" t="s">
        <v>4217</v>
      </c>
      <c r="G232" s="14" t="s">
        <v>4214</v>
      </c>
      <c r="H232" s="14" t="s">
        <v>4228</v>
      </c>
      <c r="I232" s="14" t="s">
        <v>4219</v>
      </c>
      <c r="J232" s="14" t="s">
        <v>4220</v>
      </c>
      <c r="K232" s="14" t="s">
        <v>4231</v>
      </c>
      <c r="L232" s="14" t="s">
        <v>4213</v>
      </c>
      <c r="M232" s="14" t="s">
        <v>4232</v>
      </c>
      <c r="N232" s="14" t="s">
        <v>4233</v>
      </c>
      <c r="O232" s="14" t="s">
        <v>4224</v>
      </c>
      <c r="P232" s="14" t="s">
        <v>4230</v>
      </c>
      <c r="Q232" s="14" t="s">
        <v>4226</v>
      </c>
      <c r="R232" s="14" t="s">
        <v>4227</v>
      </c>
      <c r="S232" s="14" t="s">
        <v>4226</v>
      </c>
    </row>
    <row r="233" spans="1:20" ht="15" thickBot="1" x14ac:dyDescent="0.35">
      <c r="A233" s="13" t="s">
        <v>323</v>
      </c>
      <c r="B233" s="14" t="s">
        <v>4233</v>
      </c>
      <c r="C233" s="14" t="s">
        <v>4214</v>
      </c>
      <c r="D233" s="14" t="s">
        <v>4215</v>
      </c>
      <c r="E233" s="14" t="s">
        <v>4216</v>
      </c>
      <c r="F233" s="14" t="s">
        <v>4217</v>
      </c>
      <c r="G233" s="14" t="s">
        <v>4214</v>
      </c>
      <c r="H233" s="14" t="s">
        <v>4228</v>
      </c>
      <c r="I233" s="14" t="s">
        <v>4234</v>
      </c>
      <c r="J233" s="14" t="s">
        <v>4228</v>
      </c>
      <c r="K233" s="14" t="s">
        <v>4235</v>
      </c>
      <c r="L233" s="14" t="s">
        <v>4213</v>
      </c>
      <c r="M233" s="14" t="s">
        <v>4232</v>
      </c>
      <c r="N233" s="14" t="s">
        <v>4233</v>
      </c>
      <c r="O233" s="14" t="s">
        <v>4236</v>
      </c>
      <c r="P233" s="14" t="s">
        <v>4230</v>
      </c>
      <c r="Q233" s="14" t="s">
        <v>4226</v>
      </c>
      <c r="R233" s="14" t="s">
        <v>4227</v>
      </c>
      <c r="S233" s="14" t="s">
        <v>4226</v>
      </c>
    </row>
    <row r="234" spans="1:20" ht="15" thickBot="1" x14ac:dyDescent="0.35">
      <c r="A234" s="13" t="s">
        <v>333</v>
      </c>
      <c r="B234" s="14" t="s">
        <v>4233</v>
      </c>
      <c r="C234" s="14" t="s">
        <v>4214</v>
      </c>
      <c r="D234" s="14" t="s">
        <v>4215</v>
      </c>
      <c r="E234" s="14" t="s">
        <v>4216</v>
      </c>
      <c r="F234" s="14" t="s">
        <v>4213</v>
      </c>
      <c r="G234" s="14" t="s">
        <v>4214</v>
      </c>
      <c r="H234" s="14" t="s">
        <v>4228</v>
      </c>
      <c r="I234" s="14" t="s">
        <v>4234</v>
      </c>
      <c r="J234" s="14" t="s">
        <v>4228</v>
      </c>
      <c r="K234" s="14" t="s">
        <v>4235</v>
      </c>
      <c r="L234" s="14" t="s">
        <v>4213</v>
      </c>
      <c r="M234" s="14" t="s">
        <v>4232</v>
      </c>
      <c r="N234" s="14" t="s">
        <v>4233</v>
      </c>
      <c r="O234" s="14" t="s">
        <v>4236</v>
      </c>
      <c r="P234" s="14" t="s">
        <v>4237</v>
      </c>
      <c r="Q234" s="14" t="s">
        <v>4226</v>
      </c>
      <c r="R234" s="14" t="s">
        <v>4227</v>
      </c>
      <c r="S234" s="14" t="s">
        <v>4226</v>
      </c>
    </row>
    <row r="235" spans="1:20" ht="15" thickBot="1" x14ac:dyDescent="0.35">
      <c r="A235" s="13" t="s">
        <v>343</v>
      </c>
      <c r="B235" s="14" t="s">
        <v>4233</v>
      </c>
      <c r="C235" s="14" t="s">
        <v>4214</v>
      </c>
      <c r="D235" s="14" t="s">
        <v>4215</v>
      </c>
      <c r="E235" s="14" t="s">
        <v>4216</v>
      </c>
      <c r="F235" s="14" t="s">
        <v>4213</v>
      </c>
      <c r="G235" s="14" t="s">
        <v>4214</v>
      </c>
      <c r="H235" s="14" t="s">
        <v>4228</v>
      </c>
      <c r="I235" s="14" t="s">
        <v>4234</v>
      </c>
      <c r="J235" s="14" t="s">
        <v>4228</v>
      </c>
      <c r="K235" s="14" t="s">
        <v>4235</v>
      </c>
      <c r="L235" s="14" t="s">
        <v>4213</v>
      </c>
      <c r="M235" s="14" t="s">
        <v>4232</v>
      </c>
      <c r="N235" s="14" t="s">
        <v>4233</v>
      </c>
      <c r="O235" s="14" t="s">
        <v>4236</v>
      </c>
      <c r="P235" s="14" t="s">
        <v>4237</v>
      </c>
      <c r="Q235" s="14" t="s">
        <v>4226</v>
      </c>
      <c r="R235" s="14" t="s">
        <v>4227</v>
      </c>
      <c r="S235" s="14" t="s">
        <v>4226</v>
      </c>
    </row>
    <row r="236" spans="1:20" ht="15" thickBot="1" x14ac:dyDescent="0.35">
      <c r="A236" s="13" t="s">
        <v>353</v>
      </c>
      <c r="B236" s="14" t="s">
        <v>4233</v>
      </c>
      <c r="C236" s="14" t="s">
        <v>4214</v>
      </c>
      <c r="D236" s="14" t="s">
        <v>4215</v>
      </c>
      <c r="E236" s="14" t="s">
        <v>4216</v>
      </c>
      <c r="F236" s="14" t="s">
        <v>4213</v>
      </c>
      <c r="G236" s="14" t="s">
        <v>4214</v>
      </c>
      <c r="H236" s="14" t="s">
        <v>4228</v>
      </c>
      <c r="I236" s="14" t="s">
        <v>4238</v>
      </c>
      <c r="J236" s="14" t="s">
        <v>4228</v>
      </c>
      <c r="K236" s="14" t="s">
        <v>4235</v>
      </c>
      <c r="L236" s="14" t="s">
        <v>4213</v>
      </c>
      <c r="M236" s="14" t="s">
        <v>4232</v>
      </c>
      <c r="N236" s="14" t="s">
        <v>4235</v>
      </c>
      <c r="O236" s="14" t="s">
        <v>4239</v>
      </c>
      <c r="P236" s="14" t="s">
        <v>4240</v>
      </c>
      <c r="Q236" s="14" t="s">
        <v>4226</v>
      </c>
      <c r="R236" s="14" t="s">
        <v>4227</v>
      </c>
      <c r="S236" s="14" t="s">
        <v>4226</v>
      </c>
    </row>
    <row r="237" spans="1:20" ht="15" thickBot="1" x14ac:dyDescent="0.35">
      <c r="A237" s="13" t="s">
        <v>363</v>
      </c>
      <c r="B237" s="14" t="s">
        <v>4233</v>
      </c>
      <c r="C237" s="14" t="s">
        <v>4214</v>
      </c>
      <c r="D237" s="14" t="s">
        <v>4215</v>
      </c>
      <c r="E237" s="14" t="s">
        <v>4216</v>
      </c>
      <c r="F237" s="14" t="s">
        <v>4213</v>
      </c>
      <c r="G237" s="14" t="s">
        <v>4214</v>
      </c>
      <c r="H237" s="14" t="s">
        <v>4228</v>
      </c>
      <c r="I237" s="14" t="s">
        <v>4241</v>
      </c>
      <c r="J237" s="14" t="s">
        <v>4228</v>
      </c>
      <c r="K237" s="14" t="s">
        <v>4235</v>
      </c>
      <c r="L237" s="14" t="s">
        <v>4213</v>
      </c>
      <c r="M237" s="14" t="s">
        <v>4232</v>
      </c>
      <c r="N237" s="14" t="s">
        <v>4235</v>
      </c>
      <c r="O237" s="14" t="s">
        <v>4239</v>
      </c>
      <c r="P237" s="14" t="s">
        <v>4242</v>
      </c>
      <c r="Q237" s="14" t="s">
        <v>4226</v>
      </c>
      <c r="R237" s="14" t="s">
        <v>4227</v>
      </c>
      <c r="S237" s="14" t="s">
        <v>4226</v>
      </c>
    </row>
    <row r="238" spans="1:20" ht="15" thickBot="1" x14ac:dyDescent="0.35">
      <c r="A238" s="13" t="s">
        <v>373</v>
      </c>
      <c r="B238" s="14" t="s">
        <v>4233</v>
      </c>
      <c r="C238" s="14" t="s">
        <v>4214</v>
      </c>
      <c r="D238" s="14" t="s">
        <v>4215</v>
      </c>
      <c r="E238" s="14" t="s">
        <v>4216</v>
      </c>
      <c r="F238" s="14" t="s">
        <v>4213</v>
      </c>
      <c r="G238" s="14" t="s">
        <v>4214</v>
      </c>
      <c r="H238" s="14" t="s">
        <v>4228</v>
      </c>
      <c r="I238" s="14" t="s">
        <v>4241</v>
      </c>
      <c r="J238" s="14" t="s">
        <v>4228</v>
      </c>
      <c r="K238" s="14" t="s">
        <v>4235</v>
      </c>
      <c r="L238" s="14" t="s">
        <v>4213</v>
      </c>
      <c r="M238" s="14" t="s">
        <v>4232</v>
      </c>
      <c r="N238" s="14" t="s">
        <v>4235</v>
      </c>
      <c r="O238" s="14" t="s">
        <v>4239</v>
      </c>
      <c r="P238" s="14" t="s">
        <v>4243</v>
      </c>
      <c r="Q238" s="14" t="s">
        <v>4226</v>
      </c>
      <c r="R238" s="14" t="s">
        <v>4227</v>
      </c>
      <c r="S238" s="14" t="s">
        <v>4226</v>
      </c>
    </row>
    <row r="239" spans="1:20" ht="15" thickBot="1" x14ac:dyDescent="0.35">
      <c r="A239" s="13" t="s">
        <v>383</v>
      </c>
      <c r="B239" s="14" t="s">
        <v>4233</v>
      </c>
      <c r="C239" s="14" t="s">
        <v>4214</v>
      </c>
      <c r="D239" s="14" t="s">
        <v>4215</v>
      </c>
      <c r="E239" s="14" t="s">
        <v>4216</v>
      </c>
      <c r="F239" s="14" t="s">
        <v>4213</v>
      </c>
      <c r="G239" s="14" t="s">
        <v>4214</v>
      </c>
      <c r="H239" s="14" t="s">
        <v>4228</v>
      </c>
      <c r="I239" s="14" t="s">
        <v>4241</v>
      </c>
      <c r="J239" s="14" t="s">
        <v>4228</v>
      </c>
      <c r="K239" s="14" t="s">
        <v>4235</v>
      </c>
      <c r="L239" s="14" t="s">
        <v>4244</v>
      </c>
      <c r="M239" s="14" t="s">
        <v>4232</v>
      </c>
      <c r="N239" s="14" t="s">
        <v>4235</v>
      </c>
      <c r="O239" s="14" t="s">
        <v>4215</v>
      </c>
      <c r="P239" s="14" t="s">
        <v>4243</v>
      </c>
      <c r="Q239" s="14" t="s">
        <v>4226</v>
      </c>
      <c r="R239" s="14" t="s">
        <v>4227</v>
      </c>
      <c r="S239" s="14" t="s">
        <v>4226</v>
      </c>
    </row>
    <row r="240" spans="1:20" ht="15" thickBot="1" x14ac:dyDescent="0.35">
      <c r="A240" s="13" t="s">
        <v>393</v>
      </c>
      <c r="B240" s="14" t="s">
        <v>4233</v>
      </c>
      <c r="C240" s="14" t="s">
        <v>4214</v>
      </c>
      <c r="D240" s="14" t="s">
        <v>4215</v>
      </c>
      <c r="E240" s="14" t="s">
        <v>4216</v>
      </c>
      <c r="F240" s="14" t="s">
        <v>4213</v>
      </c>
      <c r="G240" s="14" t="s">
        <v>4214</v>
      </c>
      <c r="H240" s="14" t="s">
        <v>4228</v>
      </c>
      <c r="I240" s="14" t="s">
        <v>4241</v>
      </c>
      <c r="J240" s="14" t="s">
        <v>4228</v>
      </c>
      <c r="K240" s="14" t="s">
        <v>4235</v>
      </c>
      <c r="L240" s="14" t="s">
        <v>4244</v>
      </c>
      <c r="M240" s="14" t="s">
        <v>4232</v>
      </c>
      <c r="N240" s="14" t="s">
        <v>4235</v>
      </c>
      <c r="O240" s="14" t="s">
        <v>4215</v>
      </c>
      <c r="P240" s="14" t="s">
        <v>4245</v>
      </c>
      <c r="Q240" s="14" t="s">
        <v>4226</v>
      </c>
      <c r="R240" s="14" t="s">
        <v>4227</v>
      </c>
      <c r="S240" s="14" t="s">
        <v>4226</v>
      </c>
    </row>
    <row r="241" spans="1:19" ht="15" thickBot="1" x14ac:dyDescent="0.35">
      <c r="A241" s="13" t="s">
        <v>403</v>
      </c>
      <c r="B241" s="14" t="s">
        <v>4233</v>
      </c>
      <c r="C241" s="14" t="s">
        <v>4214</v>
      </c>
      <c r="D241" s="14" t="s">
        <v>4215</v>
      </c>
      <c r="E241" s="14" t="s">
        <v>4216</v>
      </c>
      <c r="F241" s="14" t="s">
        <v>4213</v>
      </c>
      <c r="G241" s="14" t="s">
        <v>4214</v>
      </c>
      <c r="H241" s="14" t="s">
        <v>4228</v>
      </c>
      <c r="I241" s="14" t="s">
        <v>4241</v>
      </c>
      <c r="J241" s="14" t="s">
        <v>4228</v>
      </c>
      <c r="K241" s="14" t="s">
        <v>4235</v>
      </c>
      <c r="L241" s="14" t="s">
        <v>4244</v>
      </c>
      <c r="M241" s="14" t="s">
        <v>4232</v>
      </c>
      <c r="N241" s="14" t="s">
        <v>4235</v>
      </c>
      <c r="O241" s="14" t="s">
        <v>4231</v>
      </c>
      <c r="P241" s="14" t="s">
        <v>4245</v>
      </c>
      <c r="Q241" s="14" t="s">
        <v>4226</v>
      </c>
      <c r="R241" s="14" t="s">
        <v>4227</v>
      </c>
      <c r="S241" s="14" t="s">
        <v>4226</v>
      </c>
    </row>
    <row r="242" spans="1:19" ht="15" thickBot="1" x14ac:dyDescent="0.35">
      <c r="A242" s="13" t="s">
        <v>413</v>
      </c>
      <c r="B242" s="14" t="s">
        <v>4233</v>
      </c>
      <c r="C242" s="14" t="s">
        <v>4214</v>
      </c>
      <c r="D242" s="14" t="s">
        <v>4215</v>
      </c>
      <c r="E242" s="14" t="s">
        <v>4216</v>
      </c>
      <c r="F242" s="14" t="s">
        <v>4213</v>
      </c>
      <c r="G242" s="14" t="s">
        <v>4214</v>
      </c>
      <c r="H242" s="14" t="s">
        <v>4228</v>
      </c>
      <c r="I242" s="14" t="s">
        <v>4241</v>
      </c>
      <c r="J242" s="14" t="s">
        <v>4228</v>
      </c>
      <c r="K242" s="14" t="s">
        <v>4235</v>
      </c>
      <c r="L242" s="14" t="s">
        <v>4244</v>
      </c>
      <c r="M242" s="14" t="s">
        <v>4232</v>
      </c>
      <c r="N242" s="14" t="s">
        <v>4226</v>
      </c>
      <c r="O242" s="14" t="s">
        <v>4231</v>
      </c>
      <c r="P242" s="14" t="s">
        <v>4246</v>
      </c>
      <c r="Q242" s="14" t="s">
        <v>4226</v>
      </c>
      <c r="R242" s="14" t="s">
        <v>4227</v>
      </c>
      <c r="S242" s="14" t="s">
        <v>4226</v>
      </c>
    </row>
    <row r="243" spans="1:19" ht="15" thickBot="1" x14ac:dyDescent="0.35">
      <c r="A243" s="13" t="s">
        <v>423</v>
      </c>
      <c r="B243" s="14" t="s">
        <v>4233</v>
      </c>
      <c r="C243" s="14" t="s">
        <v>4214</v>
      </c>
      <c r="D243" s="14" t="s">
        <v>4215</v>
      </c>
      <c r="E243" s="14" t="s">
        <v>4216</v>
      </c>
      <c r="F243" s="14" t="s">
        <v>4213</v>
      </c>
      <c r="G243" s="14" t="s">
        <v>4214</v>
      </c>
      <c r="H243" s="14" t="s">
        <v>4228</v>
      </c>
      <c r="I243" s="14" t="s">
        <v>4241</v>
      </c>
      <c r="J243" s="14" t="s">
        <v>4228</v>
      </c>
      <c r="K243" s="14" t="s">
        <v>4235</v>
      </c>
      <c r="L243" s="14" t="s">
        <v>4244</v>
      </c>
      <c r="M243" s="14" t="s">
        <v>4232</v>
      </c>
      <c r="N243" s="14" t="s">
        <v>4226</v>
      </c>
      <c r="O243" s="14" t="s">
        <v>4231</v>
      </c>
      <c r="P243" s="14" t="s">
        <v>4246</v>
      </c>
      <c r="Q243" s="14" t="s">
        <v>4226</v>
      </c>
      <c r="R243" s="14" t="s">
        <v>4227</v>
      </c>
      <c r="S243" s="14" t="s">
        <v>4226</v>
      </c>
    </row>
    <row r="244" spans="1:19" ht="15" thickBot="1" x14ac:dyDescent="0.35">
      <c r="A244" s="13" t="s">
        <v>433</v>
      </c>
      <c r="B244" s="14" t="s">
        <v>4233</v>
      </c>
      <c r="C244" s="14" t="s">
        <v>4214</v>
      </c>
      <c r="D244" s="14" t="s">
        <v>4215</v>
      </c>
      <c r="E244" s="14" t="s">
        <v>4216</v>
      </c>
      <c r="F244" s="14" t="s">
        <v>4213</v>
      </c>
      <c r="G244" s="14" t="s">
        <v>4227</v>
      </c>
      <c r="H244" s="14" t="s">
        <v>4228</v>
      </c>
      <c r="I244" s="14" t="s">
        <v>4241</v>
      </c>
      <c r="J244" s="14" t="s">
        <v>4228</v>
      </c>
      <c r="K244" s="14" t="s">
        <v>4235</v>
      </c>
      <c r="L244" s="14" t="s">
        <v>4244</v>
      </c>
      <c r="M244" s="14" t="s">
        <v>4232</v>
      </c>
      <c r="N244" s="14" t="s">
        <v>4226</v>
      </c>
      <c r="O244" s="14" t="s">
        <v>4231</v>
      </c>
      <c r="P244" s="14" t="s">
        <v>4246</v>
      </c>
      <c r="Q244" s="14" t="s">
        <v>4226</v>
      </c>
      <c r="R244" s="14" t="s">
        <v>4227</v>
      </c>
      <c r="S244" s="14" t="s">
        <v>4226</v>
      </c>
    </row>
    <row r="245" spans="1:19" ht="15" thickBot="1" x14ac:dyDescent="0.35">
      <c r="A245" s="13" t="s">
        <v>443</v>
      </c>
      <c r="B245" s="14" t="s">
        <v>4233</v>
      </c>
      <c r="C245" s="14" t="s">
        <v>4214</v>
      </c>
      <c r="D245" s="14" t="s">
        <v>4215</v>
      </c>
      <c r="E245" s="14" t="s">
        <v>4216</v>
      </c>
      <c r="F245" s="14" t="s">
        <v>4213</v>
      </c>
      <c r="G245" s="14" t="s">
        <v>4227</v>
      </c>
      <c r="H245" s="14" t="s">
        <v>4228</v>
      </c>
      <c r="I245" s="14" t="s">
        <v>4241</v>
      </c>
      <c r="J245" s="14" t="s">
        <v>4228</v>
      </c>
      <c r="K245" s="14" t="s">
        <v>4226</v>
      </c>
      <c r="L245" s="14" t="s">
        <v>4244</v>
      </c>
      <c r="M245" s="14" t="s">
        <v>4232</v>
      </c>
      <c r="N245" s="14" t="s">
        <v>4226</v>
      </c>
      <c r="O245" s="14" t="s">
        <v>4231</v>
      </c>
      <c r="P245" s="14" t="s">
        <v>4247</v>
      </c>
      <c r="Q245" s="14" t="s">
        <v>4226</v>
      </c>
      <c r="R245" s="14" t="s">
        <v>4227</v>
      </c>
      <c r="S245" s="14" t="s">
        <v>4227</v>
      </c>
    </row>
    <row r="246" spans="1:19" ht="15" thickBot="1" x14ac:dyDescent="0.35">
      <c r="A246" s="13" t="s">
        <v>453</v>
      </c>
      <c r="B246" s="14" t="s">
        <v>4236</v>
      </c>
      <c r="C246" s="14" t="s">
        <v>4214</v>
      </c>
      <c r="D246" s="14" t="s">
        <v>4215</v>
      </c>
      <c r="E246" s="14" t="s">
        <v>4216</v>
      </c>
      <c r="F246" s="14" t="s">
        <v>4213</v>
      </c>
      <c r="G246" s="14" t="s">
        <v>4227</v>
      </c>
      <c r="H246" s="14" t="s">
        <v>4228</v>
      </c>
      <c r="I246" s="14" t="s">
        <v>4241</v>
      </c>
      <c r="J246" s="14" t="s">
        <v>4228</v>
      </c>
      <c r="K246" s="14" t="s">
        <v>4226</v>
      </c>
      <c r="L246" s="14" t="s">
        <v>4244</v>
      </c>
      <c r="M246" s="14" t="s">
        <v>4232</v>
      </c>
      <c r="N246" s="14" t="s">
        <v>4226</v>
      </c>
      <c r="O246" s="14" t="s">
        <v>4231</v>
      </c>
      <c r="P246" s="14" t="s">
        <v>4247</v>
      </c>
      <c r="Q246" s="14" t="s">
        <v>4226</v>
      </c>
      <c r="R246" s="14" t="s">
        <v>4227</v>
      </c>
      <c r="S246" s="14" t="s">
        <v>4227</v>
      </c>
    </row>
    <row r="247" spans="1:19" ht="15" thickBot="1" x14ac:dyDescent="0.35">
      <c r="A247" s="13" t="s">
        <v>463</v>
      </c>
      <c r="B247" s="14" t="s">
        <v>4231</v>
      </c>
      <c r="C247" s="14" t="s">
        <v>4214</v>
      </c>
      <c r="D247" s="14" t="s">
        <v>4215</v>
      </c>
      <c r="E247" s="14" t="s">
        <v>4216</v>
      </c>
      <c r="F247" s="14" t="s">
        <v>4213</v>
      </c>
      <c r="G247" s="14" t="s">
        <v>4227</v>
      </c>
      <c r="H247" s="14" t="s">
        <v>4228</v>
      </c>
      <c r="I247" s="14" t="s">
        <v>4241</v>
      </c>
      <c r="J247" s="14" t="s">
        <v>4228</v>
      </c>
      <c r="K247" s="14" t="s">
        <v>4227</v>
      </c>
      <c r="L247" s="14" t="s">
        <v>4244</v>
      </c>
      <c r="M247" s="14" t="s">
        <v>4232</v>
      </c>
      <c r="N247" s="14" t="s">
        <v>4226</v>
      </c>
      <c r="O247" s="14" t="s">
        <v>4231</v>
      </c>
      <c r="P247" s="14" t="s">
        <v>4247</v>
      </c>
      <c r="Q247" s="14" t="s">
        <v>4226</v>
      </c>
      <c r="R247" s="14" t="s">
        <v>4227</v>
      </c>
      <c r="S247" s="14" t="s">
        <v>4227</v>
      </c>
    </row>
    <row r="248" spans="1:19" ht="15" thickBot="1" x14ac:dyDescent="0.35">
      <c r="A248" s="13" t="s">
        <v>473</v>
      </c>
      <c r="B248" s="14" t="s">
        <v>4231</v>
      </c>
      <c r="C248" s="14" t="s">
        <v>4214</v>
      </c>
      <c r="D248" s="14" t="s">
        <v>4215</v>
      </c>
      <c r="E248" s="14" t="s">
        <v>4216</v>
      </c>
      <c r="F248" s="14" t="s">
        <v>4213</v>
      </c>
      <c r="G248" s="14" t="s">
        <v>4227</v>
      </c>
      <c r="H248" s="14" t="s">
        <v>4236</v>
      </c>
      <c r="I248" s="14" t="s">
        <v>4241</v>
      </c>
      <c r="J248" s="14" t="s">
        <v>4228</v>
      </c>
      <c r="K248" s="14" t="s">
        <v>4227</v>
      </c>
      <c r="L248" s="14" t="s">
        <v>4244</v>
      </c>
      <c r="M248" s="14" t="s">
        <v>4232</v>
      </c>
      <c r="N248" s="14" t="s">
        <v>4226</v>
      </c>
      <c r="O248" s="14" t="s">
        <v>4231</v>
      </c>
      <c r="P248" s="14" t="s">
        <v>4248</v>
      </c>
      <c r="Q248" s="14" t="s">
        <v>4226</v>
      </c>
      <c r="R248" s="14" t="s">
        <v>4227</v>
      </c>
      <c r="S248" s="14" t="s">
        <v>4227</v>
      </c>
    </row>
    <row r="249" spans="1:19" ht="15" thickBot="1" x14ac:dyDescent="0.35">
      <c r="A249" s="13" t="s">
        <v>483</v>
      </c>
      <c r="B249" s="14" t="s">
        <v>4231</v>
      </c>
      <c r="C249" s="14" t="s">
        <v>4214</v>
      </c>
      <c r="D249" s="14" t="s">
        <v>4215</v>
      </c>
      <c r="E249" s="14" t="s">
        <v>4216</v>
      </c>
      <c r="F249" s="14" t="s">
        <v>4213</v>
      </c>
      <c r="G249" s="14" t="s">
        <v>4227</v>
      </c>
      <c r="H249" s="14" t="s">
        <v>4236</v>
      </c>
      <c r="I249" s="14" t="s">
        <v>4241</v>
      </c>
      <c r="J249" s="14" t="s">
        <v>4228</v>
      </c>
      <c r="K249" s="14" t="s">
        <v>4227</v>
      </c>
      <c r="L249" s="14" t="s">
        <v>4244</v>
      </c>
      <c r="M249" s="14" t="s">
        <v>4249</v>
      </c>
      <c r="N249" s="14" t="s">
        <v>4226</v>
      </c>
      <c r="O249" s="14" t="s">
        <v>4231</v>
      </c>
      <c r="P249" s="14" t="s">
        <v>4248</v>
      </c>
      <c r="Q249" s="14" t="s">
        <v>4226</v>
      </c>
      <c r="R249" s="14" t="s">
        <v>4227</v>
      </c>
      <c r="S249" s="14" t="s">
        <v>4227</v>
      </c>
    </row>
    <row r="250" spans="1:19" ht="15" thickBot="1" x14ac:dyDescent="0.35">
      <c r="A250" s="13" t="s">
        <v>493</v>
      </c>
      <c r="B250" s="14" t="s">
        <v>4231</v>
      </c>
      <c r="C250" s="14" t="s">
        <v>4214</v>
      </c>
      <c r="D250" s="14" t="s">
        <v>4215</v>
      </c>
      <c r="E250" s="14" t="s">
        <v>4216</v>
      </c>
      <c r="F250" s="14" t="s">
        <v>4213</v>
      </c>
      <c r="G250" s="14" t="s">
        <v>4227</v>
      </c>
      <c r="H250" s="14" t="s">
        <v>4244</v>
      </c>
      <c r="I250" s="14" t="s">
        <v>4241</v>
      </c>
      <c r="J250" s="14" t="s">
        <v>4228</v>
      </c>
      <c r="K250" s="14" t="s">
        <v>4227</v>
      </c>
      <c r="L250" s="14" t="s">
        <v>4244</v>
      </c>
      <c r="M250" s="14" t="s">
        <v>4249</v>
      </c>
      <c r="N250" s="14" t="s">
        <v>4226</v>
      </c>
      <c r="O250" s="14" t="s">
        <v>4231</v>
      </c>
      <c r="P250" s="14" t="s">
        <v>4250</v>
      </c>
      <c r="Q250" s="14" t="s">
        <v>4226</v>
      </c>
      <c r="R250" s="14" t="s">
        <v>4227</v>
      </c>
      <c r="S250" s="14" t="s">
        <v>4227</v>
      </c>
    </row>
    <row r="251" spans="1:19" ht="15" thickBot="1" x14ac:dyDescent="0.35">
      <c r="A251" s="13" t="s">
        <v>503</v>
      </c>
      <c r="B251" s="14" t="s">
        <v>4231</v>
      </c>
      <c r="C251" s="14" t="s">
        <v>4214</v>
      </c>
      <c r="D251" s="14" t="s">
        <v>4215</v>
      </c>
      <c r="E251" s="14" t="s">
        <v>4216</v>
      </c>
      <c r="F251" s="14" t="s">
        <v>4213</v>
      </c>
      <c r="G251" s="14" t="s">
        <v>4227</v>
      </c>
      <c r="H251" s="14" t="s">
        <v>4244</v>
      </c>
      <c r="I251" s="14" t="s">
        <v>4241</v>
      </c>
      <c r="J251" s="14" t="s">
        <v>4228</v>
      </c>
      <c r="K251" s="14" t="s">
        <v>4227</v>
      </c>
      <c r="L251" s="14" t="s">
        <v>4244</v>
      </c>
      <c r="M251" s="14" t="s">
        <v>4249</v>
      </c>
      <c r="N251" s="14" t="s">
        <v>4226</v>
      </c>
      <c r="O251" s="14" t="s">
        <v>4231</v>
      </c>
      <c r="P251" s="14" t="s">
        <v>4250</v>
      </c>
      <c r="Q251" s="14" t="s">
        <v>4226</v>
      </c>
      <c r="R251" s="14" t="s">
        <v>4227</v>
      </c>
      <c r="S251" s="14" t="s">
        <v>4227</v>
      </c>
    </row>
    <row r="252" spans="1:19" ht="15" thickBot="1" x14ac:dyDescent="0.35">
      <c r="A252" s="13" t="s">
        <v>513</v>
      </c>
      <c r="B252" s="14" t="s">
        <v>4251</v>
      </c>
      <c r="C252" s="14" t="s">
        <v>4214</v>
      </c>
      <c r="D252" s="14" t="s">
        <v>4215</v>
      </c>
      <c r="E252" s="14" t="s">
        <v>4216</v>
      </c>
      <c r="F252" s="14" t="s">
        <v>4213</v>
      </c>
      <c r="G252" s="14" t="s">
        <v>4227</v>
      </c>
      <c r="H252" s="14" t="s">
        <v>4244</v>
      </c>
      <c r="I252" s="14" t="s">
        <v>4252</v>
      </c>
      <c r="J252" s="14" t="s">
        <v>4228</v>
      </c>
      <c r="K252" s="14" t="s">
        <v>4227</v>
      </c>
      <c r="L252" s="14" t="s">
        <v>4244</v>
      </c>
      <c r="M252" s="14" t="s">
        <v>4249</v>
      </c>
      <c r="N252" s="14" t="s">
        <v>4226</v>
      </c>
      <c r="O252" s="14" t="s">
        <v>4231</v>
      </c>
      <c r="P252" s="14" t="s">
        <v>4250</v>
      </c>
      <c r="Q252" s="14" t="s">
        <v>4226</v>
      </c>
      <c r="R252" s="14" t="s">
        <v>4227</v>
      </c>
      <c r="S252" s="14" t="s">
        <v>4227</v>
      </c>
    </row>
    <row r="253" spans="1:19" ht="15" thickBot="1" x14ac:dyDescent="0.35">
      <c r="A253" s="13" t="s">
        <v>523</v>
      </c>
      <c r="B253" s="14" t="s">
        <v>4251</v>
      </c>
      <c r="C253" s="14" t="s">
        <v>4214</v>
      </c>
      <c r="D253" s="14" t="s">
        <v>4215</v>
      </c>
      <c r="E253" s="14" t="s">
        <v>4216</v>
      </c>
      <c r="F253" s="14" t="s">
        <v>4213</v>
      </c>
      <c r="G253" s="14" t="s">
        <v>4227</v>
      </c>
      <c r="H253" s="14" t="s">
        <v>4244</v>
      </c>
      <c r="I253" s="14" t="s">
        <v>4252</v>
      </c>
      <c r="J253" s="14" t="s">
        <v>4228</v>
      </c>
      <c r="K253" s="14" t="s">
        <v>4227</v>
      </c>
      <c r="L253" s="14" t="s">
        <v>4244</v>
      </c>
      <c r="M253" s="14" t="s">
        <v>4249</v>
      </c>
      <c r="N253" s="14" t="s">
        <v>4226</v>
      </c>
      <c r="O253" s="14" t="s">
        <v>4231</v>
      </c>
      <c r="P253" s="14" t="s">
        <v>4253</v>
      </c>
      <c r="Q253" s="14" t="s">
        <v>4226</v>
      </c>
      <c r="R253" s="14" t="s">
        <v>4227</v>
      </c>
      <c r="S253" s="14" t="s">
        <v>4227</v>
      </c>
    </row>
    <row r="254" spans="1:19" ht="15" thickBot="1" x14ac:dyDescent="0.35">
      <c r="A254" s="13" t="s">
        <v>533</v>
      </c>
      <c r="B254" s="14" t="s">
        <v>4251</v>
      </c>
      <c r="C254" s="14" t="s">
        <v>4214</v>
      </c>
      <c r="D254" s="14" t="s">
        <v>4215</v>
      </c>
      <c r="E254" s="14" t="s">
        <v>4216</v>
      </c>
      <c r="F254" s="14" t="s">
        <v>4213</v>
      </c>
      <c r="G254" s="14" t="s">
        <v>4227</v>
      </c>
      <c r="H254" s="14" t="s">
        <v>4244</v>
      </c>
      <c r="I254" s="14" t="s">
        <v>4254</v>
      </c>
      <c r="J254" s="14" t="s">
        <v>4228</v>
      </c>
      <c r="K254" s="14" t="s">
        <v>4227</v>
      </c>
      <c r="L254" s="14" t="s">
        <v>4244</v>
      </c>
      <c r="M254" s="14" t="s">
        <v>4249</v>
      </c>
      <c r="N254" s="14" t="s">
        <v>4226</v>
      </c>
      <c r="O254" s="14" t="s">
        <v>4231</v>
      </c>
      <c r="P254" s="14" t="s">
        <v>4253</v>
      </c>
      <c r="Q254" s="14" t="s">
        <v>4226</v>
      </c>
      <c r="R254" s="14" t="s">
        <v>4227</v>
      </c>
      <c r="S254" s="14" t="s">
        <v>4227</v>
      </c>
    </row>
    <row r="255" spans="1:19" ht="15" thickBot="1" x14ac:dyDescent="0.35">
      <c r="A255" s="13" t="s">
        <v>543</v>
      </c>
      <c r="B255" s="14" t="s">
        <v>4251</v>
      </c>
      <c r="C255" s="14" t="s">
        <v>4214</v>
      </c>
      <c r="D255" s="14" t="s">
        <v>4215</v>
      </c>
      <c r="E255" s="14" t="s">
        <v>4216</v>
      </c>
      <c r="F255" s="14" t="s">
        <v>4213</v>
      </c>
      <c r="G255" s="14" t="s">
        <v>4227</v>
      </c>
      <c r="H255" s="14" t="s">
        <v>4244</v>
      </c>
      <c r="I255" s="14" t="s">
        <v>4254</v>
      </c>
      <c r="J255" s="14" t="s">
        <v>4228</v>
      </c>
      <c r="K255" s="14" t="s">
        <v>4227</v>
      </c>
      <c r="L255" s="14" t="s">
        <v>4244</v>
      </c>
      <c r="M255" s="14" t="s">
        <v>4249</v>
      </c>
      <c r="N255" s="14" t="s">
        <v>4226</v>
      </c>
      <c r="O255" s="14" t="s">
        <v>4231</v>
      </c>
      <c r="P255" s="14" t="s">
        <v>4253</v>
      </c>
      <c r="Q255" s="14" t="s">
        <v>4226</v>
      </c>
      <c r="R255" s="14" t="s">
        <v>4227</v>
      </c>
      <c r="S255" s="14" t="s">
        <v>4227</v>
      </c>
    </row>
    <row r="256" spans="1:19" ht="15" thickBot="1" x14ac:dyDescent="0.35">
      <c r="A256" s="13" t="s">
        <v>553</v>
      </c>
      <c r="B256" s="14" t="s">
        <v>4251</v>
      </c>
      <c r="C256" s="14" t="s">
        <v>4214</v>
      </c>
      <c r="D256" s="14" t="s">
        <v>4251</v>
      </c>
      <c r="E256" s="14" t="s">
        <v>4216</v>
      </c>
      <c r="F256" s="14" t="s">
        <v>4213</v>
      </c>
      <c r="G256" s="14" t="s">
        <v>4227</v>
      </c>
      <c r="H256" s="14" t="s">
        <v>4244</v>
      </c>
      <c r="I256" s="14" t="s">
        <v>4254</v>
      </c>
      <c r="J256" s="14" t="s">
        <v>4228</v>
      </c>
      <c r="K256" s="14" t="s">
        <v>4227</v>
      </c>
      <c r="L256" s="14" t="s">
        <v>4244</v>
      </c>
      <c r="M256" s="14" t="s">
        <v>4249</v>
      </c>
      <c r="N256" s="14" t="s">
        <v>4226</v>
      </c>
      <c r="O256" s="14" t="s">
        <v>4231</v>
      </c>
      <c r="P256" s="14" t="s">
        <v>4253</v>
      </c>
      <c r="Q256" s="14" t="s">
        <v>4226</v>
      </c>
      <c r="R256" s="14" t="s">
        <v>4227</v>
      </c>
      <c r="S256" s="14" t="s">
        <v>4227</v>
      </c>
    </row>
    <row r="257" spans="1:19" ht="15" thickBot="1" x14ac:dyDescent="0.35">
      <c r="A257" s="13" t="s">
        <v>563</v>
      </c>
      <c r="B257" s="14" t="s">
        <v>4255</v>
      </c>
      <c r="C257" s="14" t="s">
        <v>4214</v>
      </c>
      <c r="D257" s="14" t="s">
        <v>4251</v>
      </c>
      <c r="E257" s="14" t="s">
        <v>4216</v>
      </c>
      <c r="F257" s="14" t="s">
        <v>4213</v>
      </c>
      <c r="G257" s="14" t="s">
        <v>4227</v>
      </c>
      <c r="H257" s="14" t="s">
        <v>4244</v>
      </c>
      <c r="I257" s="14" t="s">
        <v>4254</v>
      </c>
      <c r="J257" s="14" t="s">
        <v>4228</v>
      </c>
      <c r="K257" s="14" t="s">
        <v>4227</v>
      </c>
      <c r="L257" s="14" t="s">
        <v>4244</v>
      </c>
      <c r="M257" s="14" t="s">
        <v>4249</v>
      </c>
      <c r="N257" s="14" t="s">
        <v>4226</v>
      </c>
      <c r="O257" s="14" t="s">
        <v>4231</v>
      </c>
      <c r="P257" s="14" t="s">
        <v>4253</v>
      </c>
      <c r="Q257" s="14" t="s">
        <v>4226</v>
      </c>
      <c r="R257" s="14" t="s">
        <v>4227</v>
      </c>
      <c r="S257" s="14" t="s">
        <v>4227</v>
      </c>
    </row>
    <row r="258" spans="1:19" ht="15" thickBot="1" x14ac:dyDescent="0.35">
      <c r="A258" s="13" t="s">
        <v>573</v>
      </c>
      <c r="B258" s="14" t="s">
        <v>4255</v>
      </c>
      <c r="C258" s="14" t="s">
        <v>4214</v>
      </c>
      <c r="D258" s="14" t="s">
        <v>4251</v>
      </c>
      <c r="E258" s="14" t="s">
        <v>4216</v>
      </c>
      <c r="F258" s="14" t="s">
        <v>4213</v>
      </c>
      <c r="G258" s="14" t="s">
        <v>4227</v>
      </c>
      <c r="H258" s="14" t="s">
        <v>4244</v>
      </c>
      <c r="I258" s="14" t="s">
        <v>4254</v>
      </c>
      <c r="J258" s="14" t="s">
        <v>4228</v>
      </c>
      <c r="K258" s="14" t="s">
        <v>4227</v>
      </c>
      <c r="L258" s="14" t="s">
        <v>4244</v>
      </c>
      <c r="M258" s="14" t="s">
        <v>4249</v>
      </c>
      <c r="N258" s="14" t="s">
        <v>4226</v>
      </c>
      <c r="O258" s="14" t="s">
        <v>4231</v>
      </c>
      <c r="P258" s="14" t="s">
        <v>4253</v>
      </c>
      <c r="Q258" s="14" t="s">
        <v>4226</v>
      </c>
      <c r="R258" s="14" t="s">
        <v>4227</v>
      </c>
      <c r="S258" s="14" t="s">
        <v>4227</v>
      </c>
    </row>
    <row r="259" spans="1:19" ht="15" thickBot="1" x14ac:dyDescent="0.35">
      <c r="A259" s="13" t="s">
        <v>583</v>
      </c>
      <c r="B259" s="14" t="s">
        <v>4255</v>
      </c>
      <c r="C259" s="14" t="s">
        <v>4214</v>
      </c>
      <c r="D259" s="14" t="s">
        <v>4251</v>
      </c>
      <c r="E259" s="14" t="s">
        <v>4216</v>
      </c>
      <c r="F259" s="14" t="s">
        <v>4213</v>
      </c>
      <c r="G259" s="14" t="s">
        <v>4227</v>
      </c>
      <c r="H259" s="14" t="s">
        <v>4244</v>
      </c>
      <c r="I259" s="14" t="s">
        <v>4254</v>
      </c>
      <c r="J259" s="14" t="s">
        <v>4228</v>
      </c>
      <c r="K259" s="14" t="s">
        <v>4227</v>
      </c>
      <c r="L259" s="14" t="s">
        <v>4244</v>
      </c>
      <c r="M259" s="14" t="s">
        <v>4249</v>
      </c>
      <c r="N259" s="14" t="s">
        <v>4226</v>
      </c>
      <c r="O259" s="14" t="s">
        <v>4231</v>
      </c>
      <c r="P259" s="14" t="s">
        <v>4253</v>
      </c>
      <c r="Q259" s="14" t="s">
        <v>4226</v>
      </c>
      <c r="R259" s="14" t="s">
        <v>4227</v>
      </c>
      <c r="S259" s="14" t="s">
        <v>4227</v>
      </c>
    </row>
    <row r="260" spans="1:19" ht="15" thickBot="1" x14ac:dyDescent="0.35">
      <c r="A260" s="13" t="s">
        <v>593</v>
      </c>
      <c r="B260" s="14" t="s">
        <v>4255</v>
      </c>
      <c r="C260" s="14" t="s">
        <v>4214</v>
      </c>
      <c r="D260" s="14" t="s">
        <v>4251</v>
      </c>
      <c r="E260" s="14" t="s">
        <v>4216</v>
      </c>
      <c r="F260" s="14" t="s">
        <v>4213</v>
      </c>
      <c r="G260" s="14" t="s">
        <v>4227</v>
      </c>
      <c r="H260" s="14" t="s">
        <v>4244</v>
      </c>
      <c r="I260" s="14" t="s">
        <v>4254</v>
      </c>
      <c r="J260" s="14" t="s">
        <v>4228</v>
      </c>
      <c r="K260" s="14" t="s">
        <v>4227</v>
      </c>
      <c r="L260" s="14" t="s">
        <v>4244</v>
      </c>
      <c r="M260" s="14" t="s">
        <v>4249</v>
      </c>
      <c r="N260" s="14" t="s">
        <v>4226</v>
      </c>
      <c r="O260" s="14" t="s">
        <v>4231</v>
      </c>
      <c r="P260" s="14" t="s">
        <v>4253</v>
      </c>
      <c r="Q260" s="14" t="s">
        <v>4226</v>
      </c>
      <c r="R260" s="14" t="s">
        <v>4227</v>
      </c>
      <c r="S260" s="14" t="s">
        <v>4227</v>
      </c>
    </row>
    <row r="261" spans="1:19" ht="15" thickBot="1" x14ac:dyDescent="0.35">
      <c r="A261" s="13" t="s">
        <v>603</v>
      </c>
      <c r="B261" s="14" t="s">
        <v>4255</v>
      </c>
      <c r="C261" s="14" t="s">
        <v>4214</v>
      </c>
      <c r="D261" s="14" t="s">
        <v>4251</v>
      </c>
      <c r="E261" s="14" t="s">
        <v>4216</v>
      </c>
      <c r="F261" s="14" t="s">
        <v>4213</v>
      </c>
      <c r="G261" s="14" t="s">
        <v>4227</v>
      </c>
      <c r="H261" s="14" t="s">
        <v>4244</v>
      </c>
      <c r="I261" s="14" t="s">
        <v>4254</v>
      </c>
      <c r="J261" s="14" t="s">
        <v>4228</v>
      </c>
      <c r="K261" s="14" t="s">
        <v>4227</v>
      </c>
      <c r="L261" s="14" t="s">
        <v>4244</v>
      </c>
      <c r="M261" s="14" t="s">
        <v>4249</v>
      </c>
      <c r="N261" s="14" t="s">
        <v>4226</v>
      </c>
      <c r="O261" s="14" t="s">
        <v>4231</v>
      </c>
      <c r="P261" s="14" t="s">
        <v>4253</v>
      </c>
      <c r="Q261" s="14" t="s">
        <v>4226</v>
      </c>
      <c r="R261" s="14" t="s">
        <v>4227</v>
      </c>
      <c r="S261" s="14" t="s">
        <v>4227</v>
      </c>
    </row>
    <row r="262" spans="1:19" ht="15" thickBot="1" x14ac:dyDescent="0.35">
      <c r="A262" s="13" t="s">
        <v>613</v>
      </c>
      <c r="B262" s="14" t="s">
        <v>4255</v>
      </c>
      <c r="C262" s="14" t="s">
        <v>4214</v>
      </c>
      <c r="D262" s="14" t="s">
        <v>4251</v>
      </c>
      <c r="E262" s="14" t="s">
        <v>4216</v>
      </c>
      <c r="F262" s="14" t="s">
        <v>4256</v>
      </c>
      <c r="G262" s="14" t="s">
        <v>4227</v>
      </c>
      <c r="H262" s="14" t="s">
        <v>4244</v>
      </c>
      <c r="I262" s="14" t="s">
        <v>4254</v>
      </c>
      <c r="J262" s="14" t="s">
        <v>4228</v>
      </c>
      <c r="K262" s="14" t="s">
        <v>4227</v>
      </c>
      <c r="L262" s="14" t="s">
        <v>4244</v>
      </c>
      <c r="M262" s="14" t="s">
        <v>4249</v>
      </c>
      <c r="N262" s="14" t="s">
        <v>4226</v>
      </c>
      <c r="O262" s="14" t="s">
        <v>4231</v>
      </c>
      <c r="P262" s="14" t="s">
        <v>4257</v>
      </c>
      <c r="Q262" s="14" t="s">
        <v>4226</v>
      </c>
      <c r="R262" s="14" t="s">
        <v>4227</v>
      </c>
      <c r="S262" s="14" t="s">
        <v>4227</v>
      </c>
    </row>
    <row r="263" spans="1:19" ht="15" thickBot="1" x14ac:dyDescent="0.35">
      <c r="A263" s="13" t="s">
        <v>623</v>
      </c>
      <c r="B263" s="14" t="s">
        <v>4255</v>
      </c>
      <c r="C263" s="14" t="s">
        <v>4214</v>
      </c>
      <c r="D263" s="14" t="s">
        <v>4251</v>
      </c>
      <c r="E263" s="14" t="s">
        <v>4216</v>
      </c>
      <c r="F263" s="14" t="s">
        <v>4256</v>
      </c>
      <c r="G263" s="14" t="s">
        <v>4227</v>
      </c>
      <c r="H263" s="14" t="s">
        <v>4244</v>
      </c>
      <c r="I263" s="14" t="s">
        <v>4254</v>
      </c>
      <c r="J263" s="14" t="s">
        <v>4228</v>
      </c>
      <c r="K263" s="14" t="s">
        <v>4227</v>
      </c>
      <c r="L263" s="14" t="s">
        <v>4244</v>
      </c>
      <c r="M263" s="14" t="s">
        <v>4249</v>
      </c>
      <c r="N263" s="14" t="s">
        <v>4226</v>
      </c>
      <c r="O263" s="14" t="s">
        <v>4231</v>
      </c>
      <c r="P263" s="14" t="s">
        <v>4257</v>
      </c>
      <c r="Q263" s="14" t="s">
        <v>4226</v>
      </c>
      <c r="R263" s="14" t="s">
        <v>4227</v>
      </c>
      <c r="S263" s="14" t="s">
        <v>4227</v>
      </c>
    </row>
    <row r="264" spans="1:19" ht="15" thickBot="1" x14ac:dyDescent="0.35">
      <c r="A264" s="13" t="s">
        <v>633</v>
      </c>
      <c r="B264" s="14" t="s">
        <v>4255</v>
      </c>
      <c r="C264" s="14" t="s">
        <v>4214</v>
      </c>
      <c r="D264" s="14" t="s">
        <v>4251</v>
      </c>
      <c r="E264" s="14" t="s">
        <v>4216</v>
      </c>
      <c r="F264" s="14" t="s">
        <v>4256</v>
      </c>
      <c r="G264" s="14" t="s">
        <v>4227</v>
      </c>
      <c r="H264" s="14" t="s">
        <v>4244</v>
      </c>
      <c r="I264" s="14" t="s">
        <v>4254</v>
      </c>
      <c r="J264" s="14" t="s">
        <v>4231</v>
      </c>
      <c r="K264" s="14" t="s">
        <v>4227</v>
      </c>
      <c r="L264" s="14" t="s">
        <v>4244</v>
      </c>
      <c r="M264" s="14" t="s">
        <v>4249</v>
      </c>
      <c r="N264" s="14" t="s">
        <v>4226</v>
      </c>
      <c r="O264" s="14" t="s">
        <v>4231</v>
      </c>
      <c r="P264" s="14" t="s">
        <v>4257</v>
      </c>
      <c r="Q264" s="14" t="s">
        <v>4226</v>
      </c>
      <c r="R264" s="14" t="s">
        <v>4227</v>
      </c>
      <c r="S264" s="14" t="s">
        <v>4227</v>
      </c>
    </row>
    <row r="265" spans="1:19" ht="15" thickBot="1" x14ac:dyDescent="0.35">
      <c r="A265" s="13" t="s">
        <v>643</v>
      </c>
      <c r="B265" s="14" t="s">
        <v>4255</v>
      </c>
      <c r="C265" s="14" t="s">
        <v>4214</v>
      </c>
      <c r="D265" s="14" t="s">
        <v>4251</v>
      </c>
      <c r="E265" s="14" t="s">
        <v>4216</v>
      </c>
      <c r="F265" s="14" t="s">
        <v>4256</v>
      </c>
      <c r="G265" s="14" t="s">
        <v>4227</v>
      </c>
      <c r="H265" s="14" t="s">
        <v>4244</v>
      </c>
      <c r="I265" s="14" t="s">
        <v>4254</v>
      </c>
      <c r="J265" s="14" t="s">
        <v>4231</v>
      </c>
      <c r="K265" s="14" t="s">
        <v>4227</v>
      </c>
      <c r="L265" s="14" t="s">
        <v>4244</v>
      </c>
      <c r="M265" s="14" t="s">
        <v>4249</v>
      </c>
      <c r="N265" s="14" t="s">
        <v>4226</v>
      </c>
      <c r="O265" s="14" t="s">
        <v>4231</v>
      </c>
      <c r="P265" s="14" t="s">
        <v>4257</v>
      </c>
      <c r="Q265" s="14" t="s">
        <v>4226</v>
      </c>
      <c r="R265" s="14" t="s">
        <v>4227</v>
      </c>
      <c r="S265" s="14" t="s">
        <v>4227</v>
      </c>
    </row>
    <row r="266" spans="1:19" ht="15" thickBot="1" x14ac:dyDescent="0.35">
      <c r="A266" s="13" t="s">
        <v>653</v>
      </c>
      <c r="B266" s="14" t="s">
        <v>4255</v>
      </c>
      <c r="C266" s="14" t="s">
        <v>4214</v>
      </c>
      <c r="D266" s="14" t="s">
        <v>4251</v>
      </c>
      <c r="E266" s="14" t="s">
        <v>4216</v>
      </c>
      <c r="F266" s="14" t="s">
        <v>4256</v>
      </c>
      <c r="G266" s="14" t="s">
        <v>4227</v>
      </c>
      <c r="H266" s="14" t="s">
        <v>4244</v>
      </c>
      <c r="I266" s="14" t="s">
        <v>4254</v>
      </c>
      <c r="J266" s="14" t="s">
        <v>4255</v>
      </c>
      <c r="K266" s="14" t="s">
        <v>4227</v>
      </c>
      <c r="L266" s="14" t="s">
        <v>4244</v>
      </c>
      <c r="M266" s="14" t="s">
        <v>4249</v>
      </c>
      <c r="N266" s="14" t="s">
        <v>4226</v>
      </c>
      <c r="O266" s="14" t="s">
        <v>4231</v>
      </c>
      <c r="P266" s="14" t="s">
        <v>4257</v>
      </c>
      <c r="Q266" s="14" t="s">
        <v>4226</v>
      </c>
      <c r="R266" s="14" t="s">
        <v>4227</v>
      </c>
      <c r="S266" s="14" t="s">
        <v>4227</v>
      </c>
    </row>
    <row r="267" spans="1:19" ht="15" thickBot="1" x14ac:dyDescent="0.35">
      <c r="A267" s="13" t="s">
        <v>663</v>
      </c>
      <c r="B267" s="14" t="s">
        <v>4255</v>
      </c>
      <c r="C267" s="14" t="s">
        <v>4214</v>
      </c>
      <c r="D267" s="14" t="s">
        <v>4251</v>
      </c>
      <c r="E267" s="14" t="s">
        <v>4216</v>
      </c>
      <c r="F267" s="14" t="s">
        <v>4256</v>
      </c>
      <c r="G267" s="14" t="s">
        <v>4227</v>
      </c>
      <c r="H267" s="14" t="s">
        <v>4244</v>
      </c>
      <c r="I267" s="14" t="s">
        <v>4254</v>
      </c>
      <c r="J267" s="14" t="s">
        <v>4255</v>
      </c>
      <c r="K267" s="14" t="s">
        <v>4227</v>
      </c>
      <c r="L267" s="14" t="s">
        <v>4244</v>
      </c>
      <c r="M267" s="14" t="s">
        <v>4249</v>
      </c>
      <c r="N267" s="14" t="s">
        <v>4226</v>
      </c>
      <c r="O267" s="14" t="s">
        <v>4231</v>
      </c>
      <c r="P267" s="14" t="s">
        <v>4257</v>
      </c>
      <c r="Q267" s="14" t="s">
        <v>4226</v>
      </c>
      <c r="R267" s="14" t="s">
        <v>4227</v>
      </c>
      <c r="S267" s="14" t="s">
        <v>4227</v>
      </c>
    </row>
    <row r="268" spans="1:19" ht="15" thickBot="1" x14ac:dyDescent="0.35">
      <c r="A268" s="13" t="s">
        <v>673</v>
      </c>
      <c r="B268" s="14" t="s">
        <v>4255</v>
      </c>
      <c r="C268" s="14" t="s">
        <v>4214</v>
      </c>
      <c r="D268" s="14" t="s">
        <v>4251</v>
      </c>
      <c r="E268" s="14" t="s">
        <v>4216</v>
      </c>
      <c r="F268" s="14" t="s">
        <v>4256</v>
      </c>
      <c r="G268" s="14" t="s">
        <v>4227</v>
      </c>
      <c r="H268" s="14" t="s">
        <v>4244</v>
      </c>
      <c r="I268" s="14" t="s">
        <v>4254</v>
      </c>
      <c r="J268" s="14" t="s">
        <v>4258</v>
      </c>
      <c r="K268" s="14" t="s">
        <v>4227</v>
      </c>
      <c r="L268" s="14" t="s">
        <v>4244</v>
      </c>
      <c r="M268" s="14" t="s">
        <v>4249</v>
      </c>
      <c r="N268" s="14" t="s">
        <v>4226</v>
      </c>
      <c r="O268" s="14" t="s">
        <v>4231</v>
      </c>
      <c r="P268" s="14" t="s">
        <v>4257</v>
      </c>
      <c r="Q268" s="14" t="s">
        <v>4226</v>
      </c>
      <c r="R268" s="14" t="s">
        <v>4227</v>
      </c>
      <c r="S268" s="14" t="s">
        <v>4227</v>
      </c>
    </row>
    <row r="269" spans="1:19" ht="15" thickBot="1" x14ac:dyDescent="0.35">
      <c r="A269" s="13" t="s">
        <v>683</v>
      </c>
      <c r="B269" s="14" t="s">
        <v>4255</v>
      </c>
      <c r="C269" s="14" t="s">
        <v>4214</v>
      </c>
      <c r="D269" s="14" t="s">
        <v>4251</v>
      </c>
      <c r="E269" s="14" t="s">
        <v>4216</v>
      </c>
      <c r="F269" s="14" t="s">
        <v>4256</v>
      </c>
      <c r="G269" s="14" t="s">
        <v>4227</v>
      </c>
      <c r="H269" s="14" t="s">
        <v>4244</v>
      </c>
      <c r="I269" s="14" t="s">
        <v>4259</v>
      </c>
      <c r="J269" s="14" t="s">
        <v>4258</v>
      </c>
      <c r="K269" s="14" t="s">
        <v>4227</v>
      </c>
      <c r="L269" s="14" t="s">
        <v>4244</v>
      </c>
      <c r="M269" s="14" t="s">
        <v>4249</v>
      </c>
      <c r="N269" s="14" t="s">
        <v>4226</v>
      </c>
      <c r="O269" s="14" t="s">
        <v>4231</v>
      </c>
      <c r="P269" s="14" t="s">
        <v>4257</v>
      </c>
      <c r="Q269" s="14" t="s">
        <v>4226</v>
      </c>
      <c r="R269" s="14" t="s">
        <v>4227</v>
      </c>
      <c r="S269" s="14" t="s">
        <v>4227</v>
      </c>
    </row>
    <row r="270" spans="1:19" ht="15" thickBot="1" x14ac:dyDescent="0.35">
      <c r="A270" s="13" t="s">
        <v>693</v>
      </c>
      <c r="B270" s="14" t="s">
        <v>4255</v>
      </c>
      <c r="C270" s="14" t="s">
        <v>4214</v>
      </c>
      <c r="D270" s="14" t="s">
        <v>4251</v>
      </c>
      <c r="E270" s="14" t="s">
        <v>4216</v>
      </c>
      <c r="F270" s="14" t="s">
        <v>4256</v>
      </c>
      <c r="G270" s="14" t="s">
        <v>4227</v>
      </c>
      <c r="H270" s="14" t="s">
        <v>4244</v>
      </c>
      <c r="I270" s="14" t="s">
        <v>4259</v>
      </c>
      <c r="J270" s="14" t="s">
        <v>4258</v>
      </c>
      <c r="K270" s="14" t="s">
        <v>4227</v>
      </c>
      <c r="L270" s="14" t="s">
        <v>4244</v>
      </c>
      <c r="M270" s="14" t="s">
        <v>4249</v>
      </c>
      <c r="N270" s="14" t="s">
        <v>4226</v>
      </c>
      <c r="O270" s="14" t="s">
        <v>4231</v>
      </c>
      <c r="P270" s="14" t="s">
        <v>4257</v>
      </c>
      <c r="Q270" s="14" t="s">
        <v>4226</v>
      </c>
      <c r="R270" s="14" t="s">
        <v>4227</v>
      </c>
      <c r="S270" s="14" t="s">
        <v>4227</v>
      </c>
    </row>
    <row r="271" spans="1:19" ht="15" thickBot="1" x14ac:dyDescent="0.35">
      <c r="A271" s="13" t="s">
        <v>703</v>
      </c>
      <c r="B271" s="14" t="s">
        <v>4255</v>
      </c>
      <c r="C271" s="14" t="s">
        <v>4214</v>
      </c>
      <c r="D271" s="14" t="s">
        <v>4251</v>
      </c>
      <c r="E271" s="14" t="s">
        <v>4216</v>
      </c>
      <c r="F271" s="14" t="s">
        <v>4256</v>
      </c>
      <c r="G271" s="14" t="s">
        <v>4227</v>
      </c>
      <c r="H271" s="14" t="s">
        <v>4244</v>
      </c>
      <c r="I271" s="14" t="s">
        <v>4259</v>
      </c>
      <c r="J271" s="14" t="s">
        <v>4260</v>
      </c>
      <c r="K271" s="14" t="s">
        <v>4227</v>
      </c>
      <c r="L271" s="14" t="s">
        <v>4244</v>
      </c>
      <c r="M271" s="14" t="s">
        <v>4249</v>
      </c>
      <c r="N271" s="14" t="s">
        <v>4226</v>
      </c>
      <c r="O271" s="14" t="s">
        <v>4231</v>
      </c>
      <c r="P271" s="14" t="s">
        <v>4257</v>
      </c>
      <c r="Q271" s="14" t="s">
        <v>4226</v>
      </c>
      <c r="R271" s="14" t="s">
        <v>4227</v>
      </c>
      <c r="S271" s="14" t="s">
        <v>4227</v>
      </c>
    </row>
    <row r="272" spans="1:19" ht="15" thickBot="1" x14ac:dyDescent="0.35">
      <c r="A272" s="13" t="s">
        <v>713</v>
      </c>
      <c r="B272" s="14" t="s">
        <v>4255</v>
      </c>
      <c r="C272" s="14" t="s">
        <v>4214</v>
      </c>
      <c r="D272" s="14" t="s">
        <v>4251</v>
      </c>
      <c r="E272" s="14" t="s">
        <v>4216</v>
      </c>
      <c r="F272" s="14" t="s">
        <v>4256</v>
      </c>
      <c r="G272" s="14" t="s">
        <v>4227</v>
      </c>
      <c r="H272" s="14" t="s">
        <v>4244</v>
      </c>
      <c r="I272" s="14" t="s">
        <v>4259</v>
      </c>
      <c r="J272" s="14" t="s">
        <v>4260</v>
      </c>
      <c r="K272" s="14" t="s">
        <v>4227</v>
      </c>
      <c r="L272" s="14" t="s">
        <v>4244</v>
      </c>
      <c r="M272" s="14" t="s">
        <v>4249</v>
      </c>
      <c r="N272" s="14" t="s">
        <v>4226</v>
      </c>
      <c r="O272" s="14" t="s">
        <v>4231</v>
      </c>
      <c r="P272" s="14" t="s">
        <v>4257</v>
      </c>
      <c r="Q272" s="14" t="s">
        <v>4226</v>
      </c>
      <c r="R272" s="14" t="s">
        <v>4227</v>
      </c>
      <c r="S272" s="14" t="s">
        <v>4227</v>
      </c>
    </row>
    <row r="273" spans="1:19" ht="15" thickBot="1" x14ac:dyDescent="0.35">
      <c r="A273" s="13" t="s">
        <v>723</v>
      </c>
      <c r="B273" s="14" t="s">
        <v>4255</v>
      </c>
      <c r="C273" s="14" t="s">
        <v>4214</v>
      </c>
      <c r="D273" s="14" t="s">
        <v>4251</v>
      </c>
      <c r="E273" s="14" t="s">
        <v>4216</v>
      </c>
      <c r="F273" s="14" t="s">
        <v>4256</v>
      </c>
      <c r="G273" s="14" t="s">
        <v>4227</v>
      </c>
      <c r="H273" s="14" t="s">
        <v>4244</v>
      </c>
      <c r="I273" s="14" t="s">
        <v>4261</v>
      </c>
      <c r="J273" s="14" t="s">
        <v>4260</v>
      </c>
      <c r="K273" s="14" t="s">
        <v>4227</v>
      </c>
      <c r="L273" s="14" t="s">
        <v>4244</v>
      </c>
      <c r="M273" s="14" t="s">
        <v>4249</v>
      </c>
      <c r="N273" s="14" t="s">
        <v>4226</v>
      </c>
      <c r="O273" s="14" t="s">
        <v>4231</v>
      </c>
      <c r="P273" s="14" t="s">
        <v>4257</v>
      </c>
      <c r="Q273" s="14" t="s">
        <v>4226</v>
      </c>
      <c r="R273" s="14" t="s">
        <v>4227</v>
      </c>
      <c r="S273" s="14" t="s">
        <v>4227</v>
      </c>
    </row>
    <row r="274" spans="1:19" ht="15" thickBot="1" x14ac:dyDescent="0.35">
      <c r="A274" s="13" t="s">
        <v>733</v>
      </c>
      <c r="B274" s="14" t="s">
        <v>4255</v>
      </c>
      <c r="C274" s="14" t="s">
        <v>4214</v>
      </c>
      <c r="D274" s="14" t="s">
        <v>4251</v>
      </c>
      <c r="E274" s="14" t="s">
        <v>4216</v>
      </c>
      <c r="F274" s="14" t="s">
        <v>4256</v>
      </c>
      <c r="G274" s="14" t="s">
        <v>4227</v>
      </c>
      <c r="H274" s="14" t="s">
        <v>4244</v>
      </c>
      <c r="I274" s="14" t="s">
        <v>4261</v>
      </c>
      <c r="J274" s="14" t="s">
        <v>4260</v>
      </c>
      <c r="K274" s="14" t="s">
        <v>4227</v>
      </c>
      <c r="L274" s="14" t="s">
        <v>4244</v>
      </c>
      <c r="M274" s="14" t="s">
        <v>4249</v>
      </c>
      <c r="N274" s="14" t="s">
        <v>4226</v>
      </c>
      <c r="O274" s="14" t="s">
        <v>4231</v>
      </c>
      <c r="P274" s="14" t="s">
        <v>4257</v>
      </c>
      <c r="Q274" s="14" t="s">
        <v>4226</v>
      </c>
      <c r="R274" s="14" t="s">
        <v>4227</v>
      </c>
      <c r="S274" s="14" t="s">
        <v>4227</v>
      </c>
    </row>
    <row r="275" spans="1:19" ht="15" thickBot="1" x14ac:dyDescent="0.35">
      <c r="A275" s="13" t="s">
        <v>743</v>
      </c>
      <c r="B275" s="14" t="s">
        <v>4255</v>
      </c>
      <c r="C275" s="14" t="s">
        <v>4214</v>
      </c>
      <c r="D275" s="14" t="s">
        <v>4251</v>
      </c>
      <c r="E275" s="14" t="s">
        <v>4216</v>
      </c>
      <c r="F275" s="14" t="s">
        <v>4256</v>
      </c>
      <c r="G275" s="14" t="s">
        <v>4227</v>
      </c>
      <c r="H275" s="14" t="s">
        <v>4244</v>
      </c>
      <c r="I275" s="14" t="s">
        <v>4261</v>
      </c>
      <c r="J275" s="14" t="s">
        <v>4260</v>
      </c>
      <c r="K275" s="14" t="s">
        <v>4227</v>
      </c>
      <c r="L275" s="14" t="s">
        <v>4244</v>
      </c>
      <c r="M275" s="14" t="s">
        <v>4249</v>
      </c>
      <c r="N275" s="14" t="s">
        <v>4226</v>
      </c>
      <c r="O275" s="14" t="s">
        <v>4231</v>
      </c>
      <c r="P275" s="14" t="s">
        <v>4262</v>
      </c>
      <c r="Q275" s="14" t="s">
        <v>4226</v>
      </c>
      <c r="R275" s="14" t="s">
        <v>4227</v>
      </c>
      <c r="S275" s="14" t="s">
        <v>4227</v>
      </c>
    </row>
    <row r="276" spans="1:19" ht="15" thickBot="1" x14ac:dyDescent="0.35">
      <c r="A276" s="13" t="s">
        <v>753</v>
      </c>
      <c r="B276" s="14" t="s">
        <v>4255</v>
      </c>
      <c r="C276" s="14" t="s">
        <v>4214</v>
      </c>
      <c r="D276" s="14" t="s">
        <v>4251</v>
      </c>
      <c r="E276" s="14" t="s">
        <v>4216</v>
      </c>
      <c r="F276" s="14" t="s">
        <v>4256</v>
      </c>
      <c r="G276" s="14" t="s">
        <v>4227</v>
      </c>
      <c r="H276" s="14" t="s">
        <v>4244</v>
      </c>
      <c r="I276" s="14" t="s">
        <v>4261</v>
      </c>
      <c r="J276" s="14" t="s">
        <v>4260</v>
      </c>
      <c r="K276" s="14" t="s">
        <v>4227</v>
      </c>
      <c r="L276" s="14" t="s">
        <v>4244</v>
      </c>
      <c r="M276" s="14" t="s">
        <v>4249</v>
      </c>
      <c r="N276" s="14" t="s">
        <v>4226</v>
      </c>
      <c r="O276" s="14" t="s">
        <v>4231</v>
      </c>
      <c r="P276" s="14" t="s">
        <v>4262</v>
      </c>
      <c r="Q276" s="14" t="s">
        <v>4226</v>
      </c>
      <c r="R276" s="14" t="s">
        <v>4227</v>
      </c>
      <c r="S276" s="14" t="s">
        <v>4227</v>
      </c>
    </row>
    <row r="277" spans="1:19" ht="15" thickBot="1" x14ac:dyDescent="0.35">
      <c r="A277" s="13" t="s">
        <v>763</v>
      </c>
      <c r="B277" s="14" t="s">
        <v>4244</v>
      </c>
      <c r="C277" s="14" t="s">
        <v>4214</v>
      </c>
      <c r="D277" s="14" t="s">
        <v>4251</v>
      </c>
      <c r="E277" s="14" t="s">
        <v>4216</v>
      </c>
      <c r="F277" s="14" t="s">
        <v>4256</v>
      </c>
      <c r="G277" s="14" t="s">
        <v>4227</v>
      </c>
      <c r="H277" s="14" t="s">
        <v>4244</v>
      </c>
      <c r="I277" s="14" t="s">
        <v>4261</v>
      </c>
      <c r="J277" s="14" t="s">
        <v>4260</v>
      </c>
      <c r="K277" s="14" t="s">
        <v>4227</v>
      </c>
      <c r="L277" s="14" t="s">
        <v>4244</v>
      </c>
      <c r="M277" s="14" t="s">
        <v>4249</v>
      </c>
      <c r="N277" s="14" t="s">
        <v>4226</v>
      </c>
      <c r="O277" s="14" t="s">
        <v>4231</v>
      </c>
      <c r="P277" s="14" t="s">
        <v>4262</v>
      </c>
      <c r="Q277" s="14" t="s">
        <v>4226</v>
      </c>
      <c r="R277" s="14" t="s">
        <v>4227</v>
      </c>
      <c r="S277" s="14" t="s">
        <v>4227</v>
      </c>
    </row>
    <row r="278" spans="1:19" ht="15" thickBot="1" x14ac:dyDescent="0.35">
      <c r="A278" s="13" t="s">
        <v>772</v>
      </c>
      <c r="B278" s="14" t="s">
        <v>4244</v>
      </c>
      <c r="C278" s="14" t="s">
        <v>4214</v>
      </c>
      <c r="D278" s="14" t="s">
        <v>4251</v>
      </c>
      <c r="E278" s="14" t="s">
        <v>4216</v>
      </c>
      <c r="F278" s="14" t="s">
        <v>4256</v>
      </c>
      <c r="G278" s="14" t="s">
        <v>4227</v>
      </c>
      <c r="H278" s="14" t="s">
        <v>4244</v>
      </c>
      <c r="I278" s="14" t="s">
        <v>4263</v>
      </c>
      <c r="J278" s="14" t="s">
        <v>4260</v>
      </c>
      <c r="K278" s="14" t="s">
        <v>4227</v>
      </c>
      <c r="L278" s="14" t="s">
        <v>4244</v>
      </c>
      <c r="M278" s="14" t="s">
        <v>4249</v>
      </c>
      <c r="N278" s="14" t="s">
        <v>4226</v>
      </c>
      <c r="O278" s="14" t="s">
        <v>4231</v>
      </c>
      <c r="P278" s="14" t="s">
        <v>4262</v>
      </c>
      <c r="Q278" s="14" t="s">
        <v>4226</v>
      </c>
      <c r="R278" s="14" t="s">
        <v>4227</v>
      </c>
      <c r="S278" s="14" t="s">
        <v>4227</v>
      </c>
    </row>
    <row r="279" spans="1:19" ht="15" thickBot="1" x14ac:dyDescent="0.35">
      <c r="A279" s="13" t="s">
        <v>781</v>
      </c>
      <c r="B279" s="14" t="s">
        <v>4244</v>
      </c>
      <c r="C279" s="14" t="s">
        <v>4214</v>
      </c>
      <c r="D279" s="14" t="s">
        <v>4251</v>
      </c>
      <c r="E279" s="14" t="s">
        <v>4216</v>
      </c>
      <c r="F279" s="14" t="s">
        <v>4256</v>
      </c>
      <c r="G279" s="14" t="s">
        <v>4227</v>
      </c>
      <c r="H279" s="14" t="s">
        <v>4244</v>
      </c>
      <c r="I279" s="14" t="s">
        <v>4263</v>
      </c>
      <c r="J279" s="14" t="s">
        <v>4260</v>
      </c>
      <c r="K279" s="14" t="s">
        <v>4227</v>
      </c>
      <c r="L279" s="14" t="s">
        <v>4244</v>
      </c>
      <c r="M279" s="14" t="s">
        <v>4249</v>
      </c>
      <c r="N279" s="14" t="s">
        <v>4226</v>
      </c>
      <c r="O279" s="14" t="s">
        <v>4231</v>
      </c>
      <c r="P279" s="14" t="s">
        <v>4262</v>
      </c>
      <c r="Q279" s="14" t="s">
        <v>4226</v>
      </c>
      <c r="R279" s="14" t="s">
        <v>4227</v>
      </c>
      <c r="S279" s="14" t="s">
        <v>4227</v>
      </c>
    </row>
    <row r="280" spans="1:19" ht="15" thickBot="1" x14ac:dyDescent="0.35">
      <c r="A280" s="13" t="s">
        <v>791</v>
      </c>
      <c r="B280" s="14" t="s">
        <v>4244</v>
      </c>
      <c r="C280" s="14" t="s">
        <v>4214</v>
      </c>
      <c r="D280" s="14" t="s">
        <v>4251</v>
      </c>
      <c r="E280" s="14" t="s">
        <v>4216</v>
      </c>
      <c r="F280" s="14" t="s">
        <v>4256</v>
      </c>
      <c r="G280" s="14" t="s">
        <v>4227</v>
      </c>
      <c r="H280" s="14" t="s">
        <v>4244</v>
      </c>
      <c r="I280" s="14" t="s">
        <v>4263</v>
      </c>
      <c r="J280" s="14" t="s">
        <v>4260</v>
      </c>
      <c r="K280" s="14" t="s">
        <v>4227</v>
      </c>
      <c r="L280" s="14" t="s">
        <v>4244</v>
      </c>
      <c r="M280" s="14" t="s">
        <v>4249</v>
      </c>
      <c r="N280" s="14" t="s">
        <v>4226</v>
      </c>
      <c r="O280" s="14" t="s">
        <v>4231</v>
      </c>
      <c r="P280" s="14" t="s">
        <v>4262</v>
      </c>
      <c r="Q280" s="14" t="s">
        <v>4226</v>
      </c>
      <c r="R280" s="14" t="s">
        <v>4227</v>
      </c>
      <c r="S280" s="14" t="s">
        <v>4227</v>
      </c>
    </row>
    <row r="281" spans="1:19" ht="15" thickBot="1" x14ac:dyDescent="0.35">
      <c r="A281" s="13" t="s">
        <v>801</v>
      </c>
      <c r="B281" s="14" t="s">
        <v>4244</v>
      </c>
      <c r="C281" s="14" t="s">
        <v>4214</v>
      </c>
      <c r="D281" s="14" t="s">
        <v>4251</v>
      </c>
      <c r="E281" s="14" t="s">
        <v>4216</v>
      </c>
      <c r="F281" s="14" t="s">
        <v>4256</v>
      </c>
      <c r="G281" s="14" t="s">
        <v>4227</v>
      </c>
      <c r="H281" s="14" t="s">
        <v>4244</v>
      </c>
      <c r="I281" s="14" t="s">
        <v>4264</v>
      </c>
      <c r="J281" s="14" t="s">
        <v>4260</v>
      </c>
      <c r="K281" s="14" t="s">
        <v>4227</v>
      </c>
      <c r="L281" s="14" t="s">
        <v>4244</v>
      </c>
      <c r="M281" s="14" t="s">
        <v>4249</v>
      </c>
      <c r="N281" s="14" t="s">
        <v>4226</v>
      </c>
      <c r="O281" s="14" t="s">
        <v>4231</v>
      </c>
      <c r="P281" s="14" t="s">
        <v>4262</v>
      </c>
      <c r="Q281" s="14" t="s">
        <v>4226</v>
      </c>
      <c r="R281" s="14" t="s">
        <v>4227</v>
      </c>
      <c r="S281" s="14" t="s">
        <v>4227</v>
      </c>
    </row>
    <row r="282" spans="1:19" ht="15" thickBot="1" x14ac:dyDescent="0.35">
      <c r="A282" s="13" t="s">
        <v>811</v>
      </c>
      <c r="B282" s="14" t="s">
        <v>4244</v>
      </c>
      <c r="C282" s="14" t="s">
        <v>4214</v>
      </c>
      <c r="D282" s="14" t="s">
        <v>4251</v>
      </c>
      <c r="E282" s="14" t="s">
        <v>4216</v>
      </c>
      <c r="F282" s="14" t="s">
        <v>4256</v>
      </c>
      <c r="G282" s="14" t="s">
        <v>4227</v>
      </c>
      <c r="H282" s="14" t="s">
        <v>4244</v>
      </c>
      <c r="I282" s="14" t="s">
        <v>4264</v>
      </c>
      <c r="J282" s="14" t="s">
        <v>4260</v>
      </c>
      <c r="K282" s="14" t="s">
        <v>4227</v>
      </c>
      <c r="L282" s="14" t="s">
        <v>4244</v>
      </c>
      <c r="M282" s="14" t="s">
        <v>4249</v>
      </c>
      <c r="N282" s="14" t="s">
        <v>4226</v>
      </c>
      <c r="O282" s="14" t="s">
        <v>4231</v>
      </c>
      <c r="P282" s="14" t="s">
        <v>4262</v>
      </c>
      <c r="Q282" s="14" t="s">
        <v>4226</v>
      </c>
      <c r="R282" s="14" t="s">
        <v>4227</v>
      </c>
      <c r="S282" s="14" t="s">
        <v>4227</v>
      </c>
    </row>
    <row r="283" spans="1:19" ht="15" thickBot="1" x14ac:dyDescent="0.35">
      <c r="A283" s="13" t="s">
        <v>821</v>
      </c>
      <c r="B283" s="14" t="s">
        <v>4265</v>
      </c>
      <c r="C283" s="14" t="s">
        <v>4214</v>
      </c>
      <c r="D283" s="14" t="s">
        <v>4251</v>
      </c>
      <c r="E283" s="14" t="s">
        <v>4216</v>
      </c>
      <c r="F283" s="14" t="s">
        <v>4256</v>
      </c>
      <c r="G283" s="14" t="s">
        <v>4227</v>
      </c>
      <c r="H283" s="14" t="s">
        <v>4244</v>
      </c>
      <c r="I283" s="14" t="s">
        <v>4264</v>
      </c>
      <c r="J283" s="14" t="s">
        <v>4260</v>
      </c>
      <c r="K283" s="14" t="s">
        <v>4227</v>
      </c>
      <c r="L283" s="14" t="s">
        <v>4244</v>
      </c>
      <c r="M283" s="14" t="s">
        <v>4249</v>
      </c>
      <c r="N283" s="14" t="s">
        <v>4226</v>
      </c>
      <c r="O283" s="14" t="s">
        <v>4231</v>
      </c>
      <c r="P283" s="14" t="s">
        <v>4262</v>
      </c>
      <c r="Q283" s="14" t="s">
        <v>4226</v>
      </c>
      <c r="R283" s="14" t="s">
        <v>4227</v>
      </c>
      <c r="S283" s="14" t="s">
        <v>4227</v>
      </c>
    </row>
    <row r="284" spans="1:19" ht="15" thickBot="1" x14ac:dyDescent="0.35">
      <c r="A284" s="13" t="s">
        <v>831</v>
      </c>
      <c r="B284" s="14" t="s">
        <v>4265</v>
      </c>
      <c r="C284" s="14" t="s">
        <v>4214</v>
      </c>
      <c r="D284" s="14" t="s">
        <v>4251</v>
      </c>
      <c r="E284" s="14" t="s">
        <v>4216</v>
      </c>
      <c r="F284" s="14" t="s">
        <v>4256</v>
      </c>
      <c r="G284" s="14" t="s">
        <v>4227</v>
      </c>
      <c r="H284" s="14" t="s">
        <v>4244</v>
      </c>
      <c r="I284" s="14" t="s">
        <v>4216</v>
      </c>
      <c r="J284" s="14" t="s">
        <v>4260</v>
      </c>
      <c r="K284" s="14" t="s">
        <v>4227</v>
      </c>
      <c r="L284" s="14" t="s">
        <v>4244</v>
      </c>
      <c r="M284" s="14" t="s">
        <v>4249</v>
      </c>
      <c r="N284" s="14" t="s">
        <v>4226</v>
      </c>
      <c r="O284" s="14" t="s">
        <v>4231</v>
      </c>
      <c r="P284" s="14" t="s">
        <v>4262</v>
      </c>
      <c r="Q284" s="14" t="s">
        <v>4226</v>
      </c>
      <c r="R284" s="14" t="s">
        <v>4227</v>
      </c>
      <c r="S284" s="14" t="s">
        <v>4227</v>
      </c>
    </row>
    <row r="285" spans="1:19" ht="15" thickBot="1" x14ac:dyDescent="0.35">
      <c r="A285" s="13" t="s">
        <v>841</v>
      </c>
      <c r="B285" s="14" t="s">
        <v>4265</v>
      </c>
      <c r="C285" s="14" t="s">
        <v>4214</v>
      </c>
      <c r="D285" s="14" t="s">
        <v>4251</v>
      </c>
      <c r="E285" s="14" t="s">
        <v>4216</v>
      </c>
      <c r="F285" s="14" t="s">
        <v>4256</v>
      </c>
      <c r="G285" s="14" t="s">
        <v>4227</v>
      </c>
      <c r="H285" s="14" t="s">
        <v>4244</v>
      </c>
      <c r="I285" s="14" t="s">
        <v>4266</v>
      </c>
      <c r="J285" s="14" t="s">
        <v>4260</v>
      </c>
      <c r="K285" s="14" t="s">
        <v>4227</v>
      </c>
      <c r="L285" s="14" t="s">
        <v>4244</v>
      </c>
      <c r="M285" s="14" t="s">
        <v>4249</v>
      </c>
      <c r="N285" s="14" t="s">
        <v>4226</v>
      </c>
      <c r="O285" s="14" t="s">
        <v>4231</v>
      </c>
      <c r="P285" s="14" t="s">
        <v>4262</v>
      </c>
      <c r="Q285" s="14" t="s">
        <v>4226</v>
      </c>
      <c r="R285" s="14" t="s">
        <v>4227</v>
      </c>
      <c r="S285" s="14" t="s">
        <v>4227</v>
      </c>
    </row>
    <row r="286" spans="1:19" ht="15" thickBot="1" x14ac:dyDescent="0.35">
      <c r="A286" s="13" t="s">
        <v>851</v>
      </c>
      <c r="B286" s="14" t="s">
        <v>4265</v>
      </c>
      <c r="C286" s="14" t="s">
        <v>4214</v>
      </c>
      <c r="D286" s="14" t="s">
        <v>4251</v>
      </c>
      <c r="E286" s="14" t="s">
        <v>4216</v>
      </c>
      <c r="F286" s="14" t="s">
        <v>4256</v>
      </c>
      <c r="G286" s="14" t="s">
        <v>4227</v>
      </c>
      <c r="H286" s="14" t="s">
        <v>4244</v>
      </c>
      <c r="I286" s="14" t="s">
        <v>4266</v>
      </c>
      <c r="J286" s="14" t="s">
        <v>4260</v>
      </c>
      <c r="K286" s="14" t="s">
        <v>4227</v>
      </c>
      <c r="L286" s="14" t="s">
        <v>4244</v>
      </c>
      <c r="M286" s="14" t="s">
        <v>4249</v>
      </c>
      <c r="N286" s="14" t="s">
        <v>4226</v>
      </c>
      <c r="O286" s="14" t="s">
        <v>4231</v>
      </c>
      <c r="P286" s="14" t="s">
        <v>4262</v>
      </c>
      <c r="Q286" s="14" t="s">
        <v>4226</v>
      </c>
      <c r="R286" s="14" t="s">
        <v>4227</v>
      </c>
      <c r="S286" s="14" t="s">
        <v>4227</v>
      </c>
    </row>
    <row r="287" spans="1:19" ht="15" thickBot="1" x14ac:dyDescent="0.35">
      <c r="A287" s="13" t="s">
        <v>861</v>
      </c>
      <c r="B287" s="14" t="s">
        <v>4265</v>
      </c>
      <c r="C287" s="14" t="s">
        <v>4214</v>
      </c>
      <c r="D287" s="14" t="s">
        <v>4258</v>
      </c>
      <c r="E287" s="14" t="s">
        <v>4216</v>
      </c>
      <c r="F287" s="14" t="s">
        <v>4256</v>
      </c>
      <c r="G287" s="14" t="s">
        <v>4227</v>
      </c>
      <c r="H287" s="14" t="s">
        <v>4244</v>
      </c>
      <c r="I287" s="14" t="s">
        <v>4218</v>
      </c>
      <c r="J287" s="14" t="s">
        <v>4260</v>
      </c>
      <c r="K287" s="14" t="s">
        <v>4227</v>
      </c>
      <c r="L287" s="14" t="s">
        <v>4244</v>
      </c>
      <c r="M287" s="14" t="s">
        <v>4249</v>
      </c>
      <c r="N287" s="14" t="s">
        <v>4226</v>
      </c>
      <c r="O287" s="14" t="s">
        <v>4231</v>
      </c>
      <c r="P287" s="14" t="s">
        <v>4262</v>
      </c>
      <c r="Q287" s="14" t="s">
        <v>4226</v>
      </c>
      <c r="R287" s="14" t="s">
        <v>4227</v>
      </c>
      <c r="S287" s="14" t="s">
        <v>4227</v>
      </c>
    </row>
    <row r="288" spans="1:19" ht="15" thickBot="1" x14ac:dyDescent="0.35">
      <c r="A288" s="13" t="s">
        <v>871</v>
      </c>
      <c r="B288" s="14" t="s">
        <v>4265</v>
      </c>
      <c r="C288" s="14" t="s">
        <v>4214</v>
      </c>
      <c r="D288" s="14" t="s">
        <v>4258</v>
      </c>
      <c r="E288" s="14" t="s">
        <v>4216</v>
      </c>
      <c r="F288" s="14" t="s">
        <v>4256</v>
      </c>
      <c r="G288" s="14" t="s">
        <v>4227</v>
      </c>
      <c r="H288" s="14" t="s">
        <v>4244</v>
      </c>
      <c r="I288" s="14" t="s">
        <v>4218</v>
      </c>
      <c r="J288" s="14" t="s">
        <v>4260</v>
      </c>
      <c r="K288" s="14" t="s">
        <v>4227</v>
      </c>
      <c r="L288" s="14" t="s">
        <v>4244</v>
      </c>
      <c r="M288" s="14" t="s">
        <v>4249</v>
      </c>
      <c r="N288" s="14" t="s">
        <v>4226</v>
      </c>
      <c r="O288" s="14" t="s">
        <v>4251</v>
      </c>
      <c r="P288" s="14" t="s">
        <v>4262</v>
      </c>
      <c r="Q288" s="14" t="s">
        <v>4226</v>
      </c>
      <c r="R288" s="14" t="s">
        <v>4227</v>
      </c>
      <c r="S288" s="14" t="s">
        <v>4227</v>
      </c>
    </row>
    <row r="289" spans="1:19" ht="15" thickBot="1" x14ac:dyDescent="0.35">
      <c r="A289" s="13" t="s">
        <v>881</v>
      </c>
      <c r="B289" s="14" t="s">
        <v>4265</v>
      </c>
      <c r="C289" s="14" t="s">
        <v>4214</v>
      </c>
      <c r="D289" s="14" t="s">
        <v>4258</v>
      </c>
      <c r="E289" s="14" t="s">
        <v>4216</v>
      </c>
      <c r="F289" s="14" t="s">
        <v>4256</v>
      </c>
      <c r="G289" s="14" t="s">
        <v>4227</v>
      </c>
      <c r="H289" s="14" t="s">
        <v>4244</v>
      </c>
      <c r="I289" s="14" t="s">
        <v>4218</v>
      </c>
      <c r="J289" s="14" t="s">
        <v>4260</v>
      </c>
      <c r="K289" s="14" t="s">
        <v>4227</v>
      </c>
      <c r="L289" s="14" t="s">
        <v>4244</v>
      </c>
      <c r="M289" s="14" t="s">
        <v>4267</v>
      </c>
      <c r="N289" s="14" t="s">
        <v>4226</v>
      </c>
      <c r="O289" s="14" t="s">
        <v>4251</v>
      </c>
      <c r="P289" s="14" t="s">
        <v>4262</v>
      </c>
      <c r="Q289" s="14" t="s">
        <v>4226</v>
      </c>
      <c r="R289" s="14" t="s">
        <v>4227</v>
      </c>
      <c r="S289" s="14" t="s">
        <v>4227</v>
      </c>
    </row>
    <row r="290" spans="1:19" ht="15" thickBot="1" x14ac:dyDescent="0.35">
      <c r="A290" s="13" t="s">
        <v>891</v>
      </c>
      <c r="B290" s="14" t="s">
        <v>4265</v>
      </c>
      <c r="C290" s="14" t="s">
        <v>4214</v>
      </c>
      <c r="D290" s="14" t="s">
        <v>4258</v>
      </c>
      <c r="E290" s="14" t="s">
        <v>4268</v>
      </c>
      <c r="F290" s="14" t="s">
        <v>4256</v>
      </c>
      <c r="G290" s="14" t="s">
        <v>4227</v>
      </c>
      <c r="H290" s="14" t="s">
        <v>4244</v>
      </c>
      <c r="I290" s="14" t="s">
        <v>4228</v>
      </c>
      <c r="J290" s="14" t="s">
        <v>4260</v>
      </c>
      <c r="K290" s="14" t="s">
        <v>4227</v>
      </c>
      <c r="L290" s="14" t="s">
        <v>4244</v>
      </c>
      <c r="M290" s="14" t="s">
        <v>4267</v>
      </c>
      <c r="N290" s="14" t="s">
        <v>4226</v>
      </c>
      <c r="O290" s="14" t="s">
        <v>4251</v>
      </c>
      <c r="P290" s="14" t="s">
        <v>4262</v>
      </c>
      <c r="Q290" s="14" t="s">
        <v>4226</v>
      </c>
      <c r="R290" s="14" t="s">
        <v>4227</v>
      </c>
      <c r="S290" s="14" t="s">
        <v>4227</v>
      </c>
    </row>
    <row r="291" spans="1:19" ht="15" thickBot="1" x14ac:dyDescent="0.35">
      <c r="A291" s="13" t="s">
        <v>901</v>
      </c>
      <c r="B291" s="14" t="s">
        <v>4265</v>
      </c>
      <c r="C291" s="14" t="s">
        <v>4214</v>
      </c>
      <c r="D291" s="14" t="s">
        <v>4244</v>
      </c>
      <c r="E291" s="14" t="s">
        <v>4268</v>
      </c>
      <c r="F291" s="14" t="s">
        <v>4256</v>
      </c>
      <c r="G291" s="14" t="s">
        <v>4227</v>
      </c>
      <c r="H291" s="14" t="s">
        <v>4244</v>
      </c>
      <c r="I291" s="14" t="s">
        <v>4228</v>
      </c>
      <c r="J291" s="14" t="s">
        <v>4260</v>
      </c>
      <c r="K291" s="14" t="s">
        <v>4227</v>
      </c>
      <c r="L291" s="14" t="s">
        <v>4244</v>
      </c>
      <c r="M291" s="14" t="s">
        <v>4267</v>
      </c>
      <c r="N291" s="14" t="s">
        <v>4226</v>
      </c>
      <c r="O291" s="14" t="s">
        <v>4251</v>
      </c>
      <c r="P291" s="14" t="s">
        <v>4269</v>
      </c>
      <c r="Q291" s="14" t="s">
        <v>4226</v>
      </c>
      <c r="R291" s="14" t="s">
        <v>4227</v>
      </c>
      <c r="S291" s="14" t="s">
        <v>4227</v>
      </c>
    </row>
    <row r="292" spans="1:19" ht="15" thickBot="1" x14ac:dyDescent="0.35">
      <c r="A292" s="13" t="s">
        <v>911</v>
      </c>
      <c r="B292" s="14" t="s">
        <v>4265</v>
      </c>
      <c r="C292" s="14" t="s">
        <v>4214</v>
      </c>
      <c r="D292" s="14" t="s">
        <v>4244</v>
      </c>
      <c r="E292" s="14" t="s">
        <v>4217</v>
      </c>
      <c r="F292" s="14" t="s">
        <v>4221</v>
      </c>
      <c r="G292" s="14" t="s">
        <v>4227</v>
      </c>
      <c r="H292" s="14" t="s">
        <v>4244</v>
      </c>
      <c r="I292" s="14" t="s">
        <v>4228</v>
      </c>
      <c r="J292" s="14" t="s">
        <v>4260</v>
      </c>
      <c r="K292" s="14" t="s">
        <v>4227</v>
      </c>
      <c r="L292" s="14" t="s">
        <v>4244</v>
      </c>
      <c r="M292" s="14" t="s">
        <v>4267</v>
      </c>
      <c r="N292" s="14" t="s">
        <v>4226</v>
      </c>
      <c r="O292" s="14" t="s">
        <v>4251</v>
      </c>
      <c r="P292" s="14" t="s">
        <v>4269</v>
      </c>
      <c r="Q292" s="14" t="s">
        <v>4226</v>
      </c>
      <c r="R292" s="14" t="s">
        <v>4227</v>
      </c>
      <c r="S292" s="14" t="s">
        <v>4227</v>
      </c>
    </row>
    <row r="293" spans="1:19" ht="15" thickBot="1" x14ac:dyDescent="0.35">
      <c r="A293" s="13" t="s">
        <v>921</v>
      </c>
      <c r="B293" s="14" t="s">
        <v>4265</v>
      </c>
      <c r="C293" s="14" t="s">
        <v>4214</v>
      </c>
      <c r="D293" s="14" t="s">
        <v>4244</v>
      </c>
      <c r="E293" s="14" t="s">
        <v>4217</v>
      </c>
      <c r="F293" s="14" t="s">
        <v>4221</v>
      </c>
      <c r="G293" s="14" t="s">
        <v>4227</v>
      </c>
      <c r="H293" s="14" t="s">
        <v>4244</v>
      </c>
      <c r="I293" s="14" t="s">
        <v>4228</v>
      </c>
      <c r="J293" s="14" t="s">
        <v>4260</v>
      </c>
      <c r="K293" s="14" t="s">
        <v>4227</v>
      </c>
      <c r="L293" s="14" t="s">
        <v>4244</v>
      </c>
      <c r="M293" s="14" t="s">
        <v>4267</v>
      </c>
      <c r="N293" s="14" t="s">
        <v>4226</v>
      </c>
      <c r="O293" s="14" t="s">
        <v>4251</v>
      </c>
      <c r="P293" s="14" t="s">
        <v>4269</v>
      </c>
      <c r="Q293" s="14" t="s">
        <v>4226</v>
      </c>
      <c r="R293" s="14" t="s">
        <v>4227</v>
      </c>
      <c r="S293" s="14" t="s">
        <v>4227</v>
      </c>
    </row>
    <row r="294" spans="1:19" ht="15" thickBot="1" x14ac:dyDescent="0.35">
      <c r="A294" s="13" t="s">
        <v>931</v>
      </c>
      <c r="B294" s="14" t="s">
        <v>4265</v>
      </c>
      <c r="C294" s="14" t="s">
        <v>4214</v>
      </c>
      <c r="D294" s="14" t="s">
        <v>4244</v>
      </c>
      <c r="E294" s="14" t="s">
        <v>4217</v>
      </c>
      <c r="F294" s="14" t="s">
        <v>4221</v>
      </c>
      <c r="G294" s="14" t="s">
        <v>4227</v>
      </c>
      <c r="H294" s="14" t="s">
        <v>4244</v>
      </c>
      <c r="I294" s="14" t="s">
        <v>4228</v>
      </c>
      <c r="J294" s="14" t="s">
        <v>4260</v>
      </c>
      <c r="K294" s="14" t="s">
        <v>4227</v>
      </c>
      <c r="L294" s="14" t="s">
        <v>4244</v>
      </c>
      <c r="M294" s="14" t="s">
        <v>4270</v>
      </c>
      <c r="N294" s="14" t="s">
        <v>4226</v>
      </c>
      <c r="O294" s="14" t="s">
        <v>4251</v>
      </c>
      <c r="P294" s="14" t="s">
        <v>4271</v>
      </c>
      <c r="Q294" s="14" t="s">
        <v>4226</v>
      </c>
      <c r="R294" s="14" t="s">
        <v>4227</v>
      </c>
      <c r="S294" s="14" t="s">
        <v>4227</v>
      </c>
    </row>
    <row r="295" spans="1:19" ht="15" thickBot="1" x14ac:dyDescent="0.35">
      <c r="A295" s="13" t="s">
        <v>941</v>
      </c>
      <c r="B295" s="14" t="s">
        <v>4265</v>
      </c>
      <c r="C295" s="14" t="s">
        <v>4214</v>
      </c>
      <c r="D295" s="14" t="s">
        <v>4244</v>
      </c>
      <c r="E295" s="14" t="s">
        <v>4217</v>
      </c>
      <c r="F295" s="14" t="s">
        <v>4221</v>
      </c>
      <c r="G295" s="14" t="s">
        <v>4227</v>
      </c>
      <c r="H295" s="14" t="s">
        <v>4244</v>
      </c>
      <c r="I295" s="14" t="s">
        <v>4228</v>
      </c>
      <c r="J295" s="14" t="s">
        <v>4260</v>
      </c>
      <c r="K295" s="14" t="s">
        <v>4227</v>
      </c>
      <c r="L295" s="14" t="s">
        <v>4244</v>
      </c>
      <c r="M295" s="14" t="s">
        <v>4270</v>
      </c>
      <c r="N295" s="14" t="s">
        <v>4226</v>
      </c>
      <c r="O295" s="14" t="s">
        <v>4251</v>
      </c>
      <c r="P295" s="14" t="s">
        <v>4271</v>
      </c>
      <c r="Q295" s="14" t="s">
        <v>4226</v>
      </c>
      <c r="R295" s="14" t="s">
        <v>4227</v>
      </c>
      <c r="S295" s="14" t="s">
        <v>4227</v>
      </c>
    </row>
    <row r="296" spans="1:19" ht="15" thickBot="1" x14ac:dyDescent="0.35">
      <c r="A296" s="13" t="s">
        <v>951</v>
      </c>
      <c r="B296" s="14" t="s">
        <v>4265</v>
      </c>
      <c r="C296" s="14" t="s">
        <v>4214</v>
      </c>
      <c r="D296" s="14" t="s">
        <v>4244</v>
      </c>
      <c r="E296" s="14" t="s">
        <v>4217</v>
      </c>
      <c r="F296" s="14" t="s">
        <v>4221</v>
      </c>
      <c r="G296" s="14" t="s">
        <v>4227</v>
      </c>
      <c r="H296" s="14" t="s">
        <v>4244</v>
      </c>
      <c r="I296" s="14" t="s">
        <v>4228</v>
      </c>
      <c r="J296" s="14" t="s">
        <v>4260</v>
      </c>
      <c r="K296" s="14" t="s">
        <v>4227</v>
      </c>
      <c r="L296" s="14" t="s">
        <v>4244</v>
      </c>
      <c r="M296" s="14" t="s">
        <v>4227</v>
      </c>
      <c r="N296" s="14" t="s">
        <v>4226</v>
      </c>
      <c r="O296" s="14" t="s">
        <v>4251</v>
      </c>
      <c r="P296" s="14" t="s">
        <v>4271</v>
      </c>
      <c r="Q296" s="14" t="s">
        <v>4226</v>
      </c>
      <c r="R296" s="14" t="s">
        <v>4227</v>
      </c>
      <c r="S296" s="14" t="s">
        <v>4227</v>
      </c>
    </row>
    <row r="297" spans="1:19" ht="15" thickBot="1" x14ac:dyDescent="0.35">
      <c r="A297" s="13" t="s">
        <v>961</v>
      </c>
      <c r="B297" s="14" t="s">
        <v>4265</v>
      </c>
      <c r="C297" s="14" t="s">
        <v>4214</v>
      </c>
      <c r="D297" s="14" t="s">
        <v>4244</v>
      </c>
      <c r="E297" s="14" t="s">
        <v>4217</v>
      </c>
      <c r="F297" s="14" t="s">
        <v>4221</v>
      </c>
      <c r="G297" s="14" t="s">
        <v>4227</v>
      </c>
      <c r="H297" s="14" t="s">
        <v>4244</v>
      </c>
      <c r="I297" s="14" t="s">
        <v>4228</v>
      </c>
      <c r="J297" s="14" t="s">
        <v>4260</v>
      </c>
      <c r="K297" s="14" t="s">
        <v>4227</v>
      </c>
      <c r="L297" s="14" t="s">
        <v>4244</v>
      </c>
      <c r="M297" s="14" t="s">
        <v>4227</v>
      </c>
      <c r="N297" s="14" t="s">
        <v>4226</v>
      </c>
      <c r="O297" s="14" t="s">
        <v>4251</v>
      </c>
      <c r="P297" s="14" t="s">
        <v>4271</v>
      </c>
      <c r="Q297" s="14" t="s">
        <v>4226</v>
      </c>
      <c r="R297" s="14" t="s">
        <v>4227</v>
      </c>
      <c r="S297" s="14" t="s">
        <v>4227</v>
      </c>
    </row>
    <row r="298" spans="1:19" ht="15" thickBot="1" x14ac:dyDescent="0.35">
      <c r="A298" s="13" t="s">
        <v>971</v>
      </c>
      <c r="B298" s="14" t="s">
        <v>4265</v>
      </c>
      <c r="C298" s="14" t="s">
        <v>4214</v>
      </c>
      <c r="D298" s="14" t="s">
        <v>4244</v>
      </c>
      <c r="E298" s="14" t="s">
        <v>4217</v>
      </c>
      <c r="F298" s="14" t="s">
        <v>4221</v>
      </c>
      <c r="G298" s="14" t="s">
        <v>4227</v>
      </c>
      <c r="H298" s="14" t="s">
        <v>4244</v>
      </c>
      <c r="I298" s="14" t="s">
        <v>4228</v>
      </c>
      <c r="J298" s="14" t="s">
        <v>4260</v>
      </c>
      <c r="K298" s="14" t="s">
        <v>4227</v>
      </c>
      <c r="L298" s="14" t="s">
        <v>4244</v>
      </c>
      <c r="M298" s="14" t="s">
        <v>4227</v>
      </c>
      <c r="N298" s="14" t="s">
        <v>4226</v>
      </c>
      <c r="O298" s="14" t="s">
        <v>4251</v>
      </c>
      <c r="P298" s="14" t="s">
        <v>4271</v>
      </c>
      <c r="Q298" s="14" t="s">
        <v>4226</v>
      </c>
      <c r="R298" s="14" t="s">
        <v>4227</v>
      </c>
      <c r="S298" s="14" t="s">
        <v>4227</v>
      </c>
    </row>
    <row r="299" spans="1:19" ht="15" thickBot="1" x14ac:dyDescent="0.35">
      <c r="A299" s="13" t="s">
        <v>981</v>
      </c>
      <c r="B299" s="14" t="s">
        <v>4265</v>
      </c>
      <c r="C299" s="14" t="s">
        <v>4214</v>
      </c>
      <c r="D299" s="14" t="s">
        <v>4244</v>
      </c>
      <c r="E299" s="14" t="s">
        <v>4217</v>
      </c>
      <c r="F299" s="14" t="s">
        <v>4221</v>
      </c>
      <c r="G299" s="14" t="s">
        <v>4227</v>
      </c>
      <c r="H299" s="14" t="s">
        <v>4244</v>
      </c>
      <c r="I299" s="14" t="s">
        <v>4228</v>
      </c>
      <c r="J299" s="14" t="s">
        <v>4260</v>
      </c>
      <c r="K299" s="14" t="s">
        <v>4227</v>
      </c>
      <c r="L299" s="14" t="s">
        <v>4244</v>
      </c>
      <c r="M299" s="14" t="s">
        <v>4227</v>
      </c>
      <c r="N299" s="14" t="s">
        <v>4226</v>
      </c>
      <c r="O299" s="14" t="s">
        <v>4251</v>
      </c>
      <c r="P299" s="14" t="s">
        <v>4271</v>
      </c>
      <c r="Q299" s="14" t="s">
        <v>4226</v>
      </c>
      <c r="R299" s="14" t="s">
        <v>4227</v>
      </c>
      <c r="S299" s="14" t="s">
        <v>4227</v>
      </c>
    </row>
    <row r="300" spans="1:19" ht="15" thickBot="1" x14ac:dyDescent="0.35">
      <c r="A300" s="13" t="s">
        <v>991</v>
      </c>
      <c r="B300" s="14" t="s">
        <v>4265</v>
      </c>
      <c r="C300" s="14" t="s">
        <v>4214</v>
      </c>
      <c r="D300" s="14" t="s">
        <v>4244</v>
      </c>
      <c r="E300" s="14" t="s">
        <v>4217</v>
      </c>
      <c r="F300" s="14" t="s">
        <v>4221</v>
      </c>
      <c r="G300" s="14" t="s">
        <v>4227</v>
      </c>
      <c r="H300" s="14" t="s">
        <v>4244</v>
      </c>
      <c r="I300" s="14" t="s">
        <v>4228</v>
      </c>
      <c r="J300" s="14" t="s">
        <v>4260</v>
      </c>
      <c r="K300" s="14" t="s">
        <v>4227</v>
      </c>
      <c r="L300" s="14" t="s">
        <v>4244</v>
      </c>
      <c r="M300" s="14" t="s">
        <v>4227</v>
      </c>
      <c r="N300" s="14" t="s">
        <v>4226</v>
      </c>
      <c r="O300" s="14" t="s">
        <v>4226</v>
      </c>
      <c r="P300" s="14" t="s">
        <v>4271</v>
      </c>
      <c r="Q300" s="14" t="s">
        <v>4226</v>
      </c>
      <c r="R300" s="14" t="s">
        <v>4227</v>
      </c>
      <c r="S300" s="14" t="s">
        <v>4227</v>
      </c>
    </row>
    <row r="301" spans="1:19" ht="15" thickBot="1" x14ac:dyDescent="0.35">
      <c r="A301" s="13" t="s">
        <v>1001</v>
      </c>
      <c r="B301" s="14" t="s">
        <v>4265</v>
      </c>
      <c r="C301" s="14" t="s">
        <v>4214</v>
      </c>
      <c r="D301" s="14" t="s">
        <v>4244</v>
      </c>
      <c r="E301" s="14" t="s">
        <v>4217</v>
      </c>
      <c r="F301" s="14" t="s">
        <v>4221</v>
      </c>
      <c r="G301" s="14" t="s">
        <v>4227</v>
      </c>
      <c r="H301" s="14" t="s">
        <v>4244</v>
      </c>
      <c r="I301" s="14" t="s">
        <v>4228</v>
      </c>
      <c r="J301" s="14" t="s">
        <v>4260</v>
      </c>
      <c r="K301" s="14" t="s">
        <v>4227</v>
      </c>
      <c r="L301" s="14" t="s">
        <v>4244</v>
      </c>
      <c r="M301" s="14" t="s">
        <v>4227</v>
      </c>
      <c r="N301" s="14" t="s">
        <v>4226</v>
      </c>
      <c r="O301" s="14" t="s">
        <v>4226</v>
      </c>
      <c r="P301" s="14" t="s">
        <v>4271</v>
      </c>
      <c r="Q301" s="14" t="s">
        <v>4226</v>
      </c>
      <c r="R301" s="14" t="s">
        <v>4227</v>
      </c>
      <c r="S301" s="14" t="s">
        <v>4227</v>
      </c>
    </row>
    <row r="302" spans="1:19" ht="15" thickBot="1" x14ac:dyDescent="0.35">
      <c r="A302" s="13" t="s">
        <v>1011</v>
      </c>
      <c r="B302" s="14" t="s">
        <v>4265</v>
      </c>
      <c r="C302" s="14" t="s">
        <v>4214</v>
      </c>
      <c r="D302" s="14" t="s">
        <v>4244</v>
      </c>
      <c r="E302" s="14" t="s">
        <v>4217</v>
      </c>
      <c r="F302" s="14" t="s">
        <v>4221</v>
      </c>
      <c r="G302" s="14" t="s">
        <v>4227</v>
      </c>
      <c r="H302" s="14" t="s">
        <v>4244</v>
      </c>
      <c r="I302" s="14" t="s">
        <v>4228</v>
      </c>
      <c r="J302" s="14" t="s">
        <v>4260</v>
      </c>
      <c r="K302" s="14" t="s">
        <v>4227</v>
      </c>
      <c r="L302" s="14" t="s">
        <v>4244</v>
      </c>
      <c r="M302" s="14" t="s">
        <v>4227</v>
      </c>
      <c r="N302" s="14" t="s">
        <v>4226</v>
      </c>
      <c r="O302" s="14" t="s">
        <v>4226</v>
      </c>
      <c r="P302" s="14" t="s">
        <v>4271</v>
      </c>
      <c r="Q302" s="14" t="s">
        <v>4226</v>
      </c>
      <c r="R302" s="14" t="s">
        <v>4227</v>
      </c>
      <c r="S302" s="14" t="s">
        <v>4227</v>
      </c>
    </row>
    <row r="303" spans="1:19" ht="15" thickBot="1" x14ac:dyDescent="0.35">
      <c r="A303" s="13" t="s">
        <v>1021</v>
      </c>
      <c r="B303" s="14" t="s">
        <v>4265</v>
      </c>
      <c r="C303" s="14" t="s">
        <v>4214</v>
      </c>
      <c r="D303" s="14" t="s">
        <v>4260</v>
      </c>
      <c r="E303" s="14" t="s">
        <v>4217</v>
      </c>
      <c r="F303" s="14" t="s">
        <v>4221</v>
      </c>
      <c r="G303" s="14" t="s">
        <v>4227</v>
      </c>
      <c r="H303" s="14" t="s">
        <v>4244</v>
      </c>
      <c r="I303" s="14" t="s">
        <v>4228</v>
      </c>
      <c r="J303" s="14" t="s">
        <v>4260</v>
      </c>
      <c r="K303" s="14" t="s">
        <v>4227</v>
      </c>
      <c r="L303" s="14" t="s">
        <v>4244</v>
      </c>
      <c r="M303" s="14" t="s">
        <v>4227</v>
      </c>
      <c r="N303" s="14" t="s">
        <v>4226</v>
      </c>
      <c r="O303" s="14" t="s">
        <v>4226</v>
      </c>
      <c r="P303" s="14" t="s">
        <v>4271</v>
      </c>
      <c r="Q303" s="14" t="s">
        <v>4226</v>
      </c>
      <c r="R303" s="14" t="s">
        <v>4227</v>
      </c>
      <c r="S303" s="14" t="s">
        <v>4227</v>
      </c>
    </row>
    <row r="304" spans="1:19" ht="15" thickBot="1" x14ac:dyDescent="0.35">
      <c r="A304" s="13" t="s">
        <v>1031</v>
      </c>
      <c r="B304" s="14" t="s">
        <v>4265</v>
      </c>
      <c r="C304" s="14" t="s">
        <v>4214</v>
      </c>
      <c r="D304" s="14" t="s">
        <v>4260</v>
      </c>
      <c r="E304" s="14" t="s">
        <v>4217</v>
      </c>
      <c r="F304" s="14" t="s">
        <v>4221</v>
      </c>
      <c r="G304" s="14" t="s">
        <v>4227</v>
      </c>
      <c r="H304" s="14" t="s">
        <v>4244</v>
      </c>
      <c r="I304" s="14" t="s">
        <v>4256</v>
      </c>
      <c r="J304" s="14" t="s">
        <v>4260</v>
      </c>
      <c r="K304" s="14" t="s">
        <v>4227</v>
      </c>
      <c r="L304" s="14" t="s">
        <v>4244</v>
      </c>
      <c r="M304" s="14" t="s">
        <v>4227</v>
      </c>
      <c r="N304" s="14" t="s">
        <v>4226</v>
      </c>
      <c r="O304" s="14" t="s">
        <v>4226</v>
      </c>
      <c r="P304" s="14" t="s">
        <v>4271</v>
      </c>
      <c r="Q304" s="14" t="s">
        <v>4226</v>
      </c>
      <c r="R304" s="14" t="s">
        <v>4227</v>
      </c>
      <c r="S304" s="14" t="s">
        <v>4227</v>
      </c>
    </row>
    <row r="305" spans="1:19" ht="15" thickBot="1" x14ac:dyDescent="0.35">
      <c r="A305" s="13" t="s">
        <v>1041</v>
      </c>
      <c r="B305" s="14" t="s">
        <v>4265</v>
      </c>
      <c r="C305" s="14" t="s">
        <v>4214</v>
      </c>
      <c r="D305" s="14" t="s">
        <v>4260</v>
      </c>
      <c r="E305" s="14" t="s">
        <v>4217</v>
      </c>
      <c r="F305" s="14" t="s">
        <v>4221</v>
      </c>
      <c r="G305" s="14" t="s">
        <v>4227</v>
      </c>
      <c r="H305" s="14" t="s">
        <v>4244</v>
      </c>
      <c r="I305" s="14" t="s">
        <v>4256</v>
      </c>
      <c r="J305" s="14" t="s">
        <v>4260</v>
      </c>
      <c r="K305" s="14" t="s">
        <v>4227</v>
      </c>
      <c r="L305" s="14" t="s">
        <v>4244</v>
      </c>
      <c r="M305" s="14" t="s">
        <v>4227</v>
      </c>
      <c r="N305" s="14" t="s">
        <v>4226</v>
      </c>
      <c r="O305" s="14" t="s">
        <v>4226</v>
      </c>
      <c r="P305" s="14" t="s">
        <v>4271</v>
      </c>
      <c r="Q305" s="14" t="s">
        <v>4226</v>
      </c>
      <c r="R305" s="14" t="s">
        <v>4227</v>
      </c>
      <c r="S305" s="14" t="s">
        <v>4227</v>
      </c>
    </row>
    <row r="306" spans="1:19" ht="15" thickBot="1" x14ac:dyDescent="0.35">
      <c r="A306" s="13" t="s">
        <v>1051</v>
      </c>
      <c r="B306" s="14" t="s">
        <v>4265</v>
      </c>
      <c r="C306" s="14" t="s">
        <v>4214</v>
      </c>
      <c r="D306" s="14" t="s">
        <v>4260</v>
      </c>
      <c r="E306" s="14" t="s">
        <v>4217</v>
      </c>
      <c r="F306" s="14" t="s">
        <v>4221</v>
      </c>
      <c r="G306" s="14" t="s">
        <v>4227</v>
      </c>
      <c r="H306" s="14" t="s">
        <v>4244</v>
      </c>
      <c r="I306" s="14" t="s">
        <v>4256</v>
      </c>
      <c r="J306" s="14" t="s">
        <v>4260</v>
      </c>
      <c r="K306" s="14" t="s">
        <v>4227</v>
      </c>
      <c r="L306" s="14" t="s">
        <v>4244</v>
      </c>
      <c r="M306" s="14" t="s">
        <v>4227</v>
      </c>
      <c r="N306" s="14" t="s">
        <v>4226</v>
      </c>
      <c r="O306" s="14" t="s">
        <v>4226</v>
      </c>
      <c r="P306" s="14" t="s">
        <v>4272</v>
      </c>
      <c r="Q306" s="14" t="s">
        <v>4226</v>
      </c>
      <c r="R306" s="14" t="s">
        <v>4227</v>
      </c>
      <c r="S306" s="14" t="s">
        <v>4227</v>
      </c>
    </row>
    <row r="307" spans="1:19" ht="15" thickBot="1" x14ac:dyDescent="0.35">
      <c r="A307" s="13" t="s">
        <v>1061</v>
      </c>
      <c r="B307" s="14" t="s">
        <v>4265</v>
      </c>
      <c r="C307" s="14" t="s">
        <v>4214</v>
      </c>
      <c r="D307" s="14" t="s">
        <v>4260</v>
      </c>
      <c r="E307" s="14" t="s">
        <v>4217</v>
      </c>
      <c r="F307" s="14" t="s">
        <v>4221</v>
      </c>
      <c r="G307" s="14" t="s">
        <v>4227</v>
      </c>
      <c r="H307" s="14" t="s">
        <v>4244</v>
      </c>
      <c r="I307" s="14" t="s">
        <v>4256</v>
      </c>
      <c r="J307" s="14" t="s">
        <v>4260</v>
      </c>
      <c r="K307" s="14" t="s">
        <v>4227</v>
      </c>
      <c r="L307" s="14" t="s">
        <v>4244</v>
      </c>
      <c r="M307" s="14" t="s">
        <v>4227</v>
      </c>
      <c r="N307" s="14" t="s">
        <v>4226</v>
      </c>
      <c r="O307" s="14" t="s">
        <v>4226</v>
      </c>
      <c r="P307" s="14" t="s">
        <v>4272</v>
      </c>
      <c r="Q307" s="14" t="s">
        <v>4226</v>
      </c>
      <c r="R307" s="14" t="s">
        <v>4227</v>
      </c>
      <c r="S307" s="14" t="s">
        <v>4227</v>
      </c>
    </row>
    <row r="308" spans="1:19" ht="15" thickBot="1" x14ac:dyDescent="0.35">
      <c r="A308" s="13" t="s">
        <v>1071</v>
      </c>
      <c r="B308" s="14" t="s">
        <v>4265</v>
      </c>
      <c r="C308" s="14" t="s">
        <v>4214</v>
      </c>
      <c r="D308" s="14" t="s">
        <v>4235</v>
      </c>
      <c r="E308" s="14" t="s">
        <v>4273</v>
      </c>
      <c r="F308" s="14" t="s">
        <v>4221</v>
      </c>
      <c r="G308" s="14" t="s">
        <v>4227</v>
      </c>
      <c r="H308" s="14" t="s">
        <v>4244</v>
      </c>
      <c r="I308" s="14" t="s">
        <v>4256</v>
      </c>
      <c r="J308" s="14" t="s">
        <v>4260</v>
      </c>
      <c r="K308" s="14" t="s">
        <v>4227</v>
      </c>
      <c r="L308" s="14" t="s">
        <v>4244</v>
      </c>
      <c r="M308" s="14" t="s">
        <v>4227</v>
      </c>
      <c r="N308" s="14" t="s">
        <v>4226</v>
      </c>
      <c r="O308" s="14" t="s">
        <v>4226</v>
      </c>
      <c r="P308" s="14" t="s">
        <v>4274</v>
      </c>
      <c r="Q308" s="14" t="s">
        <v>4226</v>
      </c>
      <c r="R308" s="14" t="s">
        <v>4227</v>
      </c>
      <c r="S308" s="14" t="s">
        <v>4227</v>
      </c>
    </row>
    <row r="309" spans="1:19" ht="15" thickBot="1" x14ac:dyDescent="0.35">
      <c r="A309" s="13" t="s">
        <v>1081</v>
      </c>
      <c r="B309" s="14" t="s">
        <v>4265</v>
      </c>
      <c r="C309" s="14" t="s">
        <v>4214</v>
      </c>
      <c r="D309" s="14" t="s">
        <v>4235</v>
      </c>
      <c r="E309" s="14" t="s">
        <v>4273</v>
      </c>
      <c r="F309" s="14" t="s">
        <v>4221</v>
      </c>
      <c r="G309" s="14" t="s">
        <v>4227</v>
      </c>
      <c r="H309" s="14" t="s">
        <v>4244</v>
      </c>
      <c r="I309" s="14" t="s">
        <v>4256</v>
      </c>
      <c r="J309" s="14" t="s">
        <v>4260</v>
      </c>
      <c r="K309" s="14" t="s">
        <v>4227</v>
      </c>
      <c r="L309" s="14" t="s">
        <v>4244</v>
      </c>
      <c r="M309" s="14" t="s">
        <v>4227</v>
      </c>
      <c r="N309" s="14" t="s">
        <v>4226</v>
      </c>
      <c r="O309" s="14" t="s">
        <v>4226</v>
      </c>
      <c r="P309" s="14" t="s">
        <v>4274</v>
      </c>
      <c r="Q309" s="14" t="s">
        <v>4226</v>
      </c>
      <c r="R309" s="14" t="s">
        <v>4227</v>
      </c>
      <c r="S309" s="14" t="s">
        <v>4227</v>
      </c>
    </row>
    <row r="310" spans="1:19" ht="15" thickBot="1" x14ac:dyDescent="0.35">
      <c r="A310" s="13" t="s">
        <v>1091</v>
      </c>
      <c r="B310" s="14" t="s">
        <v>4265</v>
      </c>
      <c r="C310" s="14" t="s">
        <v>4214</v>
      </c>
      <c r="D310" s="14" t="s">
        <v>4235</v>
      </c>
      <c r="E310" s="14" t="s">
        <v>4273</v>
      </c>
      <c r="F310" s="14" t="s">
        <v>4221</v>
      </c>
      <c r="G310" s="14" t="s">
        <v>4227</v>
      </c>
      <c r="H310" s="14" t="s">
        <v>4244</v>
      </c>
      <c r="I310" s="14" t="s">
        <v>4256</v>
      </c>
      <c r="J310" s="14" t="s">
        <v>4260</v>
      </c>
      <c r="K310" s="14" t="s">
        <v>4227</v>
      </c>
      <c r="L310" s="14" t="s">
        <v>4244</v>
      </c>
      <c r="M310" s="14" t="s">
        <v>4227</v>
      </c>
      <c r="N310" s="14" t="s">
        <v>4226</v>
      </c>
      <c r="O310" s="14" t="s">
        <v>4226</v>
      </c>
      <c r="P310" s="14" t="s">
        <v>4274</v>
      </c>
      <c r="Q310" s="14" t="s">
        <v>4226</v>
      </c>
      <c r="R310" s="14" t="s">
        <v>4227</v>
      </c>
      <c r="S310" s="14" t="s">
        <v>4227</v>
      </c>
    </row>
    <row r="311" spans="1:19" ht="15" thickBot="1" x14ac:dyDescent="0.35">
      <c r="A311" s="13" t="s">
        <v>1101</v>
      </c>
      <c r="B311" s="14" t="s">
        <v>4265</v>
      </c>
      <c r="C311" s="14" t="s">
        <v>4214</v>
      </c>
      <c r="D311" s="14" t="s">
        <v>4235</v>
      </c>
      <c r="E311" s="14" t="s">
        <v>4273</v>
      </c>
      <c r="F311" s="14" t="s">
        <v>4221</v>
      </c>
      <c r="G311" s="14" t="s">
        <v>4227</v>
      </c>
      <c r="H311" s="14" t="s">
        <v>4244</v>
      </c>
      <c r="I311" s="14" t="s">
        <v>4256</v>
      </c>
      <c r="J311" s="14" t="s">
        <v>4260</v>
      </c>
      <c r="K311" s="14" t="s">
        <v>4227</v>
      </c>
      <c r="L311" s="14" t="s">
        <v>4244</v>
      </c>
      <c r="M311" s="14" t="s">
        <v>4227</v>
      </c>
      <c r="N311" s="14" t="s">
        <v>4226</v>
      </c>
      <c r="O311" s="14" t="s">
        <v>4226</v>
      </c>
      <c r="P311" s="14" t="s">
        <v>4274</v>
      </c>
      <c r="Q311" s="14" t="s">
        <v>4226</v>
      </c>
      <c r="R311" s="14" t="s">
        <v>4227</v>
      </c>
      <c r="S311" s="14" t="s">
        <v>4227</v>
      </c>
    </row>
    <row r="312" spans="1:19" ht="15" thickBot="1" x14ac:dyDescent="0.35">
      <c r="A312" s="13" t="s">
        <v>1111</v>
      </c>
      <c r="B312" s="14" t="s">
        <v>4265</v>
      </c>
      <c r="C312" s="14" t="s">
        <v>4214</v>
      </c>
      <c r="D312" s="14" t="s">
        <v>4235</v>
      </c>
      <c r="E312" s="14" t="s">
        <v>4273</v>
      </c>
      <c r="F312" s="14" t="s">
        <v>4221</v>
      </c>
      <c r="G312" s="14" t="s">
        <v>4227</v>
      </c>
      <c r="H312" s="14" t="s">
        <v>4244</v>
      </c>
      <c r="I312" s="14" t="s">
        <v>4256</v>
      </c>
      <c r="J312" s="14" t="s">
        <v>4260</v>
      </c>
      <c r="K312" s="14" t="s">
        <v>4227</v>
      </c>
      <c r="L312" s="14" t="s">
        <v>4244</v>
      </c>
      <c r="M312" s="14" t="s">
        <v>4227</v>
      </c>
      <c r="N312" s="14" t="s">
        <v>4226</v>
      </c>
      <c r="O312" s="14" t="s">
        <v>4226</v>
      </c>
      <c r="P312" s="14" t="s">
        <v>4274</v>
      </c>
      <c r="Q312" s="14" t="s">
        <v>4226</v>
      </c>
      <c r="R312" s="14" t="s">
        <v>4227</v>
      </c>
      <c r="S312" s="14" t="s">
        <v>4227</v>
      </c>
    </row>
    <row r="313" spans="1:19" ht="15" thickBot="1" x14ac:dyDescent="0.35">
      <c r="A313" s="13" t="s">
        <v>1121</v>
      </c>
      <c r="B313" s="14" t="s">
        <v>4265</v>
      </c>
      <c r="C313" s="14" t="s">
        <v>4214</v>
      </c>
      <c r="D313" s="14" t="s">
        <v>4235</v>
      </c>
      <c r="E313" s="14" t="s">
        <v>4273</v>
      </c>
      <c r="F313" s="14" t="s">
        <v>4221</v>
      </c>
      <c r="G313" s="14" t="s">
        <v>4227</v>
      </c>
      <c r="H313" s="14" t="s">
        <v>4244</v>
      </c>
      <c r="I313" s="14" t="s">
        <v>4256</v>
      </c>
      <c r="J313" s="14" t="s">
        <v>4260</v>
      </c>
      <c r="K313" s="14" t="s">
        <v>4227</v>
      </c>
      <c r="L313" s="14" t="s">
        <v>4244</v>
      </c>
      <c r="M313" s="14" t="s">
        <v>4227</v>
      </c>
      <c r="N313" s="14" t="s">
        <v>4226</v>
      </c>
      <c r="O313" s="14" t="s">
        <v>4226</v>
      </c>
      <c r="P313" s="14" t="s">
        <v>4275</v>
      </c>
      <c r="Q313" s="14" t="s">
        <v>4226</v>
      </c>
      <c r="R313" s="14" t="s">
        <v>4227</v>
      </c>
      <c r="S313" s="14" t="s">
        <v>4227</v>
      </c>
    </row>
    <row r="314" spans="1:19" ht="15" thickBot="1" x14ac:dyDescent="0.35">
      <c r="A314" s="13" t="s">
        <v>1131</v>
      </c>
      <c r="B314" s="14" t="s">
        <v>4265</v>
      </c>
      <c r="C314" s="14" t="s">
        <v>4214</v>
      </c>
      <c r="D314" s="14" t="s">
        <v>4235</v>
      </c>
      <c r="E314" s="14" t="s">
        <v>4273</v>
      </c>
      <c r="F314" s="14" t="s">
        <v>4221</v>
      </c>
      <c r="G314" s="14" t="s">
        <v>4227</v>
      </c>
      <c r="H314" s="14" t="s">
        <v>4244</v>
      </c>
      <c r="I314" s="14" t="s">
        <v>4256</v>
      </c>
      <c r="J314" s="14" t="s">
        <v>4260</v>
      </c>
      <c r="K314" s="14" t="s">
        <v>4227</v>
      </c>
      <c r="L314" s="14" t="s">
        <v>4244</v>
      </c>
      <c r="M314" s="14" t="s">
        <v>4227</v>
      </c>
      <c r="N314" s="14" t="s">
        <v>4226</v>
      </c>
      <c r="O314" s="14" t="s">
        <v>4226</v>
      </c>
      <c r="P314" s="14" t="s">
        <v>4275</v>
      </c>
      <c r="Q314" s="14" t="s">
        <v>4226</v>
      </c>
      <c r="R314" s="14" t="s">
        <v>4227</v>
      </c>
      <c r="S314" s="14" t="s">
        <v>4227</v>
      </c>
    </row>
    <row r="315" spans="1:19" ht="15" thickBot="1" x14ac:dyDescent="0.35">
      <c r="A315" s="13" t="s">
        <v>1141</v>
      </c>
      <c r="B315" s="14" t="s">
        <v>4265</v>
      </c>
      <c r="C315" s="14" t="s">
        <v>4214</v>
      </c>
      <c r="D315" s="14" t="s">
        <v>4235</v>
      </c>
      <c r="E315" s="14" t="s">
        <v>4273</v>
      </c>
      <c r="F315" s="14" t="s">
        <v>4221</v>
      </c>
      <c r="G315" s="14" t="s">
        <v>4227</v>
      </c>
      <c r="H315" s="14" t="s">
        <v>4244</v>
      </c>
      <c r="I315" s="14" t="s">
        <v>4256</v>
      </c>
      <c r="J315" s="14" t="s">
        <v>4260</v>
      </c>
      <c r="K315" s="14" t="s">
        <v>4227</v>
      </c>
      <c r="L315" s="14" t="s">
        <v>4244</v>
      </c>
      <c r="M315" s="14" t="s">
        <v>4227</v>
      </c>
      <c r="N315" s="14" t="s">
        <v>4226</v>
      </c>
      <c r="O315" s="14" t="s">
        <v>4226</v>
      </c>
      <c r="P315" s="14" t="s">
        <v>4275</v>
      </c>
      <c r="Q315" s="14" t="s">
        <v>4226</v>
      </c>
      <c r="R315" s="14" t="s">
        <v>4227</v>
      </c>
      <c r="S315" s="14" t="s">
        <v>4227</v>
      </c>
    </row>
    <row r="316" spans="1:19" ht="15" thickBot="1" x14ac:dyDescent="0.35">
      <c r="A316" s="13" t="s">
        <v>1151</v>
      </c>
      <c r="B316" s="14" t="s">
        <v>4265</v>
      </c>
      <c r="C316" s="14" t="s">
        <v>4214</v>
      </c>
      <c r="D316" s="14" t="s">
        <v>4235</v>
      </c>
      <c r="E316" s="14" t="s">
        <v>4273</v>
      </c>
      <c r="F316" s="14" t="s">
        <v>4221</v>
      </c>
      <c r="G316" s="14" t="s">
        <v>4227</v>
      </c>
      <c r="H316" s="14" t="s">
        <v>4244</v>
      </c>
      <c r="I316" s="14" t="s">
        <v>4256</v>
      </c>
      <c r="J316" s="14" t="s">
        <v>4260</v>
      </c>
      <c r="K316" s="14" t="s">
        <v>4227</v>
      </c>
      <c r="L316" s="14" t="s">
        <v>4244</v>
      </c>
      <c r="M316" s="14" t="s">
        <v>4227</v>
      </c>
      <c r="N316" s="14" t="s">
        <v>4226</v>
      </c>
      <c r="O316" s="14" t="s">
        <v>4226</v>
      </c>
      <c r="P316" s="14" t="s">
        <v>4275</v>
      </c>
      <c r="Q316" s="14" t="s">
        <v>4227</v>
      </c>
      <c r="R316" s="14" t="s">
        <v>4227</v>
      </c>
      <c r="S316" s="14" t="s">
        <v>4227</v>
      </c>
    </row>
    <row r="317" spans="1:19" ht="15" thickBot="1" x14ac:dyDescent="0.35">
      <c r="A317" s="13" t="s">
        <v>1161</v>
      </c>
      <c r="B317" s="14" t="s">
        <v>4265</v>
      </c>
      <c r="C317" s="14" t="s">
        <v>4214</v>
      </c>
      <c r="D317" s="14" t="s">
        <v>4235</v>
      </c>
      <c r="E317" s="14" t="s">
        <v>4273</v>
      </c>
      <c r="F317" s="14" t="s">
        <v>4221</v>
      </c>
      <c r="G317" s="14" t="s">
        <v>4227</v>
      </c>
      <c r="H317" s="14" t="s">
        <v>4244</v>
      </c>
      <c r="I317" s="14" t="s">
        <v>4256</v>
      </c>
      <c r="J317" s="14" t="s">
        <v>4260</v>
      </c>
      <c r="K317" s="14" t="s">
        <v>4227</v>
      </c>
      <c r="L317" s="14" t="s">
        <v>4244</v>
      </c>
      <c r="M317" s="14" t="s">
        <v>4227</v>
      </c>
      <c r="N317" s="14" t="s">
        <v>4226</v>
      </c>
      <c r="O317" s="14" t="s">
        <v>4226</v>
      </c>
      <c r="P317" s="14" t="s">
        <v>4275</v>
      </c>
      <c r="Q317" s="14" t="s">
        <v>4227</v>
      </c>
      <c r="R317" s="14" t="s">
        <v>4227</v>
      </c>
      <c r="S317" s="14" t="s">
        <v>4227</v>
      </c>
    </row>
    <row r="318" spans="1:19" ht="15" thickBot="1" x14ac:dyDescent="0.35">
      <c r="A318" s="13" t="s">
        <v>1171</v>
      </c>
      <c r="B318" s="14" t="s">
        <v>4265</v>
      </c>
      <c r="C318" s="14" t="s">
        <v>4214</v>
      </c>
      <c r="D318" s="14" t="s">
        <v>4226</v>
      </c>
      <c r="E318" s="14" t="s">
        <v>4273</v>
      </c>
      <c r="F318" s="14" t="s">
        <v>4221</v>
      </c>
      <c r="G318" s="14" t="s">
        <v>4227</v>
      </c>
      <c r="H318" s="14" t="s">
        <v>4244</v>
      </c>
      <c r="I318" s="14" t="s">
        <v>4256</v>
      </c>
      <c r="J318" s="14" t="s">
        <v>4235</v>
      </c>
      <c r="K318" s="14" t="s">
        <v>4227</v>
      </c>
      <c r="L318" s="14" t="s">
        <v>4244</v>
      </c>
      <c r="M318" s="14" t="s">
        <v>4227</v>
      </c>
      <c r="N318" s="14" t="s">
        <v>4226</v>
      </c>
      <c r="O318" s="14" t="s">
        <v>4226</v>
      </c>
      <c r="P318" s="14" t="s">
        <v>4275</v>
      </c>
      <c r="Q318" s="14" t="s">
        <v>4227</v>
      </c>
      <c r="R318" s="14" t="s">
        <v>4227</v>
      </c>
      <c r="S318" s="14" t="s">
        <v>4227</v>
      </c>
    </row>
    <row r="319" spans="1:19" ht="15" thickBot="1" x14ac:dyDescent="0.35">
      <c r="A319" s="13" t="s">
        <v>1181</v>
      </c>
      <c r="B319" s="14" t="s">
        <v>4265</v>
      </c>
      <c r="C319" s="14" t="s">
        <v>4214</v>
      </c>
      <c r="D319" s="14" t="s">
        <v>4226</v>
      </c>
      <c r="E319" s="14" t="s">
        <v>4273</v>
      </c>
      <c r="F319" s="14" t="s">
        <v>4221</v>
      </c>
      <c r="G319" s="14" t="s">
        <v>4227</v>
      </c>
      <c r="H319" s="14" t="s">
        <v>4244</v>
      </c>
      <c r="I319" s="14" t="s">
        <v>4256</v>
      </c>
      <c r="J319" s="14" t="s">
        <v>4235</v>
      </c>
      <c r="K319" s="14" t="s">
        <v>4227</v>
      </c>
      <c r="L319" s="14" t="s">
        <v>4244</v>
      </c>
      <c r="M319" s="14" t="s">
        <v>4227</v>
      </c>
      <c r="N319" s="14" t="s">
        <v>4226</v>
      </c>
      <c r="O319" s="14" t="s">
        <v>4226</v>
      </c>
      <c r="P319" s="14" t="s">
        <v>4275</v>
      </c>
      <c r="Q319" s="14" t="s">
        <v>4227</v>
      </c>
      <c r="R319" s="14" t="s">
        <v>4227</v>
      </c>
      <c r="S319" s="14" t="s">
        <v>4227</v>
      </c>
    </row>
    <row r="320" spans="1:19" ht="15" thickBot="1" x14ac:dyDescent="0.35">
      <c r="A320" s="13" t="s">
        <v>1191</v>
      </c>
      <c r="B320" s="14" t="s">
        <v>4265</v>
      </c>
      <c r="C320" s="14" t="s">
        <v>4214</v>
      </c>
      <c r="D320" s="14" t="s">
        <v>4226</v>
      </c>
      <c r="E320" s="14" t="s">
        <v>4273</v>
      </c>
      <c r="F320" s="14" t="s">
        <v>4221</v>
      </c>
      <c r="G320" s="14" t="s">
        <v>4227</v>
      </c>
      <c r="H320" s="14" t="s">
        <v>4244</v>
      </c>
      <c r="I320" s="14" t="s">
        <v>4231</v>
      </c>
      <c r="J320" s="14" t="s">
        <v>4235</v>
      </c>
      <c r="K320" s="14" t="s">
        <v>4227</v>
      </c>
      <c r="L320" s="14" t="s">
        <v>4244</v>
      </c>
      <c r="M320" s="14" t="s">
        <v>4227</v>
      </c>
      <c r="N320" s="14" t="s">
        <v>4226</v>
      </c>
      <c r="O320" s="14" t="s">
        <v>4226</v>
      </c>
      <c r="P320" s="14" t="s">
        <v>4275</v>
      </c>
      <c r="Q320" s="14" t="s">
        <v>4227</v>
      </c>
      <c r="R320" s="14" t="s">
        <v>4227</v>
      </c>
      <c r="S320" s="14" t="s">
        <v>4227</v>
      </c>
    </row>
    <row r="321" spans="1:19" ht="15" thickBot="1" x14ac:dyDescent="0.35">
      <c r="A321" s="13" t="s">
        <v>1201</v>
      </c>
      <c r="B321" s="14" t="s">
        <v>4265</v>
      </c>
      <c r="C321" s="14" t="s">
        <v>4214</v>
      </c>
      <c r="D321" s="14" t="s">
        <v>4226</v>
      </c>
      <c r="E321" s="14" t="s">
        <v>4273</v>
      </c>
      <c r="F321" s="14" t="s">
        <v>4221</v>
      </c>
      <c r="G321" s="14" t="s">
        <v>4227</v>
      </c>
      <c r="H321" s="14" t="s">
        <v>4244</v>
      </c>
      <c r="I321" s="14" t="s">
        <v>4231</v>
      </c>
      <c r="J321" s="14" t="s">
        <v>4235</v>
      </c>
      <c r="K321" s="14" t="s">
        <v>4227</v>
      </c>
      <c r="L321" s="14" t="s">
        <v>4244</v>
      </c>
      <c r="M321" s="14" t="s">
        <v>4227</v>
      </c>
      <c r="N321" s="14" t="s">
        <v>4226</v>
      </c>
      <c r="O321" s="14" t="s">
        <v>4226</v>
      </c>
      <c r="P321" s="14" t="s">
        <v>4276</v>
      </c>
      <c r="Q321" s="14" t="s">
        <v>4227</v>
      </c>
      <c r="R321" s="14" t="s">
        <v>4227</v>
      </c>
      <c r="S321" s="14" t="s">
        <v>4227</v>
      </c>
    </row>
    <row r="322" spans="1:19" ht="15" thickBot="1" x14ac:dyDescent="0.35">
      <c r="A322" s="13" t="s">
        <v>1211</v>
      </c>
      <c r="B322" s="14" t="s">
        <v>4265</v>
      </c>
      <c r="C322" s="14" t="s">
        <v>4214</v>
      </c>
      <c r="D322" s="14" t="s">
        <v>4226</v>
      </c>
      <c r="E322" s="14" t="s">
        <v>4273</v>
      </c>
      <c r="F322" s="14" t="s">
        <v>4221</v>
      </c>
      <c r="G322" s="14" t="s">
        <v>4227</v>
      </c>
      <c r="H322" s="14" t="s">
        <v>4244</v>
      </c>
      <c r="I322" s="14" t="s">
        <v>4231</v>
      </c>
      <c r="J322" s="14" t="s">
        <v>4226</v>
      </c>
      <c r="K322" s="14" t="s">
        <v>4227</v>
      </c>
      <c r="L322" s="14" t="s">
        <v>4244</v>
      </c>
      <c r="M322" s="14" t="s">
        <v>4227</v>
      </c>
      <c r="N322" s="14" t="s">
        <v>4226</v>
      </c>
      <c r="O322" s="14" t="s">
        <v>4226</v>
      </c>
      <c r="P322" s="14" t="s">
        <v>4276</v>
      </c>
      <c r="Q322" s="14" t="s">
        <v>4227</v>
      </c>
      <c r="R322" s="14" t="s">
        <v>4227</v>
      </c>
      <c r="S322" s="14" t="s">
        <v>4227</v>
      </c>
    </row>
    <row r="323" spans="1:19" ht="15" thickBot="1" x14ac:dyDescent="0.35">
      <c r="A323" s="13" t="s">
        <v>1221</v>
      </c>
      <c r="B323" s="14" t="s">
        <v>4265</v>
      </c>
      <c r="C323" s="14" t="s">
        <v>4214</v>
      </c>
      <c r="D323" s="14" t="s">
        <v>4226</v>
      </c>
      <c r="E323" s="14" t="s">
        <v>4273</v>
      </c>
      <c r="F323" s="14" t="s">
        <v>4221</v>
      </c>
      <c r="G323" s="14" t="s">
        <v>4227</v>
      </c>
      <c r="H323" s="14" t="s">
        <v>4260</v>
      </c>
      <c r="I323" s="14" t="s">
        <v>4231</v>
      </c>
      <c r="J323" s="14" t="s">
        <v>4226</v>
      </c>
      <c r="K323" s="14" t="s">
        <v>4227</v>
      </c>
      <c r="L323" s="14" t="s">
        <v>4244</v>
      </c>
      <c r="M323" s="14" t="s">
        <v>4227</v>
      </c>
      <c r="N323" s="14" t="s">
        <v>4226</v>
      </c>
      <c r="O323" s="14" t="s">
        <v>4226</v>
      </c>
      <c r="P323" s="14" t="s">
        <v>4276</v>
      </c>
      <c r="Q323" s="14" t="s">
        <v>4227</v>
      </c>
      <c r="R323" s="14" t="s">
        <v>4227</v>
      </c>
      <c r="S323" s="14" t="s">
        <v>4227</v>
      </c>
    </row>
    <row r="324" spans="1:19" ht="15" thickBot="1" x14ac:dyDescent="0.35">
      <c r="A324" s="13" t="s">
        <v>1231</v>
      </c>
      <c r="B324" s="14" t="s">
        <v>4260</v>
      </c>
      <c r="C324" s="14" t="s">
        <v>4214</v>
      </c>
      <c r="D324" s="14" t="s">
        <v>4226</v>
      </c>
      <c r="E324" s="14" t="s">
        <v>4273</v>
      </c>
      <c r="F324" s="14" t="s">
        <v>4221</v>
      </c>
      <c r="G324" s="14" t="s">
        <v>4227</v>
      </c>
      <c r="H324" s="14" t="s">
        <v>4260</v>
      </c>
      <c r="I324" s="14" t="s">
        <v>4255</v>
      </c>
      <c r="J324" s="14" t="s">
        <v>4226</v>
      </c>
      <c r="K324" s="14" t="s">
        <v>4227</v>
      </c>
      <c r="L324" s="14" t="s">
        <v>4244</v>
      </c>
      <c r="M324" s="14" t="s">
        <v>4227</v>
      </c>
      <c r="N324" s="14" t="s">
        <v>4226</v>
      </c>
      <c r="O324" s="14" t="s">
        <v>4226</v>
      </c>
      <c r="P324" s="14" t="s">
        <v>4277</v>
      </c>
      <c r="Q324" s="14" t="s">
        <v>4227</v>
      </c>
      <c r="R324" s="14" t="s">
        <v>4227</v>
      </c>
      <c r="S324" s="14" t="s">
        <v>4227</v>
      </c>
    </row>
    <row r="325" spans="1:19" ht="15" thickBot="1" x14ac:dyDescent="0.35">
      <c r="A325" s="13" t="s">
        <v>1241</v>
      </c>
      <c r="B325" s="14" t="s">
        <v>4235</v>
      </c>
      <c r="C325" s="14" t="s">
        <v>4214</v>
      </c>
      <c r="D325" s="14" t="s">
        <v>4226</v>
      </c>
      <c r="E325" s="14" t="s">
        <v>4273</v>
      </c>
      <c r="F325" s="14" t="s">
        <v>4221</v>
      </c>
      <c r="G325" s="14" t="s">
        <v>4227</v>
      </c>
      <c r="H325" s="14" t="s">
        <v>4260</v>
      </c>
      <c r="I325" s="14" t="s">
        <v>4255</v>
      </c>
      <c r="J325" s="14" t="s">
        <v>4226</v>
      </c>
      <c r="K325" s="14" t="s">
        <v>4227</v>
      </c>
      <c r="L325" s="14" t="s">
        <v>4244</v>
      </c>
      <c r="M325" s="14" t="s">
        <v>4227</v>
      </c>
      <c r="N325" s="14" t="s">
        <v>4226</v>
      </c>
      <c r="O325" s="14" t="s">
        <v>4226</v>
      </c>
      <c r="P325" s="14" t="s">
        <v>4277</v>
      </c>
      <c r="Q325" s="14" t="s">
        <v>4227</v>
      </c>
      <c r="R325" s="14" t="s">
        <v>4227</v>
      </c>
      <c r="S325" s="14" t="s">
        <v>4227</v>
      </c>
    </row>
    <row r="326" spans="1:19" ht="15" thickBot="1" x14ac:dyDescent="0.35">
      <c r="A326" s="13" t="s">
        <v>1251</v>
      </c>
      <c r="B326" s="14" t="s">
        <v>4235</v>
      </c>
      <c r="C326" s="14" t="s">
        <v>4214</v>
      </c>
      <c r="D326" s="14" t="s">
        <v>4226</v>
      </c>
      <c r="E326" s="14" t="s">
        <v>4273</v>
      </c>
      <c r="F326" s="14" t="s">
        <v>4221</v>
      </c>
      <c r="G326" s="14" t="s">
        <v>4227</v>
      </c>
      <c r="H326" s="14" t="s">
        <v>4260</v>
      </c>
      <c r="I326" s="14" t="s">
        <v>4255</v>
      </c>
      <c r="J326" s="14" t="s">
        <v>4227</v>
      </c>
      <c r="K326" s="14" t="s">
        <v>4227</v>
      </c>
      <c r="L326" s="14" t="s">
        <v>4244</v>
      </c>
      <c r="M326" s="14" t="s">
        <v>4227</v>
      </c>
      <c r="N326" s="14" t="s">
        <v>4226</v>
      </c>
      <c r="O326" s="14" t="s">
        <v>4226</v>
      </c>
      <c r="P326" s="14" t="s">
        <v>4278</v>
      </c>
      <c r="Q326" s="14" t="s">
        <v>4227</v>
      </c>
      <c r="R326" s="14" t="s">
        <v>4227</v>
      </c>
      <c r="S326" s="14" t="s">
        <v>4227</v>
      </c>
    </row>
    <row r="327" spans="1:19" ht="15" thickBot="1" x14ac:dyDescent="0.35">
      <c r="A327" s="13" t="s">
        <v>1261</v>
      </c>
      <c r="B327" s="14" t="s">
        <v>4227</v>
      </c>
      <c r="C327" s="14" t="s">
        <v>4214</v>
      </c>
      <c r="D327" s="14" t="s">
        <v>4226</v>
      </c>
      <c r="E327" s="14" t="s">
        <v>4273</v>
      </c>
      <c r="F327" s="14" t="s">
        <v>4221</v>
      </c>
      <c r="G327" s="14" t="s">
        <v>4227</v>
      </c>
      <c r="H327" s="14" t="s">
        <v>4260</v>
      </c>
      <c r="I327" s="14" t="s">
        <v>4255</v>
      </c>
      <c r="J327" s="14" t="s">
        <v>4227</v>
      </c>
      <c r="K327" s="14" t="s">
        <v>4227</v>
      </c>
      <c r="L327" s="14" t="s">
        <v>4244</v>
      </c>
      <c r="M327" s="14" t="s">
        <v>4227</v>
      </c>
      <c r="N327" s="14" t="s">
        <v>4226</v>
      </c>
      <c r="O327" s="14" t="s">
        <v>4226</v>
      </c>
      <c r="P327" s="14" t="s">
        <v>4278</v>
      </c>
      <c r="Q327" s="14" t="s">
        <v>4227</v>
      </c>
      <c r="R327" s="14" t="s">
        <v>4227</v>
      </c>
      <c r="S327" s="14" t="s">
        <v>4227</v>
      </c>
    </row>
    <row r="328" spans="1:19" ht="15" thickBot="1" x14ac:dyDescent="0.35">
      <c r="A328" s="13" t="s">
        <v>1271</v>
      </c>
      <c r="B328" s="14" t="s">
        <v>4227</v>
      </c>
      <c r="C328" s="14" t="s">
        <v>4214</v>
      </c>
      <c r="D328" s="14" t="s">
        <v>4226</v>
      </c>
      <c r="E328" s="14" t="s">
        <v>4273</v>
      </c>
      <c r="F328" s="14" t="s">
        <v>4221</v>
      </c>
      <c r="G328" s="14" t="s">
        <v>4227</v>
      </c>
      <c r="H328" s="14" t="s">
        <v>4260</v>
      </c>
      <c r="I328" s="14" t="s">
        <v>4255</v>
      </c>
      <c r="J328" s="14" t="s">
        <v>4227</v>
      </c>
      <c r="K328" s="14" t="s">
        <v>4227</v>
      </c>
      <c r="L328" s="14" t="s">
        <v>4244</v>
      </c>
      <c r="M328" s="14" t="s">
        <v>4227</v>
      </c>
      <c r="N328" s="14" t="s">
        <v>4226</v>
      </c>
      <c r="O328" s="14" t="s">
        <v>4226</v>
      </c>
      <c r="P328" s="14" t="s">
        <v>4278</v>
      </c>
      <c r="Q328" s="14" t="s">
        <v>4227</v>
      </c>
      <c r="R328" s="14" t="s">
        <v>4227</v>
      </c>
      <c r="S328" s="14" t="s">
        <v>4227</v>
      </c>
    </row>
    <row r="329" spans="1:19" ht="15" thickBot="1" x14ac:dyDescent="0.35">
      <c r="A329" s="13" t="s">
        <v>1281</v>
      </c>
      <c r="B329" s="14" t="s">
        <v>4227</v>
      </c>
      <c r="C329" s="14" t="s">
        <v>4214</v>
      </c>
      <c r="D329" s="14" t="s">
        <v>4226</v>
      </c>
      <c r="E329" s="14" t="s">
        <v>4273</v>
      </c>
      <c r="F329" s="14" t="s">
        <v>4221</v>
      </c>
      <c r="G329" s="14" t="s">
        <v>4227</v>
      </c>
      <c r="H329" s="14" t="s">
        <v>4260</v>
      </c>
      <c r="I329" s="14" t="s">
        <v>4255</v>
      </c>
      <c r="J329" s="14" t="s">
        <v>4227</v>
      </c>
      <c r="K329" s="14" t="s">
        <v>4227</v>
      </c>
      <c r="L329" s="14" t="s">
        <v>4244</v>
      </c>
      <c r="M329" s="14" t="s">
        <v>4227</v>
      </c>
      <c r="N329" s="14" t="s">
        <v>4226</v>
      </c>
      <c r="O329" s="14" t="s">
        <v>4226</v>
      </c>
      <c r="P329" s="14" t="s">
        <v>4278</v>
      </c>
      <c r="Q329" s="14" t="s">
        <v>4227</v>
      </c>
      <c r="R329" s="14" t="s">
        <v>4227</v>
      </c>
      <c r="S329" s="14" t="s">
        <v>4227</v>
      </c>
    </row>
    <row r="330" spans="1:19" ht="15" thickBot="1" x14ac:dyDescent="0.35">
      <c r="A330" s="13" t="s">
        <v>1291</v>
      </c>
      <c r="B330" s="14" t="s">
        <v>4227</v>
      </c>
      <c r="C330" s="14" t="s">
        <v>4214</v>
      </c>
      <c r="D330" s="14" t="s">
        <v>4226</v>
      </c>
      <c r="E330" s="14" t="s">
        <v>4273</v>
      </c>
      <c r="F330" s="14" t="s">
        <v>4221</v>
      </c>
      <c r="G330" s="14" t="s">
        <v>4227</v>
      </c>
      <c r="H330" s="14" t="s">
        <v>4260</v>
      </c>
      <c r="I330" s="14" t="s">
        <v>4255</v>
      </c>
      <c r="J330" s="14" t="s">
        <v>4227</v>
      </c>
      <c r="K330" s="14" t="s">
        <v>4227</v>
      </c>
      <c r="L330" s="14" t="s">
        <v>4244</v>
      </c>
      <c r="M330" s="14" t="s">
        <v>4227</v>
      </c>
      <c r="N330" s="14" t="s">
        <v>4226</v>
      </c>
      <c r="O330" s="14" t="s">
        <v>4226</v>
      </c>
      <c r="P330" s="14" t="s">
        <v>4278</v>
      </c>
      <c r="Q330" s="14" t="s">
        <v>4227</v>
      </c>
      <c r="R330" s="14" t="s">
        <v>4227</v>
      </c>
      <c r="S330" s="14" t="s">
        <v>4227</v>
      </c>
    </row>
    <row r="331" spans="1:19" ht="15" thickBot="1" x14ac:dyDescent="0.35">
      <c r="A331" s="13" t="s">
        <v>1301</v>
      </c>
      <c r="B331" s="14" t="s">
        <v>4227</v>
      </c>
      <c r="C331" s="14" t="s">
        <v>4214</v>
      </c>
      <c r="D331" s="14" t="s">
        <v>4226</v>
      </c>
      <c r="E331" s="14" t="s">
        <v>4273</v>
      </c>
      <c r="F331" s="14" t="s">
        <v>4221</v>
      </c>
      <c r="G331" s="14" t="s">
        <v>4227</v>
      </c>
      <c r="H331" s="14" t="s">
        <v>4260</v>
      </c>
      <c r="I331" s="14" t="s">
        <v>4255</v>
      </c>
      <c r="J331" s="14" t="s">
        <v>4227</v>
      </c>
      <c r="K331" s="14" t="s">
        <v>4227</v>
      </c>
      <c r="L331" s="14" t="s">
        <v>4244</v>
      </c>
      <c r="M331" s="14" t="s">
        <v>4227</v>
      </c>
      <c r="N331" s="14" t="s">
        <v>4226</v>
      </c>
      <c r="O331" s="14" t="s">
        <v>4226</v>
      </c>
      <c r="P331" s="14" t="s">
        <v>4278</v>
      </c>
      <c r="Q331" s="14" t="s">
        <v>4227</v>
      </c>
      <c r="R331" s="14" t="s">
        <v>4227</v>
      </c>
      <c r="S331" s="14" t="s">
        <v>4227</v>
      </c>
    </row>
    <row r="332" spans="1:19" ht="15" thickBot="1" x14ac:dyDescent="0.35">
      <c r="A332" s="13" t="s">
        <v>1311</v>
      </c>
      <c r="B332" s="14" t="s">
        <v>4227</v>
      </c>
      <c r="C332" s="14" t="s">
        <v>4214</v>
      </c>
      <c r="D332" s="14" t="s">
        <v>4226</v>
      </c>
      <c r="E332" s="14" t="s">
        <v>4273</v>
      </c>
      <c r="F332" s="14" t="s">
        <v>4221</v>
      </c>
      <c r="G332" s="14" t="s">
        <v>4227</v>
      </c>
      <c r="H332" s="14" t="s">
        <v>4260</v>
      </c>
      <c r="I332" s="14" t="s">
        <v>4258</v>
      </c>
      <c r="J332" s="14" t="s">
        <v>4227</v>
      </c>
      <c r="K332" s="14" t="s">
        <v>4227</v>
      </c>
      <c r="L332" s="14" t="s">
        <v>4244</v>
      </c>
      <c r="M332" s="14" t="s">
        <v>4227</v>
      </c>
      <c r="N332" s="14" t="s">
        <v>4226</v>
      </c>
      <c r="O332" s="14" t="s">
        <v>4227</v>
      </c>
      <c r="P332" s="14" t="s">
        <v>4278</v>
      </c>
      <c r="Q332" s="14" t="s">
        <v>4227</v>
      </c>
      <c r="R332" s="14" t="s">
        <v>4227</v>
      </c>
      <c r="S332" s="14" t="s">
        <v>4227</v>
      </c>
    </row>
    <row r="333" spans="1:19" ht="15" thickBot="1" x14ac:dyDescent="0.35">
      <c r="A333" s="13" t="s">
        <v>1321</v>
      </c>
      <c r="B333" s="14" t="s">
        <v>4227</v>
      </c>
      <c r="C333" s="14" t="s">
        <v>4214</v>
      </c>
      <c r="D333" s="14" t="s">
        <v>4226</v>
      </c>
      <c r="E333" s="14" t="s">
        <v>4273</v>
      </c>
      <c r="F333" s="14" t="s">
        <v>4221</v>
      </c>
      <c r="G333" s="14" t="s">
        <v>4227</v>
      </c>
      <c r="H333" s="14" t="s">
        <v>4260</v>
      </c>
      <c r="I333" s="14" t="s">
        <v>4258</v>
      </c>
      <c r="J333" s="14" t="s">
        <v>4227</v>
      </c>
      <c r="K333" s="14" t="s">
        <v>4227</v>
      </c>
      <c r="L333" s="14" t="s">
        <v>4244</v>
      </c>
      <c r="M333" s="14" t="s">
        <v>4227</v>
      </c>
      <c r="N333" s="14" t="s">
        <v>4226</v>
      </c>
      <c r="O333" s="14" t="s">
        <v>4227</v>
      </c>
      <c r="P333" s="14" t="s">
        <v>4278</v>
      </c>
      <c r="Q333" s="14" t="s">
        <v>4227</v>
      </c>
      <c r="R333" s="14" t="s">
        <v>4227</v>
      </c>
      <c r="S333" s="14" t="s">
        <v>4227</v>
      </c>
    </row>
    <row r="334" spans="1:19" ht="15" thickBot="1" x14ac:dyDescent="0.35">
      <c r="A334" s="13" t="s">
        <v>1331</v>
      </c>
      <c r="B334" s="14" t="s">
        <v>4227</v>
      </c>
      <c r="C334" s="14" t="s">
        <v>4258</v>
      </c>
      <c r="D334" s="14" t="s">
        <v>4226</v>
      </c>
      <c r="E334" s="14" t="s">
        <v>4273</v>
      </c>
      <c r="F334" s="14" t="s">
        <v>4221</v>
      </c>
      <c r="G334" s="14" t="s">
        <v>4227</v>
      </c>
      <c r="H334" s="14" t="s">
        <v>4260</v>
      </c>
      <c r="I334" s="14" t="s">
        <v>4258</v>
      </c>
      <c r="J334" s="14" t="s">
        <v>4227</v>
      </c>
      <c r="K334" s="14" t="s">
        <v>4227</v>
      </c>
      <c r="L334" s="14" t="s">
        <v>4244</v>
      </c>
      <c r="M334" s="14" t="s">
        <v>4227</v>
      </c>
      <c r="N334" s="14" t="s">
        <v>4226</v>
      </c>
      <c r="O334" s="14" t="s">
        <v>4227</v>
      </c>
      <c r="P334" s="14" t="s">
        <v>4278</v>
      </c>
      <c r="Q334" s="14" t="s">
        <v>4227</v>
      </c>
      <c r="R334" s="14" t="s">
        <v>4227</v>
      </c>
      <c r="S334" s="14" t="s">
        <v>4227</v>
      </c>
    </row>
    <row r="335" spans="1:19" ht="15" thickBot="1" x14ac:dyDescent="0.35">
      <c r="A335" s="13" t="s">
        <v>1341</v>
      </c>
      <c r="B335" s="14" t="s">
        <v>4227</v>
      </c>
      <c r="C335" s="14" t="s">
        <v>4258</v>
      </c>
      <c r="D335" s="14" t="s">
        <v>4226</v>
      </c>
      <c r="E335" s="14" t="s">
        <v>4273</v>
      </c>
      <c r="F335" s="14" t="s">
        <v>4221</v>
      </c>
      <c r="G335" s="14" t="s">
        <v>4227</v>
      </c>
      <c r="H335" s="14" t="s">
        <v>4260</v>
      </c>
      <c r="I335" s="14" t="s">
        <v>4226</v>
      </c>
      <c r="J335" s="14" t="s">
        <v>4227</v>
      </c>
      <c r="K335" s="14" t="s">
        <v>4227</v>
      </c>
      <c r="L335" s="14" t="s">
        <v>4244</v>
      </c>
      <c r="M335" s="14" t="s">
        <v>4227</v>
      </c>
      <c r="N335" s="14" t="s">
        <v>4226</v>
      </c>
      <c r="O335" s="14" t="s">
        <v>4227</v>
      </c>
      <c r="P335" s="14" t="s">
        <v>4278</v>
      </c>
      <c r="Q335" s="14" t="s">
        <v>4227</v>
      </c>
      <c r="R335" s="14" t="s">
        <v>4227</v>
      </c>
      <c r="S335" s="14" t="s">
        <v>4227</v>
      </c>
    </row>
    <row r="336" spans="1:19" ht="15" thickBot="1" x14ac:dyDescent="0.35">
      <c r="A336" s="13" t="s">
        <v>1351</v>
      </c>
      <c r="B336" s="14" t="s">
        <v>4227</v>
      </c>
      <c r="C336" s="14" t="s">
        <v>4258</v>
      </c>
      <c r="D336" s="14" t="s">
        <v>4226</v>
      </c>
      <c r="E336" s="14" t="s">
        <v>4273</v>
      </c>
      <c r="F336" s="14" t="s">
        <v>4221</v>
      </c>
      <c r="G336" s="14" t="s">
        <v>4227</v>
      </c>
      <c r="H336" s="14" t="s">
        <v>4260</v>
      </c>
      <c r="I336" s="14" t="s">
        <v>4226</v>
      </c>
      <c r="J336" s="14" t="s">
        <v>4227</v>
      </c>
      <c r="K336" s="14" t="s">
        <v>4227</v>
      </c>
      <c r="L336" s="14" t="s">
        <v>4244</v>
      </c>
      <c r="M336" s="14" t="s">
        <v>4227</v>
      </c>
      <c r="N336" s="14" t="s">
        <v>4226</v>
      </c>
      <c r="O336" s="14" t="s">
        <v>4227</v>
      </c>
      <c r="P336" s="14" t="s">
        <v>4278</v>
      </c>
      <c r="Q336" s="14" t="s">
        <v>4227</v>
      </c>
      <c r="R336" s="14" t="s">
        <v>4227</v>
      </c>
      <c r="S336" s="14" t="s">
        <v>4227</v>
      </c>
    </row>
    <row r="337" spans="1:19" ht="15" thickBot="1" x14ac:dyDescent="0.35">
      <c r="A337" s="13" t="s">
        <v>1361</v>
      </c>
      <c r="B337" s="14" t="s">
        <v>4227</v>
      </c>
      <c r="C337" s="14" t="s">
        <v>4258</v>
      </c>
      <c r="D337" s="14" t="s">
        <v>4226</v>
      </c>
      <c r="E337" s="14" t="s">
        <v>4273</v>
      </c>
      <c r="F337" s="14" t="s">
        <v>4221</v>
      </c>
      <c r="G337" s="14" t="s">
        <v>4227</v>
      </c>
      <c r="H337" s="14" t="s">
        <v>4260</v>
      </c>
      <c r="I337" s="14" t="s">
        <v>4226</v>
      </c>
      <c r="J337" s="14" t="s">
        <v>4227</v>
      </c>
      <c r="K337" s="14" t="s">
        <v>4227</v>
      </c>
      <c r="L337" s="14" t="s">
        <v>4244</v>
      </c>
      <c r="M337" s="14" t="s">
        <v>4227</v>
      </c>
      <c r="N337" s="14" t="s">
        <v>4226</v>
      </c>
      <c r="O337" s="14" t="s">
        <v>4227</v>
      </c>
      <c r="P337" s="14" t="s">
        <v>4278</v>
      </c>
      <c r="Q337" s="14" t="s">
        <v>4227</v>
      </c>
      <c r="R337" s="14" t="s">
        <v>4227</v>
      </c>
      <c r="S337" s="14" t="s">
        <v>4227</v>
      </c>
    </row>
    <row r="338" spans="1:19" ht="15" thickBot="1" x14ac:dyDescent="0.35">
      <c r="A338" s="13" t="s">
        <v>1371</v>
      </c>
      <c r="B338" s="14" t="s">
        <v>4227</v>
      </c>
      <c r="C338" s="14" t="s">
        <v>4258</v>
      </c>
      <c r="D338" s="14" t="s">
        <v>4226</v>
      </c>
      <c r="E338" s="14" t="s">
        <v>4273</v>
      </c>
      <c r="F338" s="14" t="s">
        <v>4221</v>
      </c>
      <c r="G338" s="14" t="s">
        <v>4227</v>
      </c>
      <c r="H338" s="14" t="s">
        <v>4260</v>
      </c>
      <c r="I338" s="14" t="s">
        <v>4226</v>
      </c>
      <c r="J338" s="14" t="s">
        <v>4227</v>
      </c>
      <c r="K338" s="14" t="s">
        <v>4227</v>
      </c>
      <c r="L338" s="14" t="s">
        <v>4244</v>
      </c>
      <c r="M338" s="14" t="s">
        <v>4227</v>
      </c>
      <c r="N338" s="14" t="s">
        <v>4226</v>
      </c>
      <c r="O338" s="14" t="s">
        <v>4227</v>
      </c>
      <c r="P338" s="14" t="s">
        <v>4279</v>
      </c>
      <c r="Q338" s="14" t="s">
        <v>4227</v>
      </c>
      <c r="R338" s="14" t="s">
        <v>4227</v>
      </c>
      <c r="S338" s="14" t="s">
        <v>4227</v>
      </c>
    </row>
    <row r="339" spans="1:19" ht="15" thickBot="1" x14ac:dyDescent="0.35">
      <c r="A339" s="13" t="s">
        <v>1381</v>
      </c>
      <c r="B339" s="14" t="s">
        <v>4227</v>
      </c>
      <c r="C339" s="14" t="s">
        <v>4258</v>
      </c>
      <c r="D339" s="14" t="s">
        <v>4226</v>
      </c>
      <c r="E339" s="14" t="s">
        <v>4273</v>
      </c>
      <c r="F339" s="14" t="s">
        <v>4221</v>
      </c>
      <c r="G339" s="14" t="s">
        <v>4227</v>
      </c>
      <c r="H339" s="14" t="s">
        <v>4260</v>
      </c>
      <c r="I339" s="14" t="s">
        <v>4226</v>
      </c>
      <c r="J339" s="14" t="s">
        <v>4227</v>
      </c>
      <c r="K339" s="14" t="s">
        <v>4227</v>
      </c>
      <c r="L339" s="14" t="s">
        <v>4244</v>
      </c>
      <c r="M339" s="14" t="s">
        <v>4227</v>
      </c>
      <c r="N339" s="14" t="s">
        <v>4226</v>
      </c>
      <c r="O339" s="14" t="s">
        <v>4227</v>
      </c>
      <c r="P339" s="14" t="s">
        <v>4279</v>
      </c>
      <c r="Q339" s="14" t="s">
        <v>4227</v>
      </c>
      <c r="R339" s="14" t="s">
        <v>4227</v>
      </c>
      <c r="S339" s="14" t="s">
        <v>4227</v>
      </c>
    </row>
    <row r="340" spans="1:19" ht="15" thickBot="1" x14ac:dyDescent="0.35">
      <c r="A340" s="13" t="s">
        <v>1391</v>
      </c>
      <c r="B340" s="14" t="s">
        <v>4227</v>
      </c>
      <c r="C340" s="14" t="s">
        <v>4258</v>
      </c>
      <c r="D340" s="14" t="s">
        <v>4226</v>
      </c>
      <c r="E340" s="14" t="s">
        <v>4273</v>
      </c>
      <c r="F340" s="14" t="s">
        <v>4221</v>
      </c>
      <c r="G340" s="14" t="s">
        <v>4227</v>
      </c>
      <c r="H340" s="14" t="s">
        <v>4235</v>
      </c>
      <c r="I340" s="14" t="s">
        <v>4226</v>
      </c>
      <c r="J340" s="14" t="s">
        <v>4227</v>
      </c>
      <c r="K340" s="14" t="s">
        <v>4227</v>
      </c>
      <c r="L340" s="14" t="s">
        <v>4244</v>
      </c>
      <c r="M340" s="14" t="s">
        <v>4227</v>
      </c>
      <c r="N340" s="14" t="s">
        <v>4226</v>
      </c>
      <c r="O340" s="14" t="s">
        <v>4227</v>
      </c>
      <c r="P340" s="14" t="s">
        <v>4279</v>
      </c>
      <c r="Q340" s="14" t="s">
        <v>4227</v>
      </c>
      <c r="R340" s="14" t="s">
        <v>4227</v>
      </c>
      <c r="S340" s="14" t="s">
        <v>4227</v>
      </c>
    </row>
    <row r="341" spans="1:19" ht="15" thickBot="1" x14ac:dyDescent="0.35">
      <c r="A341" s="13" t="s">
        <v>1401</v>
      </c>
      <c r="B341" s="14" t="s">
        <v>4227</v>
      </c>
      <c r="C341" s="14" t="s">
        <v>4258</v>
      </c>
      <c r="D341" s="14" t="s">
        <v>4226</v>
      </c>
      <c r="E341" s="14" t="s">
        <v>4273</v>
      </c>
      <c r="F341" s="14" t="s">
        <v>4221</v>
      </c>
      <c r="G341" s="14" t="s">
        <v>4227</v>
      </c>
      <c r="H341" s="14" t="s">
        <v>4235</v>
      </c>
      <c r="I341" s="14" t="s">
        <v>4226</v>
      </c>
      <c r="J341" s="14" t="s">
        <v>4227</v>
      </c>
      <c r="K341" s="14" t="s">
        <v>4227</v>
      </c>
      <c r="L341" s="14" t="s">
        <v>4244</v>
      </c>
      <c r="M341" s="14" t="s">
        <v>4227</v>
      </c>
      <c r="N341" s="14" t="s">
        <v>4226</v>
      </c>
      <c r="O341" s="14" t="s">
        <v>4227</v>
      </c>
      <c r="P341" s="14" t="s">
        <v>4279</v>
      </c>
      <c r="Q341" s="14" t="s">
        <v>4227</v>
      </c>
      <c r="R341" s="14" t="s">
        <v>4227</v>
      </c>
      <c r="S341" s="14" t="s">
        <v>4227</v>
      </c>
    </row>
    <row r="342" spans="1:19" ht="15" thickBot="1" x14ac:dyDescent="0.35">
      <c r="A342" s="13" t="s">
        <v>1411</v>
      </c>
      <c r="B342" s="14" t="s">
        <v>4227</v>
      </c>
      <c r="C342" s="14" t="s">
        <v>4258</v>
      </c>
      <c r="D342" s="14" t="s">
        <v>4226</v>
      </c>
      <c r="E342" s="14" t="s">
        <v>4213</v>
      </c>
      <c r="F342" s="14" t="s">
        <v>4221</v>
      </c>
      <c r="G342" s="14" t="s">
        <v>4227</v>
      </c>
      <c r="H342" s="14" t="s">
        <v>4235</v>
      </c>
      <c r="I342" s="14" t="s">
        <v>4226</v>
      </c>
      <c r="J342" s="14" t="s">
        <v>4227</v>
      </c>
      <c r="K342" s="14" t="s">
        <v>4227</v>
      </c>
      <c r="L342" s="14" t="s">
        <v>4244</v>
      </c>
      <c r="M342" s="14" t="s">
        <v>4227</v>
      </c>
      <c r="N342" s="14" t="s">
        <v>4226</v>
      </c>
      <c r="O342" s="14" t="s">
        <v>4227</v>
      </c>
      <c r="P342" s="14" t="s">
        <v>4279</v>
      </c>
      <c r="Q342" s="14" t="s">
        <v>4227</v>
      </c>
      <c r="R342" s="14" t="s">
        <v>4227</v>
      </c>
      <c r="S342" s="14" t="s">
        <v>4227</v>
      </c>
    </row>
    <row r="343" spans="1:19" ht="15" thickBot="1" x14ac:dyDescent="0.35">
      <c r="A343" s="13" t="s">
        <v>1421</v>
      </c>
      <c r="B343" s="14" t="s">
        <v>4227</v>
      </c>
      <c r="C343" s="14" t="s">
        <v>4258</v>
      </c>
      <c r="D343" s="14" t="s">
        <v>4226</v>
      </c>
      <c r="E343" s="14" t="s">
        <v>4213</v>
      </c>
      <c r="F343" s="14" t="s">
        <v>4221</v>
      </c>
      <c r="G343" s="14" t="s">
        <v>4227</v>
      </c>
      <c r="H343" s="14" t="s">
        <v>4235</v>
      </c>
      <c r="I343" s="14" t="s">
        <v>4226</v>
      </c>
      <c r="J343" s="14" t="s">
        <v>4227</v>
      </c>
      <c r="K343" s="14" t="s">
        <v>4227</v>
      </c>
      <c r="L343" s="14" t="s">
        <v>4244</v>
      </c>
      <c r="M343" s="14" t="s">
        <v>4227</v>
      </c>
      <c r="N343" s="14" t="s">
        <v>4226</v>
      </c>
      <c r="O343" s="14" t="s">
        <v>4227</v>
      </c>
      <c r="P343" s="14" t="s">
        <v>4279</v>
      </c>
      <c r="Q343" s="14" t="s">
        <v>4227</v>
      </c>
      <c r="R343" s="14" t="s">
        <v>4227</v>
      </c>
      <c r="S343" s="14" t="s">
        <v>4227</v>
      </c>
    </row>
    <row r="344" spans="1:19" ht="15" thickBot="1" x14ac:dyDescent="0.35">
      <c r="A344" s="13" t="s">
        <v>1431</v>
      </c>
      <c r="B344" s="14" t="s">
        <v>4227</v>
      </c>
      <c r="C344" s="14" t="s">
        <v>4258</v>
      </c>
      <c r="D344" s="14" t="s">
        <v>4226</v>
      </c>
      <c r="E344" s="14" t="s">
        <v>4213</v>
      </c>
      <c r="F344" s="14" t="s">
        <v>4221</v>
      </c>
      <c r="G344" s="14" t="s">
        <v>4227</v>
      </c>
      <c r="H344" s="14" t="s">
        <v>4235</v>
      </c>
      <c r="I344" s="14" t="s">
        <v>4226</v>
      </c>
      <c r="J344" s="14" t="s">
        <v>4227</v>
      </c>
      <c r="K344" s="14" t="s">
        <v>4227</v>
      </c>
      <c r="L344" s="14" t="s">
        <v>4244</v>
      </c>
      <c r="M344" s="14" t="s">
        <v>4227</v>
      </c>
      <c r="N344" s="14" t="s">
        <v>4226</v>
      </c>
      <c r="O344" s="14" t="s">
        <v>4227</v>
      </c>
      <c r="P344" s="14" t="s">
        <v>4279</v>
      </c>
      <c r="Q344" s="14" t="s">
        <v>4227</v>
      </c>
      <c r="R344" s="14" t="s">
        <v>4227</v>
      </c>
      <c r="S344" s="14" t="s">
        <v>4227</v>
      </c>
    </row>
    <row r="345" spans="1:19" ht="15" thickBot="1" x14ac:dyDescent="0.35">
      <c r="A345" s="13" t="s">
        <v>1441</v>
      </c>
      <c r="B345" s="14" t="s">
        <v>4227</v>
      </c>
      <c r="C345" s="14" t="s">
        <v>4258</v>
      </c>
      <c r="D345" s="14" t="s">
        <v>4226</v>
      </c>
      <c r="E345" s="14" t="s">
        <v>4213</v>
      </c>
      <c r="F345" s="14" t="s">
        <v>4221</v>
      </c>
      <c r="G345" s="14" t="s">
        <v>4227</v>
      </c>
      <c r="H345" s="14" t="s">
        <v>4235</v>
      </c>
      <c r="I345" s="14" t="s">
        <v>4226</v>
      </c>
      <c r="J345" s="14" t="s">
        <v>4227</v>
      </c>
      <c r="K345" s="14" t="s">
        <v>4227</v>
      </c>
      <c r="L345" s="14" t="s">
        <v>4244</v>
      </c>
      <c r="M345" s="14" t="s">
        <v>4227</v>
      </c>
      <c r="N345" s="14" t="s">
        <v>4226</v>
      </c>
      <c r="O345" s="14" t="s">
        <v>4227</v>
      </c>
      <c r="P345" s="14" t="s">
        <v>4279</v>
      </c>
      <c r="Q345" s="14" t="s">
        <v>4227</v>
      </c>
      <c r="R345" s="14" t="s">
        <v>4227</v>
      </c>
      <c r="S345" s="14" t="s">
        <v>4227</v>
      </c>
    </row>
    <row r="346" spans="1:19" ht="15" thickBot="1" x14ac:dyDescent="0.35">
      <c r="A346" s="13" t="s">
        <v>1451</v>
      </c>
      <c r="B346" s="14" t="s">
        <v>4227</v>
      </c>
      <c r="C346" s="14" t="s">
        <v>4258</v>
      </c>
      <c r="D346" s="14" t="s">
        <v>4226</v>
      </c>
      <c r="E346" s="14" t="s">
        <v>4213</v>
      </c>
      <c r="F346" s="14" t="s">
        <v>4221</v>
      </c>
      <c r="G346" s="14" t="s">
        <v>4227</v>
      </c>
      <c r="H346" s="14" t="s">
        <v>4235</v>
      </c>
      <c r="I346" s="14" t="s">
        <v>4226</v>
      </c>
      <c r="J346" s="14" t="s">
        <v>4227</v>
      </c>
      <c r="K346" s="14" t="s">
        <v>4227</v>
      </c>
      <c r="L346" s="14" t="s">
        <v>4244</v>
      </c>
      <c r="M346" s="14" t="s">
        <v>4227</v>
      </c>
      <c r="N346" s="14" t="s">
        <v>4226</v>
      </c>
      <c r="O346" s="14" t="s">
        <v>4227</v>
      </c>
      <c r="P346" s="14" t="s">
        <v>4279</v>
      </c>
      <c r="Q346" s="14" t="s">
        <v>4227</v>
      </c>
      <c r="R346" s="14" t="s">
        <v>4227</v>
      </c>
      <c r="S346" s="14" t="s">
        <v>4227</v>
      </c>
    </row>
    <row r="347" spans="1:19" ht="15" thickBot="1" x14ac:dyDescent="0.35">
      <c r="A347" s="13" t="s">
        <v>1461</v>
      </c>
      <c r="B347" s="14" t="s">
        <v>4227</v>
      </c>
      <c r="C347" s="14" t="s">
        <v>4258</v>
      </c>
      <c r="D347" s="14" t="s">
        <v>4226</v>
      </c>
      <c r="E347" s="14" t="s">
        <v>4213</v>
      </c>
      <c r="F347" s="14" t="s">
        <v>4221</v>
      </c>
      <c r="G347" s="14" t="s">
        <v>4227</v>
      </c>
      <c r="H347" s="14" t="s">
        <v>4235</v>
      </c>
      <c r="I347" s="14" t="s">
        <v>4226</v>
      </c>
      <c r="J347" s="14" t="s">
        <v>4227</v>
      </c>
      <c r="K347" s="14" t="s">
        <v>4227</v>
      </c>
      <c r="L347" s="14" t="s">
        <v>4244</v>
      </c>
      <c r="M347" s="14" t="s">
        <v>4227</v>
      </c>
      <c r="N347" s="14" t="s">
        <v>4226</v>
      </c>
      <c r="O347" s="14" t="s">
        <v>4227</v>
      </c>
      <c r="P347" s="14" t="s">
        <v>4280</v>
      </c>
      <c r="Q347" s="14" t="s">
        <v>4227</v>
      </c>
      <c r="R347" s="14" t="s">
        <v>4227</v>
      </c>
      <c r="S347" s="14" t="s">
        <v>4227</v>
      </c>
    </row>
    <row r="348" spans="1:19" ht="15" thickBot="1" x14ac:dyDescent="0.35">
      <c r="A348" s="13" t="s">
        <v>1471</v>
      </c>
      <c r="B348" s="14" t="s">
        <v>4227</v>
      </c>
      <c r="C348" s="14" t="s">
        <v>4258</v>
      </c>
      <c r="D348" s="14" t="s">
        <v>4226</v>
      </c>
      <c r="E348" s="14" t="s">
        <v>4213</v>
      </c>
      <c r="F348" s="14" t="s">
        <v>4221</v>
      </c>
      <c r="G348" s="14" t="s">
        <v>4227</v>
      </c>
      <c r="H348" s="14" t="s">
        <v>4235</v>
      </c>
      <c r="I348" s="14" t="s">
        <v>4226</v>
      </c>
      <c r="J348" s="14" t="s">
        <v>4227</v>
      </c>
      <c r="K348" s="14" t="s">
        <v>4227</v>
      </c>
      <c r="L348" s="14" t="s">
        <v>4244</v>
      </c>
      <c r="M348" s="14" t="s">
        <v>4227</v>
      </c>
      <c r="N348" s="14" t="s">
        <v>4226</v>
      </c>
      <c r="O348" s="14" t="s">
        <v>4227</v>
      </c>
      <c r="P348" s="14" t="s">
        <v>4280</v>
      </c>
      <c r="Q348" s="14" t="s">
        <v>4227</v>
      </c>
      <c r="R348" s="14" t="s">
        <v>4227</v>
      </c>
      <c r="S348" s="14" t="s">
        <v>4227</v>
      </c>
    </row>
    <row r="349" spans="1:19" ht="15" thickBot="1" x14ac:dyDescent="0.35">
      <c r="A349" s="13" t="s">
        <v>1481</v>
      </c>
      <c r="B349" s="14" t="s">
        <v>4227</v>
      </c>
      <c r="C349" s="14" t="s">
        <v>4258</v>
      </c>
      <c r="D349" s="14" t="s">
        <v>4226</v>
      </c>
      <c r="E349" s="14" t="s">
        <v>4220</v>
      </c>
      <c r="F349" s="14" t="s">
        <v>4221</v>
      </c>
      <c r="G349" s="14" t="s">
        <v>4227</v>
      </c>
      <c r="H349" s="14" t="s">
        <v>4235</v>
      </c>
      <c r="I349" s="14" t="s">
        <v>4226</v>
      </c>
      <c r="J349" s="14" t="s">
        <v>4227</v>
      </c>
      <c r="K349" s="14" t="s">
        <v>4227</v>
      </c>
      <c r="L349" s="14" t="s">
        <v>4244</v>
      </c>
      <c r="M349" s="14" t="s">
        <v>4227</v>
      </c>
      <c r="N349" s="14" t="s">
        <v>4226</v>
      </c>
      <c r="O349" s="14" t="s">
        <v>4227</v>
      </c>
      <c r="P349" s="14" t="s">
        <v>4280</v>
      </c>
      <c r="Q349" s="14" t="s">
        <v>4227</v>
      </c>
      <c r="R349" s="14" t="s">
        <v>4227</v>
      </c>
      <c r="S349" s="14" t="s">
        <v>4227</v>
      </c>
    </row>
    <row r="350" spans="1:19" ht="15" thickBot="1" x14ac:dyDescent="0.35">
      <c r="A350" s="13" t="s">
        <v>1491</v>
      </c>
      <c r="B350" s="14" t="s">
        <v>4227</v>
      </c>
      <c r="C350" s="14" t="s">
        <v>4258</v>
      </c>
      <c r="D350" s="14" t="s">
        <v>4226</v>
      </c>
      <c r="E350" s="14" t="s">
        <v>4220</v>
      </c>
      <c r="F350" s="14" t="s">
        <v>4221</v>
      </c>
      <c r="G350" s="14" t="s">
        <v>4227</v>
      </c>
      <c r="H350" s="14" t="s">
        <v>4235</v>
      </c>
      <c r="I350" s="14" t="s">
        <v>4226</v>
      </c>
      <c r="J350" s="14" t="s">
        <v>4227</v>
      </c>
      <c r="K350" s="14" t="s">
        <v>4227</v>
      </c>
      <c r="L350" s="14" t="s">
        <v>4244</v>
      </c>
      <c r="M350" s="14" t="s">
        <v>4227</v>
      </c>
      <c r="N350" s="14" t="s">
        <v>4226</v>
      </c>
      <c r="O350" s="14" t="s">
        <v>4227</v>
      </c>
      <c r="P350" s="14" t="s">
        <v>4280</v>
      </c>
      <c r="Q350" s="14" t="s">
        <v>4227</v>
      </c>
      <c r="R350" s="14" t="s">
        <v>4227</v>
      </c>
      <c r="S350" s="14" t="s">
        <v>4227</v>
      </c>
    </row>
    <row r="351" spans="1:19" ht="15" thickBot="1" x14ac:dyDescent="0.35">
      <c r="A351" s="13" t="s">
        <v>1501</v>
      </c>
      <c r="B351" s="14" t="s">
        <v>4227</v>
      </c>
      <c r="C351" s="14" t="s">
        <v>4258</v>
      </c>
      <c r="D351" s="14" t="s">
        <v>4226</v>
      </c>
      <c r="E351" s="14" t="s">
        <v>4233</v>
      </c>
      <c r="F351" s="14" t="s">
        <v>4221</v>
      </c>
      <c r="G351" s="14" t="s">
        <v>4227</v>
      </c>
      <c r="H351" s="14" t="s">
        <v>4235</v>
      </c>
      <c r="I351" s="14" t="s">
        <v>4226</v>
      </c>
      <c r="J351" s="14" t="s">
        <v>4227</v>
      </c>
      <c r="K351" s="14" t="s">
        <v>4227</v>
      </c>
      <c r="L351" s="14" t="s">
        <v>4244</v>
      </c>
      <c r="M351" s="14" t="s">
        <v>4227</v>
      </c>
      <c r="N351" s="14" t="s">
        <v>4226</v>
      </c>
      <c r="O351" s="14" t="s">
        <v>4227</v>
      </c>
      <c r="P351" s="14" t="s">
        <v>4280</v>
      </c>
      <c r="Q351" s="14" t="s">
        <v>4227</v>
      </c>
      <c r="R351" s="14" t="s">
        <v>4227</v>
      </c>
      <c r="S351" s="14" t="s">
        <v>4227</v>
      </c>
    </row>
    <row r="352" spans="1:19" ht="15" thickBot="1" x14ac:dyDescent="0.35">
      <c r="A352" s="13" t="s">
        <v>1511</v>
      </c>
      <c r="B352" s="14" t="s">
        <v>4227</v>
      </c>
      <c r="C352" s="14" t="s">
        <v>4258</v>
      </c>
      <c r="D352" s="14" t="s">
        <v>4226</v>
      </c>
      <c r="E352" s="14" t="s">
        <v>4233</v>
      </c>
      <c r="F352" s="14" t="s">
        <v>4221</v>
      </c>
      <c r="G352" s="14" t="s">
        <v>4227</v>
      </c>
      <c r="H352" s="14" t="s">
        <v>4235</v>
      </c>
      <c r="I352" s="14" t="s">
        <v>4226</v>
      </c>
      <c r="J352" s="14" t="s">
        <v>4227</v>
      </c>
      <c r="K352" s="14" t="s">
        <v>4227</v>
      </c>
      <c r="L352" s="14" t="s">
        <v>4244</v>
      </c>
      <c r="M352" s="14" t="s">
        <v>4227</v>
      </c>
      <c r="N352" s="14" t="s">
        <v>4226</v>
      </c>
      <c r="O352" s="14" t="s">
        <v>4227</v>
      </c>
      <c r="P352" s="14" t="s">
        <v>4280</v>
      </c>
      <c r="Q352" s="14" t="s">
        <v>4227</v>
      </c>
      <c r="R352" s="14" t="s">
        <v>4227</v>
      </c>
      <c r="S352" s="14" t="s">
        <v>4227</v>
      </c>
    </row>
    <row r="353" spans="1:19" ht="15" thickBot="1" x14ac:dyDescent="0.35">
      <c r="A353" s="13" t="s">
        <v>1521</v>
      </c>
      <c r="B353" s="14" t="s">
        <v>4227</v>
      </c>
      <c r="C353" s="14" t="s">
        <v>4258</v>
      </c>
      <c r="D353" s="14" t="s">
        <v>4226</v>
      </c>
      <c r="E353" s="14" t="s">
        <v>4233</v>
      </c>
      <c r="F353" s="14" t="s">
        <v>4221</v>
      </c>
      <c r="G353" s="14" t="s">
        <v>4227</v>
      </c>
      <c r="H353" s="14" t="s">
        <v>4235</v>
      </c>
      <c r="I353" s="14" t="s">
        <v>4226</v>
      </c>
      <c r="J353" s="14" t="s">
        <v>4227</v>
      </c>
      <c r="K353" s="14" t="s">
        <v>4227</v>
      </c>
      <c r="L353" s="14" t="s">
        <v>4244</v>
      </c>
      <c r="M353" s="14" t="s">
        <v>4227</v>
      </c>
      <c r="N353" s="14" t="s">
        <v>4226</v>
      </c>
      <c r="O353" s="14" t="s">
        <v>4227</v>
      </c>
      <c r="P353" s="14" t="s">
        <v>4280</v>
      </c>
      <c r="Q353" s="14" t="s">
        <v>4227</v>
      </c>
      <c r="R353" s="14" t="s">
        <v>4227</v>
      </c>
      <c r="S353" s="14" t="s">
        <v>4227</v>
      </c>
    </row>
    <row r="354" spans="1:19" ht="15" thickBot="1" x14ac:dyDescent="0.35">
      <c r="A354" s="13" t="s">
        <v>1531</v>
      </c>
      <c r="B354" s="14" t="s">
        <v>4227</v>
      </c>
      <c r="C354" s="14" t="s">
        <v>4258</v>
      </c>
      <c r="D354" s="14" t="s">
        <v>4226</v>
      </c>
      <c r="E354" s="14" t="s">
        <v>4233</v>
      </c>
      <c r="F354" s="14" t="s">
        <v>4221</v>
      </c>
      <c r="G354" s="14" t="s">
        <v>4227</v>
      </c>
      <c r="H354" s="14" t="s">
        <v>4235</v>
      </c>
      <c r="I354" s="14" t="s">
        <v>4226</v>
      </c>
      <c r="J354" s="14" t="s">
        <v>4227</v>
      </c>
      <c r="K354" s="14" t="s">
        <v>4227</v>
      </c>
      <c r="L354" s="14" t="s">
        <v>4244</v>
      </c>
      <c r="M354" s="14" t="s">
        <v>4227</v>
      </c>
      <c r="N354" s="14" t="s">
        <v>4226</v>
      </c>
      <c r="O354" s="14" t="s">
        <v>4227</v>
      </c>
      <c r="P354" s="14" t="s">
        <v>4280</v>
      </c>
      <c r="Q354" s="14" t="s">
        <v>4227</v>
      </c>
      <c r="R354" s="14" t="s">
        <v>4227</v>
      </c>
      <c r="S354" s="14" t="s">
        <v>4227</v>
      </c>
    </row>
    <row r="355" spans="1:19" ht="15" thickBot="1" x14ac:dyDescent="0.35">
      <c r="A355" s="13" t="s">
        <v>1541</v>
      </c>
      <c r="B355" s="14" t="s">
        <v>4227</v>
      </c>
      <c r="C355" s="14" t="s">
        <v>4258</v>
      </c>
      <c r="D355" s="14" t="s">
        <v>4226</v>
      </c>
      <c r="E355" s="14" t="s">
        <v>4233</v>
      </c>
      <c r="F355" s="14" t="s">
        <v>4221</v>
      </c>
      <c r="G355" s="14" t="s">
        <v>4227</v>
      </c>
      <c r="H355" s="14" t="s">
        <v>4235</v>
      </c>
      <c r="I355" s="14" t="s">
        <v>4226</v>
      </c>
      <c r="J355" s="14" t="s">
        <v>4227</v>
      </c>
      <c r="K355" s="14" t="s">
        <v>4227</v>
      </c>
      <c r="L355" s="14" t="s">
        <v>4244</v>
      </c>
      <c r="M355" s="14" t="s">
        <v>4227</v>
      </c>
      <c r="N355" s="14" t="s">
        <v>4226</v>
      </c>
      <c r="O355" s="14" t="s">
        <v>4227</v>
      </c>
      <c r="P355" s="14" t="s">
        <v>4280</v>
      </c>
      <c r="Q355" s="14" t="s">
        <v>4227</v>
      </c>
      <c r="R355" s="14" t="s">
        <v>4227</v>
      </c>
      <c r="S355" s="14" t="s">
        <v>4227</v>
      </c>
    </row>
    <row r="356" spans="1:19" ht="15" thickBot="1" x14ac:dyDescent="0.35">
      <c r="A356" s="13" t="s">
        <v>1551</v>
      </c>
      <c r="B356" s="14" t="s">
        <v>4227</v>
      </c>
      <c r="C356" s="14" t="s">
        <v>4258</v>
      </c>
      <c r="D356" s="14" t="s">
        <v>4226</v>
      </c>
      <c r="E356" s="14" t="s">
        <v>4233</v>
      </c>
      <c r="F356" s="14" t="s">
        <v>4221</v>
      </c>
      <c r="G356" s="14" t="s">
        <v>4227</v>
      </c>
      <c r="H356" s="14" t="s">
        <v>4235</v>
      </c>
      <c r="I356" s="14" t="s">
        <v>4226</v>
      </c>
      <c r="J356" s="14" t="s">
        <v>4227</v>
      </c>
      <c r="K356" s="14" t="s">
        <v>4227</v>
      </c>
      <c r="L356" s="14" t="s">
        <v>4244</v>
      </c>
      <c r="M356" s="14" t="s">
        <v>4227</v>
      </c>
      <c r="N356" s="14" t="s">
        <v>4226</v>
      </c>
      <c r="O356" s="14" t="s">
        <v>4227</v>
      </c>
      <c r="P356" s="14" t="s">
        <v>4280</v>
      </c>
      <c r="Q356" s="14" t="s">
        <v>4227</v>
      </c>
      <c r="R356" s="14" t="s">
        <v>4227</v>
      </c>
      <c r="S356" s="14" t="s">
        <v>4227</v>
      </c>
    </row>
    <row r="357" spans="1:19" ht="15" thickBot="1" x14ac:dyDescent="0.35">
      <c r="A357" s="13" t="s">
        <v>1561</v>
      </c>
      <c r="B357" s="14" t="s">
        <v>4227</v>
      </c>
      <c r="C357" s="14" t="s">
        <v>4258</v>
      </c>
      <c r="D357" s="14" t="s">
        <v>4226</v>
      </c>
      <c r="E357" s="14" t="s">
        <v>4233</v>
      </c>
      <c r="F357" s="14" t="s">
        <v>4221</v>
      </c>
      <c r="G357" s="14" t="s">
        <v>4227</v>
      </c>
      <c r="H357" s="14" t="s">
        <v>4235</v>
      </c>
      <c r="I357" s="14" t="s">
        <v>4226</v>
      </c>
      <c r="J357" s="14" t="s">
        <v>4227</v>
      </c>
      <c r="K357" s="14" t="s">
        <v>4227</v>
      </c>
      <c r="L357" s="14" t="s">
        <v>4244</v>
      </c>
      <c r="M357" s="14" t="s">
        <v>4227</v>
      </c>
      <c r="N357" s="14" t="s">
        <v>4226</v>
      </c>
      <c r="O357" s="14" t="s">
        <v>4227</v>
      </c>
      <c r="P357" s="14" t="s">
        <v>4280</v>
      </c>
      <c r="Q357" s="14" t="s">
        <v>4227</v>
      </c>
      <c r="R357" s="14" t="s">
        <v>4227</v>
      </c>
      <c r="S357" s="14" t="s">
        <v>4227</v>
      </c>
    </row>
    <row r="358" spans="1:19" ht="15" thickBot="1" x14ac:dyDescent="0.35">
      <c r="A358" s="13" t="s">
        <v>1571</v>
      </c>
      <c r="B358" s="14" t="s">
        <v>4227</v>
      </c>
      <c r="C358" s="14" t="s">
        <v>4258</v>
      </c>
      <c r="D358" s="14" t="s">
        <v>4226</v>
      </c>
      <c r="E358" s="14" t="s">
        <v>4233</v>
      </c>
      <c r="F358" s="14" t="s">
        <v>4221</v>
      </c>
      <c r="G358" s="14" t="s">
        <v>4227</v>
      </c>
      <c r="H358" s="14" t="s">
        <v>4235</v>
      </c>
      <c r="I358" s="14" t="s">
        <v>4226</v>
      </c>
      <c r="J358" s="14" t="s">
        <v>4227</v>
      </c>
      <c r="K358" s="14" t="s">
        <v>4227</v>
      </c>
      <c r="L358" s="14" t="s">
        <v>4244</v>
      </c>
      <c r="M358" s="14" t="s">
        <v>4227</v>
      </c>
      <c r="N358" s="14" t="s">
        <v>4226</v>
      </c>
      <c r="O358" s="14" t="s">
        <v>4227</v>
      </c>
      <c r="P358" s="14" t="s">
        <v>4280</v>
      </c>
      <c r="Q358" s="14" t="s">
        <v>4227</v>
      </c>
      <c r="R358" s="14" t="s">
        <v>4227</v>
      </c>
      <c r="S358" s="14" t="s">
        <v>4227</v>
      </c>
    </row>
    <row r="359" spans="1:19" ht="15" thickBot="1" x14ac:dyDescent="0.35">
      <c r="A359" s="13" t="s">
        <v>1581</v>
      </c>
      <c r="B359" s="14" t="s">
        <v>4227</v>
      </c>
      <c r="C359" s="14" t="s">
        <v>4258</v>
      </c>
      <c r="D359" s="14" t="s">
        <v>4226</v>
      </c>
      <c r="E359" s="14" t="s">
        <v>4233</v>
      </c>
      <c r="F359" s="14" t="s">
        <v>4221</v>
      </c>
      <c r="G359" s="14" t="s">
        <v>4227</v>
      </c>
      <c r="H359" s="14" t="s">
        <v>4235</v>
      </c>
      <c r="I359" s="14" t="s">
        <v>4226</v>
      </c>
      <c r="J359" s="14" t="s">
        <v>4227</v>
      </c>
      <c r="K359" s="14" t="s">
        <v>4227</v>
      </c>
      <c r="L359" s="14" t="s">
        <v>4244</v>
      </c>
      <c r="M359" s="14" t="s">
        <v>4227</v>
      </c>
      <c r="N359" s="14" t="s">
        <v>4226</v>
      </c>
      <c r="O359" s="14" t="s">
        <v>4227</v>
      </c>
      <c r="P359" s="14" t="s">
        <v>4280</v>
      </c>
      <c r="Q359" s="14" t="s">
        <v>4227</v>
      </c>
      <c r="R359" s="14" t="s">
        <v>4227</v>
      </c>
      <c r="S359" s="14" t="s">
        <v>4227</v>
      </c>
    </row>
    <row r="360" spans="1:19" ht="15" thickBot="1" x14ac:dyDescent="0.35">
      <c r="A360" s="13" t="s">
        <v>1591</v>
      </c>
      <c r="B360" s="14" t="s">
        <v>4227</v>
      </c>
      <c r="C360" s="14" t="s">
        <v>4258</v>
      </c>
      <c r="D360" s="14" t="s">
        <v>4226</v>
      </c>
      <c r="E360" s="14" t="s">
        <v>4233</v>
      </c>
      <c r="F360" s="14" t="s">
        <v>4221</v>
      </c>
      <c r="G360" s="14" t="s">
        <v>4227</v>
      </c>
      <c r="H360" s="14" t="s">
        <v>4235</v>
      </c>
      <c r="I360" s="14" t="s">
        <v>4226</v>
      </c>
      <c r="J360" s="14" t="s">
        <v>4227</v>
      </c>
      <c r="K360" s="14" t="s">
        <v>4227</v>
      </c>
      <c r="L360" s="14" t="s">
        <v>4244</v>
      </c>
      <c r="M360" s="14" t="s">
        <v>4227</v>
      </c>
      <c r="N360" s="14" t="s">
        <v>4226</v>
      </c>
      <c r="O360" s="14" t="s">
        <v>4227</v>
      </c>
      <c r="P360" s="14" t="s">
        <v>4281</v>
      </c>
      <c r="Q360" s="14" t="s">
        <v>4227</v>
      </c>
      <c r="R360" s="14" t="s">
        <v>4227</v>
      </c>
      <c r="S360" s="14" t="s">
        <v>4227</v>
      </c>
    </row>
    <row r="361" spans="1:19" ht="15" thickBot="1" x14ac:dyDescent="0.35">
      <c r="A361" s="13" t="s">
        <v>1601</v>
      </c>
      <c r="B361" s="14" t="s">
        <v>4227</v>
      </c>
      <c r="C361" s="14" t="s">
        <v>4258</v>
      </c>
      <c r="D361" s="14" t="s">
        <v>4226</v>
      </c>
      <c r="E361" s="14" t="s">
        <v>4233</v>
      </c>
      <c r="F361" s="14" t="s">
        <v>4221</v>
      </c>
      <c r="G361" s="14" t="s">
        <v>4227</v>
      </c>
      <c r="H361" s="14" t="s">
        <v>4235</v>
      </c>
      <c r="I361" s="14" t="s">
        <v>4226</v>
      </c>
      <c r="J361" s="14" t="s">
        <v>4227</v>
      </c>
      <c r="K361" s="14" t="s">
        <v>4227</v>
      </c>
      <c r="L361" s="14" t="s">
        <v>4244</v>
      </c>
      <c r="M361" s="14" t="s">
        <v>4227</v>
      </c>
      <c r="N361" s="14" t="s">
        <v>4226</v>
      </c>
      <c r="O361" s="14" t="s">
        <v>4227</v>
      </c>
      <c r="P361" s="14" t="s">
        <v>4282</v>
      </c>
      <c r="Q361" s="14" t="s">
        <v>4227</v>
      </c>
      <c r="R361" s="14" t="s">
        <v>4227</v>
      </c>
      <c r="S361" s="14" t="s">
        <v>4227</v>
      </c>
    </row>
    <row r="362" spans="1:19" ht="15" thickBot="1" x14ac:dyDescent="0.35">
      <c r="A362" s="13" t="s">
        <v>1611</v>
      </c>
      <c r="B362" s="14" t="s">
        <v>4227</v>
      </c>
      <c r="C362" s="14" t="s">
        <v>4258</v>
      </c>
      <c r="D362" s="14" t="s">
        <v>4226</v>
      </c>
      <c r="E362" s="14" t="s">
        <v>4233</v>
      </c>
      <c r="F362" s="14" t="s">
        <v>4221</v>
      </c>
      <c r="G362" s="14" t="s">
        <v>4227</v>
      </c>
      <c r="H362" s="14" t="s">
        <v>4235</v>
      </c>
      <c r="I362" s="14" t="s">
        <v>4226</v>
      </c>
      <c r="J362" s="14" t="s">
        <v>4227</v>
      </c>
      <c r="K362" s="14" t="s">
        <v>4227</v>
      </c>
      <c r="L362" s="14" t="s">
        <v>4244</v>
      </c>
      <c r="M362" s="14" t="s">
        <v>4227</v>
      </c>
      <c r="N362" s="14" t="s">
        <v>4226</v>
      </c>
      <c r="O362" s="14" t="s">
        <v>4227</v>
      </c>
      <c r="P362" s="14" t="s">
        <v>4282</v>
      </c>
      <c r="Q362" s="14" t="s">
        <v>4227</v>
      </c>
      <c r="R362" s="14" t="s">
        <v>4227</v>
      </c>
      <c r="S362" s="14" t="s">
        <v>4227</v>
      </c>
    </row>
    <row r="363" spans="1:19" ht="15" thickBot="1" x14ac:dyDescent="0.35">
      <c r="A363" s="13" t="s">
        <v>1621</v>
      </c>
      <c r="B363" s="14" t="s">
        <v>4227</v>
      </c>
      <c r="C363" s="14" t="s">
        <v>4258</v>
      </c>
      <c r="D363" s="14" t="s">
        <v>4226</v>
      </c>
      <c r="E363" s="14" t="s">
        <v>4233</v>
      </c>
      <c r="F363" s="14" t="s">
        <v>4221</v>
      </c>
      <c r="G363" s="14" t="s">
        <v>4227</v>
      </c>
      <c r="H363" s="14" t="s">
        <v>4235</v>
      </c>
      <c r="I363" s="14" t="s">
        <v>4226</v>
      </c>
      <c r="J363" s="14" t="s">
        <v>4227</v>
      </c>
      <c r="K363" s="14" t="s">
        <v>4227</v>
      </c>
      <c r="L363" s="14" t="s">
        <v>4244</v>
      </c>
      <c r="M363" s="14" t="s">
        <v>4227</v>
      </c>
      <c r="N363" s="14" t="s">
        <v>4226</v>
      </c>
      <c r="O363" s="14" t="s">
        <v>4227</v>
      </c>
      <c r="P363" s="14" t="s">
        <v>4283</v>
      </c>
      <c r="Q363" s="14" t="s">
        <v>4227</v>
      </c>
      <c r="R363" s="14" t="s">
        <v>4227</v>
      </c>
      <c r="S363" s="14" t="s">
        <v>4227</v>
      </c>
    </row>
    <row r="364" spans="1:19" ht="15" thickBot="1" x14ac:dyDescent="0.35">
      <c r="A364" s="13" t="s">
        <v>1631</v>
      </c>
      <c r="B364" s="14" t="s">
        <v>4227</v>
      </c>
      <c r="C364" s="14" t="s">
        <v>4258</v>
      </c>
      <c r="D364" s="14" t="s">
        <v>4226</v>
      </c>
      <c r="E364" s="14" t="s">
        <v>4233</v>
      </c>
      <c r="F364" s="14" t="s">
        <v>4221</v>
      </c>
      <c r="G364" s="14" t="s">
        <v>4227</v>
      </c>
      <c r="H364" s="14" t="s">
        <v>4235</v>
      </c>
      <c r="I364" s="14" t="s">
        <v>4226</v>
      </c>
      <c r="J364" s="14" t="s">
        <v>4227</v>
      </c>
      <c r="K364" s="14" t="s">
        <v>4227</v>
      </c>
      <c r="L364" s="14" t="s">
        <v>4244</v>
      </c>
      <c r="M364" s="14" t="s">
        <v>4227</v>
      </c>
      <c r="N364" s="14" t="s">
        <v>4226</v>
      </c>
      <c r="O364" s="14" t="s">
        <v>4227</v>
      </c>
      <c r="P364" s="14" t="s">
        <v>4284</v>
      </c>
      <c r="Q364" s="14" t="s">
        <v>4227</v>
      </c>
      <c r="R364" s="14" t="s">
        <v>4227</v>
      </c>
      <c r="S364" s="14" t="s">
        <v>4227</v>
      </c>
    </row>
    <row r="365" spans="1:19" ht="15" thickBot="1" x14ac:dyDescent="0.35">
      <c r="A365" s="13" t="s">
        <v>1641</v>
      </c>
      <c r="B365" s="14" t="s">
        <v>4227</v>
      </c>
      <c r="C365" s="14" t="s">
        <v>4258</v>
      </c>
      <c r="D365" s="14" t="s">
        <v>4226</v>
      </c>
      <c r="E365" s="14" t="s">
        <v>4233</v>
      </c>
      <c r="F365" s="14" t="s">
        <v>4221</v>
      </c>
      <c r="G365" s="14" t="s">
        <v>4227</v>
      </c>
      <c r="H365" s="14" t="s">
        <v>4235</v>
      </c>
      <c r="I365" s="14" t="s">
        <v>4226</v>
      </c>
      <c r="J365" s="14" t="s">
        <v>4227</v>
      </c>
      <c r="K365" s="14" t="s">
        <v>4227</v>
      </c>
      <c r="L365" s="14" t="s">
        <v>4244</v>
      </c>
      <c r="M365" s="14" t="s">
        <v>4227</v>
      </c>
      <c r="N365" s="14" t="s">
        <v>4226</v>
      </c>
      <c r="O365" s="14" t="s">
        <v>4227</v>
      </c>
      <c r="P365" s="14" t="s">
        <v>4285</v>
      </c>
      <c r="Q365" s="14" t="s">
        <v>4227</v>
      </c>
      <c r="R365" s="14" t="s">
        <v>4227</v>
      </c>
      <c r="S365" s="14" t="s">
        <v>4227</v>
      </c>
    </row>
    <row r="366" spans="1:19" ht="15" thickBot="1" x14ac:dyDescent="0.35">
      <c r="A366" s="13" t="s">
        <v>1651</v>
      </c>
      <c r="B366" s="14" t="s">
        <v>4227</v>
      </c>
      <c r="C366" s="14" t="s">
        <v>4258</v>
      </c>
      <c r="D366" s="14" t="s">
        <v>4226</v>
      </c>
      <c r="E366" s="14" t="s">
        <v>4233</v>
      </c>
      <c r="F366" s="14" t="s">
        <v>4221</v>
      </c>
      <c r="G366" s="14" t="s">
        <v>4227</v>
      </c>
      <c r="H366" s="14" t="s">
        <v>4235</v>
      </c>
      <c r="I366" s="14" t="s">
        <v>4226</v>
      </c>
      <c r="J366" s="14" t="s">
        <v>4227</v>
      </c>
      <c r="K366" s="14" t="s">
        <v>4227</v>
      </c>
      <c r="L366" s="14" t="s">
        <v>4244</v>
      </c>
      <c r="M366" s="14" t="s">
        <v>4227</v>
      </c>
      <c r="N366" s="14" t="s">
        <v>4226</v>
      </c>
      <c r="O366" s="14" t="s">
        <v>4227</v>
      </c>
      <c r="P366" s="14" t="s">
        <v>4285</v>
      </c>
      <c r="Q366" s="14" t="s">
        <v>4227</v>
      </c>
      <c r="R366" s="14" t="s">
        <v>4227</v>
      </c>
      <c r="S366" s="14" t="s">
        <v>4227</v>
      </c>
    </row>
    <row r="367" spans="1:19" ht="15" thickBot="1" x14ac:dyDescent="0.35">
      <c r="A367" s="13" t="s">
        <v>1661</v>
      </c>
      <c r="B367" s="14" t="s">
        <v>4227</v>
      </c>
      <c r="C367" s="14" t="s">
        <v>4258</v>
      </c>
      <c r="D367" s="14" t="s">
        <v>4226</v>
      </c>
      <c r="E367" s="14" t="s">
        <v>4233</v>
      </c>
      <c r="F367" s="14" t="s">
        <v>4221</v>
      </c>
      <c r="G367" s="14" t="s">
        <v>4227</v>
      </c>
      <c r="H367" s="14" t="s">
        <v>4235</v>
      </c>
      <c r="I367" s="14" t="s">
        <v>4226</v>
      </c>
      <c r="J367" s="14" t="s">
        <v>4227</v>
      </c>
      <c r="K367" s="14" t="s">
        <v>4227</v>
      </c>
      <c r="L367" s="14" t="s">
        <v>4244</v>
      </c>
      <c r="M367" s="14" t="s">
        <v>4227</v>
      </c>
      <c r="N367" s="14" t="s">
        <v>4226</v>
      </c>
      <c r="O367" s="14" t="s">
        <v>4227</v>
      </c>
      <c r="P367" s="14" t="s">
        <v>4285</v>
      </c>
      <c r="Q367" s="14" t="s">
        <v>4227</v>
      </c>
      <c r="R367" s="14" t="s">
        <v>4227</v>
      </c>
      <c r="S367" s="14" t="s">
        <v>4227</v>
      </c>
    </row>
    <row r="368" spans="1:19" ht="15" thickBot="1" x14ac:dyDescent="0.35">
      <c r="A368" s="13" t="s">
        <v>1671</v>
      </c>
      <c r="B368" s="14" t="s">
        <v>4227</v>
      </c>
      <c r="C368" s="14" t="s">
        <v>4258</v>
      </c>
      <c r="D368" s="14" t="s">
        <v>4226</v>
      </c>
      <c r="E368" s="14" t="s">
        <v>4233</v>
      </c>
      <c r="F368" s="14" t="s">
        <v>4221</v>
      </c>
      <c r="G368" s="14" t="s">
        <v>4227</v>
      </c>
      <c r="H368" s="14" t="s">
        <v>4235</v>
      </c>
      <c r="I368" s="14" t="s">
        <v>4226</v>
      </c>
      <c r="J368" s="14" t="s">
        <v>4227</v>
      </c>
      <c r="K368" s="14" t="s">
        <v>4227</v>
      </c>
      <c r="L368" s="14" t="s">
        <v>4244</v>
      </c>
      <c r="M368" s="14" t="s">
        <v>4227</v>
      </c>
      <c r="N368" s="14" t="s">
        <v>4226</v>
      </c>
      <c r="O368" s="14" t="s">
        <v>4227</v>
      </c>
      <c r="P368" s="14" t="s">
        <v>4286</v>
      </c>
      <c r="Q368" s="14" t="s">
        <v>4227</v>
      </c>
      <c r="R368" s="14" t="s">
        <v>4227</v>
      </c>
      <c r="S368" s="14" t="s">
        <v>4227</v>
      </c>
    </row>
    <row r="369" spans="1:19" ht="15" thickBot="1" x14ac:dyDescent="0.35">
      <c r="A369" s="13" t="s">
        <v>1681</v>
      </c>
      <c r="B369" s="14" t="s">
        <v>4227</v>
      </c>
      <c r="C369" s="14" t="s">
        <v>4258</v>
      </c>
      <c r="D369" s="14" t="s">
        <v>4226</v>
      </c>
      <c r="E369" s="14" t="s">
        <v>4233</v>
      </c>
      <c r="F369" s="14" t="s">
        <v>4221</v>
      </c>
      <c r="G369" s="14" t="s">
        <v>4227</v>
      </c>
      <c r="H369" s="14" t="s">
        <v>4235</v>
      </c>
      <c r="I369" s="14" t="s">
        <v>4226</v>
      </c>
      <c r="J369" s="14" t="s">
        <v>4227</v>
      </c>
      <c r="K369" s="14" t="s">
        <v>4227</v>
      </c>
      <c r="L369" s="14" t="s">
        <v>4244</v>
      </c>
      <c r="M369" s="14" t="s">
        <v>4227</v>
      </c>
      <c r="N369" s="14" t="s">
        <v>4226</v>
      </c>
      <c r="O369" s="14" t="s">
        <v>4227</v>
      </c>
      <c r="P369" s="14" t="s">
        <v>4286</v>
      </c>
      <c r="Q369" s="14" t="s">
        <v>4227</v>
      </c>
      <c r="R369" s="14" t="s">
        <v>4227</v>
      </c>
      <c r="S369" s="14" t="s">
        <v>4227</v>
      </c>
    </row>
    <row r="370" spans="1:19" ht="15" thickBot="1" x14ac:dyDescent="0.35">
      <c r="A370" s="13" t="s">
        <v>1690</v>
      </c>
      <c r="B370" s="14" t="s">
        <v>4227</v>
      </c>
      <c r="C370" s="14" t="s">
        <v>4244</v>
      </c>
      <c r="D370" s="14" t="s">
        <v>4226</v>
      </c>
      <c r="E370" s="14" t="s">
        <v>4233</v>
      </c>
      <c r="F370" s="14" t="s">
        <v>4221</v>
      </c>
      <c r="G370" s="14" t="s">
        <v>4227</v>
      </c>
      <c r="H370" s="14" t="s">
        <v>4235</v>
      </c>
      <c r="I370" s="14" t="s">
        <v>4227</v>
      </c>
      <c r="J370" s="14" t="s">
        <v>4227</v>
      </c>
      <c r="K370" s="14" t="s">
        <v>4227</v>
      </c>
      <c r="L370" s="14" t="s">
        <v>4244</v>
      </c>
      <c r="M370" s="14" t="s">
        <v>4227</v>
      </c>
      <c r="N370" s="14" t="s">
        <v>4226</v>
      </c>
      <c r="O370" s="14" t="s">
        <v>4227</v>
      </c>
      <c r="P370" s="14" t="s">
        <v>4286</v>
      </c>
      <c r="Q370" s="14" t="s">
        <v>4227</v>
      </c>
      <c r="R370" s="14" t="s">
        <v>4227</v>
      </c>
      <c r="S370" s="14" t="s">
        <v>4227</v>
      </c>
    </row>
    <row r="371" spans="1:19" ht="15" thickBot="1" x14ac:dyDescent="0.35">
      <c r="A371" s="13" t="s">
        <v>1698</v>
      </c>
      <c r="B371" s="14" t="s">
        <v>4227</v>
      </c>
      <c r="C371" s="14" t="s">
        <v>4244</v>
      </c>
      <c r="D371" s="14" t="s">
        <v>4226</v>
      </c>
      <c r="E371" s="14" t="s">
        <v>4233</v>
      </c>
      <c r="F371" s="14" t="s">
        <v>4221</v>
      </c>
      <c r="G371" s="14" t="s">
        <v>4227</v>
      </c>
      <c r="H371" s="14" t="s">
        <v>4235</v>
      </c>
      <c r="I371" s="14" t="s">
        <v>4227</v>
      </c>
      <c r="J371" s="14" t="s">
        <v>4227</v>
      </c>
      <c r="K371" s="14" t="s">
        <v>4227</v>
      </c>
      <c r="L371" s="14" t="s">
        <v>4244</v>
      </c>
      <c r="M371" s="14" t="s">
        <v>4227</v>
      </c>
      <c r="N371" s="14" t="s">
        <v>4226</v>
      </c>
      <c r="O371" s="14" t="s">
        <v>4227</v>
      </c>
      <c r="P371" s="14" t="s">
        <v>4286</v>
      </c>
      <c r="Q371" s="14" t="s">
        <v>4227</v>
      </c>
      <c r="R371" s="14" t="s">
        <v>4227</v>
      </c>
      <c r="S371" s="14" t="s">
        <v>4227</v>
      </c>
    </row>
    <row r="372" spans="1:19" ht="15" thickBot="1" x14ac:dyDescent="0.35">
      <c r="A372" s="13" t="s">
        <v>1706</v>
      </c>
      <c r="B372" s="14" t="s">
        <v>4227</v>
      </c>
      <c r="C372" s="14" t="s">
        <v>4244</v>
      </c>
      <c r="D372" s="14" t="s">
        <v>4226</v>
      </c>
      <c r="E372" s="14" t="s">
        <v>4233</v>
      </c>
      <c r="F372" s="14" t="s">
        <v>4236</v>
      </c>
      <c r="G372" s="14" t="s">
        <v>4227</v>
      </c>
      <c r="H372" s="14" t="s">
        <v>4235</v>
      </c>
      <c r="I372" s="14" t="s">
        <v>4227</v>
      </c>
      <c r="J372" s="14" t="s">
        <v>4227</v>
      </c>
      <c r="K372" s="14" t="s">
        <v>4227</v>
      </c>
      <c r="L372" s="14" t="s">
        <v>4244</v>
      </c>
      <c r="M372" s="14" t="s">
        <v>4227</v>
      </c>
      <c r="N372" s="14" t="s">
        <v>4226</v>
      </c>
      <c r="O372" s="14" t="s">
        <v>4227</v>
      </c>
      <c r="P372" s="14" t="s">
        <v>4286</v>
      </c>
      <c r="Q372" s="14" t="s">
        <v>4227</v>
      </c>
      <c r="R372" s="14" t="s">
        <v>4227</v>
      </c>
      <c r="S372" s="14" t="s">
        <v>4227</v>
      </c>
    </row>
    <row r="373" spans="1:19" ht="15" thickBot="1" x14ac:dyDescent="0.35">
      <c r="A373" s="13" t="s">
        <v>1714</v>
      </c>
      <c r="B373" s="14" t="s">
        <v>4227</v>
      </c>
      <c r="C373" s="14" t="s">
        <v>4244</v>
      </c>
      <c r="D373" s="14" t="s">
        <v>4226</v>
      </c>
      <c r="E373" s="14" t="s">
        <v>4233</v>
      </c>
      <c r="F373" s="14" t="s">
        <v>4236</v>
      </c>
      <c r="G373" s="14" t="s">
        <v>4227</v>
      </c>
      <c r="H373" s="14" t="s">
        <v>4235</v>
      </c>
      <c r="I373" s="14" t="s">
        <v>4227</v>
      </c>
      <c r="J373" s="14" t="s">
        <v>4227</v>
      </c>
      <c r="K373" s="14" t="s">
        <v>4227</v>
      </c>
      <c r="L373" s="14" t="s">
        <v>4244</v>
      </c>
      <c r="M373" s="14" t="s">
        <v>4227</v>
      </c>
      <c r="N373" s="14" t="s">
        <v>4226</v>
      </c>
      <c r="O373" s="14" t="s">
        <v>4227</v>
      </c>
      <c r="P373" s="14" t="s">
        <v>4287</v>
      </c>
      <c r="Q373" s="14" t="s">
        <v>4227</v>
      </c>
      <c r="R373" s="14" t="s">
        <v>4227</v>
      </c>
      <c r="S373" s="14" t="s">
        <v>4227</v>
      </c>
    </row>
    <row r="374" spans="1:19" ht="15" thickBot="1" x14ac:dyDescent="0.35">
      <c r="A374" s="13" t="s">
        <v>1722</v>
      </c>
      <c r="B374" s="14" t="s">
        <v>4227</v>
      </c>
      <c r="C374" s="14" t="s">
        <v>4244</v>
      </c>
      <c r="D374" s="14" t="s">
        <v>4226</v>
      </c>
      <c r="E374" s="14" t="s">
        <v>4233</v>
      </c>
      <c r="F374" s="14" t="s">
        <v>4236</v>
      </c>
      <c r="G374" s="14" t="s">
        <v>4227</v>
      </c>
      <c r="H374" s="14" t="s">
        <v>4235</v>
      </c>
      <c r="I374" s="14" t="s">
        <v>4227</v>
      </c>
      <c r="J374" s="14" t="s">
        <v>4227</v>
      </c>
      <c r="K374" s="14" t="s">
        <v>4227</v>
      </c>
      <c r="L374" s="14" t="s">
        <v>4244</v>
      </c>
      <c r="M374" s="14" t="s">
        <v>4227</v>
      </c>
      <c r="N374" s="14" t="s">
        <v>4226</v>
      </c>
      <c r="O374" s="14" t="s">
        <v>4227</v>
      </c>
      <c r="P374" s="14" t="s">
        <v>4288</v>
      </c>
      <c r="Q374" s="14" t="s">
        <v>4227</v>
      </c>
      <c r="R374" s="14" t="s">
        <v>4227</v>
      </c>
      <c r="S374" s="14" t="s">
        <v>4227</v>
      </c>
    </row>
    <row r="375" spans="1:19" ht="15" thickBot="1" x14ac:dyDescent="0.35">
      <c r="A375" s="13" t="s">
        <v>1730</v>
      </c>
      <c r="B375" s="14" t="s">
        <v>4227</v>
      </c>
      <c r="C375" s="14" t="s">
        <v>4244</v>
      </c>
      <c r="D375" s="14" t="s">
        <v>4226</v>
      </c>
      <c r="E375" s="14" t="s">
        <v>4233</v>
      </c>
      <c r="F375" s="14" t="s">
        <v>4236</v>
      </c>
      <c r="G375" s="14" t="s">
        <v>4227</v>
      </c>
      <c r="H375" s="14" t="s">
        <v>4235</v>
      </c>
      <c r="I375" s="14" t="s">
        <v>4227</v>
      </c>
      <c r="J375" s="14" t="s">
        <v>4227</v>
      </c>
      <c r="K375" s="14" t="s">
        <v>4227</v>
      </c>
      <c r="L375" s="14" t="s">
        <v>4244</v>
      </c>
      <c r="M375" s="14" t="s">
        <v>4227</v>
      </c>
      <c r="N375" s="14" t="s">
        <v>4226</v>
      </c>
      <c r="O375" s="14" t="s">
        <v>4227</v>
      </c>
      <c r="P375" s="14" t="s">
        <v>4289</v>
      </c>
      <c r="Q375" s="14" t="s">
        <v>4227</v>
      </c>
      <c r="R375" s="14" t="s">
        <v>4227</v>
      </c>
      <c r="S375" s="14" t="s">
        <v>4227</v>
      </c>
    </row>
    <row r="376" spans="1:19" ht="15" thickBot="1" x14ac:dyDescent="0.35">
      <c r="A376" s="13" t="s">
        <v>1738</v>
      </c>
      <c r="B376" s="14" t="s">
        <v>4227</v>
      </c>
      <c r="C376" s="14" t="s">
        <v>4244</v>
      </c>
      <c r="D376" s="14" t="s">
        <v>4226</v>
      </c>
      <c r="E376" s="14" t="s">
        <v>4233</v>
      </c>
      <c r="F376" s="14" t="s">
        <v>4236</v>
      </c>
      <c r="G376" s="14" t="s">
        <v>4227</v>
      </c>
      <c r="H376" s="14" t="s">
        <v>4235</v>
      </c>
      <c r="I376" s="14" t="s">
        <v>4227</v>
      </c>
      <c r="J376" s="14" t="s">
        <v>4227</v>
      </c>
      <c r="K376" s="14" t="s">
        <v>4227</v>
      </c>
      <c r="L376" s="14" t="s">
        <v>4244</v>
      </c>
      <c r="M376" s="14" t="s">
        <v>4227</v>
      </c>
      <c r="N376" s="14" t="s">
        <v>4226</v>
      </c>
      <c r="O376" s="14" t="s">
        <v>4227</v>
      </c>
      <c r="P376" s="14" t="s">
        <v>4289</v>
      </c>
      <c r="Q376" s="14" t="s">
        <v>4227</v>
      </c>
      <c r="R376" s="14" t="s">
        <v>4227</v>
      </c>
      <c r="S376" s="14" t="s">
        <v>4227</v>
      </c>
    </row>
    <row r="377" spans="1:19" ht="15" thickBot="1" x14ac:dyDescent="0.35">
      <c r="A377" s="13" t="s">
        <v>1746</v>
      </c>
      <c r="B377" s="14" t="s">
        <v>4227</v>
      </c>
      <c r="C377" s="14" t="s">
        <v>4244</v>
      </c>
      <c r="D377" s="14" t="s">
        <v>4226</v>
      </c>
      <c r="E377" s="14" t="s">
        <v>4233</v>
      </c>
      <c r="F377" s="14" t="s">
        <v>4236</v>
      </c>
      <c r="G377" s="14" t="s">
        <v>4227</v>
      </c>
      <c r="H377" s="14" t="s">
        <v>4235</v>
      </c>
      <c r="I377" s="14" t="s">
        <v>4227</v>
      </c>
      <c r="J377" s="14" t="s">
        <v>4227</v>
      </c>
      <c r="K377" s="14" t="s">
        <v>4227</v>
      </c>
      <c r="L377" s="14" t="s">
        <v>4244</v>
      </c>
      <c r="M377" s="14" t="s">
        <v>4227</v>
      </c>
      <c r="N377" s="14" t="s">
        <v>4226</v>
      </c>
      <c r="O377" s="14" t="s">
        <v>4227</v>
      </c>
      <c r="P377" s="14" t="s">
        <v>4289</v>
      </c>
      <c r="Q377" s="14" t="s">
        <v>4227</v>
      </c>
      <c r="R377" s="14" t="s">
        <v>4227</v>
      </c>
      <c r="S377" s="14" t="s">
        <v>4227</v>
      </c>
    </row>
    <row r="378" spans="1:19" ht="15" thickBot="1" x14ac:dyDescent="0.35">
      <c r="A378" s="13" t="s">
        <v>1754</v>
      </c>
      <c r="B378" s="14" t="s">
        <v>4227</v>
      </c>
      <c r="C378" s="14" t="s">
        <v>4265</v>
      </c>
      <c r="D378" s="14" t="s">
        <v>4226</v>
      </c>
      <c r="E378" s="14" t="s">
        <v>4233</v>
      </c>
      <c r="F378" s="14" t="s">
        <v>4236</v>
      </c>
      <c r="G378" s="14" t="s">
        <v>4227</v>
      </c>
      <c r="H378" s="14" t="s">
        <v>4235</v>
      </c>
      <c r="I378" s="14" t="s">
        <v>4227</v>
      </c>
      <c r="J378" s="14" t="s">
        <v>4227</v>
      </c>
      <c r="K378" s="14" t="s">
        <v>4227</v>
      </c>
      <c r="L378" s="14" t="s">
        <v>4244</v>
      </c>
      <c r="M378" s="14" t="s">
        <v>4227</v>
      </c>
      <c r="N378" s="14" t="s">
        <v>4226</v>
      </c>
      <c r="O378" s="14" t="s">
        <v>4227</v>
      </c>
      <c r="P378" s="14" t="s">
        <v>4290</v>
      </c>
      <c r="Q378" s="14" t="s">
        <v>4227</v>
      </c>
      <c r="R378" s="14" t="s">
        <v>4227</v>
      </c>
      <c r="S378" s="14" t="s">
        <v>4227</v>
      </c>
    </row>
    <row r="379" spans="1:19" ht="15" thickBot="1" x14ac:dyDescent="0.35">
      <c r="A379" s="13" t="s">
        <v>1762</v>
      </c>
      <c r="B379" s="14" t="s">
        <v>4227</v>
      </c>
      <c r="C379" s="14" t="s">
        <v>4265</v>
      </c>
      <c r="D379" s="14" t="s">
        <v>4226</v>
      </c>
      <c r="E379" s="14" t="s">
        <v>4233</v>
      </c>
      <c r="F379" s="14" t="s">
        <v>4236</v>
      </c>
      <c r="G379" s="14" t="s">
        <v>4227</v>
      </c>
      <c r="H379" s="14" t="s">
        <v>4235</v>
      </c>
      <c r="I379" s="14" t="s">
        <v>4227</v>
      </c>
      <c r="J379" s="14" t="s">
        <v>4227</v>
      </c>
      <c r="K379" s="14" t="s">
        <v>4227</v>
      </c>
      <c r="L379" s="14" t="s">
        <v>4244</v>
      </c>
      <c r="M379" s="14" t="s">
        <v>4227</v>
      </c>
      <c r="N379" s="14" t="s">
        <v>4226</v>
      </c>
      <c r="O379" s="14" t="s">
        <v>4227</v>
      </c>
      <c r="P379" s="14" t="s">
        <v>4291</v>
      </c>
      <c r="Q379" s="14" t="s">
        <v>4227</v>
      </c>
      <c r="R379" s="14" t="s">
        <v>4227</v>
      </c>
      <c r="S379" s="14" t="s">
        <v>4227</v>
      </c>
    </row>
    <row r="380" spans="1:19" ht="15" thickBot="1" x14ac:dyDescent="0.35">
      <c r="A380" s="13" t="s">
        <v>1770</v>
      </c>
      <c r="B380" s="14" t="s">
        <v>4227</v>
      </c>
      <c r="C380" s="14" t="s">
        <v>4265</v>
      </c>
      <c r="D380" s="14" t="s">
        <v>4226</v>
      </c>
      <c r="E380" s="14" t="s">
        <v>4233</v>
      </c>
      <c r="F380" s="14" t="s">
        <v>4236</v>
      </c>
      <c r="G380" s="14" t="s">
        <v>4227</v>
      </c>
      <c r="H380" s="14" t="s">
        <v>4235</v>
      </c>
      <c r="I380" s="14" t="s">
        <v>4227</v>
      </c>
      <c r="J380" s="14" t="s">
        <v>4227</v>
      </c>
      <c r="K380" s="14" t="s">
        <v>4227</v>
      </c>
      <c r="L380" s="14" t="s">
        <v>4244</v>
      </c>
      <c r="M380" s="14" t="s">
        <v>4227</v>
      </c>
      <c r="N380" s="14" t="s">
        <v>4226</v>
      </c>
      <c r="O380" s="14" t="s">
        <v>4227</v>
      </c>
      <c r="P380" s="14" t="s">
        <v>4291</v>
      </c>
      <c r="Q380" s="14" t="s">
        <v>4227</v>
      </c>
      <c r="R380" s="14" t="s">
        <v>4227</v>
      </c>
      <c r="S380" s="14" t="s">
        <v>4227</v>
      </c>
    </row>
    <row r="381" spans="1:19" ht="15" thickBot="1" x14ac:dyDescent="0.35">
      <c r="A381" s="13" t="s">
        <v>1778</v>
      </c>
      <c r="B381" s="14" t="s">
        <v>4227</v>
      </c>
      <c r="C381" s="14" t="s">
        <v>4265</v>
      </c>
      <c r="D381" s="14" t="s">
        <v>4226</v>
      </c>
      <c r="E381" s="14" t="s">
        <v>4233</v>
      </c>
      <c r="F381" s="14" t="s">
        <v>4260</v>
      </c>
      <c r="G381" s="14" t="s">
        <v>4227</v>
      </c>
      <c r="H381" s="14" t="s">
        <v>4235</v>
      </c>
      <c r="I381" s="14" t="s">
        <v>4227</v>
      </c>
      <c r="J381" s="14" t="s">
        <v>4227</v>
      </c>
      <c r="K381" s="14" t="s">
        <v>4227</v>
      </c>
      <c r="L381" s="14" t="s">
        <v>4244</v>
      </c>
      <c r="M381" s="14" t="s">
        <v>4227</v>
      </c>
      <c r="N381" s="14" t="s">
        <v>4226</v>
      </c>
      <c r="O381" s="14" t="s">
        <v>4227</v>
      </c>
      <c r="P381" s="14" t="s">
        <v>4291</v>
      </c>
      <c r="Q381" s="14" t="s">
        <v>4227</v>
      </c>
      <c r="R381" s="14" t="s">
        <v>4227</v>
      </c>
      <c r="S381" s="14" t="s">
        <v>4227</v>
      </c>
    </row>
    <row r="382" spans="1:19" ht="15" thickBot="1" x14ac:dyDescent="0.35">
      <c r="A382" s="13" t="s">
        <v>1786</v>
      </c>
      <c r="B382" s="14" t="s">
        <v>4227</v>
      </c>
      <c r="C382" s="14" t="s">
        <v>4265</v>
      </c>
      <c r="D382" s="14" t="s">
        <v>4226</v>
      </c>
      <c r="E382" s="14" t="s">
        <v>4233</v>
      </c>
      <c r="F382" s="14" t="s">
        <v>4260</v>
      </c>
      <c r="G382" s="14" t="s">
        <v>4227</v>
      </c>
      <c r="H382" s="14" t="s">
        <v>4235</v>
      </c>
      <c r="I382" s="14" t="s">
        <v>4227</v>
      </c>
      <c r="J382" s="14" t="s">
        <v>4227</v>
      </c>
      <c r="K382" s="14" t="s">
        <v>4227</v>
      </c>
      <c r="L382" s="14" t="s">
        <v>4244</v>
      </c>
      <c r="M382" s="14" t="s">
        <v>4227</v>
      </c>
      <c r="N382" s="14" t="s">
        <v>4226</v>
      </c>
      <c r="O382" s="14" t="s">
        <v>4227</v>
      </c>
      <c r="P382" s="14" t="s">
        <v>4291</v>
      </c>
      <c r="Q382" s="14" t="s">
        <v>4227</v>
      </c>
      <c r="R382" s="14" t="s">
        <v>4227</v>
      </c>
      <c r="S382" s="14" t="s">
        <v>4227</v>
      </c>
    </row>
    <row r="383" spans="1:19" ht="15" thickBot="1" x14ac:dyDescent="0.35">
      <c r="A383" s="13" t="s">
        <v>1794</v>
      </c>
      <c r="B383" s="14" t="s">
        <v>4227</v>
      </c>
      <c r="C383" s="14" t="s">
        <v>4260</v>
      </c>
      <c r="D383" s="14" t="s">
        <v>4226</v>
      </c>
      <c r="E383" s="14" t="s">
        <v>4233</v>
      </c>
      <c r="F383" s="14" t="s">
        <v>4260</v>
      </c>
      <c r="G383" s="14" t="s">
        <v>4227</v>
      </c>
      <c r="H383" s="14" t="s">
        <v>4235</v>
      </c>
      <c r="I383" s="14" t="s">
        <v>4227</v>
      </c>
      <c r="J383" s="14" t="s">
        <v>4227</v>
      </c>
      <c r="K383" s="14" t="s">
        <v>4227</v>
      </c>
      <c r="L383" s="14" t="s">
        <v>4244</v>
      </c>
      <c r="M383" s="14" t="s">
        <v>4227</v>
      </c>
      <c r="N383" s="14" t="s">
        <v>4226</v>
      </c>
      <c r="O383" s="14" t="s">
        <v>4227</v>
      </c>
      <c r="P383" s="14" t="s">
        <v>4291</v>
      </c>
      <c r="Q383" s="14" t="s">
        <v>4227</v>
      </c>
      <c r="R383" s="14" t="s">
        <v>4227</v>
      </c>
      <c r="S383" s="14" t="s">
        <v>4227</v>
      </c>
    </row>
    <row r="384" spans="1:19" ht="15" thickBot="1" x14ac:dyDescent="0.35">
      <c r="A384" s="13" t="s">
        <v>1802</v>
      </c>
      <c r="B384" s="14" t="s">
        <v>4227</v>
      </c>
      <c r="C384" s="14" t="s">
        <v>4260</v>
      </c>
      <c r="D384" s="14" t="s">
        <v>4226</v>
      </c>
      <c r="E384" s="14" t="s">
        <v>4233</v>
      </c>
      <c r="F384" s="14" t="s">
        <v>4260</v>
      </c>
      <c r="G384" s="14" t="s">
        <v>4227</v>
      </c>
      <c r="H384" s="14" t="s">
        <v>4235</v>
      </c>
      <c r="I384" s="14" t="s">
        <v>4227</v>
      </c>
      <c r="J384" s="14" t="s">
        <v>4227</v>
      </c>
      <c r="K384" s="14" t="s">
        <v>4227</v>
      </c>
      <c r="L384" s="14" t="s">
        <v>4244</v>
      </c>
      <c r="M384" s="14" t="s">
        <v>4227</v>
      </c>
      <c r="N384" s="14" t="s">
        <v>4226</v>
      </c>
      <c r="O384" s="14" t="s">
        <v>4227</v>
      </c>
      <c r="P384" s="14" t="s">
        <v>4291</v>
      </c>
      <c r="Q384" s="14" t="s">
        <v>4227</v>
      </c>
      <c r="R384" s="14" t="s">
        <v>4227</v>
      </c>
      <c r="S384" s="14" t="s">
        <v>4227</v>
      </c>
    </row>
    <row r="385" spans="1:19" ht="15" thickBot="1" x14ac:dyDescent="0.35">
      <c r="A385" s="13" t="s">
        <v>1810</v>
      </c>
      <c r="B385" s="14" t="s">
        <v>4227</v>
      </c>
      <c r="C385" s="14" t="s">
        <v>4260</v>
      </c>
      <c r="D385" s="14" t="s">
        <v>4226</v>
      </c>
      <c r="E385" s="14" t="s">
        <v>4233</v>
      </c>
      <c r="F385" s="14" t="s">
        <v>4260</v>
      </c>
      <c r="G385" s="14" t="s">
        <v>4227</v>
      </c>
      <c r="H385" s="14" t="s">
        <v>4235</v>
      </c>
      <c r="I385" s="14" t="s">
        <v>4227</v>
      </c>
      <c r="J385" s="14" t="s">
        <v>4227</v>
      </c>
      <c r="K385" s="14" t="s">
        <v>4227</v>
      </c>
      <c r="L385" s="14" t="s">
        <v>4244</v>
      </c>
      <c r="M385" s="14" t="s">
        <v>4227</v>
      </c>
      <c r="N385" s="14" t="s">
        <v>4226</v>
      </c>
      <c r="O385" s="14" t="s">
        <v>4227</v>
      </c>
      <c r="P385" s="14" t="s">
        <v>4291</v>
      </c>
      <c r="Q385" s="14" t="s">
        <v>4227</v>
      </c>
      <c r="R385" s="14" t="s">
        <v>4227</v>
      </c>
      <c r="S385" s="14" t="s">
        <v>4227</v>
      </c>
    </row>
    <row r="386" spans="1:19" ht="15" thickBot="1" x14ac:dyDescent="0.35">
      <c r="A386" s="13" t="s">
        <v>1818</v>
      </c>
      <c r="B386" s="14" t="s">
        <v>4227</v>
      </c>
      <c r="C386" s="14" t="s">
        <v>4260</v>
      </c>
      <c r="D386" s="14" t="s">
        <v>4226</v>
      </c>
      <c r="E386" s="14" t="s">
        <v>4233</v>
      </c>
      <c r="F386" s="14" t="s">
        <v>4260</v>
      </c>
      <c r="G386" s="14" t="s">
        <v>4227</v>
      </c>
      <c r="H386" s="14" t="s">
        <v>4235</v>
      </c>
      <c r="I386" s="14" t="s">
        <v>4227</v>
      </c>
      <c r="J386" s="14" t="s">
        <v>4227</v>
      </c>
      <c r="K386" s="14" t="s">
        <v>4227</v>
      </c>
      <c r="L386" s="14" t="s">
        <v>4244</v>
      </c>
      <c r="M386" s="14" t="s">
        <v>4227</v>
      </c>
      <c r="N386" s="14" t="s">
        <v>4226</v>
      </c>
      <c r="O386" s="14" t="s">
        <v>4227</v>
      </c>
      <c r="P386" s="14" t="s">
        <v>4291</v>
      </c>
      <c r="Q386" s="14" t="s">
        <v>4227</v>
      </c>
      <c r="R386" s="14" t="s">
        <v>4227</v>
      </c>
      <c r="S386" s="14" t="s">
        <v>4227</v>
      </c>
    </row>
    <row r="387" spans="1:19" ht="15" thickBot="1" x14ac:dyDescent="0.35">
      <c r="A387" s="13" t="s">
        <v>1826</v>
      </c>
      <c r="B387" s="14" t="s">
        <v>4227</v>
      </c>
      <c r="C387" s="14" t="s">
        <v>4260</v>
      </c>
      <c r="D387" s="14" t="s">
        <v>4226</v>
      </c>
      <c r="E387" s="14" t="s">
        <v>4233</v>
      </c>
      <c r="F387" s="14" t="s">
        <v>4260</v>
      </c>
      <c r="G387" s="14" t="s">
        <v>4227</v>
      </c>
      <c r="H387" s="14" t="s">
        <v>4235</v>
      </c>
      <c r="I387" s="14" t="s">
        <v>4227</v>
      </c>
      <c r="J387" s="14" t="s">
        <v>4227</v>
      </c>
      <c r="K387" s="14" t="s">
        <v>4227</v>
      </c>
      <c r="L387" s="14" t="s">
        <v>4244</v>
      </c>
      <c r="M387" s="14" t="s">
        <v>4227</v>
      </c>
      <c r="N387" s="14" t="s">
        <v>4226</v>
      </c>
      <c r="O387" s="14" t="s">
        <v>4227</v>
      </c>
      <c r="P387" s="14" t="s">
        <v>4291</v>
      </c>
      <c r="Q387" s="14" t="s">
        <v>4227</v>
      </c>
      <c r="R387" s="14" t="s">
        <v>4227</v>
      </c>
      <c r="S387" s="14" t="s">
        <v>4227</v>
      </c>
    </row>
    <row r="388" spans="1:19" ht="15" thickBot="1" x14ac:dyDescent="0.35">
      <c r="A388" s="13" t="s">
        <v>1834</v>
      </c>
      <c r="B388" s="14" t="s">
        <v>4227</v>
      </c>
      <c r="C388" s="14" t="s">
        <v>4260</v>
      </c>
      <c r="D388" s="14" t="s">
        <v>4226</v>
      </c>
      <c r="E388" s="14" t="s">
        <v>4233</v>
      </c>
      <c r="F388" s="14" t="s">
        <v>4260</v>
      </c>
      <c r="G388" s="14" t="s">
        <v>4227</v>
      </c>
      <c r="H388" s="14" t="s">
        <v>4235</v>
      </c>
      <c r="I388" s="14" t="s">
        <v>4227</v>
      </c>
      <c r="J388" s="14" t="s">
        <v>4227</v>
      </c>
      <c r="K388" s="14" t="s">
        <v>4227</v>
      </c>
      <c r="L388" s="14" t="s">
        <v>4244</v>
      </c>
      <c r="M388" s="14" t="s">
        <v>4227</v>
      </c>
      <c r="N388" s="14" t="s">
        <v>4226</v>
      </c>
      <c r="O388" s="14" t="s">
        <v>4227</v>
      </c>
      <c r="P388" s="14" t="s">
        <v>4291</v>
      </c>
      <c r="Q388" s="14" t="s">
        <v>4227</v>
      </c>
      <c r="R388" s="14" t="s">
        <v>4227</v>
      </c>
      <c r="S388" s="14" t="s">
        <v>4227</v>
      </c>
    </row>
    <row r="389" spans="1:19" ht="15" thickBot="1" x14ac:dyDescent="0.35">
      <c r="A389" s="13" t="s">
        <v>1842</v>
      </c>
      <c r="B389" s="14" t="s">
        <v>4227</v>
      </c>
      <c r="C389" s="14" t="s">
        <v>4260</v>
      </c>
      <c r="D389" s="14" t="s">
        <v>4226</v>
      </c>
      <c r="E389" s="14" t="s">
        <v>4233</v>
      </c>
      <c r="F389" s="14" t="s">
        <v>4260</v>
      </c>
      <c r="G389" s="14" t="s">
        <v>4227</v>
      </c>
      <c r="H389" s="14" t="s">
        <v>4235</v>
      </c>
      <c r="I389" s="14" t="s">
        <v>4227</v>
      </c>
      <c r="J389" s="14" t="s">
        <v>4227</v>
      </c>
      <c r="K389" s="14" t="s">
        <v>4227</v>
      </c>
      <c r="L389" s="14" t="s">
        <v>4244</v>
      </c>
      <c r="M389" s="14" t="s">
        <v>4227</v>
      </c>
      <c r="N389" s="14" t="s">
        <v>4226</v>
      </c>
      <c r="O389" s="14" t="s">
        <v>4227</v>
      </c>
      <c r="P389" s="14" t="s">
        <v>4292</v>
      </c>
      <c r="Q389" s="14" t="s">
        <v>4227</v>
      </c>
      <c r="R389" s="14" t="s">
        <v>4227</v>
      </c>
      <c r="S389" s="14" t="s">
        <v>4227</v>
      </c>
    </row>
    <row r="390" spans="1:19" ht="15" thickBot="1" x14ac:dyDescent="0.35">
      <c r="A390" s="13" t="s">
        <v>1850</v>
      </c>
      <c r="B390" s="14" t="s">
        <v>4227</v>
      </c>
      <c r="C390" s="14" t="s">
        <v>4260</v>
      </c>
      <c r="D390" s="14" t="s">
        <v>4226</v>
      </c>
      <c r="E390" s="14" t="s">
        <v>4233</v>
      </c>
      <c r="F390" s="14" t="s">
        <v>4260</v>
      </c>
      <c r="G390" s="14" t="s">
        <v>4227</v>
      </c>
      <c r="H390" s="14" t="s">
        <v>4235</v>
      </c>
      <c r="I390" s="14" t="s">
        <v>4227</v>
      </c>
      <c r="J390" s="14" t="s">
        <v>4227</v>
      </c>
      <c r="K390" s="14" t="s">
        <v>4227</v>
      </c>
      <c r="L390" s="14" t="s">
        <v>4244</v>
      </c>
      <c r="M390" s="14" t="s">
        <v>4227</v>
      </c>
      <c r="N390" s="14" t="s">
        <v>4226</v>
      </c>
      <c r="O390" s="14" t="s">
        <v>4227</v>
      </c>
      <c r="P390" s="14" t="s">
        <v>4292</v>
      </c>
      <c r="Q390" s="14" t="s">
        <v>4227</v>
      </c>
      <c r="R390" s="14" t="s">
        <v>4227</v>
      </c>
      <c r="S390" s="14" t="s">
        <v>4227</v>
      </c>
    </row>
    <row r="391" spans="1:19" ht="15" thickBot="1" x14ac:dyDescent="0.35">
      <c r="A391" s="13" t="s">
        <v>1858</v>
      </c>
      <c r="B391" s="14" t="s">
        <v>4227</v>
      </c>
      <c r="C391" s="14" t="s">
        <v>4260</v>
      </c>
      <c r="D391" s="14" t="s">
        <v>4226</v>
      </c>
      <c r="E391" s="14" t="s">
        <v>4233</v>
      </c>
      <c r="F391" s="14" t="s">
        <v>4260</v>
      </c>
      <c r="G391" s="14" t="s">
        <v>4227</v>
      </c>
      <c r="H391" s="14" t="s">
        <v>4235</v>
      </c>
      <c r="I391" s="14" t="s">
        <v>4227</v>
      </c>
      <c r="J391" s="14" t="s">
        <v>4227</v>
      </c>
      <c r="K391" s="14" t="s">
        <v>4227</v>
      </c>
      <c r="L391" s="14" t="s">
        <v>4244</v>
      </c>
      <c r="M391" s="14" t="s">
        <v>4227</v>
      </c>
      <c r="N391" s="14" t="s">
        <v>4226</v>
      </c>
      <c r="O391" s="14" t="s">
        <v>4227</v>
      </c>
      <c r="P391" s="14" t="s">
        <v>4293</v>
      </c>
      <c r="Q391" s="14" t="s">
        <v>4227</v>
      </c>
      <c r="R391" s="14" t="s">
        <v>4227</v>
      </c>
      <c r="S391" s="14" t="s">
        <v>4227</v>
      </c>
    </row>
    <row r="392" spans="1:19" ht="15" thickBot="1" x14ac:dyDescent="0.35">
      <c r="A392" s="13" t="s">
        <v>1866</v>
      </c>
      <c r="B392" s="14" t="s">
        <v>4227</v>
      </c>
      <c r="C392" s="14" t="s">
        <v>4260</v>
      </c>
      <c r="D392" s="14" t="s">
        <v>4226</v>
      </c>
      <c r="E392" s="14" t="s">
        <v>4233</v>
      </c>
      <c r="F392" s="14" t="s">
        <v>4260</v>
      </c>
      <c r="G392" s="14" t="s">
        <v>4227</v>
      </c>
      <c r="H392" s="14" t="s">
        <v>4235</v>
      </c>
      <c r="I392" s="14" t="s">
        <v>4227</v>
      </c>
      <c r="J392" s="14" t="s">
        <v>4227</v>
      </c>
      <c r="K392" s="14" t="s">
        <v>4227</v>
      </c>
      <c r="L392" s="14" t="s">
        <v>4244</v>
      </c>
      <c r="M392" s="14" t="s">
        <v>4227</v>
      </c>
      <c r="N392" s="14" t="s">
        <v>4226</v>
      </c>
      <c r="O392" s="14" t="s">
        <v>4227</v>
      </c>
      <c r="P392" s="14" t="s">
        <v>4294</v>
      </c>
      <c r="Q392" s="14" t="s">
        <v>4227</v>
      </c>
      <c r="R392" s="14" t="s">
        <v>4227</v>
      </c>
      <c r="S392" s="14" t="s">
        <v>4227</v>
      </c>
    </row>
    <row r="393" spans="1:19" ht="15" thickBot="1" x14ac:dyDescent="0.35">
      <c r="A393" s="13" t="s">
        <v>1874</v>
      </c>
      <c r="B393" s="14" t="s">
        <v>4227</v>
      </c>
      <c r="C393" s="14" t="s">
        <v>4260</v>
      </c>
      <c r="D393" s="14" t="s">
        <v>4226</v>
      </c>
      <c r="E393" s="14" t="s">
        <v>4233</v>
      </c>
      <c r="F393" s="14" t="s">
        <v>4260</v>
      </c>
      <c r="G393" s="14" t="s">
        <v>4227</v>
      </c>
      <c r="H393" s="14" t="s">
        <v>4235</v>
      </c>
      <c r="I393" s="14" t="s">
        <v>4227</v>
      </c>
      <c r="J393" s="14" t="s">
        <v>4227</v>
      </c>
      <c r="K393" s="14" t="s">
        <v>4227</v>
      </c>
      <c r="L393" s="14" t="s">
        <v>4244</v>
      </c>
      <c r="M393" s="14" t="s">
        <v>4227</v>
      </c>
      <c r="N393" s="14" t="s">
        <v>4226</v>
      </c>
      <c r="O393" s="14" t="s">
        <v>4227</v>
      </c>
      <c r="P393" s="14" t="s">
        <v>4294</v>
      </c>
      <c r="Q393" s="14" t="s">
        <v>4227</v>
      </c>
      <c r="R393" s="14" t="s">
        <v>4227</v>
      </c>
      <c r="S393" s="14" t="s">
        <v>4227</v>
      </c>
    </row>
    <row r="394" spans="1:19" ht="15" thickBot="1" x14ac:dyDescent="0.35">
      <c r="A394" s="13" t="s">
        <v>1882</v>
      </c>
      <c r="B394" s="14" t="s">
        <v>4227</v>
      </c>
      <c r="C394" s="14" t="s">
        <v>4260</v>
      </c>
      <c r="D394" s="14" t="s">
        <v>4226</v>
      </c>
      <c r="E394" s="14" t="s">
        <v>4233</v>
      </c>
      <c r="F394" s="14" t="s">
        <v>4260</v>
      </c>
      <c r="G394" s="14" t="s">
        <v>4227</v>
      </c>
      <c r="H394" s="14" t="s">
        <v>4235</v>
      </c>
      <c r="I394" s="14" t="s">
        <v>4227</v>
      </c>
      <c r="J394" s="14" t="s">
        <v>4227</v>
      </c>
      <c r="K394" s="14" t="s">
        <v>4227</v>
      </c>
      <c r="L394" s="14" t="s">
        <v>4244</v>
      </c>
      <c r="M394" s="14" t="s">
        <v>4227</v>
      </c>
      <c r="N394" s="14" t="s">
        <v>4226</v>
      </c>
      <c r="O394" s="14" t="s">
        <v>4227</v>
      </c>
      <c r="P394" s="14" t="s">
        <v>4295</v>
      </c>
      <c r="Q394" s="14" t="s">
        <v>4227</v>
      </c>
      <c r="R394" s="14" t="s">
        <v>4227</v>
      </c>
      <c r="S394" s="14" t="s">
        <v>4227</v>
      </c>
    </row>
    <row r="395" spans="1:19" ht="15" thickBot="1" x14ac:dyDescent="0.35">
      <c r="A395" s="13" t="s">
        <v>1890</v>
      </c>
      <c r="B395" s="14" t="s">
        <v>4227</v>
      </c>
      <c r="C395" s="14" t="s">
        <v>4260</v>
      </c>
      <c r="D395" s="14" t="s">
        <v>4226</v>
      </c>
      <c r="E395" s="14" t="s">
        <v>4233</v>
      </c>
      <c r="F395" s="14" t="s">
        <v>4260</v>
      </c>
      <c r="G395" s="14" t="s">
        <v>4227</v>
      </c>
      <c r="H395" s="14" t="s">
        <v>4235</v>
      </c>
      <c r="I395" s="14" t="s">
        <v>4227</v>
      </c>
      <c r="J395" s="14" t="s">
        <v>4227</v>
      </c>
      <c r="K395" s="14" t="s">
        <v>4227</v>
      </c>
      <c r="L395" s="14" t="s">
        <v>4244</v>
      </c>
      <c r="M395" s="14" t="s">
        <v>4227</v>
      </c>
      <c r="N395" s="14" t="s">
        <v>4226</v>
      </c>
      <c r="O395" s="14" t="s">
        <v>4227</v>
      </c>
      <c r="P395" s="14" t="s">
        <v>4241</v>
      </c>
      <c r="Q395" s="14" t="s">
        <v>4227</v>
      </c>
      <c r="R395" s="14" t="s">
        <v>4227</v>
      </c>
      <c r="S395" s="14" t="s">
        <v>4227</v>
      </c>
    </row>
    <row r="396" spans="1:19" ht="15" thickBot="1" x14ac:dyDescent="0.35">
      <c r="A396" s="13" t="s">
        <v>1898</v>
      </c>
      <c r="B396" s="14" t="s">
        <v>4227</v>
      </c>
      <c r="C396" s="14" t="s">
        <v>4260</v>
      </c>
      <c r="D396" s="14" t="s">
        <v>4226</v>
      </c>
      <c r="E396" s="14" t="s">
        <v>4233</v>
      </c>
      <c r="F396" s="14" t="s">
        <v>4260</v>
      </c>
      <c r="G396" s="14" t="s">
        <v>4227</v>
      </c>
      <c r="H396" s="14" t="s">
        <v>4235</v>
      </c>
      <c r="I396" s="14" t="s">
        <v>4227</v>
      </c>
      <c r="J396" s="14" t="s">
        <v>4227</v>
      </c>
      <c r="K396" s="14" t="s">
        <v>4227</v>
      </c>
      <c r="L396" s="14" t="s">
        <v>4244</v>
      </c>
      <c r="M396" s="14" t="s">
        <v>4227</v>
      </c>
      <c r="N396" s="14" t="s">
        <v>4227</v>
      </c>
      <c r="O396" s="14" t="s">
        <v>4227</v>
      </c>
      <c r="P396" s="14" t="s">
        <v>4241</v>
      </c>
      <c r="Q396" s="14" t="s">
        <v>4227</v>
      </c>
      <c r="R396" s="14" t="s">
        <v>4227</v>
      </c>
      <c r="S396" s="14" t="s">
        <v>4227</v>
      </c>
    </row>
    <row r="397" spans="1:19" ht="15" thickBot="1" x14ac:dyDescent="0.35">
      <c r="A397" s="13" t="s">
        <v>1906</v>
      </c>
      <c r="B397" s="14" t="s">
        <v>4227</v>
      </c>
      <c r="C397" s="14" t="s">
        <v>4260</v>
      </c>
      <c r="D397" s="14" t="s">
        <v>4226</v>
      </c>
      <c r="E397" s="14" t="s">
        <v>4233</v>
      </c>
      <c r="F397" s="14" t="s">
        <v>4260</v>
      </c>
      <c r="G397" s="14" t="s">
        <v>4227</v>
      </c>
      <c r="H397" s="14" t="s">
        <v>4235</v>
      </c>
      <c r="I397" s="14" t="s">
        <v>4227</v>
      </c>
      <c r="J397" s="14" t="s">
        <v>4227</v>
      </c>
      <c r="K397" s="14" t="s">
        <v>4227</v>
      </c>
      <c r="L397" s="14" t="s">
        <v>4244</v>
      </c>
      <c r="M397" s="14" t="s">
        <v>4227</v>
      </c>
      <c r="N397" s="14" t="s">
        <v>4227</v>
      </c>
      <c r="O397" s="14" t="s">
        <v>4227</v>
      </c>
      <c r="P397" s="14" t="s">
        <v>4241</v>
      </c>
      <c r="Q397" s="14" t="s">
        <v>4227</v>
      </c>
      <c r="R397" s="14" t="s">
        <v>4227</v>
      </c>
      <c r="S397" s="14" t="s">
        <v>4227</v>
      </c>
    </row>
    <row r="398" spans="1:19" ht="15" thickBot="1" x14ac:dyDescent="0.35">
      <c r="A398" s="13" t="s">
        <v>1914</v>
      </c>
      <c r="B398" s="14" t="s">
        <v>4227</v>
      </c>
      <c r="C398" s="14" t="s">
        <v>4260</v>
      </c>
      <c r="D398" s="14" t="s">
        <v>4226</v>
      </c>
      <c r="E398" s="14" t="s">
        <v>4233</v>
      </c>
      <c r="F398" s="14" t="s">
        <v>4260</v>
      </c>
      <c r="G398" s="14" t="s">
        <v>4227</v>
      </c>
      <c r="H398" s="14" t="s">
        <v>4235</v>
      </c>
      <c r="I398" s="14" t="s">
        <v>4227</v>
      </c>
      <c r="J398" s="14" t="s">
        <v>4227</v>
      </c>
      <c r="K398" s="14" t="s">
        <v>4227</v>
      </c>
      <c r="L398" s="14" t="s">
        <v>4244</v>
      </c>
      <c r="M398" s="14" t="s">
        <v>4227</v>
      </c>
      <c r="N398" s="14" t="s">
        <v>4227</v>
      </c>
      <c r="O398" s="14" t="s">
        <v>4227</v>
      </c>
      <c r="P398" s="14" t="s">
        <v>4241</v>
      </c>
      <c r="Q398" s="14" t="s">
        <v>4227</v>
      </c>
      <c r="R398" s="14" t="s">
        <v>4227</v>
      </c>
      <c r="S398" s="14" t="s">
        <v>4227</v>
      </c>
    </row>
    <row r="399" spans="1:19" ht="15" thickBot="1" x14ac:dyDescent="0.35">
      <c r="A399" s="13" t="s">
        <v>1922</v>
      </c>
      <c r="B399" s="14" t="s">
        <v>4227</v>
      </c>
      <c r="C399" s="14" t="s">
        <v>4260</v>
      </c>
      <c r="D399" s="14" t="s">
        <v>4226</v>
      </c>
      <c r="E399" s="14" t="s">
        <v>4296</v>
      </c>
      <c r="F399" s="14" t="s">
        <v>4260</v>
      </c>
      <c r="G399" s="14" t="s">
        <v>4227</v>
      </c>
      <c r="H399" s="14" t="s">
        <v>4235</v>
      </c>
      <c r="I399" s="14" t="s">
        <v>4227</v>
      </c>
      <c r="J399" s="14" t="s">
        <v>4227</v>
      </c>
      <c r="K399" s="14" t="s">
        <v>4227</v>
      </c>
      <c r="L399" s="14" t="s">
        <v>4244</v>
      </c>
      <c r="M399" s="14" t="s">
        <v>4227</v>
      </c>
      <c r="N399" s="14" t="s">
        <v>4227</v>
      </c>
      <c r="O399" s="14" t="s">
        <v>4227</v>
      </c>
      <c r="P399" s="14" t="s">
        <v>4241</v>
      </c>
      <c r="Q399" s="14" t="s">
        <v>4227</v>
      </c>
      <c r="R399" s="14" t="s">
        <v>4227</v>
      </c>
      <c r="S399" s="14" t="s">
        <v>4227</v>
      </c>
    </row>
    <row r="400" spans="1:19" ht="15" thickBot="1" x14ac:dyDescent="0.35">
      <c r="A400" s="13" t="s">
        <v>1930</v>
      </c>
      <c r="B400" s="14" t="s">
        <v>4227</v>
      </c>
      <c r="C400" s="14" t="s">
        <v>4260</v>
      </c>
      <c r="D400" s="14" t="s">
        <v>4226</v>
      </c>
      <c r="E400" s="14" t="s">
        <v>4296</v>
      </c>
      <c r="F400" s="14" t="s">
        <v>4260</v>
      </c>
      <c r="G400" s="14" t="s">
        <v>4227</v>
      </c>
      <c r="H400" s="14" t="s">
        <v>4235</v>
      </c>
      <c r="I400" s="14" t="s">
        <v>4227</v>
      </c>
      <c r="J400" s="14" t="s">
        <v>4227</v>
      </c>
      <c r="K400" s="14" t="s">
        <v>4227</v>
      </c>
      <c r="L400" s="14" t="s">
        <v>4244</v>
      </c>
      <c r="M400" s="14" t="s">
        <v>4227</v>
      </c>
      <c r="N400" s="14" t="s">
        <v>4227</v>
      </c>
      <c r="O400" s="14" t="s">
        <v>4227</v>
      </c>
      <c r="P400" s="14" t="s">
        <v>4241</v>
      </c>
      <c r="Q400" s="14" t="s">
        <v>4227</v>
      </c>
      <c r="R400" s="14" t="s">
        <v>4227</v>
      </c>
      <c r="S400" s="14" t="s">
        <v>4227</v>
      </c>
    </row>
    <row r="401" spans="1:19" ht="15" thickBot="1" x14ac:dyDescent="0.35">
      <c r="A401" s="13" t="s">
        <v>1938</v>
      </c>
      <c r="B401" s="14" t="s">
        <v>4227</v>
      </c>
      <c r="C401" s="14" t="s">
        <v>4260</v>
      </c>
      <c r="D401" s="14" t="s">
        <v>4226</v>
      </c>
      <c r="E401" s="14" t="s">
        <v>4218</v>
      </c>
      <c r="F401" s="14" t="s">
        <v>4260</v>
      </c>
      <c r="G401" s="14" t="s">
        <v>4227</v>
      </c>
      <c r="H401" s="14" t="s">
        <v>4235</v>
      </c>
      <c r="I401" s="14" t="s">
        <v>4227</v>
      </c>
      <c r="J401" s="14" t="s">
        <v>4227</v>
      </c>
      <c r="K401" s="14" t="s">
        <v>4227</v>
      </c>
      <c r="L401" s="14" t="s">
        <v>4244</v>
      </c>
      <c r="M401" s="14" t="s">
        <v>4227</v>
      </c>
      <c r="N401" s="14" t="s">
        <v>4227</v>
      </c>
      <c r="O401" s="14" t="s">
        <v>4227</v>
      </c>
      <c r="P401" s="14" t="s">
        <v>4223</v>
      </c>
      <c r="Q401" s="14" t="s">
        <v>4227</v>
      </c>
      <c r="R401" s="14" t="s">
        <v>4227</v>
      </c>
      <c r="S401" s="14" t="s">
        <v>4227</v>
      </c>
    </row>
    <row r="402" spans="1:19" ht="15" thickBot="1" x14ac:dyDescent="0.35">
      <c r="A402" s="13" t="s">
        <v>1946</v>
      </c>
      <c r="B402" s="14" t="s">
        <v>4227</v>
      </c>
      <c r="C402" s="14" t="s">
        <v>4260</v>
      </c>
      <c r="D402" s="14" t="s">
        <v>4226</v>
      </c>
      <c r="E402" s="14" t="s">
        <v>4228</v>
      </c>
      <c r="F402" s="14" t="s">
        <v>4260</v>
      </c>
      <c r="G402" s="14" t="s">
        <v>4227</v>
      </c>
      <c r="H402" s="14" t="s">
        <v>4235</v>
      </c>
      <c r="I402" s="14" t="s">
        <v>4227</v>
      </c>
      <c r="J402" s="14" t="s">
        <v>4227</v>
      </c>
      <c r="K402" s="14" t="s">
        <v>4227</v>
      </c>
      <c r="L402" s="14" t="s">
        <v>4244</v>
      </c>
      <c r="M402" s="14" t="s">
        <v>4227</v>
      </c>
      <c r="N402" s="14" t="s">
        <v>4227</v>
      </c>
      <c r="O402" s="14" t="s">
        <v>4227</v>
      </c>
      <c r="P402" s="14" t="s">
        <v>4223</v>
      </c>
      <c r="Q402" s="14" t="s">
        <v>4227</v>
      </c>
      <c r="R402" s="14" t="s">
        <v>4227</v>
      </c>
      <c r="S402" s="14" t="s">
        <v>4227</v>
      </c>
    </row>
    <row r="403" spans="1:19" ht="15" thickBot="1" x14ac:dyDescent="0.35">
      <c r="A403" s="13" t="s">
        <v>1954</v>
      </c>
      <c r="B403" s="14" t="s">
        <v>4227</v>
      </c>
      <c r="C403" s="14" t="s">
        <v>4260</v>
      </c>
      <c r="D403" s="14" t="s">
        <v>4226</v>
      </c>
      <c r="E403" s="14" t="s">
        <v>4228</v>
      </c>
      <c r="F403" s="14" t="s">
        <v>4260</v>
      </c>
      <c r="G403" s="14" t="s">
        <v>4227</v>
      </c>
      <c r="H403" s="14" t="s">
        <v>4235</v>
      </c>
      <c r="I403" s="14" t="s">
        <v>4227</v>
      </c>
      <c r="J403" s="14" t="s">
        <v>4227</v>
      </c>
      <c r="K403" s="14" t="s">
        <v>4227</v>
      </c>
      <c r="L403" s="14" t="s">
        <v>4244</v>
      </c>
      <c r="M403" s="14" t="s">
        <v>4227</v>
      </c>
      <c r="N403" s="14" t="s">
        <v>4227</v>
      </c>
      <c r="O403" s="14" t="s">
        <v>4227</v>
      </c>
      <c r="P403" s="14" t="s">
        <v>4223</v>
      </c>
      <c r="Q403" s="14" t="s">
        <v>4227</v>
      </c>
      <c r="R403" s="14" t="s">
        <v>4227</v>
      </c>
      <c r="S403" s="14" t="s">
        <v>4227</v>
      </c>
    </row>
    <row r="404" spans="1:19" ht="15" thickBot="1" x14ac:dyDescent="0.35">
      <c r="A404" s="13" t="s">
        <v>1962</v>
      </c>
      <c r="B404" s="14" t="s">
        <v>4227</v>
      </c>
      <c r="C404" s="14" t="s">
        <v>4260</v>
      </c>
      <c r="D404" s="14" t="s">
        <v>4226</v>
      </c>
      <c r="E404" s="14" t="s">
        <v>4221</v>
      </c>
      <c r="F404" s="14" t="s">
        <v>4235</v>
      </c>
      <c r="G404" s="14" t="s">
        <v>4227</v>
      </c>
      <c r="H404" s="14" t="s">
        <v>4235</v>
      </c>
      <c r="I404" s="14" t="s">
        <v>4227</v>
      </c>
      <c r="J404" s="14" t="s">
        <v>4227</v>
      </c>
      <c r="K404" s="14" t="s">
        <v>4227</v>
      </c>
      <c r="L404" s="14" t="s">
        <v>4244</v>
      </c>
      <c r="M404" s="14" t="s">
        <v>4227</v>
      </c>
      <c r="N404" s="14" t="s">
        <v>4227</v>
      </c>
      <c r="O404" s="14" t="s">
        <v>4227</v>
      </c>
      <c r="P404" s="14" t="s">
        <v>4223</v>
      </c>
      <c r="Q404" s="14" t="s">
        <v>4227</v>
      </c>
      <c r="R404" s="14" t="s">
        <v>4227</v>
      </c>
      <c r="S404" s="14" t="s">
        <v>4227</v>
      </c>
    </row>
    <row r="405" spans="1:19" ht="15" thickBot="1" x14ac:dyDescent="0.35">
      <c r="A405" s="13" t="s">
        <v>1970</v>
      </c>
      <c r="B405" s="14" t="s">
        <v>4227</v>
      </c>
      <c r="C405" s="14" t="s">
        <v>4260</v>
      </c>
      <c r="D405" s="14" t="s">
        <v>4226</v>
      </c>
      <c r="E405" s="14" t="s">
        <v>4236</v>
      </c>
      <c r="F405" s="14" t="s">
        <v>4235</v>
      </c>
      <c r="G405" s="14" t="s">
        <v>4227</v>
      </c>
      <c r="H405" s="14" t="s">
        <v>4235</v>
      </c>
      <c r="I405" s="14" t="s">
        <v>4227</v>
      </c>
      <c r="J405" s="14" t="s">
        <v>4227</v>
      </c>
      <c r="K405" s="14" t="s">
        <v>4227</v>
      </c>
      <c r="L405" s="14" t="s">
        <v>4244</v>
      </c>
      <c r="M405" s="14" t="s">
        <v>4227</v>
      </c>
      <c r="N405" s="14" t="s">
        <v>4227</v>
      </c>
      <c r="O405" s="14" t="s">
        <v>4227</v>
      </c>
      <c r="P405" s="14" t="s">
        <v>4223</v>
      </c>
      <c r="Q405" s="14" t="s">
        <v>4227</v>
      </c>
      <c r="R405" s="14" t="s">
        <v>4227</v>
      </c>
      <c r="S405" s="14" t="s">
        <v>4227</v>
      </c>
    </row>
    <row r="406" spans="1:19" ht="15" thickBot="1" x14ac:dyDescent="0.35">
      <c r="A406" s="13" t="s">
        <v>1978</v>
      </c>
      <c r="B406" s="14" t="s">
        <v>4227</v>
      </c>
      <c r="C406" s="14" t="s">
        <v>4260</v>
      </c>
      <c r="D406" s="14" t="s">
        <v>4226</v>
      </c>
      <c r="E406" s="14" t="s">
        <v>4215</v>
      </c>
      <c r="F406" s="14" t="s">
        <v>4235</v>
      </c>
      <c r="G406" s="14" t="s">
        <v>4227</v>
      </c>
      <c r="H406" s="14" t="s">
        <v>4235</v>
      </c>
      <c r="I406" s="14" t="s">
        <v>4227</v>
      </c>
      <c r="J406" s="14" t="s">
        <v>4227</v>
      </c>
      <c r="K406" s="14" t="s">
        <v>4227</v>
      </c>
      <c r="L406" s="14" t="s">
        <v>4244</v>
      </c>
      <c r="M406" s="14" t="s">
        <v>4227</v>
      </c>
      <c r="N406" s="14" t="s">
        <v>4227</v>
      </c>
      <c r="O406" s="14" t="s">
        <v>4227</v>
      </c>
      <c r="P406" s="14" t="s">
        <v>4223</v>
      </c>
      <c r="Q406" s="14" t="s">
        <v>4227</v>
      </c>
      <c r="R406" s="14" t="s">
        <v>4227</v>
      </c>
      <c r="S406" s="14" t="s">
        <v>4227</v>
      </c>
    </row>
    <row r="407" spans="1:19" ht="15" thickBot="1" x14ac:dyDescent="0.35">
      <c r="A407" s="13" t="s">
        <v>1986</v>
      </c>
      <c r="B407" s="14" t="s">
        <v>4227</v>
      </c>
      <c r="C407" s="14" t="s">
        <v>4260</v>
      </c>
      <c r="D407" s="14" t="s">
        <v>4226</v>
      </c>
      <c r="E407" s="14" t="s">
        <v>4231</v>
      </c>
      <c r="F407" s="14" t="s">
        <v>4235</v>
      </c>
      <c r="G407" s="14" t="s">
        <v>4227</v>
      </c>
      <c r="H407" s="14" t="s">
        <v>4235</v>
      </c>
      <c r="I407" s="14" t="s">
        <v>4227</v>
      </c>
      <c r="J407" s="14" t="s">
        <v>4227</v>
      </c>
      <c r="K407" s="14" t="s">
        <v>4227</v>
      </c>
      <c r="L407" s="14" t="s">
        <v>4244</v>
      </c>
      <c r="M407" s="14" t="s">
        <v>4227</v>
      </c>
      <c r="N407" s="14" t="s">
        <v>4227</v>
      </c>
      <c r="O407" s="14" t="s">
        <v>4227</v>
      </c>
      <c r="P407" s="14" t="s">
        <v>4223</v>
      </c>
      <c r="Q407" s="14" t="s">
        <v>4227</v>
      </c>
      <c r="R407" s="14" t="s">
        <v>4227</v>
      </c>
      <c r="S407" s="14" t="s">
        <v>4227</v>
      </c>
    </row>
    <row r="408" spans="1:19" ht="15" thickBot="1" x14ac:dyDescent="0.35">
      <c r="A408" s="13" t="s">
        <v>1994</v>
      </c>
      <c r="B408" s="14" t="s">
        <v>4227</v>
      </c>
      <c r="C408" s="14" t="s">
        <v>4260</v>
      </c>
      <c r="D408" s="14" t="s">
        <v>4226</v>
      </c>
      <c r="E408" s="14" t="s">
        <v>4251</v>
      </c>
      <c r="F408" s="14" t="s">
        <v>4235</v>
      </c>
      <c r="G408" s="14" t="s">
        <v>4227</v>
      </c>
      <c r="H408" s="14" t="s">
        <v>4235</v>
      </c>
      <c r="I408" s="14" t="s">
        <v>4227</v>
      </c>
      <c r="J408" s="14" t="s">
        <v>4227</v>
      </c>
      <c r="K408" s="14" t="s">
        <v>4227</v>
      </c>
      <c r="L408" s="14" t="s">
        <v>4244</v>
      </c>
      <c r="M408" s="14" t="s">
        <v>4227</v>
      </c>
      <c r="N408" s="14" t="s">
        <v>4227</v>
      </c>
      <c r="O408" s="14" t="s">
        <v>4227</v>
      </c>
      <c r="P408" s="14" t="s">
        <v>4223</v>
      </c>
      <c r="Q408" s="14" t="s">
        <v>4227</v>
      </c>
      <c r="R408" s="14" t="s">
        <v>4227</v>
      </c>
      <c r="S408" s="14" t="s">
        <v>4227</v>
      </c>
    </row>
    <row r="409" spans="1:19" ht="15" thickBot="1" x14ac:dyDescent="0.35">
      <c r="A409" s="13" t="s">
        <v>2002</v>
      </c>
      <c r="B409" s="14" t="s">
        <v>4227</v>
      </c>
      <c r="C409" s="14" t="s">
        <v>4260</v>
      </c>
      <c r="D409" s="14" t="s">
        <v>4226</v>
      </c>
      <c r="E409" s="14" t="s">
        <v>4255</v>
      </c>
      <c r="F409" s="14" t="s">
        <v>4235</v>
      </c>
      <c r="G409" s="14" t="s">
        <v>4227</v>
      </c>
      <c r="H409" s="14" t="s">
        <v>4235</v>
      </c>
      <c r="I409" s="14" t="s">
        <v>4227</v>
      </c>
      <c r="J409" s="14" t="s">
        <v>4227</v>
      </c>
      <c r="K409" s="14" t="s">
        <v>4227</v>
      </c>
      <c r="L409" s="14" t="s">
        <v>4244</v>
      </c>
      <c r="M409" s="14" t="s">
        <v>4227</v>
      </c>
      <c r="N409" s="14" t="s">
        <v>4227</v>
      </c>
      <c r="O409" s="14" t="s">
        <v>4227</v>
      </c>
      <c r="P409" s="14" t="s">
        <v>4223</v>
      </c>
      <c r="Q409" s="14" t="s">
        <v>4227</v>
      </c>
      <c r="R409" s="14" t="s">
        <v>4227</v>
      </c>
      <c r="S409" s="14" t="s">
        <v>4227</v>
      </c>
    </row>
    <row r="410" spans="1:19" ht="15" thickBot="1" x14ac:dyDescent="0.35">
      <c r="A410" s="13" t="s">
        <v>2010</v>
      </c>
      <c r="B410" s="14" t="s">
        <v>4227</v>
      </c>
      <c r="C410" s="14" t="s">
        <v>4260</v>
      </c>
      <c r="D410" s="14" t="s">
        <v>4226</v>
      </c>
      <c r="E410" s="14" t="s">
        <v>4214</v>
      </c>
      <c r="F410" s="14" t="s">
        <v>4235</v>
      </c>
      <c r="G410" s="14" t="s">
        <v>4227</v>
      </c>
      <c r="H410" s="14" t="s">
        <v>4235</v>
      </c>
      <c r="I410" s="14" t="s">
        <v>4227</v>
      </c>
      <c r="J410" s="14" t="s">
        <v>4227</v>
      </c>
      <c r="K410" s="14" t="s">
        <v>4227</v>
      </c>
      <c r="L410" s="14" t="s">
        <v>4244</v>
      </c>
      <c r="M410" s="14" t="s">
        <v>4227</v>
      </c>
      <c r="N410" s="14" t="s">
        <v>4227</v>
      </c>
      <c r="O410" s="14" t="s">
        <v>4227</v>
      </c>
      <c r="P410" s="14" t="s">
        <v>4223</v>
      </c>
      <c r="Q410" s="14" t="s">
        <v>4227</v>
      </c>
      <c r="R410" s="14" t="s">
        <v>4227</v>
      </c>
      <c r="S410" s="14" t="s">
        <v>4227</v>
      </c>
    </row>
    <row r="411" spans="1:19" ht="15" thickBot="1" x14ac:dyDescent="0.35">
      <c r="A411" s="13" t="s">
        <v>2018</v>
      </c>
      <c r="B411" s="14" t="s">
        <v>4227</v>
      </c>
      <c r="C411" s="14" t="s">
        <v>4260</v>
      </c>
      <c r="D411" s="14" t="s">
        <v>4226</v>
      </c>
      <c r="E411" s="14" t="s">
        <v>4214</v>
      </c>
      <c r="F411" s="14" t="s">
        <v>4235</v>
      </c>
      <c r="G411" s="14" t="s">
        <v>4227</v>
      </c>
      <c r="H411" s="14" t="s">
        <v>4235</v>
      </c>
      <c r="I411" s="14" t="s">
        <v>4227</v>
      </c>
      <c r="J411" s="14" t="s">
        <v>4227</v>
      </c>
      <c r="K411" s="14" t="s">
        <v>4227</v>
      </c>
      <c r="L411" s="14" t="s">
        <v>4244</v>
      </c>
      <c r="M411" s="14" t="s">
        <v>4227</v>
      </c>
      <c r="N411" s="14" t="s">
        <v>4227</v>
      </c>
      <c r="O411" s="14" t="s">
        <v>4227</v>
      </c>
      <c r="P411" s="14" t="s">
        <v>4223</v>
      </c>
      <c r="Q411" s="14" t="s">
        <v>4227</v>
      </c>
      <c r="R411" s="14" t="s">
        <v>4227</v>
      </c>
      <c r="S411" s="14" t="s">
        <v>4227</v>
      </c>
    </row>
    <row r="412" spans="1:19" ht="15" thickBot="1" x14ac:dyDescent="0.35">
      <c r="A412" s="13" t="s">
        <v>2026</v>
      </c>
      <c r="B412" s="14" t="s">
        <v>4227</v>
      </c>
      <c r="C412" s="14" t="s">
        <v>4260</v>
      </c>
      <c r="D412" s="14" t="s">
        <v>4226</v>
      </c>
      <c r="E412" s="14" t="s">
        <v>4214</v>
      </c>
      <c r="F412" s="14" t="s">
        <v>4235</v>
      </c>
      <c r="G412" s="14" t="s">
        <v>4227</v>
      </c>
      <c r="H412" s="14" t="s">
        <v>4235</v>
      </c>
      <c r="I412" s="14" t="s">
        <v>4227</v>
      </c>
      <c r="J412" s="14" t="s">
        <v>4227</v>
      </c>
      <c r="K412" s="14" t="s">
        <v>4227</v>
      </c>
      <c r="L412" s="14" t="s">
        <v>4244</v>
      </c>
      <c r="M412" s="14" t="s">
        <v>4227</v>
      </c>
      <c r="N412" s="14" t="s">
        <v>4227</v>
      </c>
      <c r="O412" s="14" t="s">
        <v>4227</v>
      </c>
      <c r="P412" s="14" t="s">
        <v>4223</v>
      </c>
      <c r="Q412" s="14" t="s">
        <v>4227</v>
      </c>
      <c r="R412" s="14" t="s">
        <v>4227</v>
      </c>
      <c r="S412" s="14" t="s">
        <v>4227</v>
      </c>
    </row>
    <row r="413" spans="1:19" ht="15" thickBot="1" x14ac:dyDescent="0.35">
      <c r="A413" s="13" t="s">
        <v>2034</v>
      </c>
      <c r="B413" s="14" t="s">
        <v>4227</v>
      </c>
      <c r="C413" s="14" t="s">
        <v>4260</v>
      </c>
      <c r="D413" s="14" t="s">
        <v>4226</v>
      </c>
      <c r="E413" s="14" t="s">
        <v>4265</v>
      </c>
      <c r="F413" s="14" t="s">
        <v>4235</v>
      </c>
      <c r="G413" s="14" t="s">
        <v>4227</v>
      </c>
      <c r="H413" s="14" t="s">
        <v>4235</v>
      </c>
      <c r="I413" s="14" t="s">
        <v>4227</v>
      </c>
      <c r="J413" s="14" t="s">
        <v>4227</v>
      </c>
      <c r="K413" s="14" t="s">
        <v>4227</v>
      </c>
      <c r="L413" s="14" t="s">
        <v>4244</v>
      </c>
      <c r="M413" s="14" t="s">
        <v>4227</v>
      </c>
      <c r="N413" s="14" t="s">
        <v>4227</v>
      </c>
      <c r="O413" s="14" t="s">
        <v>4227</v>
      </c>
      <c r="P413" s="14" t="s">
        <v>4223</v>
      </c>
      <c r="Q413" s="14" t="s">
        <v>4227</v>
      </c>
      <c r="R413" s="14" t="s">
        <v>4227</v>
      </c>
      <c r="S413" s="14" t="s">
        <v>4227</v>
      </c>
    </row>
    <row r="414" spans="1:19" ht="15" thickBot="1" x14ac:dyDescent="0.35">
      <c r="A414" s="13" t="s">
        <v>2042</v>
      </c>
      <c r="B414" s="14" t="s">
        <v>4227</v>
      </c>
      <c r="C414" s="14" t="s">
        <v>4260</v>
      </c>
      <c r="D414" s="14" t="s">
        <v>4226</v>
      </c>
      <c r="E414" s="14" t="s">
        <v>4265</v>
      </c>
      <c r="F414" s="14" t="s">
        <v>4235</v>
      </c>
      <c r="G414" s="14" t="s">
        <v>4227</v>
      </c>
      <c r="H414" s="14" t="s">
        <v>4235</v>
      </c>
      <c r="I414" s="14" t="s">
        <v>4227</v>
      </c>
      <c r="J414" s="14" t="s">
        <v>4227</v>
      </c>
      <c r="K414" s="14" t="s">
        <v>4227</v>
      </c>
      <c r="L414" s="14" t="s">
        <v>4244</v>
      </c>
      <c r="M414" s="14" t="s">
        <v>4227</v>
      </c>
      <c r="N414" s="14" t="s">
        <v>4227</v>
      </c>
      <c r="O414" s="14" t="s">
        <v>4227</v>
      </c>
      <c r="P414" s="14" t="s">
        <v>4223</v>
      </c>
      <c r="Q414" s="14" t="s">
        <v>4227</v>
      </c>
      <c r="R414" s="14" t="s">
        <v>4227</v>
      </c>
      <c r="S414" s="14" t="s">
        <v>4227</v>
      </c>
    </row>
    <row r="415" spans="1:19" ht="15" thickBot="1" x14ac:dyDescent="0.35">
      <c r="A415" s="13" t="s">
        <v>2050</v>
      </c>
      <c r="B415" s="14" t="s">
        <v>4227</v>
      </c>
      <c r="C415" s="14" t="s">
        <v>4260</v>
      </c>
      <c r="D415" s="14" t="s">
        <v>4226</v>
      </c>
      <c r="E415" s="14" t="s">
        <v>4265</v>
      </c>
      <c r="F415" s="14" t="s">
        <v>4235</v>
      </c>
      <c r="G415" s="14" t="s">
        <v>4227</v>
      </c>
      <c r="H415" s="14" t="s">
        <v>4226</v>
      </c>
      <c r="I415" s="14" t="s">
        <v>4227</v>
      </c>
      <c r="J415" s="14" t="s">
        <v>4227</v>
      </c>
      <c r="K415" s="14" t="s">
        <v>4227</v>
      </c>
      <c r="L415" s="14" t="s">
        <v>4244</v>
      </c>
      <c r="M415" s="14" t="s">
        <v>4227</v>
      </c>
      <c r="N415" s="14" t="s">
        <v>4227</v>
      </c>
      <c r="O415" s="14" t="s">
        <v>4227</v>
      </c>
      <c r="P415" s="14" t="s">
        <v>4252</v>
      </c>
      <c r="Q415" s="14" t="s">
        <v>4227</v>
      </c>
      <c r="R415" s="14" t="s">
        <v>4227</v>
      </c>
      <c r="S415" s="14" t="s">
        <v>4227</v>
      </c>
    </row>
    <row r="416" spans="1:19" ht="15" thickBot="1" x14ac:dyDescent="0.35">
      <c r="A416" s="13" t="s">
        <v>2058</v>
      </c>
      <c r="B416" s="14" t="s">
        <v>4227</v>
      </c>
      <c r="C416" s="14" t="s">
        <v>4260</v>
      </c>
      <c r="D416" s="14" t="s">
        <v>4226</v>
      </c>
      <c r="E416" s="14" t="s">
        <v>4265</v>
      </c>
      <c r="F416" s="14" t="s">
        <v>4235</v>
      </c>
      <c r="G416" s="14" t="s">
        <v>4227</v>
      </c>
      <c r="H416" s="14" t="s">
        <v>4226</v>
      </c>
      <c r="I416" s="14" t="s">
        <v>4227</v>
      </c>
      <c r="J416" s="14" t="s">
        <v>4227</v>
      </c>
      <c r="K416" s="14" t="s">
        <v>4227</v>
      </c>
      <c r="L416" s="14" t="s">
        <v>4244</v>
      </c>
      <c r="M416" s="14" t="s">
        <v>4227</v>
      </c>
      <c r="N416" s="14" t="s">
        <v>4227</v>
      </c>
      <c r="O416" s="14" t="s">
        <v>4227</v>
      </c>
      <c r="P416" s="14" t="s">
        <v>4252</v>
      </c>
      <c r="Q416" s="14" t="s">
        <v>4227</v>
      </c>
      <c r="R416" s="14" t="s">
        <v>4227</v>
      </c>
      <c r="S416" s="14" t="s">
        <v>4227</v>
      </c>
    </row>
    <row r="417" spans="1:19" ht="15" thickBot="1" x14ac:dyDescent="0.35">
      <c r="A417" s="13" t="s">
        <v>2066</v>
      </c>
      <c r="B417" s="14" t="s">
        <v>4227</v>
      </c>
      <c r="C417" s="14" t="s">
        <v>4260</v>
      </c>
      <c r="D417" s="14" t="s">
        <v>4226</v>
      </c>
      <c r="E417" s="14" t="s">
        <v>4265</v>
      </c>
      <c r="F417" s="14" t="s">
        <v>4235</v>
      </c>
      <c r="G417" s="14" t="s">
        <v>4227</v>
      </c>
      <c r="H417" s="14" t="s">
        <v>4227</v>
      </c>
      <c r="I417" s="14" t="s">
        <v>4227</v>
      </c>
      <c r="J417" s="14" t="s">
        <v>4227</v>
      </c>
      <c r="K417" s="14" t="s">
        <v>4227</v>
      </c>
      <c r="L417" s="14" t="s">
        <v>4244</v>
      </c>
      <c r="M417" s="14" t="s">
        <v>4227</v>
      </c>
      <c r="N417" s="14" t="s">
        <v>4227</v>
      </c>
      <c r="O417" s="14" t="s">
        <v>4227</v>
      </c>
      <c r="P417" s="14" t="s">
        <v>4252</v>
      </c>
      <c r="Q417" s="14" t="s">
        <v>4227</v>
      </c>
      <c r="R417" s="14" t="s">
        <v>4227</v>
      </c>
      <c r="S417" s="14" t="s">
        <v>4227</v>
      </c>
    </row>
    <row r="418" spans="1:19" ht="15" thickBot="1" x14ac:dyDescent="0.35">
      <c r="A418" s="13" t="s">
        <v>2074</v>
      </c>
      <c r="B418" s="14" t="s">
        <v>4227</v>
      </c>
      <c r="C418" s="14" t="s">
        <v>4260</v>
      </c>
      <c r="D418" s="14" t="s">
        <v>4226</v>
      </c>
      <c r="E418" s="14" t="s">
        <v>4265</v>
      </c>
      <c r="F418" s="14" t="s">
        <v>4235</v>
      </c>
      <c r="G418" s="14" t="s">
        <v>4227</v>
      </c>
      <c r="H418" s="14" t="s">
        <v>4227</v>
      </c>
      <c r="I418" s="14" t="s">
        <v>4227</v>
      </c>
      <c r="J418" s="14" t="s">
        <v>4227</v>
      </c>
      <c r="K418" s="14" t="s">
        <v>4227</v>
      </c>
      <c r="L418" s="14" t="s">
        <v>4244</v>
      </c>
      <c r="M418" s="14" t="s">
        <v>4227</v>
      </c>
      <c r="N418" s="14" t="s">
        <v>4227</v>
      </c>
      <c r="O418" s="14" t="s">
        <v>4227</v>
      </c>
      <c r="P418" s="14" t="s">
        <v>4252</v>
      </c>
      <c r="Q418" s="14" t="s">
        <v>4227</v>
      </c>
      <c r="R418" s="14" t="s">
        <v>4227</v>
      </c>
      <c r="S418" s="14" t="s">
        <v>4227</v>
      </c>
    </row>
    <row r="419" spans="1:19" ht="15" thickBot="1" x14ac:dyDescent="0.35">
      <c r="A419" s="13" t="s">
        <v>2082</v>
      </c>
      <c r="B419" s="14" t="s">
        <v>4227</v>
      </c>
      <c r="C419" s="14" t="s">
        <v>4260</v>
      </c>
      <c r="D419" s="14" t="s">
        <v>4226</v>
      </c>
      <c r="E419" s="14" t="s">
        <v>4265</v>
      </c>
      <c r="F419" s="14" t="s">
        <v>4235</v>
      </c>
      <c r="G419" s="14" t="s">
        <v>4227</v>
      </c>
      <c r="H419" s="14" t="s">
        <v>4227</v>
      </c>
      <c r="I419" s="14" t="s">
        <v>4227</v>
      </c>
      <c r="J419" s="14" t="s">
        <v>4227</v>
      </c>
      <c r="K419" s="14" t="s">
        <v>4227</v>
      </c>
      <c r="L419" s="14" t="s">
        <v>4244</v>
      </c>
      <c r="M419" s="14" t="s">
        <v>4227</v>
      </c>
      <c r="N419" s="14" t="s">
        <v>4227</v>
      </c>
      <c r="O419" s="14" t="s">
        <v>4227</v>
      </c>
      <c r="P419" s="14" t="s">
        <v>4252</v>
      </c>
      <c r="Q419" s="14" t="s">
        <v>4227</v>
      </c>
      <c r="R419" s="14" t="s">
        <v>4227</v>
      </c>
      <c r="S419" s="14" t="s">
        <v>4227</v>
      </c>
    </row>
    <row r="420" spans="1:19" ht="15" thickBot="1" x14ac:dyDescent="0.35">
      <c r="A420" s="13" t="s">
        <v>2090</v>
      </c>
      <c r="B420" s="14" t="s">
        <v>4227</v>
      </c>
      <c r="C420" s="14" t="s">
        <v>4260</v>
      </c>
      <c r="D420" s="14" t="s">
        <v>4226</v>
      </c>
      <c r="E420" s="14" t="s">
        <v>4265</v>
      </c>
      <c r="F420" s="14" t="s">
        <v>4235</v>
      </c>
      <c r="G420" s="14" t="s">
        <v>4227</v>
      </c>
      <c r="H420" s="14" t="s">
        <v>4227</v>
      </c>
      <c r="I420" s="14" t="s">
        <v>4227</v>
      </c>
      <c r="J420" s="14" t="s">
        <v>4227</v>
      </c>
      <c r="K420" s="14" t="s">
        <v>4227</v>
      </c>
      <c r="L420" s="14" t="s">
        <v>4244</v>
      </c>
      <c r="M420" s="14" t="s">
        <v>4227</v>
      </c>
      <c r="N420" s="14" t="s">
        <v>4227</v>
      </c>
      <c r="O420" s="14" t="s">
        <v>4227</v>
      </c>
      <c r="P420" s="14" t="s">
        <v>4252</v>
      </c>
      <c r="Q420" s="14" t="s">
        <v>4227</v>
      </c>
      <c r="R420" s="14" t="s">
        <v>4227</v>
      </c>
      <c r="S420" s="14" t="s">
        <v>4227</v>
      </c>
    </row>
    <row r="421" spans="1:19" ht="15" thickBot="1" x14ac:dyDescent="0.35">
      <c r="A421" s="13" t="s">
        <v>2098</v>
      </c>
      <c r="B421" s="14" t="s">
        <v>4227</v>
      </c>
      <c r="C421" s="14" t="s">
        <v>4260</v>
      </c>
      <c r="D421" s="14" t="s">
        <v>4226</v>
      </c>
      <c r="E421" s="14" t="s">
        <v>4265</v>
      </c>
      <c r="F421" s="14" t="s">
        <v>4226</v>
      </c>
      <c r="G421" s="14" t="s">
        <v>4227</v>
      </c>
      <c r="H421" s="14" t="s">
        <v>4227</v>
      </c>
      <c r="I421" s="14" t="s">
        <v>4227</v>
      </c>
      <c r="J421" s="14" t="s">
        <v>4227</v>
      </c>
      <c r="K421" s="14" t="s">
        <v>4227</v>
      </c>
      <c r="L421" s="14" t="s">
        <v>4265</v>
      </c>
      <c r="M421" s="14" t="s">
        <v>4227</v>
      </c>
      <c r="N421" s="14" t="s">
        <v>4227</v>
      </c>
      <c r="O421" s="14" t="s">
        <v>4227</v>
      </c>
      <c r="P421" s="14" t="s">
        <v>4252</v>
      </c>
      <c r="Q421" s="14" t="s">
        <v>4227</v>
      </c>
      <c r="R421" s="14" t="s">
        <v>4227</v>
      </c>
      <c r="S421" s="14" t="s">
        <v>4227</v>
      </c>
    </row>
    <row r="422" spans="1:19" ht="15" thickBot="1" x14ac:dyDescent="0.35">
      <c r="A422" s="13" t="s">
        <v>2106</v>
      </c>
      <c r="B422" s="14" t="s">
        <v>4227</v>
      </c>
      <c r="C422" s="14" t="s">
        <v>4260</v>
      </c>
      <c r="D422" s="14" t="s">
        <v>4227</v>
      </c>
      <c r="E422" s="14" t="s">
        <v>4265</v>
      </c>
      <c r="F422" s="14" t="s">
        <v>4226</v>
      </c>
      <c r="G422" s="14" t="s">
        <v>4227</v>
      </c>
      <c r="H422" s="14" t="s">
        <v>4227</v>
      </c>
      <c r="I422" s="14" t="s">
        <v>4227</v>
      </c>
      <c r="J422" s="14" t="s">
        <v>4227</v>
      </c>
      <c r="K422" s="14" t="s">
        <v>4227</v>
      </c>
      <c r="L422" s="14" t="s">
        <v>4265</v>
      </c>
      <c r="M422" s="14" t="s">
        <v>4227</v>
      </c>
      <c r="N422" s="14" t="s">
        <v>4227</v>
      </c>
      <c r="O422" s="14" t="s">
        <v>4227</v>
      </c>
      <c r="P422" s="14" t="s">
        <v>4252</v>
      </c>
      <c r="Q422" s="14" t="s">
        <v>4227</v>
      </c>
      <c r="R422" s="14" t="s">
        <v>4227</v>
      </c>
      <c r="S422" s="14" t="s">
        <v>4227</v>
      </c>
    </row>
    <row r="423" spans="1:19" ht="15" thickBot="1" x14ac:dyDescent="0.35">
      <c r="A423" s="13" t="s">
        <v>2114</v>
      </c>
      <c r="B423" s="14" t="s">
        <v>4227</v>
      </c>
      <c r="C423" s="14" t="s">
        <v>4260</v>
      </c>
      <c r="D423" s="14" t="s">
        <v>4227</v>
      </c>
      <c r="E423" s="14" t="s">
        <v>4226</v>
      </c>
      <c r="F423" s="14" t="s">
        <v>4226</v>
      </c>
      <c r="G423" s="14" t="s">
        <v>4227</v>
      </c>
      <c r="H423" s="14" t="s">
        <v>4227</v>
      </c>
      <c r="I423" s="14" t="s">
        <v>4227</v>
      </c>
      <c r="J423" s="14" t="s">
        <v>4227</v>
      </c>
      <c r="K423" s="14" t="s">
        <v>4227</v>
      </c>
      <c r="L423" s="14" t="s">
        <v>4265</v>
      </c>
      <c r="M423" s="14" t="s">
        <v>4227</v>
      </c>
      <c r="N423" s="14" t="s">
        <v>4227</v>
      </c>
      <c r="O423" s="14" t="s">
        <v>4227</v>
      </c>
      <c r="P423" s="14" t="s">
        <v>4268</v>
      </c>
      <c r="Q423" s="14" t="s">
        <v>4227</v>
      </c>
      <c r="R423" s="14" t="s">
        <v>4227</v>
      </c>
      <c r="S423" s="14" t="s">
        <v>4227</v>
      </c>
    </row>
    <row r="424" spans="1:19" ht="15" thickBot="1" x14ac:dyDescent="0.35">
      <c r="A424" s="13" t="s">
        <v>2122</v>
      </c>
      <c r="B424" s="14" t="s">
        <v>4227</v>
      </c>
      <c r="C424" s="14" t="s">
        <v>4260</v>
      </c>
      <c r="D424" s="14" t="s">
        <v>4227</v>
      </c>
      <c r="E424" s="14" t="s">
        <v>4227</v>
      </c>
      <c r="F424" s="14" t="s">
        <v>4226</v>
      </c>
      <c r="G424" s="14" t="s">
        <v>4227</v>
      </c>
      <c r="H424" s="14" t="s">
        <v>4227</v>
      </c>
      <c r="I424" s="14" t="s">
        <v>4227</v>
      </c>
      <c r="J424" s="14" t="s">
        <v>4227</v>
      </c>
      <c r="K424" s="14" t="s">
        <v>4227</v>
      </c>
      <c r="L424" s="14" t="s">
        <v>4265</v>
      </c>
      <c r="M424" s="14" t="s">
        <v>4227</v>
      </c>
      <c r="N424" s="14" t="s">
        <v>4227</v>
      </c>
      <c r="O424" s="14" t="s">
        <v>4227</v>
      </c>
      <c r="P424" s="14" t="s">
        <v>4268</v>
      </c>
      <c r="Q424" s="14" t="s">
        <v>4227</v>
      </c>
      <c r="R424" s="14" t="s">
        <v>4227</v>
      </c>
      <c r="S424" s="14" t="s">
        <v>4227</v>
      </c>
    </row>
    <row r="425" spans="1:19" ht="15" thickBot="1" x14ac:dyDescent="0.35">
      <c r="A425" s="13" t="s">
        <v>2130</v>
      </c>
      <c r="B425" s="14" t="s">
        <v>4227</v>
      </c>
      <c r="C425" s="14" t="s">
        <v>4260</v>
      </c>
      <c r="D425" s="14" t="s">
        <v>4227</v>
      </c>
      <c r="E425" s="14" t="s">
        <v>4227</v>
      </c>
      <c r="F425" s="14" t="s">
        <v>4226</v>
      </c>
      <c r="G425" s="14" t="s">
        <v>4227</v>
      </c>
      <c r="H425" s="14" t="s">
        <v>4227</v>
      </c>
      <c r="I425" s="14" t="s">
        <v>4227</v>
      </c>
      <c r="J425" s="14" t="s">
        <v>4227</v>
      </c>
      <c r="K425" s="14" t="s">
        <v>4227</v>
      </c>
      <c r="L425" s="14" t="s">
        <v>4265</v>
      </c>
      <c r="M425" s="14" t="s">
        <v>4227</v>
      </c>
      <c r="N425" s="14" t="s">
        <v>4227</v>
      </c>
      <c r="O425" s="14" t="s">
        <v>4227</v>
      </c>
      <c r="P425" s="14" t="s">
        <v>4273</v>
      </c>
      <c r="Q425" s="14" t="s">
        <v>4227</v>
      </c>
      <c r="R425" s="14" t="s">
        <v>4227</v>
      </c>
      <c r="S425" s="14" t="s">
        <v>4227</v>
      </c>
    </row>
    <row r="426" spans="1:19" ht="15" thickBot="1" x14ac:dyDescent="0.35">
      <c r="A426" s="13" t="s">
        <v>2138</v>
      </c>
      <c r="B426" s="14" t="s">
        <v>4227</v>
      </c>
      <c r="C426" s="14" t="s">
        <v>4227</v>
      </c>
      <c r="D426" s="14" t="s">
        <v>4227</v>
      </c>
      <c r="E426" s="14" t="s">
        <v>4227</v>
      </c>
      <c r="F426" s="14" t="s">
        <v>4226</v>
      </c>
      <c r="G426" s="14" t="s">
        <v>4227</v>
      </c>
      <c r="H426" s="14" t="s">
        <v>4227</v>
      </c>
      <c r="I426" s="14" t="s">
        <v>4227</v>
      </c>
      <c r="J426" s="14" t="s">
        <v>4227</v>
      </c>
      <c r="K426" s="14" t="s">
        <v>4227</v>
      </c>
      <c r="L426" s="14" t="s">
        <v>4265</v>
      </c>
      <c r="M426" s="14" t="s">
        <v>4227</v>
      </c>
      <c r="N426" s="14" t="s">
        <v>4227</v>
      </c>
      <c r="O426" s="14" t="s">
        <v>4227</v>
      </c>
      <c r="P426" s="14" t="s">
        <v>4273</v>
      </c>
      <c r="Q426" s="14" t="s">
        <v>4227</v>
      </c>
      <c r="R426" s="14" t="s">
        <v>4227</v>
      </c>
      <c r="S426" s="14" t="s">
        <v>4227</v>
      </c>
    </row>
    <row r="427" spans="1:19" ht="15" thickBot="1" x14ac:dyDescent="0.35">
      <c r="A427" s="13" t="s">
        <v>2146</v>
      </c>
      <c r="B427" s="14" t="s">
        <v>4227</v>
      </c>
      <c r="C427" s="14" t="s">
        <v>4227</v>
      </c>
      <c r="D427" s="14" t="s">
        <v>4227</v>
      </c>
      <c r="E427" s="14" t="s">
        <v>4227</v>
      </c>
      <c r="F427" s="14" t="s">
        <v>4226</v>
      </c>
      <c r="G427" s="14" t="s">
        <v>4227</v>
      </c>
      <c r="H427" s="14" t="s">
        <v>4227</v>
      </c>
      <c r="I427" s="14" t="s">
        <v>4227</v>
      </c>
      <c r="J427" s="14" t="s">
        <v>4227</v>
      </c>
      <c r="K427" s="14" t="s">
        <v>4227</v>
      </c>
      <c r="L427" s="14" t="s">
        <v>4260</v>
      </c>
      <c r="M427" s="14" t="s">
        <v>4227</v>
      </c>
      <c r="N427" s="14" t="s">
        <v>4227</v>
      </c>
      <c r="O427" s="14" t="s">
        <v>4227</v>
      </c>
      <c r="P427" s="14" t="s">
        <v>4220</v>
      </c>
      <c r="Q427" s="14" t="s">
        <v>4227</v>
      </c>
      <c r="R427" s="14" t="s">
        <v>4227</v>
      </c>
      <c r="S427" s="14" t="s">
        <v>4227</v>
      </c>
    </row>
    <row r="428" spans="1:19" ht="15" thickBot="1" x14ac:dyDescent="0.35">
      <c r="A428" s="13" t="s">
        <v>2154</v>
      </c>
      <c r="B428" s="14" t="s">
        <v>4227</v>
      </c>
      <c r="C428" s="14" t="s">
        <v>4227</v>
      </c>
      <c r="D428" s="14" t="s">
        <v>4227</v>
      </c>
      <c r="E428" s="14" t="s">
        <v>4227</v>
      </c>
      <c r="F428" s="14" t="s">
        <v>4227</v>
      </c>
      <c r="G428" s="14" t="s">
        <v>4227</v>
      </c>
      <c r="H428" s="14" t="s">
        <v>4227</v>
      </c>
      <c r="I428" s="14" t="s">
        <v>4227</v>
      </c>
      <c r="J428" s="14" t="s">
        <v>4227</v>
      </c>
      <c r="K428" s="14" t="s">
        <v>4227</v>
      </c>
      <c r="L428" s="14" t="s">
        <v>4260</v>
      </c>
      <c r="M428" s="14" t="s">
        <v>4227</v>
      </c>
      <c r="N428" s="14" t="s">
        <v>4227</v>
      </c>
      <c r="O428" s="14" t="s">
        <v>4227</v>
      </c>
      <c r="P428" s="14" t="s">
        <v>4227</v>
      </c>
      <c r="Q428" s="14" t="s">
        <v>4227</v>
      </c>
      <c r="R428" s="14" t="s">
        <v>4227</v>
      </c>
      <c r="S428" s="14" t="s">
        <v>4227</v>
      </c>
    </row>
    <row r="429" spans="1:19" ht="15" thickBot="1" x14ac:dyDescent="0.35">
      <c r="A429" s="13" t="s">
        <v>2162</v>
      </c>
      <c r="B429" s="14" t="s">
        <v>4227</v>
      </c>
      <c r="C429" s="14" t="s">
        <v>4227</v>
      </c>
      <c r="D429" s="14" t="s">
        <v>4227</v>
      </c>
      <c r="E429" s="14" t="s">
        <v>4227</v>
      </c>
      <c r="F429" s="14" t="s">
        <v>4227</v>
      </c>
      <c r="G429" s="14" t="s">
        <v>4227</v>
      </c>
      <c r="H429" s="14" t="s">
        <v>4227</v>
      </c>
      <c r="I429" s="14" t="s">
        <v>4227</v>
      </c>
      <c r="J429" s="14" t="s">
        <v>4227</v>
      </c>
      <c r="K429" s="14" t="s">
        <v>4227</v>
      </c>
      <c r="L429" s="14" t="s">
        <v>4260</v>
      </c>
      <c r="M429" s="14" t="s">
        <v>4227</v>
      </c>
      <c r="N429" s="14" t="s">
        <v>4227</v>
      </c>
      <c r="O429" s="14" t="s">
        <v>4227</v>
      </c>
      <c r="P429" s="14" t="s">
        <v>4227</v>
      </c>
      <c r="Q429" s="14" t="s">
        <v>4227</v>
      </c>
      <c r="R429" s="14" t="s">
        <v>4227</v>
      </c>
      <c r="S429" s="14" t="s">
        <v>4227</v>
      </c>
    </row>
    <row r="430" spans="1:19" ht="15" thickBot="1" x14ac:dyDescent="0.35">
      <c r="A430" s="13" t="s">
        <v>2170</v>
      </c>
      <c r="B430" s="14" t="s">
        <v>4227</v>
      </c>
      <c r="C430" s="14" t="s">
        <v>4227</v>
      </c>
      <c r="D430" s="14" t="s">
        <v>4227</v>
      </c>
      <c r="E430" s="14" t="s">
        <v>4227</v>
      </c>
      <c r="F430" s="14" t="s">
        <v>4227</v>
      </c>
      <c r="G430" s="14" t="s">
        <v>4227</v>
      </c>
      <c r="H430" s="14" t="s">
        <v>4227</v>
      </c>
      <c r="I430" s="14" t="s">
        <v>4227</v>
      </c>
      <c r="J430" s="14" t="s">
        <v>4227</v>
      </c>
      <c r="K430" s="14" t="s">
        <v>4227</v>
      </c>
      <c r="L430" s="14" t="s">
        <v>4260</v>
      </c>
      <c r="M430" s="14" t="s">
        <v>4227</v>
      </c>
      <c r="N430" s="14" t="s">
        <v>4227</v>
      </c>
      <c r="O430" s="14" t="s">
        <v>4227</v>
      </c>
      <c r="P430" s="14" t="s">
        <v>4227</v>
      </c>
      <c r="Q430" s="14" t="s">
        <v>4227</v>
      </c>
      <c r="R430" s="14" t="s">
        <v>4227</v>
      </c>
      <c r="S430" s="14" t="s">
        <v>4227</v>
      </c>
    </row>
    <row r="431" spans="1:19" ht="15" thickBot="1" x14ac:dyDescent="0.35">
      <c r="A431" s="13" t="s">
        <v>2178</v>
      </c>
      <c r="B431" s="14" t="s">
        <v>4227</v>
      </c>
      <c r="C431" s="14" t="s">
        <v>4227</v>
      </c>
      <c r="D431" s="14" t="s">
        <v>4227</v>
      </c>
      <c r="E431" s="14" t="s">
        <v>4227</v>
      </c>
      <c r="F431" s="14" t="s">
        <v>4227</v>
      </c>
      <c r="G431" s="14" t="s">
        <v>4227</v>
      </c>
      <c r="H431" s="14" t="s">
        <v>4227</v>
      </c>
      <c r="I431" s="14" t="s">
        <v>4227</v>
      </c>
      <c r="J431" s="14" t="s">
        <v>4227</v>
      </c>
      <c r="K431" s="14" t="s">
        <v>4227</v>
      </c>
      <c r="L431" s="14" t="s">
        <v>4260</v>
      </c>
      <c r="M431" s="14" t="s">
        <v>4227</v>
      </c>
      <c r="N431" s="14" t="s">
        <v>4227</v>
      </c>
      <c r="O431" s="14" t="s">
        <v>4227</v>
      </c>
      <c r="P431" s="14" t="s">
        <v>4227</v>
      </c>
      <c r="Q431" s="14" t="s">
        <v>4227</v>
      </c>
      <c r="R431" s="14" t="s">
        <v>4227</v>
      </c>
      <c r="S431" s="14" t="s">
        <v>4227</v>
      </c>
    </row>
    <row r="432" spans="1:19" ht="15" thickBot="1" x14ac:dyDescent="0.35">
      <c r="A432" s="13" t="s">
        <v>2186</v>
      </c>
      <c r="B432" s="14" t="s">
        <v>4227</v>
      </c>
      <c r="C432" s="14" t="s">
        <v>4227</v>
      </c>
      <c r="D432" s="14" t="s">
        <v>4227</v>
      </c>
      <c r="E432" s="14" t="s">
        <v>4227</v>
      </c>
      <c r="F432" s="14" t="s">
        <v>4227</v>
      </c>
      <c r="G432" s="14" t="s">
        <v>4227</v>
      </c>
      <c r="H432" s="14" t="s">
        <v>4227</v>
      </c>
      <c r="I432" s="14" t="s">
        <v>4227</v>
      </c>
      <c r="J432" s="14" t="s">
        <v>4227</v>
      </c>
      <c r="K432" s="14" t="s">
        <v>4227</v>
      </c>
      <c r="L432" s="14" t="s">
        <v>4235</v>
      </c>
      <c r="M432" s="14" t="s">
        <v>4227</v>
      </c>
      <c r="N432" s="14" t="s">
        <v>4227</v>
      </c>
      <c r="O432" s="14" t="s">
        <v>4227</v>
      </c>
      <c r="P432" s="14" t="s">
        <v>4227</v>
      </c>
      <c r="Q432" s="14" t="s">
        <v>4227</v>
      </c>
      <c r="R432" s="14" t="s">
        <v>4227</v>
      </c>
      <c r="S432" s="14" t="s">
        <v>4227</v>
      </c>
    </row>
    <row r="433" spans="1:19" ht="15" thickBot="1" x14ac:dyDescent="0.35">
      <c r="A433" s="13" t="s">
        <v>2194</v>
      </c>
      <c r="B433" s="14" t="s">
        <v>4227</v>
      </c>
      <c r="C433" s="14" t="s">
        <v>4227</v>
      </c>
      <c r="D433" s="14" t="s">
        <v>4227</v>
      </c>
      <c r="E433" s="14" t="s">
        <v>4227</v>
      </c>
      <c r="F433" s="14" t="s">
        <v>4227</v>
      </c>
      <c r="G433" s="14" t="s">
        <v>4227</v>
      </c>
      <c r="H433" s="14" t="s">
        <v>4227</v>
      </c>
      <c r="I433" s="14" t="s">
        <v>4227</v>
      </c>
      <c r="J433" s="14" t="s">
        <v>4227</v>
      </c>
      <c r="K433" s="14" t="s">
        <v>4227</v>
      </c>
      <c r="L433" s="14" t="s">
        <v>4235</v>
      </c>
      <c r="M433" s="14" t="s">
        <v>4227</v>
      </c>
      <c r="N433" s="14" t="s">
        <v>4227</v>
      </c>
      <c r="O433" s="14" t="s">
        <v>4227</v>
      </c>
      <c r="P433" s="14" t="s">
        <v>4227</v>
      </c>
      <c r="Q433" s="14" t="s">
        <v>4227</v>
      </c>
      <c r="R433" s="14" t="s">
        <v>4227</v>
      </c>
      <c r="S433" s="14" t="s">
        <v>4227</v>
      </c>
    </row>
    <row r="434" spans="1:19" ht="15" thickBot="1" x14ac:dyDescent="0.35">
      <c r="A434" s="13" t="s">
        <v>2202</v>
      </c>
      <c r="B434" s="14" t="s">
        <v>4227</v>
      </c>
      <c r="C434" s="14" t="s">
        <v>4227</v>
      </c>
      <c r="D434" s="14" t="s">
        <v>4227</v>
      </c>
      <c r="E434" s="14" t="s">
        <v>4227</v>
      </c>
      <c r="F434" s="14" t="s">
        <v>4227</v>
      </c>
      <c r="G434" s="14" t="s">
        <v>4227</v>
      </c>
      <c r="H434" s="14" t="s">
        <v>4227</v>
      </c>
      <c r="I434" s="14" t="s">
        <v>4227</v>
      </c>
      <c r="J434" s="14" t="s">
        <v>4227</v>
      </c>
      <c r="K434" s="14" t="s">
        <v>4227</v>
      </c>
      <c r="L434" s="14" t="s">
        <v>4235</v>
      </c>
      <c r="M434" s="14" t="s">
        <v>4227</v>
      </c>
      <c r="N434" s="14" t="s">
        <v>4227</v>
      </c>
      <c r="O434" s="14" t="s">
        <v>4227</v>
      </c>
      <c r="P434" s="14" t="s">
        <v>4227</v>
      </c>
      <c r="Q434" s="14" t="s">
        <v>4227</v>
      </c>
      <c r="R434" s="14" t="s">
        <v>4227</v>
      </c>
      <c r="S434" s="14" t="s">
        <v>4227</v>
      </c>
    </row>
    <row r="435" spans="1:19" ht="15" thickBot="1" x14ac:dyDescent="0.35">
      <c r="A435" s="13" t="s">
        <v>2210</v>
      </c>
      <c r="B435" s="14" t="s">
        <v>4227</v>
      </c>
      <c r="C435" s="14" t="s">
        <v>4227</v>
      </c>
      <c r="D435" s="14" t="s">
        <v>4227</v>
      </c>
      <c r="E435" s="14" t="s">
        <v>4227</v>
      </c>
      <c r="F435" s="14" t="s">
        <v>4227</v>
      </c>
      <c r="G435" s="14" t="s">
        <v>4227</v>
      </c>
      <c r="H435" s="14" t="s">
        <v>4227</v>
      </c>
      <c r="I435" s="14" t="s">
        <v>4227</v>
      </c>
      <c r="J435" s="14" t="s">
        <v>4227</v>
      </c>
      <c r="K435" s="14" t="s">
        <v>4227</v>
      </c>
      <c r="L435" s="14" t="s">
        <v>4226</v>
      </c>
      <c r="M435" s="14" t="s">
        <v>4227</v>
      </c>
      <c r="N435" s="14" t="s">
        <v>4227</v>
      </c>
      <c r="O435" s="14" t="s">
        <v>4227</v>
      </c>
      <c r="P435" s="14" t="s">
        <v>4227</v>
      </c>
      <c r="Q435" s="14" t="s">
        <v>4227</v>
      </c>
      <c r="R435" s="14" t="s">
        <v>4227</v>
      </c>
      <c r="S435" s="14" t="s">
        <v>4227</v>
      </c>
    </row>
    <row r="436" spans="1:19" ht="15" thickBot="1" x14ac:dyDescent="0.35">
      <c r="A436" s="13" t="s">
        <v>2218</v>
      </c>
      <c r="B436" s="14" t="s">
        <v>4227</v>
      </c>
      <c r="C436" s="14" t="s">
        <v>4227</v>
      </c>
      <c r="D436" s="14" t="s">
        <v>4227</v>
      </c>
      <c r="E436" s="14" t="s">
        <v>4227</v>
      </c>
      <c r="F436" s="14" t="s">
        <v>4227</v>
      </c>
      <c r="G436" s="14" t="s">
        <v>4227</v>
      </c>
      <c r="H436" s="14" t="s">
        <v>4227</v>
      </c>
      <c r="I436" s="14" t="s">
        <v>4227</v>
      </c>
      <c r="J436" s="14" t="s">
        <v>4227</v>
      </c>
      <c r="K436" s="14" t="s">
        <v>4227</v>
      </c>
      <c r="L436" s="14" t="s">
        <v>4226</v>
      </c>
      <c r="M436" s="14" t="s">
        <v>4227</v>
      </c>
      <c r="N436" s="14" t="s">
        <v>4227</v>
      </c>
      <c r="O436" s="14" t="s">
        <v>4227</v>
      </c>
      <c r="P436" s="14" t="s">
        <v>4227</v>
      </c>
      <c r="Q436" s="14" t="s">
        <v>4227</v>
      </c>
      <c r="R436" s="14" t="s">
        <v>4227</v>
      </c>
      <c r="S436" s="14" t="s">
        <v>4227</v>
      </c>
    </row>
    <row r="437" spans="1:19" ht="15" thickBot="1" x14ac:dyDescent="0.35">
      <c r="A437" s="13" t="s">
        <v>2226</v>
      </c>
      <c r="B437" s="14" t="s">
        <v>4227</v>
      </c>
      <c r="C437" s="14" t="s">
        <v>4227</v>
      </c>
      <c r="D437" s="14" t="s">
        <v>4227</v>
      </c>
      <c r="E437" s="14" t="s">
        <v>4227</v>
      </c>
      <c r="F437" s="14" t="s">
        <v>4227</v>
      </c>
      <c r="G437" s="14" t="s">
        <v>4227</v>
      </c>
      <c r="H437" s="14" t="s">
        <v>4227</v>
      </c>
      <c r="I437" s="14" t="s">
        <v>4227</v>
      </c>
      <c r="J437" s="14" t="s">
        <v>4227</v>
      </c>
      <c r="K437" s="14" t="s">
        <v>4227</v>
      </c>
      <c r="L437" s="14" t="s">
        <v>4226</v>
      </c>
      <c r="M437" s="14" t="s">
        <v>4227</v>
      </c>
      <c r="N437" s="14" t="s">
        <v>4227</v>
      </c>
      <c r="O437" s="14" t="s">
        <v>4227</v>
      </c>
      <c r="P437" s="14" t="s">
        <v>4227</v>
      </c>
      <c r="Q437" s="14" t="s">
        <v>4227</v>
      </c>
      <c r="R437" s="14" t="s">
        <v>4227</v>
      </c>
      <c r="S437" s="14" t="s">
        <v>4227</v>
      </c>
    </row>
    <row r="438" spans="1:19" ht="15" thickBot="1" x14ac:dyDescent="0.35">
      <c r="A438" s="13" t="s">
        <v>2234</v>
      </c>
      <c r="B438" s="14" t="s">
        <v>4227</v>
      </c>
      <c r="C438" s="14" t="s">
        <v>4227</v>
      </c>
      <c r="D438" s="14" t="s">
        <v>4227</v>
      </c>
      <c r="E438" s="14" t="s">
        <v>4227</v>
      </c>
      <c r="F438" s="14" t="s">
        <v>4227</v>
      </c>
      <c r="G438" s="14" t="s">
        <v>4227</v>
      </c>
      <c r="H438" s="14" t="s">
        <v>4227</v>
      </c>
      <c r="I438" s="14" t="s">
        <v>4227</v>
      </c>
      <c r="J438" s="14" t="s">
        <v>4227</v>
      </c>
      <c r="K438" s="14" t="s">
        <v>4227</v>
      </c>
      <c r="L438" s="14" t="s">
        <v>4226</v>
      </c>
      <c r="M438" s="14" t="s">
        <v>4227</v>
      </c>
      <c r="N438" s="14" t="s">
        <v>4227</v>
      </c>
      <c r="O438" s="14" t="s">
        <v>4227</v>
      </c>
      <c r="P438" s="14" t="s">
        <v>4227</v>
      </c>
      <c r="Q438" s="14" t="s">
        <v>4227</v>
      </c>
      <c r="R438" s="14" t="s">
        <v>4227</v>
      </c>
      <c r="S438" s="14" t="s">
        <v>4227</v>
      </c>
    </row>
    <row r="439" spans="1:19" ht="15" thickBot="1" x14ac:dyDescent="0.35">
      <c r="A439" s="13" t="s">
        <v>2241</v>
      </c>
      <c r="B439" s="14" t="s">
        <v>4227</v>
      </c>
      <c r="C439" s="14" t="s">
        <v>4227</v>
      </c>
      <c r="D439" s="14" t="s">
        <v>4227</v>
      </c>
      <c r="E439" s="14" t="s">
        <v>4227</v>
      </c>
      <c r="F439" s="14" t="s">
        <v>4227</v>
      </c>
      <c r="G439" s="14" t="s">
        <v>4227</v>
      </c>
      <c r="H439" s="14" t="s">
        <v>4227</v>
      </c>
      <c r="I439" s="14" t="s">
        <v>4227</v>
      </c>
      <c r="J439" s="14" t="s">
        <v>4227</v>
      </c>
      <c r="K439" s="14" t="s">
        <v>4227</v>
      </c>
      <c r="L439" s="14" t="s">
        <v>4227</v>
      </c>
      <c r="M439" s="14" t="s">
        <v>4227</v>
      </c>
      <c r="N439" s="14" t="s">
        <v>4227</v>
      </c>
      <c r="O439" s="14" t="s">
        <v>4227</v>
      </c>
      <c r="P439" s="14" t="s">
        <v>4227</v>
      </c>
      <c r="Q439" s="14" t="s">
        <v>4227</v>
      </c>
      <c r="R439" s="14" t="s">
        <v>4227</v>
      </c>
      <c r="S439" s="14" t="s">
        <v>4227</v>
      </c>
    </row>
    <row r="440" spans="1:19" ht="15" thickBot="1" x14ac:dyDescent="0.35">
      <c r="A440" s="13" t="s">
        <v>2248</v>
      </c>
      <c r="B440" s="14" t="s">
        <v>4227</v>
      </c>
      <c r="C440" s="14" t="s">
        <v>4227</v>
      </c>
      <c r="D440" s="14" t="s">
        <v>4227</v>
      </c>
      <c r="E440" s="14" t="s">
        <v>4227</v>
      </c>
      <c r="F440" s="14" t="s">
        <v>4227</v>
      </c>
      <c r="G440" s="14" t="s">
        <v>4227</v>
      </c>
      <c r="H440" s="14" t="s">
        <v>4227</v>
      </c>
      <c r="I440" s="14" t="s">
        <v>4227</v>
      </c>
      <c r="J440" s="14" t="s">
        <v>4227</v>
      </c>
      <c r="K440" s="14" t="s">
        <v>4227</v>
      </c>
      <c r="L440" s="14" t="s">
        <v>4227</v>
      </c>
      <c r="M440" s="14" t="s">
        <v>4227</v>
      </c>
      <c r="N440" s="14" t="s">
        <v>4227</v>
      </c>
      <c r="O440" s="14" t="s">
        <v>4227</v>
      </c>
      <c r="P440" s="14" t="s">
        <v>4227</v>
      </c>
      <c r="Q440" s="14" t="s">
        <v>4227</v>
      </c>
      <c r="R440" s="14" t="s">
        <v>4227</v>
      </c>
      <c r="S440" s="14" t="s">
        <v>4227</v>
      </c>
    </row>
    <row r="441" spans="1:19" ht="15" thickBot="1" x14ac:dyDescent="0.35">
      <c r="A441" s="13" t="s">
        <v>2255</v>
      </c>
      <c r="B441" s="14" t="s">
        <v>4227</v>
      </c>
      <c r="C441" s="14" t="s">
        <v>4227</v>
      </c>
      <c r="D441" s="14" t="s">
        <v>4227</v>
      </c>
      <c r="E441" s="14" t="s">
        <v>4227</v>
      </c>
      <c r="F441" s="14" t="s">
        <v>4227</v>
      </c>
      <c r="G441" s="14" t="s">
        <v>4227</v>
      </c>
      <c r="H441" s="14" t="s">
        <v>4227</v>
      </c>
      <c r="I441" s="14" t="s">
        <v>4227</v>
      </c>
      <c r="J441" s="14" t="s">
        <v>4227</v>
      </c>
      <c r="K441" s="14" t="s">
        <v>4227</v>
      </c>
      <c r="L441" s="14" t="s">
        <v>4227</v>
      </c>
      <c r="M441" s="14" t="s">
        <v>4227</v>
      </c>
      <c r="N441" s="14" t="s">
        <v>4227</v>
      </c>
      <c r="O441" s="14" t="s">
        <v>4227</v>
      </c>
      <c r="P441" s="14" t="s">
        <v>4227</v>
      </c>
      <c r="Q441" s="14" t="s">
        <v>4227</v>
      </c>
      <c r="R441" s="14" t="s">
        <v>4227</v>
      </c>
      <c r="S441" s="14" t="s">
        <v>4227</v>
      </c>
    </row>
    <row r="442" spans="1:19" ht="15" thickBot="1" x14ac:dyDescent="0.35">
      <c r="A442" s="13" t="s">
        <v>2262</v>
      </c>
      <c r="B442" s="14" t="s">
        <v>4227</v>
      </c>
      <c r="C442" s="14" t="s">
        <v>4227</v>
      </c>
      <c r="D442" s="14" t="s">
        <v>4227</v>
      </c>
      <c r="E442" s="14" t="s">
        <v>4227</v>
      </c>
      <c r="F442" s="14" t="s">
        <v>4227</v>
      </c>
      <c r="G442" s="14" t="s">
        <v>4227</v>
      </c>
      <c r="H442" s="14" t="s">
        <v>4227</v>
      </c>
      <c r="I442" s="14" t="s">
        <v>4227</v>
      </c>
      <c r="J442" s="14" t="s">
        <v>4227</v>
      </c>
      <c r="K442" s="14" t="s">
        <v>4227</v>
      </c>
      <c r="L442" s="14" t="s">
        <v>4227</v>
      </c>
      <c r="M442" s="14" t="s">
        <v>4227</v>
      </c>
      <c r="N442" s="14" t="s">
        <v>4227</v>
      </c>
      <c r="O442" s="14" t="s">
        <v>4227</v>
      </c>
      <c r="P442" s="14" t="s">
        <v>4227</v>
      </c>
      <c r="Q442" s="14" t="s">
        <v>4227</v>
      </c>
      <c r="R442" s="14" t="s">
        <v>4227</v>
      </c>
      <c r="S442" s="14" t="s">
        <v>4227</v>
      </c>
    </row>
    <row r="443" spans="1:19" ht="15" thickBot="1" x14ac:dyDescent="0.35">
      <c r="A443" s="13" t="s">
        <v>2269</v>
      </c>
      <c r="B443" s="14" t="s">
        <v>4227</v>
      </c>
      <c r="C443" s="14" t="s">
        <v>4227</v>
      </c>
      <c r="D443" s="14" t="s">
        <v>4227</v>
      </c>
      <c r="E443" s="14" t="s">
        <v>4227</v>
      </c>
      <c r="F443" s="14" t="s">
        <v>4227</v>
      </c>
      <c r="G443" s="14" t="s">
        <v>4227</v>
      </c>
      <c r="H443" s="14" t="s">
        <v>4227</v>
      </c>
      <c r="I443" s="14" t="s">
        <v>4227</v>
      </c>
      <c r="J443" s="14" t="s">
        <v>4227</v>
      </c>
      <c r="K443" s="14" t="s">
        <v>4227</v>
      </c>
      <c r="L443" s="14" t="s">
        <v>4227</v>
      </c>
      <c r="M443" s="14" t="s">
        <v>4227</v>
      </c>
      <c r="N443" s="14" t="s">
        <v>4227</v>
      </c>
      <c r="O443" s="14" t="s">
        <v>4227</v>
      </c>
      <c r="P443" s="14" t="s">
        <v>4227</v>
      </c>
      <c r="Q443" s="14" t="s">
        <v>4227</v>
      </c>
      <c r="R443" s="14" t="s">
        <v>4227</v>
      </c>
      <c r="S443" s="14" t="s">
        <v>4227</v>
      </c>
    </row>
    <row r="444" spans="1:19" ht="15" thickBot="1" x14ac:dyDescent="0.35">
      <c r="A444" s="13" t="s">
        <v>2276</v>
      </c>
      <c r="B444" s="14" t="s">
        <v>4227</v>
      </c>
      <c r="C444" s="14" t="s">
        <v>4227</v>
      </c>
      <c r="D444" s="14" t="s">
        <v>4227</v>
      </c>
      <c r="E444" s="14" t="s">
        <v>4227</v>
      </c>
      <c r="F444" s="14" t="s">
        <v>4227</v>
      </c>
      <c r="G444" s="14" t="s">
        <v>4227</v>
      </c>
      <c r="H444" s="14" t="s">
        <v>4227</v>
      </c>
      <c r="I444" s="14" t="s">
        <v>4227</v>
      </c>
      <c r="J444" s="14" t="s">
        <v>4227</v>
      </c>
      <c r="K444" s="14" t="s">
        <v>4227</v>
      </c>
      <c r="L444" s="14" t="s">
        <v>4227</v>
      </c>
      <c r="M444" s="14" t="s">
        <v>4227</v>
      </c>
      <c r="N444" s="14" t="s">
        <v>4227</v>
      </c>
      <c r="O444" s="14" t="s">
        <v>4227</v>
      </c>
      <c r="P444" s="14" t="s">
        <v>4227</v>
      </c>
      <c r="Q444" s="14" t="s">
        <v>4227</v>
      </c>
      <c r="R444" s="14" t="s">
        <v>4227</v>
      </c>
      <c r="S444" s="14" t="s">
        <v>4227</v>
      </c>
    </row>
    <row r="445" spans="1:19" ht="15" thickBot="1" x14ac:dyDescent="0.35">
      <c r="A445" s="13" t="s">
        <v>2283</v>
      </c>
      <c r="B445" s="14" t="s">
        <v>4227</v>
      </c>
      <c r="C445" s="14" t="s">
        <v>4227</v>
      </c>
      <c r="D445" s="14" t="s">
        <v>4227</v>
      </c>
      <c r="E445" s="14" t="s">
        <v>4227</v>
      </c>
      <c r="F445" s="14" t="s">
        <v>4227</v>
      </c>
      <c r="G445" s="14" t="s">
        <v>4227</v>
      </c>
      <c r="H445" s="14" t="s">
        <v>4227</v>
      </c>
      <c r="I445" s="14" t="s">
        <v>4227</v>
      </c>
      <c r="J445" s="14" t="s">
        <v>4227</v>
      </c>
      <c r="K445" s="14" t="s">
        <v>4227</v>
      </c>
      <c r="L445" s="14" t="s">
        <v>4227</v>
      </c>
      <c r="M445" s="14" t="s">
        <v>4227</v>
      </c>
      <c r="N445" s="14" t="s">
        <v>4227</v>
      </c>
      <c r="O445" s="14" t="s">
        <v>4227</v>
      </c>
      <c r="P445" s="14" t="s">
        <v>4227</v>
      </c>
      <c r="Q445" s="14" t="s">
        <v>4227</v>
      </c>
      <c r="R445" s="14" t="s">
        <v>4227</v>
      </c>
      <c r="S445" s="14" t="s">
        <v>4227</v>
      </c>
    </row>
    <row r="446" spans="1:19" ht="15" thickBot="1" x14ac:dyDescent="0.35">
      <c r="A446" s="13" t="s">
        <v>2290</v>
      </c>
      <c r="B446" s="14" t="s">
        <v>4227</v>
      </c>
      <c r="C446" s="14" t="s">
        <v>4227</v>
      </c>
      <c r="D446" s="14" t="s">
        <v>4227</v>
      </c>
      <c r="E446" s="14" t="s">
        <v>4227</v>
      </c>
      <c r="F446" s="14" t="s">
        <v>4227</v>
      </c>
      <c r="G446" s="14" t="s">
        <v>4227</v>
      </c>
      <c r="H446" s="14" t="s">
        <v>4227</v>
      </c>
      <c r="I446" s="14" t="s">
        <v>4227</v>
      </c>
      <c r="J446" s="14" t="s">
        <v>4227</v>
      </c>
      <c r="K446" s="14" t="s">
        <v>4227</v>
      </c>
      <c r="L446" s="14" t="s">
        <v>4227</v>
      </c>
      <c r="M446" s="14" t="s">
        <v>4227</v>
      </c>
      <c r="N446" s="14" t="s">
        <v>4227</v>
      </c>
      <c r="O446" s="14" t="s">
        <v>4227</v>
      </c>
      <c r="P446" s="14" t="s">
        <v>4227</v>
      </c>
      <c r="Q446" s="14" t="s">
        <v>4227</v>
      </c>
      <c r="R446" s="14" t="s">
        <v>4227</v>
      </c>
      <c r="S446" s="14" t="s">
        <v>4227</v>
      </c>
    </row>
    <row r="447" spans="1:19" ht="15" thickBot="1" x14ac:dyDescent="0.35">
      <c r="A447" s="13" t="s">
        <v>2297</v>
      </c>
      <c r="B447" s="14" t="s">
        <v>4227</v>
      </c>
      <c r="C447" s="14" t="s">
        <v>4227</v>
      </c>
      <c r="D447" s="14" t="s">
        <v>4227</v>
      </c>
      <c r="E447" s="14" t="s">
        <v>4227</v>
      </c>
      <c r="F447" s="14" t="s">
        <v>4227</v>
      </c>
      <c r="G447" s="14" t="s">
        <v>4227</v>
      </c>
      <c r="H447" s="14" t="s">
        <v>4227</v>
      </c>
      <c r="I447" s="14" t="s">
        <v>4227</v>
      </c>
      <c r="J447" s="14" t="s">
        <v>4227</v>
      </c>
      <c r="K447" s="14" t="s">
        <v>4227</v>
      </c>
      <c r="L447" s="14" t="s">
        <v>4227</v>
      </c>
      <c r="M447" s="14" t="s">
        <v>4227</v>
      </c>
      <c r="N447" s="14" t="s">
        <v>4227</v>
      </c>
      <c r="O447" s="14" t="s">
        <v>4227</v>
      </c>
      <c r="P447" s="14" t="s">
        <v>4227</v>
      </c>
      <c r="Q447" s="14" t="s">
        <v>4227</v>
      </c>
      <c r="R447" s="14" t="s">
        <v>4227</v>
      </c>
      <c r="S447" s="14" t="s">
        <v>4227</v>
      </c>
    </row>
    <row r="448" spans="1:19" ht="15" thickBot="1" x14ac:dyDescent="0.35">
      <c r="A448" s="13" t="s">
        <v>2304</v>
      </c>
      <c r="B448" s="14" t="s">
        <v>4227</v>
      </c>
      <c r="C448" s="14" t="s">
        <v>4227</v>
      </c>
      <c r="D448" s="14" t="s">
        <v>4227</v>
      </c>
      <c r="E448" s="14" t="s">
        <v>4227</v>
      </c>
      <c r="F448" s="14" t="s">
        <v>4227</v>
      </c>
      <c r="G448" s="14" t="s">
        <v>4227</v>
      </c>
      <c r="H448" s="14" t="s">
        <v>4227</v>
      </c>
      <c r="I448" s="14" t="s">
        <v>4227</v>
      </c>
      <c r="J448" s="14" t="s">
        <v>4227</v>
      </c>
      <c r="K448" s="14" t="s">
        <v>4227</v>
      </c>
      <c r="L448" s="14" t="s">
        <v>4227</v>
      </c>
      <c r="M448" s="14" t="s">
        <v>4227</v>
      </c>
      <c r="N448" s="14" t="s">
        <v>4227</v>
      </c>
      <c r="O448" s="14" t="s">
        <v>4227</v>
      </c>
      <c r="P448" s="14" t="s">
        <v>4227</v>
      </c>
      <c r="Q448" s="14" t="s">
        <v>4227</v>
      </c>
      <c r="R448" s="14" t="s">
        <v>4227</v>
      </c>
      <c r="S448" s="14" t="s">
        <v>4227</v>
      </c>
    </row>
    <row r="449" spans="1:19" ht="15" thickBot="1" x14ac:dyDescent="0.35">
      <c r="A449" s="13" t="s">
        <v>4297</v>
      </c>
      <c r="B449" s="14" t="s">
        <v>4227</v>
      </c>
      <c r="C449" s="14" t="s">
        <v>4227</v>
      </c>
      <c r="D449" s="14" t="s">
        <v>4227</v>
      </c>
      <c r="E449" s="14" t="s">
        <v>4227</v>
      </c>
      <c r="F449" s="14" t="s">
        <v>4227</v>
      </c>
      <c r="G449" s="14" t="s">
        <v>4227</v>
      </c>
      <c r="H449" s="14" t="s">
        <v>4227</v>
      </c>
      <c r="I449" s="14" t="s">
        <v>4227</v>
      </c>
      <c r="J449" s="14" t="s">
        <v>4227</v>
      </c>
      <c r="K449" s="14" t="s">
        <v>4227</v>
      </c>
      <c r="L449" s="14" t="s">
        <v>4227</v>
      </c>
      <c r="M449" s="14" t="s">
        <v>4227</v>
      </c>
      <c r="N449" s="14" t="s">
        <v>4227</v>
      </c>
      <c r="O449" s="14" t="s">
        <v>4227</v>
      </c>
      <c r="P449" s="14" t="s">
        <v>4227</v>
      </c>
      <c r="Q449" s="14" t="s">
        <v>4227</v>
      </c>
      <c r="R449" s="14" t="s">
        <v>4227</v>
      </c>
      <c r="S449" s="14" t="s">
        <v>4227</v>
      </c>
    </row>
    <row r="450" spans="1:19" ht="18.600000000000001" thickBot="1" x14ac:dyDescent="0.35">
      <c r="A450" s="10"/>
    </row>
    <row r="451" spans="1:19" ht="15" thickBot="1" x14ac:dyDescent="0.35">
      <c r="A451" s="13" t="s">
        <v>2307</v>
      </c>
      <c r="B451" s="13" t="s">
        <v>63</v>
      </c>
      <c r="C451" s="13" t="s">
        <v>64</v>
      </c>
      <c r="D451" s="13" t="s">
        <v>65</v>
      </c>
      <c r="E451" s="13" t="s">
        <v>66</v>
      </c>
      <c r="F451" s="13" t="s">
        <v>67</v>
      </c>
      <c r="G451" s="13" t="s">
        <v>68</v>
      </c>
      <c r="H451" s="13" t="s">
        <v>69</v>
      </c>
      <c r="I451" s="13" t="s">
        <v>70</v>
      </c>
      <c r="J451" s="13" t="s">
        <v>71</v>
      </c>
      <c r="K451" s="13" t="s">
        <v>4202</v>
      </c>
      <c r="L451" s="13" t="s">
        <v>4203</v>
      </c>
      <c r="M451" s="13" t="s">
        <v>4204</v>
      </c>
      <c r="N451" s="13" t="s">
        <v>4205</v>
      </c>
      <c r="O451" s="13" t="s">
        <v>4206</v>
      </c>
      <c r="P451" s="13" t="s">
        <v>4207</v>
      </c>
      <c r="Q451" s="13" t="s">
        <v>4208</v>
      </c>
      <c r="R451" s="13" t="s">
        <v>4209</v>
      </c>
      <c r="S451" s="13" t="s">
        <v>4210</v>
      </c>
    </row>
    <row r="452" spans="1:19" ht="15" thickBot="1" x14ac:dyDescent="0.35">
      <c r="A452" s="13" t="s">
        <v>293</v>
      </c>
      <c r="B452" s="14">
        <v>21.2</v>
      </c>
      <c r="C452" s="14">
        <v>7.1</v>
      </c>
      <c r="D452" s="14">
        <v>11.1</v>
      </c>
      <c r="E452" s="14">
        <v>27.2</v>
      </c>
      <c r="F452" s="14">
        <v>23.2</v>
      </c>
      <c r="G452" s="14">
        <v>7.1</v>
      </c>
      <c r="H452" s="14">
        <v>17.2</v>
      </c>
      <c r="I452" s="14">
        <v>48.4</v>
      </c>
      <c r="J452" s="14">
        <v>20.2</v>
      </c>
      <c r="K452" s="14">
        <v>14.1</v>
      </c>
      <c r="L452" s="14">
        <v>21.2</v>
      </c>
      <c r="M452" s="14">
        <v>1790.7</v>
      </c>
      <c r="N452" s="14">
        <v>39.299999999999997</v>
      </c>
      <c r="O452" s="14">
        <v>1801.8</v>
      </c>
      <c r="P452" s="14">
        <v>1908.7</v>
      </c>
      <c r="Q452" s="14">
        <v>1</v>
      </c>
      <c r="R452" s="14">
        <v>0</v>
      </c>
      <c r="S452" s="14">
        <v>1</v>
      </c>
    </row>
    <row r="453" spans="1:19" ht="15" thickBot="1" x14ac:dyDescent="0.35">
      <c r="A453" s="13" t="s">
        <v>303</v>
      </c>
      <c r="B453" s="14">
        <v>21.2</v>
      </c>
      <c r="C453" s="14">
        <v>7.1</v>
      </c>
      <c r="D453" s="14">
        <v>11.1</v>
      </c>
      <c r="E453" s="14">
        <v>27.2</v>
      </c>
      <c r="F453" s="14">
        <v>23.2</v>
      </c>
      <c r="G453" s="14">
        <v>7.1</v>
      </c>
      <c r="H453" s="14">
        <v>16.100000000000001</v>
      </c>
      <c r="I453" s="14">
        <v>48.4</v>
      </c>
      <c r="J453" s="14">
        <v>20.2</v>
      </c>
      <c r="K453" s="14">
        <v>11.1</v>
      </c>
      <c r="L453" s="14">
        <v>21.2</v>
      </c>
      <c r="M453" s="14">
        <v>1790.7</v>
      </c>
      <c r="N453" s="14">
        <v>33.299999999999997</v>
      </c>
      <c r="O453" s="14">
        <v>1801.8</v>
      </c>
      <c r="P453" s="14">
        <v>1907.7</v>
      </c>
      <c r="Q453" s="14">
        <v>1</v>
      </c>
      <c r="R453" s="14">
        <v>0</v>
      </c>
      <c r="S453" s="14">
        <v>1</v>
      </c>
    </row>
    <row r="454" spans="1:19" ht="15" thickBot="1" x14ac:dyDescent="0.35">
      <c r="A454" s="13" t="s">
        <v>313</v>
      </c>
      <c r="B454" s="14">
        <v>21.2</v>
      </c>
      <c r="C454" s="14">
        <v>7.1</v>
      </c>
      <c r="D454" s="14">
        <v>11.1</v>
      </c>
      <c r="E454" s="14">
        <v>27.2</v>
      </c>
      <c r="F454" s="14">
        <v>23.2</v>
      </c>
      <c r="G454" s="14">
        <v>7.1</v>
      </c>
      <c r="H454" s="14">
        <v>16.100000000000001</v>
      </c>
      <c r="I454" s="14">
        <v>48.4</v>
      </c>
      <c r="J454" s="14">
        <v>20.2</v>
      </c>
      <c r="K454" s="14">
        <v>10.1</v>
      </c>
      <c r="L454" s="14">
        <v>21.2</v>
      </c>
      <c r="M454" s="14">
        <v>1781.6</v>
      </c>
      <c r="N454" s="14">
        <v>19.2</v>
      </c>
      <c r="O454" s="14">
        <v>1801.8</v>
      </c>
      <c r="P454" s="14">
        <v>1907.7</v>
      </c>
      <c r="Q454" s="14">
        <v>1</v>
      </c>
      <c r="R454" s="14">
        <v>0</v>
      </c>
      <c r="S454" s="14">
        <v>1</v>
      </c>
    </row>
    <row r="455" spans="1:19" ht="15" thickBot="1" x14ac:dyDescent="0.35">
      <c r="A455" s="13" t="s">
        <v>323</v>
      </c>
      <c r="B455" s="14">
        <v>19.2</v>
      </c>
      <c r="C455" s="14">
        <v>7.1</v>
      </c>
      <c r="D455" s="14">
        <v>11.1</v>
      </c>
      <c r="E455" s="14">
        <v>27.2</v>
      </c>
      <c r="F455" s="14">
        <v>23.2</v>
      </c>
      <c r="G455" s="14">
        <v>7.1</v>
      </c>
      <c r="H455" s="14">
        <v>16.100000000000001</v>
      </c>
      <c r="I455" s="14">
        <v>45.4</v>
      </c>
      <c r="J455" s="14">
        <v>16.100000000000001</v>
      </c>
      <c r="K455" s="14">
        <v>2</v>
      </c>
      <c r="L455" s="14">
        <v>21.2</v>
      </c>
      <c r="M455" s="14">
        <v>1781.6</v>
      </c>
      <c r="N455" s="14">
        <v>19.2</v>
      </c>
      <c r="O455" s="14">
        <v>13.1</v>
      </c>
      <c r="P455" s="14">
        <v>1907.7</v>
      </c>
      <c r="Q455" s="14">
        <v>1</v>
      </c>
      <c r="R455" s="14">
        <v>0</v>
      </c>
      <c r="S455" s="14">
        <v>1</v>
      </c>
    </row>
    <row r="456" spans="1:19" ht="15" thickBot="1" x14ac:dyDescent="0.35">
      <c r="A456" s="13" t="s">
        <v>333</v>
      </c>
      <c r="B456" s="14">
        <v>19.2</v>
      </c>
      <c r="C456" s="14">
        <v>7.1</v>
      </c>
      <c r="D456" s="14">
        <v>11.1</v>
      </c>
      <c r="E456" s="14">
        <v>27.2</v>
      </c>
      <c r="F456" s="14">
        <v>21.2</v>
      </c>
      <c r="G456" s="14">
        <v>7.1</v>
      </c>
      <c r="H456" s="14">
        <v>16.100000000000001</v>
      </c>
      <c r="I456" s="14">
        <v>45.4</v>
      </c>
      <c r="J456" s="14">
        <v>16.100000000000001</v>
      </c>
      <c r="K456" s="14">
        <v>2</v>
      </c>
      <c r="L456" s="14">
        <v>21.2</v>
      </c>
      <c r="M456" s="14">
        <v>1781.6</v>
      </c>
      <c r="N456" s="14">
        <v>19.2</v>
      </c>
      <c r="O456" s="14">
        <v>13.1</v>
      </c>
      <c r="P456" s="14">
        <v>1906.7</v>
      </c>
      <c r="Q456" s="14">
        <v>1</v>
      </c>
      <c r="R456" s="14">
        <v>0</v>
      </c>
      <c r="S456" s="14">
        <v>1</v>
      </c>
    </row>
    <row r="457" spans="1:19" ht="15" thickBot="1" x14ac:dyDescent="0.35">
      <c r="A457" s="13" t="s">
        <v>343</v>
      </c>
      <c r="B457" s="14">
        <v>19.2</v>
      </c>
      <c r="C457" s="14">
        <v>7.1</v>
      </c>
      <c r="D457" s="14">
        <v>11.1</v>
      </c>
      <c r="E457" s="14">
        <v>27.2</v>
      </c>
      <c r="F457" s="14">
        <v>21.2</v>
      </c>
      <c r="G457" s="14">
        <v>7.1</v>
      </c>
      <c r="H457" s="14">
        <v>16.100000000000001</v>
      </c>
      <c r="I457" s="14">
        <v>45.4</v>
      </c>
      <c r="J457" s="14">
        <v>16.100000000000001</v>
      </c>
      <c r="K457" s="14">
        <v>2</v>
      </c>
      <c r="L457" s="14">
        <v>21.2</v>
      </c>
      <c r="M457" s="14">
        <v>1781.6</v>
      </c>
      <c r="N457" s="14">
        <v>19.2</v>
      </c>
      <c r="O457" s="14">
        <v>13.1</v>
      </c>
      <c r="P457" s="14">
        <v>1906.7</v>
      </c>
      <c r="Q457" s="14">
        <v>1</v>
      </c>
      <c r="R457" s="14">
        <v>0</v>
      </c>
      <c r="S457" s="14">
        <v>1</v>
      </c>
    </row>
    <row r="458" spans="1:19" ht="15" thickBot="1" x14ac:dyDescent="0.35">
      <c r="A458" s="13" t="s">
        <v>353</v>
      </c>
      <c r="B458" s="14">
        <v>19.2</v>
      </c>
      <c r="C458" s="14">
        <v>7.1</v>
      </c>
      <c r="D458" s="14">
        <v>11.1</v>
      </c>
      <c r="E458" s="14">
        <v>27.2</v>
      </c>
      <c r="F458" s="14">
        <v>21.2</v>
      </c>
      <c r="G458" s="14">
        <v>7.1</v>
      </c>
      <c r="H458" s="14">
        <v>16.100000000000001</v>
      </c>
      <c r="I458" s="14">
        <v>44.4</v>
      </c>
      <c r="J458" s="14">
        <v>16.100000000000001</v>
      </c>
      <c r="K458" s="14">
        <v>2</v>
      </c>
      <c r="L458" s="14">
        <v>21.2</v>
      </c>
      <c r="M458" s="14">
        <v>1781.6</v>
      </c>
      <c r="N458" s="14">
        <v>2</v>
      </c>
      <c r="O458" s="14">
        <v>12.1</v>
      </c>
      <c r="P458" s="14">
        <v>1904.7</v>
      </c>
      <c r="Q458" s="14">
        <v>1</v>
      </c>
      <c r="R458" s="14">
        <v>0</v>
      </c>
      <c r="S458" s="14">
        <v>1</v>
      </c>
    </row>
    <row r="459" spans="1:19" ht="15" thickBot="1" x14ac:dyDescent="0.35">
      <c r="A459" s="13" t="s">
        <v>363</v>
      </c>
      <c r="B459" s="14">
        <v>19.2</v>
      </c>
      <c r="C459" s="14">
        <v>7.1</v>
      </c>
      <c r="D459" s="14">
        <v>11.1</v>
      </c>
      <c r="E459" s="14">
        <v>27.2</v>
      </c>
      <c r="F459" s="14">
        <v>21.2</v>
      </c>
      <c r="G459" s="14">
        <v>7.1</v>
      </c>
      <c r="H459" s="14">
        <v>16.100000000000001</v>
      </c>
      <c r="I459" s="14">
        <v>40.4</v>
      </c>
      <c r="J459" s="14">
        <v>16.100000000000001</v>
      </c>
      <c r="K459" s="14">
        <v>2</v>
      </c>
      <c r="L459" s="14">
        <v>21.2</v>
      </c>
      <c r="M459" s="14">
        <v>1781.6</v>
      </c>
      <c r="N459" s="14">
        <v>2</v>
      </c>
      <c r="O459" s="14">
        <v>12.1</v>
      </c>
      <c r="P459" s="14">
        <v>1903.7</v>
      </c>
      <c r="Q459" s="14">
        <v>1</v>
      </c>
      <c r="R459" s="14">
        <v>0</v>
      </c>
      <c r="S459" s="14">
        <v>1</v>
      </c>
    </row>
    <row r="460" spans="1:19" ht="15" thickBot="1" x14ac:dyDescent="0.35">
      <c r="A460" s="13" t="s">
        <v>373</v>
      </c>
      <c r="B460" s="14">
        <v>19.2</v>
      </c>
      <c r="C460" s="14">
        <v>7.1</v>
      </c>
      <c r="D460" s="14">
        <v>11.1</v>
      </c>
      <c r="E460" s="14">
        <v>27.2</v>
      </c>
      <c r="F460" s="14">
        <v>21.2</v>
      </c>
      <c r="G460" s="14">
        <v>7.1</v>
      </c>
      <c r="H460" s="14">
        <v>16.100000000000001</v>
      </c>
      <c r="I460" s="14">
        <v>40.4</v>
      </c>
      <c r="J460" s="14">
        <v>16.100000000000001</v>
      </c>
      <c r="K460" s="14">
        <v>2</v>
      </c>
      <c r="L460" s="14">
        <v>21.2</v>
      </c>
      <c r="M460" s="14">
        <v>1781.6</v>
      </c>
      <c r="N460" s="14">
        <v>2</v>
      </c>
      <c r="O460" s="14">
        <v>12.1</v>
      </c>
      <c r="P460" s="14">
        <v>1902.7</v>
      </c>
      <c r="Q460" s="14">
        <v>1</v>
      </c>
      <c r="R460" s="14">
        <v>0</v>
      </c>
      <c r="S460" s="14">
        <v>1</v>
      </c>
    </row>
    <row r="461" spans="1:19" ht="15" thickBot="1" x14ac:dyDescent="0.35">
      <c r="A461" s="13" t="s">
        <v>383</v>
      </c>
      <c r="B461" s="14">
        <v>19.2</v>
      </c>
      <c r="C461" s="14">
        <v>7.1</v>
      </c>
      <c r="D461" s="14">
        <v>11.1</v>
      </c>
      <c r="E461" s="14">
        <v>27.2</v>
      </c>
      <c r="F461" s="14">
        <v>21.2</v>
      </c>
      <c r="G461" s="14">
        <v>7.1</v>
      </c>
      <c r="H461" s="14">
        <v>16.100000000000001</v>
      </c>
      <c r="I461" s="14">
        <v>40.4</v>
      </c>
      <c r="J461" s="14">
        <v>16.100000000000001</v>
      </c>
      <c r="K461" s="14">
        <v>2</v>
      </c>
      <c r="L461" s="14">
        <v>5</v>
      </c>
      <c r="M461" s="14">
        <v>1781.6</v>
      </c>
      <c r="N461" s="14">
        <v>2</v>
      </c>
      <c r="O461" s="14">
        <v>11.1</v>
      </c>
      <c r="P461" s="14">
        <v>1902.7</v>
      </c>
      <c r="Q461" s="14">
        <v>1</v>
      </c>
      <c r="R461" s="14">
        <v>0</v>
      </c>
      <c r="S461" s="14">
        <v>1</v>
      </c>
    </row>
    <row r="462" spans="1:19" ht="15" thickBot="1" x14ac:dyDescent="0.35">
      <c r="A462" s="13" t="s">
        <v>393</v>
      </c>
      <c r="B462" s="14">
        <v>19.2</v>
      </c>
      <c r="C462" s="14">
        <v>7.1</v>
      </c>
      <c r="D462" s="14">
        <v>11.1</v>
      </c>
      <c r="E462" s="14">
        <v>27.2</v>
      </c>
      <c r="F462" s="14">
        <v>21.2</v>
      </c>
      <c r="G462" s="14">
        <v>7.1</v>
      </c>
      <c r="H462" s="14">
        <v>16.100000000000001</v>
      </c>
      <c r="I462" s="14">
        <v>40.4</v>
      </c>
      <c r="J462" s="14">
        <v>16.100000000000001</v>
      </c>
      <c r="K462" s="14">
        <v>2</v>
      </c>
      <c r="L462" s="14">
        <v>5</v>
      </c>
      <c r="M462" s="14">
        <v>1781.6</v>
      </c>
      <c r="N462" s="14">
        <v>2</v>
      </c>
      <c r="O462" s="14">
        <v>11.1</v>
      </c>
      <c r="P462" s="14">
        <v>1901.7</v>
      </c>
      <c r="Q462" s="14">
        <v>1</v>
      </c>
      <c r="R462" s="14">
        <v>0</v>
      </c>
      <c r="S462" s="14">
        <v>1</v>
      </c>
    </row>
    <row r="463" spans="1:19" ht="15" thickBot="1" x14ac:dyDescent="0.35">
      <c r="A463" s="13" t="s">
        <v>403</v>
      </c>
      <c r="B463" s="14">
        <v>19.2</v>
      </c>
      <c r="C463" s="14">
        <v>7.1</v>
      </c>
      <c r="D463" s="14">
        <v>11.1</v>
      </c>
      <c r="E463" s="14">
        <v>27.2</v>
      </c>
      <c r="F463" s="14">
        <v>21.2</v>
      </c>
      <c r="G463" s="14">
        <v>7.1</v>
      </c>
      <c r="H463" s="14">
        <v>16.100000000000001</v>
      </c>
      <c r="I463" s="14">
        <v>40.4</v>
      </c>
      <c r="J463" s="14">
        <v>16.100000000000001</v>
      </c>
      <c r="K463" s="14">
        <v>2</v>
      </c>
      <c r="L463" s="14">
        <v>5</v>
      </c>
      <c r="M463" s="14">
        <v>1781.6</v>
      </c>
      <c r="N463" s="14">
        <v>2</v>
      </c>
      <c r="O463" s="14">
        <v>10.1</v>
      </c>
      <c r="P463" s="14">
        <v>1901.7</v>
      </c>
      <c r="Q463" s="14">
        <v>1</v>
      </c>
      <c r="R463" s="14">
        <v>0</v>
      </c>
      <c r="S463" s="14">
        <v>1</v>
      </c>
    </row>
    <row r="464" spans="1:19" ht="15" thickBot="1" x14ac:dyDescent="0.35">
      <c r="A464" s="13" t="s">
        <v>413</v>
      </c>
      <c r="B464" s="14">
        <v>19.2</v>
      </c>
      <c r="C464" s="14">
        <v>7.1</v>
      </c>
      <c r="D464" s="14">
        <v>11.1</v>
      </c>
      <c r="E464" s="14">
        <v>27.2</v>
      </c>
      <c r="F464" s="14">
        <v>21.2</v>
      </c>
      <c r="G464" s="14">
        <v>7.1</v>
      </c>
      <c r="H464" s="14">
        <v>16.100000000000001</v>
      </c>
      <c r="I464" s="14">
        <v>40.4</v>
      </c>
      <c r="J464" s="14">
        <v>16.100000000000001</v>
      </c>
      <c r="K464" s="14">
        <v>2</v>
      </c>
      <c r="L464" s="14">
        <v>5</v>
      </c>
      <c r="M464" s="14">
        <v>1781.6</v>
      </c>
      <c r="N464" s="14">
        <v>1</v>
      </c>
      <c r="O464" s="14">
        <v>10.1</v>
      </c>
      <c r="P464" s="14">
        <v>1887.5</v>
      </c>
      <c r="Q464" s="14">
        <v>1</v>
      </c>
      <c r="R464" s="14">
        <v>0</v>
      </c>
      <c r="S464" s="14">
        <v>1</v>
      </c>
    </row>
    <row r="465" spans="1:19" ht="15" thickBot="1" x14ac:dyDescent="0.35">
      <c r="A465" s="13" t="s">
        <v>423</v>
      </c>
      <c r="B465" s="14">
        <v>19.2</v>
      </c>
      <c r="C465" s="14">
        <v>7.1</v>
      </c>
      <c r="D465" s="14">
        <v>11.1</v>
      </c>
      <c r="E465" s="14">
        <v>27.2</v>
      </c>
      <c r="F465" s="14">
        <v>21.2</v>
      </c>
      <c r="G465" s="14">
        <v>7.1</v>
      </c>
      <c r="H465" s="14">
        <v>16.100000000000001</v>
      </c>
      <c r="I465" s="14">
        <v>40.4</v>
      </c>
      <c r="J465" s="14">
        <v>16.100000000000001</v>
      </c>
      <c r="K465" s="14">
        <v>2</v>
      </c>
      <c r="L465" s="14">
        <v>5</v>
      </c>
      <c r="M465" s="14">
        <v>1781.6</v>
      </c>
      <c r="N465" s="14">
        <v>1</v>
      </c>
      <c r="O465" s="14">
        <v>10.1</v>
      </c>
      <c r="P465" s="14">
        <v>1887.5</v>
      </c>
      <c r="Q465" s="14">
        <v>1</v>
      </c>
      <c r="R465" s="14">
        <v>0</v>
      </c>
      <c r="S465" s="14">
        <v>1</v>
      </c>
    </row>
    <row r="466" spans="1:19" ht="15" thickBot="1" x14ac:dyDescent="0.35">
      <c r="A466" s="13" t="s">
        <v>433</v>
      </c>
      <c r="B466" s="14">
        <v>19.2</v>
      </c>
      <c r="C466" s="14">
        <v>7.1</v>
      </c>
      <c r="D466" s="14">
        <v>11.1</v>
      </c>
      <c r="E466" s="14">
        <v>27.2</v>
      </c>
      <c r="F466" s="14">
        <v>21.2</v>
      </c>
      <c r="G466" s="14">
        <v>0</v>
      </c>
      <c r="H466" s="14">
        <v>16.100000000000001</v>
      </c>
      <c r="I466" s="14">
        <v>40.4</v>
      </c>
      <c r="J466" s="14">
        <v>16.100000000000001</v>
      </c>
      <c r="K466" s="14">
        <v>2</v>
      </c>
      <c r="L466" s="14">
        <v>5</v>
      </c>
      <c r="M466" s="14">
        <v>1781.6</v>
      </c>
      <c r="N466" s="14">
        <v>1</v>
      </c>
      <c r="O466" s="14">
        <v>10.1</v>
      </c>
      <c r="P466" s="14">
        <v>1887.5</v>
      </c>
      <c r="Q466" s="14">
        <v>1</v>
      </c>
      <c r="R466" s="14">
        <v>0</v>
      </c>
      <c r="S466" s="14">
        <v>1</v>
      </c>
    </row>
    <row r="467" spans="1:19" ht="15" thickBot="1" x14ac:dyDescent="0.35">
      <c r="A467" s="13" t="s">
        <v>443</v>
      </c>
      <c r="B467" s="14">
        <v>19.2</v>
      </c>
      <c r="C467" s="14">
        <v>7.1</v>
      </c>
      <c r="D467" s="14">
        <v>11.1</v>
      </c>
      <c r="E467" s="14">
        <v>27.2</v>
      </c>
      <c r="F467" s="14">
        <v>21.2</v>
      </c>
      <c r="G467" s="14">
        <v>0</v>
      </c>
      <c r="H467" s="14">
        <v>16.100000000000001</v>
      </c>
      <c r="I467" s="14">
        <v>40.4</v>
      </c>
      <c r="J467" s="14">
        <v>16.100000000000001</v>
      </c>
      <c r="K467" s="14">
        <v>1</v>
      </c>
      <c r="L467" s="14">
        <v>5</v>
      </c>
      <c r="M467" s="14">
        <v>1781.6</v>
      </c>
      <c r="N467" s="14">
        <v>1</v>
      </c>
      <c r="O467" s="14">
        <v>10.1</v>
      </c>
      <c r="P467" s="14">
        <v>1885.5</v>
      </c>
      <c r="Q467" s="14">
        <v>1</v>
      </c>
      <c r="R467" s="14">
        <v>0</v>
      </c>
      <c r="S467" s="14">
        <v>0</v>
      </c>
    </row>
    <row r="468" spans="1:19" ht="15" thickBot="1" x14ac:dyDescent="0.35">
      <c r="A468" s="13" t="s">
        <v>453</v>
      </c>
      <c r="B468" s="14">
        <v>13.1</v>
      </c>
      <c r="C468" s="14">
        <v>7.1</v>
      </c>
      <c r="D468" s="14">
        <v>11.1</v>
      </c>
      <c r="E468" s="14">
        <v>27.2</v>
      </c>
      <c r="F468" s="14">
        <v>21.2</v>
      </c>
      <c r="G468" s="14">
        <v>0</v>
      </c>
      <c r="H468" s="14">
        <v>16.100000000000001</v>
      </c>
      <c r="I468" s="14">
        <v>40.4</v>
      </c>
      <c r="J468" s="14">
        <v>16.100000000000001</v>
      </c>
      <c r="K468" s="14">
        <v>1</v>
      </c>
      <c r="L468" s="14">
        <v>5</v>
      </c>
      <c r="M468" s="14">
        <v>1781.6</v>
      </c>
      <c r="N468" s="14">
        <v>1</v>
      </c>
      <c r="O468" s="14">
        <v>10.1</v>
      </c>
      <c r="P468" s="14">
        <v>1885.5</v>
      </c>
      <c r="Q468" s="14">
        <v>1</v>
      </c>
      <c r="R468" s="14">
        <v>0</v>
      </c>
      <c r="S468" s="14">
        <v>0</v>
      </c>
    </row>
    <row r="469" spans="1:19" ht="15" thickBot="1" x14ac:dyDescent="0.35">
      <c r="A469" s="13" t="s">
        <v>463</v>
      </c>
      <c r="B469" s="14">
        <v>10.1</v>
      </c>
      <c r="C469" s="14">
        <v>7.1</v>
      </c>
      <c r="D469" s="14">
        <v>11.1</v>
      </c>
      <c r="E469" s="14">
        <v>27.2</v>
      </c>
      <c r="F469" s="14">
        <v>21.2</v>
      </c>
      <c r="G469" s="14">
        <v>0</v>
      </c>
      <c r="H469" s="14">
        <v>16.100000000000001</v>
      </c>
      <c r="I469" s="14">
        <v>40.4</v>
      </c>
      <c r="J469" s="14">
        <v>16.100000000000001</v>
      </c>
      <c r="K469" s="14">
        <v>0</v>
      </c>
      <c r="L469" s="14">
        <v>5</v>
      </c>
      <c r="M469" s="14">
        <v>1781.6</v>
      </c>
      <c r="N469" s="14">
        <v>1</v>
      </c>
      <c r="O469" s="14">
        <v>10.1</v>
      </c>
      <c r="P469" s="14">
        <v>1885.5</v>
      </c>
      <c r="Q469" s="14">
        <v>1</v>
      </c>
      <c r="R469" s="14">
        <v>0</v>
      </c>
      <c r="S469" s="14">
        <v>0</v>
      </c>
    </row>
    <row r="470" spans="1:19" ht="15" thickBot="1" x14ac:dyDescent="0.35">
      <c r="A470" s="13" t="s">
        <v>473</v>
      </c>
      <c r="B470" s="14">
        <v>10.1</v>
      </c>
      <c r="C470" s="14">
        <v>7.1</v>
      </c>
      <c r="D470" s="14">
        <v>11.1</v>
      </c>
      <c r="E470" s="14">
        <v>27.2</v>
      </c>
      <c r="F470" s="14">
        <v>21.2</v>
      </c>
      <c r="G470" s="14">
        <v>0</v>
      </c>
      <c r="H470" s="14">
        <v>13.1</v>
      </c>
      <c r="I470" s="14">
        <v>40.4</v>
      </c>
      <c r="J470" s="14">
        <v>16.100000000000001</v>
      </c>
      <c r="K470" s="14">
        <v>0</v>
      </c>
      <c r="L470" s="14">
        <v>5</v>
      </c>
      <c r="M470" s="14">
        <v>1781.6</v>
      </c>
      <c r="N470" s="14">
        <v>1</v>
      </c>
      <c r="O470" s="14">
        <v>10.1</v>
      </c>
      <c r="P470" s="14">
        <v>1883.5</v>
      </c>
      <c r="Q470" s="14">
        <v>1</v>
      </c>
      <c r="R470" s="14">
        <v>0</v>
      </c>
      <c r="S470" s="14">
        <v>0</v>
      </c>
    </row>
    <row r="471" spans="1:19" ht="15" thickBot="1" x14ac:dyDescent="0.35">
      <c r="A471" s="13" t="s">
        <v>483</v>
      </c>
      <c r="B471" s="14">
        <v>10.1</v>
      </c>
      <c r="C471" s="14">
        <v>7.1</v>
      </c>
      <c r="D471" s="14">
        <v>11.1</v>
      </c>
      <c r="E471" s="14">
        <v>27.2</v>
      </c>
      <c r="F471" s="14">
        <v>21.2</v>
      </c>
      <c r="G471" s="14">
        <v>0</v>
      </c>
      <c r="H471" s="14">
        <v>13.1</v>
      </c>
      <c r="I471" s="14">
        <v>40.4</v>
      </c>
      <c r="J471" s="14">
        <v>16.100000000000001</v>
      </c>
      <c r="K471" s="14">
        <v>0</v>
      </c>
      <c r="L471" s="14">
        <v>5</v>
      </c>
      <c r="M471" s="14">
        <v>1778.6</v>
      </c>
      <c r="N471" s="14">
        <v>1</v>
      </c>
      <c r="O471" s="14">
        <v>10.1</v>
      </c>
      <c r="P471" s="14">
        <v>1883.5</v>
      </c>
      <c r="Q471" s="14">
        <v>1</v>
      </c>
      <c r="R471" s="14">
        <v>0</v>
      </c>
      <c r="S471" s="14">
        <v>0</v>
      </c>
    </row>
    <row r="472" spans="1:19" ht="15" thickBot="1" x14ac:dyDescent="0.35">
      <c r="A472" s="13" t="s">
        <v>493</v>
      </c>
      <c r="B472" s="14">
        <v>10.1</v>
      </c>
      <c r="C472" s="14">
        <v>7.1</v>
      </c>
      <c r="D472" s="14">
        <v>11.1</v>
      </c>
      <c r="E472" s="14">
        <v>27.2</v>
      </c>
      <c r="F472" s="14">
        <v>21.2</v>
      </c>
      <c r="G472" s="14">
        <v>0</v>
      </c>
      <c r="H472" s="14">
        <v>5</v>
      </c>
      <c r="I472" s="14">
        <v>40.4</v>
      </c>
      <c r="J472" s="14">
        <v>16.100000000000001</v>
      </c>
      <c r="K472" s="14">
        <v>0</v>
      </c>
      <c r="L472" s="14">
        <v>5</v>
      </c>
      <c r="M472" s="14">
        <v>1778.6</v>
      </c>
      <c r="N472" s="14">
        <v>1</v>
      </c>
      <c r="O472" s="14">
        <v>10.1</v>
      </c>
      <c r="P472" s="14">
        <v>1882.5</v>
      </c>
      <c r="Q472" s="14">
        <v>1</v>
      </c>
      <c r="R472" s="14">
        <v>0</v>
      </c>
      <c r="S472" s="14">
        <v>0</v>
      </c>
    </row>
    <row r="473" spans="1:19" ht="15" thickBot="1" x14ac:dyDescent="0.35">
      <c r="A473" s="13" t="s">
        <v>503</v>
      </c>
      <c r="B473" s="14">
        <v>10.1</v>
      </c>
      <c r="C473" s="14">
        <v>7.1</v>
      </c>
      <c r="D473" s="14">
        <v>11.1</v>
      </c>
      <c r="E473" s="14">
        <v>27.2</v>
      </c>
      <c r="F473" s="14">
        <v>21.2</v>
      </c>
      <c r="G473" s="14">
        <v>0</v>
      </c>
      <c r="H473" s="14">
        <v>5</v>
      </c>
      <c r="I473" s="14">
        <v>40.4</v>
      </c>
      <c r="J473" s="14">
        <v>16.100000000000001</v>
      </c>
      <c r="K473" s="14">
        <v>0</v>
      </c>
      <c r="L473" s="14">
        <v>5</v>
      </c>
      <c r="M473" s="14">
        <v>1778.6</v>
      </c>
      <c r="N473" s="14">
        <v>1</v>
      </c>
      <c r="O473" s="14">
        <v>10.1</v>
      </c>
      <c r="P473" s="14">
        <v>1882.5</v>
      </c>
      <c r="Q473" s="14">
        <v>1</v>
      </c>
      <c r="R473" s="14">
        <v>0</v>
      </c>
      <c r="S473" s="14">
        <v>0</v>
      </c>
    </row>
    <row r="474" spans="1:19" ht="15" thickBot="1" x14ac:dyDescent="0.35">
      <c r="A474" s="13" t="s">
        <v>513</v>
      </c>
      <c r="B474" s="14">
        <v>9.1</v>
      </c>
      <c r="C474" s="14">
        <v>7.1</v>
      </c>
      <c r="D474" s="14">
        <v>11.1</v>
      </c>
      <c r="E474" s="14">
        <v>27.2</v>
      </c>
      <c r="F474" s="14">
        <v>21.2</v>
      </c>
      <c r="G474" s="14">
        <v>0</v>
      </c>
      <c r="H474" s="14">
        <v>5</v>
      </c>
      <c r="I474" s="14">
        <v>38.299999999999997</v>
      </c>
      <c r="J474" s="14">
        <v>16.100000000000001</v>
      </c>
      <c r="K474" s="14">
        <v>0</v>
      </c>
      <c r="L474" s="14">
        <v>5</v>
      </c>
      <c r="M474" s="14">
        <v>1778.6</v>
      </c>
      <c r="N474" s="14">
        <v>1</v>
      </c>
      <c r="O474" s="14">
        <v>10.1</v>
      </c>
      <c r="P474" s="14">
        <v>1882.5</v>
      </c>
      <c r="Q474" s="14">
        <v>1</v>
      </c>
      <c r="R474" s="14">
        <v>0</v>
      </c>
      <c r="S474" s="14">
        <v>0</v>
      </c>
    </row>
    <row r="475" spans="1:19" ht="15" thickBot="1" x14ac:dyDescent="0.35">
      <c r="A475" s="13" t="s">
        <v>523</v>
      </c>
      <c r="B475" s="14">
        <v>9.1</v>
      </c>
      <c r="C475" s="14">
        <v>7.1</v>
      </c>
      <c r="D475" s="14">
        <v>11.1</v>
      </c>
      <c r="E475" s="14">
        <v>27.2</v>
      </c>
      <c r="F475" s="14">
        <v>21.2</v>
      </c>
      <c r="G475" s="14">
        <v>0</v>
      </c>
      <c r="H475" s="14">
        <v>5</v>
      </c>
      <c r="I475" s="14">
        <v>38.299999999999997</v>
      </c>
      <c r="J475" s="14">
        <v>16.100000000000001</v>
      </c>
      <c r="K475" s="14">
        <v>0</v>
      </c>
      <c r="L475" s="14">
        <v>5</v>
      </c>
      <c r="M475" s="14">
        <v>1778.6</v>
      </c>
      <c r="N475" s="14">
        <v>1</v>
      </c>
      <c r="O475" s="14">
        <v>10.1</v>
      </c>
      <c r="P475" s="14">
        <v>1878.5</v>
      </c>
      <c r="Q475" s="14">
        <v>1</v>
      </c>
      <c r="R475" s="14">
        <v>0</v>
      </c>
      <c r="S475" s="14">
        <v>0</v>
      </c>
    </row>
    <row r="476" spans="1:19" ht="15" thickBot="1" x14ac:dyDescent="0.35">
      <c r="A476" s="13" t="s">
        <v>533</v>
      </c>
      <c r="B476" s="14">
        <v>9.1</v>
      </c>
      <c r="C476" s="14">
        <v>7.1</v>
      </c>
      <c r="D476" s="14">
        <v>11.1</v>
      </c>
      <c r="E476" s="14">
        <v>27.2</v>
      </c>
      <c r="F476" s="14">
        <v>21.2</v>
      </c>
      <c r="G476" s="14">
        <v>0</v>
      </c>
      <c r="H476" s="14">
        <v>5</v>
      </c>
      <c r="I476" s="14">
        <v>37.299999999999997</v>
      </c>
      <c r="J476" s="14">
        <v>16.100000000000001</v>
      </c>
      <c r="K476" s="14">
        <v>0</v>
      </c>
      <c r="L476" s="14">
        <v>5</v>
      </c>
      <c r="M476" s="14">
        <v>1778.6</v>
      </c>
      <c r="N476" s="14">
        <v>1</v>
      </c>
      <c r="O476" s="14">
        <v>10.1</v>
      </c>
      <c r="P476" s="14">
        <v>1878.5</v>
      </c>
      <c r="Q476" s="14">
        <v>1</v>
      </c>
      <c r="R476" s="14">
        <v>0</v>
      </c>
      <c r="S476" s="14">
        <v>0</v>
      </c>
    </row>
    <row r="477" spans="1:19" ht="15" thickBot="1" x14ac:dyDescent="0.35">
      <c r="A477" s="13" t="s">
        <v>543</v>
      </c>
      <c r="B477" s="14">
        <v>9.1</v>
      </c>
      <c r="C477" s="14">
        <v>7.1</v>
      </c>
      <c r="D477" s="14">
        <v>11.1</v>
      </c>
      <c r="E477" s="14">
        <v>27.2</v>
      </c>
      <c r="F477" s="14">
        <v>21.2</v>
      </c>
      <c r="G477" s="14">
        <v>0</v>
      </c>
      <c r="H477" s="14">
        <v>5</v>
      </c>
      <c r="I477" s="14">
        <v>37.299999999999997</v>
      </c>
      <c r="J477" s="14">
        <v>16.100000000000001</v>
      </c>
      <c r="K477" s="14">
        <v>0</v>
      </c>
      <c r="L477" s="14">
        <v>5</v>
      </c>
      <c r="M477" s="14">
        <v>1778.6</v>
      </c>
      <c r="N477" s="14">
        <v>1</v>
      </c>
      <c r="O477" s="14">
        <v>10.1</v>
      </c>
      <c r="P477" s="14">
        <v>1878.5</v>
      </c>
      <c r="Q477" s="14">
        <v>1</v>
      </c>
      <c r="R477" s="14">
        <v>0</v>
      </c>
      <c r="S477" s="14">
        <v>0</v>
      </c>
    </row>
    <row r="478" spans="1:19" ht="15" thickBot="1" x14ac:dyDescent="0.35">
      <c r="A478" s="13" t="s">
        <v>553</v>
      </c>
      <c r="B478" s="14">
        <v>9.1</v>
      </c>
      <c r="C478" s="14">
        <v>7.1</v>
      </c>
      <c r="D478" s="14">
        <v>9.1</v>
      </c>
      <c r="E478" s="14">
        <v>27.2</v>
      </c>
      <c r="F478" s="14">
        <v>21.2</v>
      </c>
      <c r="G478" s="14">
        <v>0</v>
      </c>
      <c r="H478" s="14">
        <v>5</v>
      </c>
      <c r="I478" s="14">
        <v>37.299999999999997</v>
      </c>
      <c r="J478" s="14">
        <v>16.100000000000001</v>
      </c>
      <c r="K478" s="14">
        <v>0</v>
      </c>
      <c r="L478" s="14">
        <v>5</v>
      </c>
      <c r="M478" s="14">
        <v>1778.6</v>
      </c>
      <c r="N478" s="14">
        <v>1</v>
      </c>
      <c r="O478" s="14">
        <v>10.1</v>
      </c>
      <c r="P478" s="14">
        <v>1878.5</v>
      </c>
      <c r="Q478" s="14">
        <v>1</v>
      </c>
      <c r="R478" s="14">
        <v>0</v>
      </c>
      <c r="S478" s="14">
        <v>0</v>
      </c>
    </row>
    <row r="479" spans="1:19" ht="15" thickBot="1" x14ac:dyDescent="0.35">
      <c r="A479" s="13" t="s">
        <v>563</v>
      </c>
      <c r="B479" s="14">
        <v>8.1</v>
      </c>
      <c r="C479" s="14">
        <v>7.1</v>
      </c>
      <c r="D479" s="14">
        <v>9.1</v>
      </c>
      <c r="E479" s="14">
        <v>27.2</v>
      </c>
      <c r="F479" s="14">
        <v>21.2</v>
      </c>
      <c r="G479" s="14">
        <v>0</v>
      </c>
      <c r="H479" s="14">
        <v>5</v>
      </c>
      <c r="I479" s="14">
        <v>37.299999999999997</v>
      </c>
      <c r="J479" s="14">
        <v>16.100000000000001</v>
      </c>
      <c r="K479" s="14">
        <v>0</v>
      </c>
      <c r="L479" s="14">
        <v>5</v>
      </c>
      <c r="M479" s="14">
        <v>1778.6</v>
      </c>
      <c r="N479" s="14">
        <v>1</v>
      </c>
      <c r="O479" s="14">
        <v>10.1</v>
      </c>
      <c r="P479" s="14">
        <v>1878.5</v>
      </c>
      <c r="Q479" s="14">
        <v>1</v>
      </c>
      <c r="R479" s="14">
        <v>0</v>
      </c>
      <c r="S479" s="14">
        <v>0</v>
      </c>
    </row>
    <row r="480" spans="1:19" ht="15" thickBot="1" x14ac:dyDescent="0.35">
      <c r="A480" s="13" t="s">
        <v>573</v>
      </c>
      <c r="B480" s="14">
        <v>8.1</v>
      </c>
      <c r="C480" s="14">
        <v>7.1</v>
      </c>
      <c r="D480" s="14">
        <v>9.1</v>
      </c>
      <c r="E480" s="14">
        <v>27.2</v>
      </c>
      <c r="F480" s="14">
        <v>21.2</v>
      </c>
      <c r="G480" s="14">
        <v>0</v>
      </c>
      <c r="H480" s="14">
        <v>5</v>
      </c>
      <c r="I480" s="14">
        <v>37.299999999999997</v>
      </c>
      <c r="J480" s="14">
        <v>16.100000000000001</v>
      </c>
      <c r="K480" s="14">
        <v>0</v>
      </c>
      <c r="L480" s="14">
        <v>5</v>
      </c>
      <c r="M480" s="14">
        <v>1778.6</v>
      </c>
      <c r="N480" s="14">
        <v>1</v>
      </c>
      <c r="O480" s="14">
        <v>10.1</v>
      </c>
      <c r="P480" s="14">
        <v>1878.5</v>
      </c>
      <c r="Q480" s="14">
        <v>1</v>
      </c>
      <c r="R480" s="14">
        <v>0</v>
      </c>
      <c r="S480" s="14">
        <v>0</v>
      </c>
    </row>
    <row r="481" spans="1:19" ht="15" thickBot="1" x14ac:dyDescent="0.35">
      <c r="A481" s="13" t="s">
        <v>583</v>
      </c>
      <c r="B481" s="14">
        <v>8.1</v>
      </c>
      <c r="C481" s="14">
        <v>7.1</v>
      </c>
      <c r="D481" s="14">
        <v>9.1</v>
      </c>
      <c r="E481" s="14">
        <v>27.2</v>
      </c>
      <c r="F481" s="14">
        <v>21.2</v>
      </c>
      <c r="G481" s="14">
        <v>0</v>
      </c>
      <c r="H481" s="14">
        <v>5</v>
      </c>
      <c r="I481" s="14">
        <v>37.299999999999997</v>
      </c>
      <c r="J481" s="14">
        <v>16.100000000000001</v>
      </c>
      <c r="K481" s="14">
        <v>0</v>
      </c>
      <c r="L481" s="14">
        <v>5</v>
      </c>
      <c r="M481" s="14">
        <v>1778.6</v>
      </c>
      <c r="N481" s="14">
        <v>1</v>
      </c>
      <c r="O481" s="14">
        <v>10.1</v>
      </c>
      <c r="P481" s="14">
        <v>1878.5</v>
      </c>
      <c r="Q481" s="14">
        <v>1</v>
      </c>
      <c r="R481" s="14">
        <v>0</v>
      </c>
      <c r="S481" s="14">
        <v>0</v>
      </c>
    </row>
    <row r="482" spans="1:19" ht="15" thickBot="1" x14ac:dyDescent="0.35">
      <c r="A482" s="13" t="s">
        <v>593</v>
      </c>
      <c r="B482" s="14">
        <v>8.1</v>
      </c>
      <c r="C482" s="14">
        <v>7.1</v>
      </c>
      <c r="D482" s="14">
        <v>9.1</v>
      </c>
      <c r="E482" s="14">
        <v>27.2</v>
      </c>
      <c r="F482" s="14">
        <v>21.2</v>
      </c>
      <c r="G482" s="14">
        <v>0</v>
      </c>
      <c r="H482" s="14">
        <v>5</v>
      </c>
      <c r="I482" s="14">
        <v>37.299999999999997</v>
      </c>
      <c r="J482" s="14">
        <v>16.100000000000001</v>
      </c>
      <c r="K482" s="14">
        <v>0</v>
      </c>
      <c r="L482" s="14">
        <v>5</v>
      </c>
      <c r="M482" s="14">
        <v>1778.6</v>
      </c>
      <c r="N482" s="14">
        <v>1</v>
      </c>
      <c r="O482" s="14">
        <v>10.1</v>
      </c>
      <c r="P482" s="14">
        <v>1878.5</v>
      </c>
      <c r="Q482" s="14">
        <v>1</v>
      </c>
      <c r="R482" s="14">
        <v>0</v>
      </c>
      <c r="S482" s="14">
        <v>0</v>
      </c>
    </row>
    <row r="483" spans="1:19" ht="15" thickBot="1" x14ac:dyDescent="0.35">
      <c r="A483" s="13" t="s">
        <v>603</v>
      </c>
      <c r="B483" s="14">
        <v>8.1</v>
      </c>
      <c r="C483" s="14">
        <v>7.1</v>
      </c>
      <c r="D483" s="14">
        <v>9.1</v>
      </c>
      <c r="E483" s="14">
        <v>27.2</v>
      </c>
      <c r="F483" s="14">
        <v>21.2</v>
      </c>
      <c r="G483" s="14">
        <v>0</v>
      </c>
      <c r="H483" s="14">
        <v>5</v>
      </c>
      <c r="I483" s="14">
        <v>37.299999999999997</v>
      </c>
      <c r="J483" s="14">
        <v>16.100000000000001</v>
      </c>
      <c r="K483" s="14">
        <v>0</v>
      </c>
      <c r="L483" s="14">
        <v>5</v>
      </c>
      <c r="M483" s="14">
        <v>1778.6</v>
      </c>
      <c r="N483" s="14">
        <v>1</v>
      </c>
      <c r="O483" s="14">
        <v>10.1</v>
      </c>
      <c r="P483" s="14">
        <v>1878.5</v>
      </c>
      <c r="Q483" s="14">
        <v>1</v>
      </c>
      <c r="R483" s="14">
        <v>0</v>
      </c>
      <c r="S483" s="14">
        <v>0</v>
      </c>
    </row>
    <row r="484" spans="1:19" ht="15" thickBot="1" x14ac:dyDescent="0.35">
      <c r="A484" s="13" t="s">
        <v>613</v>
      </c>
      <c r="B484" s="14">
        <v>8.1</v>
      </c>
      <c r="C484" s="14">
        <v>7.1</v>
      </c>
      <c r="D484" s="14">
        <v>9.1</v>
      </c>
      <c r="E484" s="14">
        <v>27.2</v>
      </c>
      <c r="F484" s="14">
        <v>15.1</v>
      </c>
      <c r="G484" s="14">
        <v>0</v>
      </c>
      <c r="H484" s="14">
        <v>5</v>
      </c>
      <c r="I484" s="14">
        <v>37.299999999999997</v>
      </c>
      <c r="J484" s="14">
        <v>16.100000000000001</v>
      </c>
      <c r="K484" s="14">
        <v>0</v>
      </c>
      <c r="L484" s="14">
        <v>5</v>
      </c>
      <c r="M484" s="14">
        <v>1778.6</v>
      </c>
      <c r="N484" s="14">
        <v>1</v>
      </c>
      <c r="O484" s="14">
        <v>10.1</v>
      </c>
      <c r="P484" s="14">
        <v>1877.4</v>
      </c>
      <c r="Q484" s="14">
        <v>1</v>
      </c>
      <c r="R484" s="14">
        <v>0</v>
      </c>
      <c r="S484" s="14">
        <v>0</v>
      </c>
    </row>
    <row r="485" spans="1:19" ht="15" thickBot="1" x14ac:dyDescent="0.35">
      <c r="A485" s="13" t="s">
        <v>623</v>
      </c>
      <c r="B485" s="14">
        <v>8.1</v>
      </c>
      <c r="C485" s="14">
        <v>7.1</v>
      </c>
      <c r="D485" s="14">
        <v>9.1</v>
      </c>
      <c r="E485" s="14">
        <v>27.2</v>
      </c>
      <c r="F485" s="14">
        <v>15.1</v>
      </c>
      <c r="G485" s="14">
        <v>0</v>
      </c>
      <c r="H485" s="14">
        <v>5</v>
      </c>
      <c r="I485" s="14">
        <v>37.299999999999997</v>
      </c>
      <c r="J485" s="14">
        <v>16.100000000000001</v>
      </c>
      <c r="K485" s="14">
        <v>0</v>
      </c>
      <c r="L485" s="14">
        <v>5</v>
      </c>
      <c r="M485" s="14">
        <v>1778.6</v>
      </c>
      <c r="N485" s="14">
        <v>1</v>
      </c>
      <c r="O485" s="14">
        <v>10.1</v>
      </c>
      <c r="P485" s="14">
        <v>1877.4</v>
      </c>
      <c r="Q485" s="14">
        <v>1</v>
      </c>
      <c r="R485" s="14">
        <v>0</v>
      </c>
      <c r="S485" s="14">
        <v>0</v>
      </c>
    </row>
    <row r="486" spans="1:19" ht="15" thickBot="1" x14ac:dyDescent="0.35">
      <c r="A486" s="13" t="s">
        <v>633</v>
      </c>
      <c r="B486" s="14">
        <v>8.1</v>
      </c>
      <c r="C486" s="14">
        <v>7.1</v>
      </c>
      <c r="D486" s="14">
        <v>9.1</v>
      </c>
      <c r="E486" s="14">
        <v>27.2</v>
      </c>
      <c r="F486" s="14">
        <v>15.1</v>
      </c>
      <c r="G486" s="14">
        <v>0</v>
      </c>
      <c r="H486" s="14">
        <v>5</v>
      </c>
      <c r="I486" s="14">
        <v>37.299999999999997</v>
      </c>
      <c r="J486" s="14">
        <v>10.1</v>
      </c>
      <c r="K486" s="14">
        <v>0</v>
      </c>
      <c r="L486" s="14">
        <v>5</v>
      </c>
      <c r="M486" s="14">
        <v>1778.6</v>
      </c>
      <c r="N486" s="14">
        <v>1</v>
      </c>
      <c r="O486" s="14">
        <v>10.1</v>
      </c>
      <c r="P486" s="14">
        <v>1877.4</v>
      </c>
      <c r="Q486" s="14">
        <v>1</v>
      </c>
      <c r="R486" s="14">
        <v>0</v>
      </c>
      <c r="S486" s="14">
        <v>0</v>
      </c>
    </row>
    <row r="487" spans="1:19" ht="15" thickBot="1" x14ac:dyDescent="0.35">
      <c r="A487" s="13" t="s">
        <v>643</v>
      </c>
      <c r="B487" s="14">
        <v>8.1</v>
      </c>
      <c r="C487" s="14">
        <v>7.1</v>
      </c>
      <c r="D487" s="14">
        <v>9.1</v>
      </c>
      <c r="E487" s="14">
        <v>27.2</v>
      </c>
      <c r="F487" s="14">
        <v>15.1</v>
      </c>
      <c r="G487" s="14">
        <v>0</v>
      </c>
      <c r="H487" s="14">
        <v>5</v>
      </c>
      <c r="I487" s="14">
        <v>37.299999999999997</v>
      </c>
      <c r="J487" s="14">
        <v>10.1</v>
      </c>
      <c r="K487" s="14">
        <v>0</v>
      </c>
      <c r="L487" s="14">
        <v>5</v>
      </c>
      <c r="M487" s="14">
        <v>1778.6</v>
      </c>
      <c r="N487" s="14">
        <v>1</v>
      </c>
      <c r="O487" s="14">
        <v>10.1</v>
      </c>
      <c r="P487" s="14">
        <v>1877.4</v>
      </c>
      <c r="Q487" s="14">
        <v>1</v>
      </c>
      <c r="R487" s="14">
        <v>0</v>
      </c>
      <c r="S487" s="14">
        <v>0</v>
      </c>
    </row>
    <row r="488" spans="1:19" ht="15" thickBot="1" x14ac:dyDescent="0.35">
      <c r="A488" s="13" t="s">
        <v>653</v>
      </c>
      <c r="B488" s="14">
        <v>8.1</v>
      </c>
      <c r="C488" s="14">
        <v>7.1</v>
      </c>
      <c r="D488" s="14">
        <v>9.1</v>
      </c>
      <c r="E488" s="14">
        <v>27.2</v>
      </c>
      <c r="F488" s="14">
        <v>15.1</v>
      </c>
      <c r="G488" s="14">
        <v>0</v>
      </c>
      <c r="H488" s="14">
        <v>5</v>
      </c>
      <c r="I488" s="14">
        <v>37.299999999999997</v>
      </c>
      <c r="J488" s="14">
        <v>8.1</v>
      </c>
      <c r="K488" s="14">
        <v>0</v>
      </c>
      <c r="L488" s="14">
        <v>5</v>
      </c>
      <c r="M488" s="14">
        <v>1778.6</v>
      </c>
      <c r="N488" s="14">
        <v>1</v>
      </c>
      <c r="O488" s="14">
        <v>10.1</v>
      </c>
      <c r="P488" s="14">
        <v>1877.4</v>
      </c>
      <c r="Q488" s="14">
        <v>1</v>
      </c>
      <c r="R488" s="14">
        <v>0</v>
      </c>
      <c r="S488" s="14">
        <v>0</v>
      </c>
    </row>
    <row r="489" spans="1:19" ht="15" thickBot="1" x14ac:dyDescent="0.35">
      <c r="A489" s="13" t="s">
        <v>663</v>
      </c>
      <c r="B489" s="14">
        <v>8.1</v>
      </c>
      <c r="C489" s="14">
        <v>7.1</v>
      </c>
      <c r="D489" s="14">
        <v>9.1</v>
      </c>
      <c r="E489" s="14">
        <v>27.2</v>
      </c>
      <c r="F489" s="14">
        <v>15.1</v>
      </c>
      <c r="G489" s="14">
        <v>0</v>
      </c>
      <c r="H489" s="14">
        <v>5</v>
      </c>
      <c r="I489" s="14">
        <v>37.299999999999997</v>
      </c>
      <c r="J489" s="14">
        <v>8.1</v>
      </c>
      <c r="K489" s="14">
        <v>0</v>
      </c>
      <c r="L489" s="14">
        <v>5</v>
      </c>
      <c r="M489" s="14">
        <v>1778.6</v>
      </c>
      <c r="N489" s="14">
        <v>1</v>
      </c>
      <c r="O489" s="14">
        <v>10.1</v>
      </c>
      <c r="P489" s="14">
        <v>1877.4</v>
      </c>
      <c r="Q489" s="14">
        <v>1</v>
      </c>
      <c r="R489" s="14">
        <v>0</v>
      </c>
      <c r="S489" s="14">
        <v>0</v>
      </c>
    </row>
    <row r="490" spans="1:19" ht="15" thickBot="1" x14ac:dyDescent="0.35">
      <c r="A490" s="13" t="s">
        <v>673</v>
      </c>
      <c r="B490" s="14">
        <v>8.1</v>
      </c>
      <c r="C490" s="14">
        <v>7.1</v>
      </c>
      <c r="D490" s="14">
        <v>9.1</v>
      </c>
      <c r="E490" s="14">
        <v>27.2</v>
      </c>
      <c r="F490" s="14">
        <v>15.1</v>
      </c>
      <c r="G490" s="14">
        <v>0</v>
      </c>
      <c r="H490" s="14">
        <v>5</v>
      </c>
      <c r="I490" s="14">
        <v>37.299999999999997</v>
      </c>
      <c r="J490" s="14">
        <v>6.1</v>
      </c>
      <c r="K490" s="14">
        <v>0</v>
      </c>
      <c r="L490" s="14">
        <v>5</v>
      </c>
      <c r="M490" s="14">
        <v>1778.6</v>
      </c>
      <c r="N490" s="14">
        <v>1</v>
      </c>
      <c r="O490" s="14">
        <v>10.1</v>
      </c>
      <c r="P490" s="14">
        <v>1877.4</v>
      </c>
      <c r="Q490" s="14">
        <v>1</v>
      </c>
      <c r="R490" s="14">
        <v>0</v>
      </c>
      <c r="S490" s="14">
        <v>0</v>
      </c>
    </row>
    <row r="491" spans="1:19" ht="15" thickBot="1" x14ac:dyDescent="0.35">
      <c r="A491" s="13" t="s">
        <v>683</v>
      </c>
      <c r="B491" s="14">
        <v>8.1</v>
      </c>
      <c r="C491" s="14">
        <v>7.1</v>
      </c>
      <c r="D491" s="14">
        <v>9.1</v>
      </c>
      <c r="E491" s="14">
        <v>27.2</v>
      </c>
      <c r="F491" s="14">
        <v>15.1</v>
      </c>
      <c r="G491" s="14">
        <v>0</v>
      </c>
      <c r="H491" s="14">
        <v>5</v>
      </c>
      <c r="I491" s="14">
        <v>34.299999999999997</v>
      </c>
      <c r="J491" s="14">
        <v>6.1</v>
      </c>
      <c r="K491" s="14">
        <v>0</v>
      </c>
      <c r="L491" s="14">
        <v>5</v>
      </c>
      <c r="M491" s="14">
        <v>1778.6</v>
      </c>
      <c r="N491" s="14">
        <v>1</v>
      </c>
      <c r="O491" s="14">
        <v>10.1</v>
      </c>
      <c r="P491" s="14">
        <v>1877.4</v>
      </c>
      <c r="Q491" s="14">
        <v>1</v>
      </c>
      <c r="R491" s="14">
        <v>0</v>
      </c>
      <c r="S491" s="14">
        <v>0</v>
      </c>
    </row>
    <row r="492" spans="1:19" ht="15" thickBot="1" x14ac:dyDescent="0.35">
      <c r="A492" s="13" t="s">
        <v>693</v>
      </c>
      <c r="B492" s="14">
        <v>8.1</v>
      </c>
      <c r="C492" s="14">
        <v>7.1</v>
      </c>
      <c r="D492" s="14">
        <v>9.1</v>
      </c>
      <c r="E492" s="14">
        <v>27.2</v>
      </c>
      <c r="F492" s="14">
        <v>15.1</v>
      </c>
      <c r="G492" s="14">
        <v>0</v>
      </c>
      <c r="H492" s="14">
        <v>5</v>
      </c>
      <c r="I492" s="14">
        <v>34.299999999999997</v>
      </c>
      <c r="J492" s="14">
        <v>6.1</v>
      </c>
      <c r="K492" s="14">
        <v>0</v>
      </c>
      <c r="L492" s="14">
        <v>5</v>
      </c>
      <c r="M492" s="14">
        <v>1778.6</v>
      </c>
      <c r="N492" s="14">
        <v>1</v>
      </c>
      <c r="O492" s="14">
        <v>10.1</v>
      </c>
      <c r="P492" s="14">
        <v>1877.4</v>
      </c>
      <c r="Q492" s="14">
        <v>1</v>
      </c>
      <c r="R492" s="14">
        <v>0</v>
      </c>
      <c r="S492" s="14">
        <v>0</v>
      </c>
    </row>
    <row r="493" spans="1:19" ht="15" thickBot="1" x14ac:dyDescent="0.35">
      <c r="A493" s="13" t="s">
        <v>703</v>
      </c>
      <c r="B493" s="14">
        <v>8.1</v>
      </c>
      <c r="C493" s="14">
        <v>7.1</v>
      </c>
      <c r="D493" s="14">
        <v>9.1</v>
      </c>
      <c r="E493" s="14">
        <v>27.2</v>
      </c>
      <c r="F493" s="14">
        <v>15.1</v>
      </c>
      <c r="G493" s="14">
        <v>0</v>
      </c>
      <c r="H493" s="14">
        <v>5</v>
      </c>
      <c r="I493" s="14">
        <v>34.299999999999997</v>
      </c>
      <c r="J493" s="14">
        <v>3</v>
      </c>
      <c r="K493" s="14">
        <v>0</v>
      </c>
      <c r="L493" s="14">
        <v>5</v>
      </c>
      <c r="M493" s="14">
        <v>1778.6</v>
      </c>
      <c r="N493" s="14">
        <v>1</v>
      </c>
      <c r="O493" s="14">
        <v>10.1</v>
      </c>
      <c r="P493" s="14">
        <v>1877.4</v>
      </c>
      <c r="Q493" s="14">
        <v>1</v>
      </c>
      <c r="R493" s="14">
        <v>0</v>
      </c>
      <c r="S493" s="14">
        <v>0</v>
      </c>
    </row>
    <row r="494" spans="1:19" ht="15" thickBot="1" x14ac:dyDescent="0.35">
      <c r="A494" s="13" t="s">
        <v>713</v>
      </c>
      <c r="B494" s="14">
        <v>8.1</v>
      </c>
      <c r="C494" s="14">
        <v>7.1</v>
      </c>
      <c r="D494" s="14">
        <v>9.1</v>
      </c>
      <c r="E494" s="14">
        <v>27.2</v>
      </c>
      <c r="F494" s="14">
        <v>15.1</v>
      </c>
      <c r="G494" s="14">
        <v>0</v>
      </c>
      <c r="H494" s="14">
        <v>5</v>
      </c>
      <c r="I494" s="14">
        <v>34.299999999999997</v>
      </c>
      <c r="J494" s="14">
        <v>3</v>
      </c>
      <c r="K494" s="14">
        <v>0</v>
      </c>
      <c r="L494" s="14">
        <v>5</v>
      </c>
      <c r="M494" s="14">
        <v>1778.6</v>
      </c>
      <c r="N494" s="14">
        <v>1</v>
      </c>
      <c r="O494" s="14">
        <v>10.1</v>
      </c>
      <c r="P494" s="14">
        <v>1877.4</v>
      </c>
      <c r="Q494" s="14">
        <v>1</v>
      </c>
      <c r="R494" s="14">
        <v>0</v>
      </c>
      <c r="S494" s="14">
        <v>0</v>
      </c>
    </row>
    <row r="495" spans="1:19" ht="15" thickBot="1" x14ac:dyDescent="0.35">
      <c r="A495" s="13" t="s">
        <v>723</v>
      </c>
      <c r="B495" s="14">
        <v>8.1</v>
      </c>
      <c r="C495" s="14">
        <v>7.1</v>
      </c>
      <c r="D495" s="14">
        <v>9.1</v>
      </c>
      <c r="E495" s="14">
        <v>27.2</v>
      </c>
      <c r="F495" s="14">
        <v>15.1</v>
      </c>
      <c r="G495" s="14">
        <v>0</v>
      </c>
      <c r="H495" s="14">
        <v>5</v>
      </c>
      <c r="I495" s="14">
        <v>32.299999999999997</v>
      </c>
      <c r="J495" s="14">
        <v>3</v>
      </c>
      <c r="K495" s="14">
        <v>0</v>
      </c>
      <c r="L495" s="14">
        <v>5</v>
      </c>
      <c r="M495" s="14">
        <v>1778.6</v>
      </c>
      <c r="N495" s="14">
        <v>1</v>
      </c>
      <c r="O495" s="14">
        <v>10.1</v>
      </c>
      <c r="P495" s="14">
        <v>1877.4</v>
      </c>
      <c r="Q495" s="14">
        <v>1</v>
      </c>
      <c r="R495" s="14">
        <v>0</v>
      </c>
      <c r="S495" s="14">
        <v>0</v>
      </c>
    </row>
    <row r="496" spans="1:19" ht="15" thickBot="1" x14ac:dyDescent="0.35">
      <c r="A496" s="13" t="s">
        <v>733</v>
      </c>
      <c r="B496" s="14">
        <v>8.1</v>
      </c>
      <c r="C496" s="14">
        <v>7.1</v>
      </c>
      <c r="D496" s="14">
        <v>9.1</v>
      </c>
      <c r="E496" s="14">
        <v>27.2</v>
      </c>
      <c r="F496" s="14">
        <v>15.1</v>
      </c>
      <c r="G496" s="14">
        <v>0</v>
      </c>
      <c r="H496" s="14">
        <v>5</v>
      </c>
      <c r="I496" s="14">
        <v>32.299999999999997</v>
      </c>
      <c r="J496" s="14">
        <v>3</v>
      </c>
      <c r="K496" s="14">
        <v>0</v>
      </c>
      <c r="L496" s="14">
        <v>5</v>
      </c>
      <c r="M496" s="14">
        <v>1778.6</v>
      </c>
      <c r="N496" s="14">
        <v>1</v>
      </c>
      <c r="O496" s="14">
        <v>10.1</v>
      </c>
      <c r="P496" s="14">
        <v>1877.4</v>
      </c>
      <c r="Q496" s="14">
        <v>1</v>
      </c>
      <c r="R496" s="14">
        <v>0</v>
      </c>
      <c r="S496" s="14">
        <v>0</v>
      </c>
    </row>
    <row r="497" spans="1:19" ht="15" thickBot="1" x14ac:dyDescent="0.35">
      <c r="A497" s="13" t="s">
        <v>743</v>
      </c>
      <c r="B497" s="14">
        <v>8.1</v>
      </c>
      <c r="C497" s="14">
        <v>7.1</v>
      </c>
      <c r="D497" s="14">
        <v>9.1</v>
      </c>
      <c r="E497" s="14">
        <v>27.2</v>
      </c>
      <c r="F497" s="14">
        <v>15.1</v>
      </c>
      <c r="G497" s="14">
        <v>0</v>
      </c>
      <c r="H497" s="14">
        <v>5</v>
      </c>
      <c r="I497" s="14">
        <v>32.299999999999997</v>
      </c>
      <c r="J497" s="14">
        <v>3</v>
      </c>
      <c r="K497" s="14">
        <v>0</v>
      </c>
      <c r="L497" s="14">
        <v>5</v>
      </c>
      <c r="M497" s="14">
        <v>1778.6</v>
      </c>
      <c r="N497" s="14">
        <v>1</v>
      </c>
      <c r="O497" s="14">
        <v>10.1</v>
      </c>
      <c r="P497" s="14">
        <v>1876.4</v>
      </c>
      <c r="Q497" s="14">
        <v>1</v>
      </c>
      <c r="R497" s="14">
        <v>0</v>
      </c>
      <c r="S497" s="14">
        <v>0</v>
      </c>
    </row>
    <row r="498" spans="1:19" ht="15" thickBot="1" x14ac:dyDescent="0.35">
      <c r="A498" s="13" t="s">
        <v>753</v>
      </c>
      <c r="B498" s="14">
        <v>8.1</v>
      </c>
      <c r="C498" s="14">
        <v>7.1</v>
      </c>
      <c r="D498" s="14">
        <v>9.1</v>
      </c>
      <c r="E498" s="14">
        <v>27.2</v>
      </c>
      <c r="F498" s="14">
        <v>15.1</v>
      </c>
      <c r="G498" s="14">
        <v>0</v>
      </c>
      <c r="H498" s="14">
        <v>5</v>
      </c>
      <c r="I498" s="14">
        <v>32.299999999999997</v>
      </c>
      <c r="J498" s="14">
        <v>3</v>
      </c>
      <c r="K498" s="14">
        <v>0</v>
      </c>
      <c r="L498" s="14">
        <v>5</v>
      </c>
      <c r="M498" s="14">
        <v>1778.6</v>
      </c>
      <c r="N498" s="14">
        <v>1</v>
      </c>
      <c r="O498" s="14">
        <v>10.1</v>
      </c>
      <c r="P498" s="14">
        <v>1876.4</v>
      </c>
      <c r="Q498" s="14">
        <v>1</v>
      </c>
      <c r="R498" s="14">
        <v>0</v>
      </c>
      <c r="S498" s="14">
        <v>0</v>
      </c>
    </row>
    <row r="499" spans="1:19" ht="15" thickBot="1" x14ac:dyDescent="0.35">
      <c r="A499" s="13" t="s">
        <v>763</v>
      </c>
      <c r="B499" s="14">
        <v>5</v>
      </c>
      <c r="C499" s="14">
        <v>7.1</v>
      </c>
      <c r="D499" s="14">
        <v>9.1</v>
      </c>
      <c r="E499" s="14">
        <v>27.2</v>
      </c>
      <c r="F499" s="14">
        <v>15.1</v>
      </c>
      <c r="G499" s="14">
        <v>0</v>
      </c>
      <c r="H499" s="14">
        <v>5</v>
      </c>
      <c r="I499" s="14">
        <v>32.299999999999997</v>
      </c>
      <c r="J499" s="14">
        <v>3</v>
      </c>
      <c r="K499" s="14">
        <v>0</v>
      </c>
      <c r="L499" s="14">
        <v>5</v>
      </c>
      <c r="M499" s="14">
        <v>1778.6</v>
      </c>
      <c r="N499" s="14">
        <v>1</v>
      </c>
      <c r="O499" s="14">
        <v>10.1</v>
      </c>
      <c r="P499" s="14">
        <v>1876.4</v>
      </c>
      <c r="Q499" s="14">
        <v>1</v>
      </c>
      <c r="R499" s="14">
        <v>0</v>
      </c>
      <c r="S499" s="14">
        <v>0</v>
      </c>
    </row>
    <row r="500" spans="1:19" ht="15" thickBot="1" x14ac:dyDescent="0.35">
      <c r="A500" s="13" t="s">
        <v>772</v>
      </c>
      <c r="B500" s="14">
        <v>5</v>
      </c>
      <c r="C500" s="14">
        <v>7.1</v>
      </c>
      <c r="D500" s="14">
        <v>9.1</v>
      </c>
      <c r="E500" s="14">
        <v>27.2</v>
      </c>
      <c r="F500" s="14">
        <v>15.1</v>
      </c>
      <c r="G500" s="14">
        <v>0</v>
      </c>
      <c r="H500" s="14">
        <v>5</v>
      </c>
      <c r="I500" s="14">
        <v>31.3</v>
      </c>
      <c r="J500" s="14">
        <v>3</v>
      </c>
      <c r="K500" s="14">
        <v>0</v>
      </c>
      <c r="L500" s="14">
        <v>5</v>
      </c>
      <c r="M500" s="14">
        <v>1778.6</v>
      </c>
      <c r="N500" s="14">
        <v>1</v>
      </c>
      <c r="O500" s="14">
        <v>10.1</v>
      </c>
      <c r="P500" s="14">
        <v>1876.4</v>
      </c>
      <c r="Q500" s="14">
        <v>1</v>
      </c>
      <c r="R500" s="14">
        <v>0</v>
      </c>
      <c r="S500" s="14">
        <v>0</v>
      </c>
    </row>
    <row r="501" spans="1:19" ht="15" thickBot="1" x14ac:dyDescent="0.35">
      <c r="A501" s="13" t="s">
        <v>781</v>
      </c>
      <c r="B501" s="14">
        <v>5</v>
      </c>
      <c r="C501" s="14">
        <v>7.1</v>
      </c>
      <c r="D501" s="14">
        <v>9.1</v>
      </c>
      <c r="E501" s="14">
        <v>27.2</v>
      </c>
      <c r="F501" s="14">
        <v>15.1</v>
      </c>
      <c r="G501" s="14">
        <v>0</v>
      </c>
      <c r="H501" s="14">
        <v>5</v>
      </c>
      <c r="I501" s="14">
        <v>31.3</v>
      </c>
      <c r="J501" s="14">
        <v>3</v>
      </c>
      <c r="K501" s="14">
        <v>0</v>
      </c>
      <c r="L501" s="14">
        <v>5</v>
      </c>
      <c r="M501" s="14">
        <v>1778.6</v>
      </c>
      <c r="N501" s="14">
        <v>1</v>
      </c>
      <c r="O501" s="14">
        <v>10.1</v>
      </c>
      <c r="P501" s="14">
        <v>1876.4</v>
      </c>
      <c r="Q501" s="14">
        <v>1</v>
      </c>
      <c r="R501" s="14">
        <v>0</v>
      </c>
      <c r="S501" s="14">
        <v>0</v>
      </c>
    </row>
    <row r="502" spans="1:19" ht="15" thickBot="1" x14ac:dyDescent="0.35">
      <c r="A502" s="13" t="s">
        <v>791</v>
      </c>
      <c r="B502" s="14">
        <v>5</v>
      </c>
      <c r="C502" s="14">
        <v>7.1</v>
      </c>
      <c r="D502" s="14">
        <v>9.1</v>
      </c>
      <c r="E502" s="14">
        <v>27.2</v>
      </c>
      <c r="F502" s="14">
        <v>15.1</v>
      </c>
      <c r="G502" s="14">
        <v>0</v>
      </c>
      <c r="H502" s="14">
        <v>5</v>
      </c>
      <c r="I502" s="14">
        <v>31.3</v>
      </c>
      <c r="J502" s="14">
        <v>3</v>
      </c>
      <c r="K502" s="14">
        <v>0</v>
      </c>
      <c r="L502" s="14">
        <v>5</v>
      </c>
      <c r="M502" s="14">
        <v>1778.6</v>
      </c>
      <c r="N502" s="14">
        <v>1</v>
      </c>
      <c r="O502" s="14">
        <v>10.1</v>
      </c>
      <c r="P502" s="14">
        <v>1876.4</v>
      </c>
      <c r="Q502" s="14">
        <v>1</v>
      </c>
      <c r="R502" s="14">
        <v>0</v>
      </c>
      <c r="S502" s="14">
        <v>0</v>
      </c>
    </row>
    <row r="503" spans="1:19" ht="15" thickBot="1" x14ac:dyDescent="0.35">
      <c r="A503" s="13" t="s">
        <v>801</v>
      </c>
      <c r="B503" s="14">
        <v>5</v>
      </c>
      <c r="C503" s="14">
        <v>7.1</v>
      </c>
      <c r="D503" s="14">
        <v>9.1</v>
      </c>
      <c r="E503" s="14">
        <v>27.2</v>
      </c>
      <c r="F503" s="14">
        <v>15.1</v>
      </c>
      <c r="G503" s="14">
        <v>0</v>
      </c>
      <c r="H503" s="14">
        <v>5</v>
      </c>
      <c r="I503" s="14">
        <v>29.3</v>
      </c>
      <c r="J503" s="14">
        <v>3</v>
      </c>
      <c r="K503" s="14">
        <v>0</v>
      </c>
      <c r="L503" s="14">
        <v>5</v>
      </c>
      <c r="M503" s="14">
        <v>1778.6</v>
      </c>
      <c r="N503" s="14">
        <v>1</v>
      </c>
      <c r="O503" s="14">
        <v>10.1</v>
      </c>
      <c r="P503" s="14">
        <v>1876.4</v>
      </c>
      <c r="Q503" s="14">
        <v>1</v>
      </c>
      <c r="R503" s="14">
        <v>0</v>
      </c>
      <c r="S503" s="14">
        <v>0</v>
      </c>
    </row>
    <row r="504" spans="1:19" ht="15" thickBot="1" x14ac:dyDescent="0.35">
      <c r="A504" s="13" t="s">
        <v>811</v>
      </c>
      <c r="B504" s="14">
        <v>5</v>
      </c>
      <c r="C504" s="14">
        <v>7.1</v>
      </c>
      <c r="D504" s="14">
        <v>9.1</v>
      </c>
      <c r="E504" s="14">
        <v>27.2</v>
      </c>
      <c r="F504" s="14">
        <v>15.1</v>
      </c>
      <c r="G504" s="14">
        <v>0</v>
      </c>
      <c r="H504" s="14">
        <v>5</v>
      </c>
      <c r="I504" s="14">
        <v>29.3</v>
      </c>
      <c r="J504" s="14">
        <v>3</v>
      </c>
      <c r="K504" s="14">
        <v>0</v>
      </c>
      <c r="L504" s="14">
        <v>5</v>
      </c>
      <c r="M504" s="14">
        <v>1778.6</v>
      </c>
      <c r="N504" s="14">
        <v>1</v>
      </c>
      <c r="O504" s="14">
        <v>10.1</v>
      </c>
      <c r="P504" s="14">
        <v>1876.4</v>
      </c>
      <c r="Q504" s="14">
        <v>1</v>
      </c>
      <c r="R504" s="14">
        <v>0</v>
      </c>
      <c r="S504" s="14">
        <v>0</v>
      </c>
    </row>
    <row r="505" spans="1:19" ht="15" thickBot="1" x14ac:dyDescent="0.35">
      <c r="A505" s="13" t="s">
        <v>821</v>
      </c>
      <c r="B505" s="14">
        <v>4</v>
      </c>
      <c r="C505" s="14">
        <v>7.1</v>
      </c>
      <c r="D505" s="14">
        <v>9.1</v>
      </c>
      <c r="E505" s="14">
        <v>27.2</v>
      </c>
      <c r="F505" s="14">
        <v>15.1</v>
      </c>
      <c r="G505" s="14">
        <v>0</v>
      </c>
      <c r="H505" s="14">
        <v>5</v>
      </c>
      <c r="I505" s="14">
        <v>29.3</v>
      </c>
      <c r="J505" s="14">
        <v>3</v>
      </c>
      <c r="K505" s="14">
        <v>0</v>
      </c>
      <c r="L505" s="14">
        <v>5</v>
      </c>
      <c r="M505" s="14">
        <v>1778.6</v>
      </c>
      <c r="N505" s="14">
        <v>1</v>
      </c>
      <c r="O505" s="14">
        <v>10.1</v>
      </c>
      <c r="P505" s="14">
        <v>1876.4</v>
      </c>
      <c r="Q505" s="14">
        <v>1</v>
      </c>
      <c r="R505" s="14">
        <v>0</v>
      </c>
      <c r="S505" s="14">
        <v>0</v>
      </c>
    </row>
    <row r="506" spans="1:19" ht="15" thickBot="1" x14ac:dyDescent="0.35">
      <c r="A506" s="13" t="s">
        <v>831</v>
      </c>
      <c r="B506" s="14">
        <v>4</v>
      </c>
      <c r="C506" s="14">
        <v>7.1</v>
      </c>
      <c r="D506" s="14">
        <v>9.1</v>
      </c>
      <c r="E506" s="14">
        <v>27.2</v>
      </c>
      <c r="F506" s="14">
        <v>15.1</v>
      </c>
      <c r="G506" s="14">
        <v>0</v>
      </c>
      <c r="H506" s="14">
        <v>5</v>
      </c>
      <c r="I506" s="14">
        <v>27.2</v>
      </c>
      <c r="J506" s="14">
        <v>3</v>
      </c>
      <c r="K506" s="14">
        <v>0</v>
      </c>
      <c r="L506" s="14">
        <v>5</v>
      </c>
      <c r="M506" s="14">
        <v>1778.6</v>
      </c>
      <c r="N506" s="14">
        <v>1</v>
      </c>
      <c r="O506" s="14">
        <v>10.1</v>
      </c>
      <c r="P506" s="14">
        <v>1876.4</v>
      </c>
      <c r="Q506" s="14">
        <v>1</v>
      </c>
      <c r="R506" s="14">
        <v>0</v>
      </c>
      <c r="S506" s="14">
        <v>0</v>
      </c>
    </row>
    <row r="507" spans="1:19" ht="15" thickBot="1" x14ac:dyDescent="0.35">
      <c r="A507" s="13" t="s">
        <v>841</v>
      </c>
      <c r="B507" s="14">
        <v>4</v>
      </c>
      <c r="C507" s="14">
        <v>7.1</v>
      </c>
      <c r="D507" s="14">
        <v>9.1</v>
      </c>
      <c r="E507" s="14">
        <v>27.2</v>
      </c>
      <c r="F507" s="14">
        <v>15.1</v>
      </c>
      <c r="G507" s="14">
        <v>0</v>
      </c>
      <c r="H507" s="14">
        <v>5</v>
      </c>
      <c r="I507" s="14">
        <v>26.2</v>
      </c>
      <c r="J507" s="14">
        <v>3</v>
      </c>
      <c r="K507" s="14">
        <v>0</v>
      </c>
      <c r="L507" s="14">
        <v>5</v>
      </c>
      <c r="M507" s="14">
        <v>1778.6</v>
      </c>
      <c r="N507" s="14">
        <v>1</v>
      </c>
      <c r="O507" s="14">
        <v>10.1</v>
      </c>
      <c r="P507" s="14">
        <v>1876.4</v>
      </c>
      <c r="Q507" s="14">
        <v>1</v>
      </c>
      <c r="R507" s="14">
        <v>0</v>
      </c>
      <c r="S507" s="14">
        <v>0</v>
      </c>
    </row>
    <row r="508" spans="1:19" ht="15" thickBot="1" x14ac:dyDescent="0.35">
      <c r="A508" s="13" t="s">
        <v>851</v>
      </c>
      <c r="B508" s="14">
        <v>4</v>
      </c>
      <c r="C508" s="14">
        <v>7.1</v>
      </c>
      <c r="D508" s="14">
        <v>9.1</v>
      </c>
      <c r="E508" s="14">
        <v>27.2</v>
      </c>
      <c r="F508" s="14">
        <v>15.1</v>
      </c>
      <c r="G508" s="14">
        <v>0</v>
      </c>
      <c r="H508" s="14">
        <v>5</v>
      </c>
      <c r="I508" s="14">
        <v>26.2</v>
      </c>
      <c r="J508" s="14">
        <v>3</v>
      </c>
      <c r="K508" s="14">
        <v>0</v>
      </c>
      <c r="L508" s="14">
        <v>5</v>
      </c>
      <c r="M508" s="14">
        <v>1778.6</v>
      </c>
      <c r="N508" s="14">
        <v>1</v>
      </c>
      <c r="O508" s="14">
        <v>10.1</v>
      </c>
      <c r="P508" s="14">
        <v>1876.4</v>
      </c>
      <c r="Q508" s="14">
        <v>1</v>
      </c>
      <c r="R508" s="14">
        <v>0</v>
      </c>
      <c r="S508" s="14">
        <v>0</v>
      </c>
    </row>
    <row r="509" spans="1:19" ht="15" thickBot="1" x14ac:dyDescent="0.35">
      <c r="A509" s="13" t="s">
        <v>861</v>
      </c>
      <c r="B509" s="14">
        <v>4</v>
      </c>
      <c r="C509" s="14">
        <v>7.1</v>
      </c>
      <c r="D509" s="14">
        <v>6.1</v>
      </c>
      <c r="E509" s="14">
        <v>27.2</v>
      </c>
      <c r="F509" s="14">
        <v>15.1</v>
      </c>
      <c r="G509" s="14">
        <v>0</v>
      </c>
      <c r="H509" s="14">
        <v>5</v>
      </c>
      <c r="I509" s="14">
        <v>17.2</v>
      </c>
      <c r="J509" s="14">
        <v>3</v>
      </c>
      <c r="K509" s="14">
        <v>0</v>
      </c>
      <c r="L509" s="14">
        <v>5</v>
      </c>
      <c r="M509" s="14">
        <v>1778.6</v>
      </c>
      <c r="N509" s="14">
        <v>1</v>
      </c>
      <c r="O509" s="14">
        <v>10.1</v>
      </c>
      <c r="P509" s="14">
        <v>1876.4</v>
      </c>
      <c r="Q509" s="14">
        <v>1</v>
      </c>
      <c r="R509" s="14">
        <v>0</v>
      </c>
      <c r="S509" s="14">
        <v>0</v>
      </c>
    </row>
    <row r="510" spans="1:19" ht="15" thickBot="1" x14ac:dyDescent="0.35">
      <c r="A510" s="13" t="s">
        <v>871</v>
      </c>
      <c r="B510" s="14">
        <v>4</v>
      </c>
      <c r="C510" s="14">
        <v>7.1</v>
      </c>
      <c r="D510" s="14">
        <v>6.1</v>
      </c>
      <c r="E510" s="14">
        <v>27.2</v>
      </c>
      <c r="F510" s="14">
        <v>15.1</v>
      </c>
      <c r="G510" s="14">
        <v>0</v>
      </c>
      <c r="H510" s="14">
        <v>5</v>
      </c>
      <c r="I510" s="14">
        <v>17.2</v>
      </c>
      <c r="J510" s="14">
        <v>3</v>
      </c>
      <c r="K510" s="14">
        <v>0</v>
      </c>
      <c r="L510" s="14">
        <v>5</v>
      </c>
      <c r="M510" s="14">
        <v>1778.6</v>
      </c>
      <c r="N510" s="14">
        <v>1</v>
      </c>
      <c r="O510" s="14">
        <v>9.1</v>
      </c>
      <c r="P510" s="14">
        <v>1876.4</v>
      </c>
      <c r="Q510" s="14">
        <v>1</v>
      </c>
      <c r="R510" s="14">
        <v>0</v>
      </c>
      <c r="S510" s="14">
        <v>0</v>
      </c>
    </row>
    <row r="511" spans="1:19" ht="15" thickBot="1" x14ac:dyDescent="0.35">
      <c r="A511" s="13" t="s">
        <v>881</v>
      </c>
      <c r="B511" s="14">
        <v>4</v>
      </c>
      <c r="C511" s="14">
        <v>7.1</v>
      </c>
      <c r="D511" s="14">
        <v>6.1</v>
      </c>
      <c r="E511" s="14">
        <v>27.2</v>
      </c>
      <c r="F511" s="14">
        <v>15.1</v>
      </c>
      <c r="G511" s="14">
        <v>0</v>
      </c>
      <c r="H511" s="14">
        <v>5</v>
      </c>
      <c r="I511" s="14">
        <v>17.2</v>
      </c>
      <c r="J511" s="14">
        <v>3</v>
      </c>
      <c r="K511" s="14">
        <v>0</v>
      </c>
      <c r="L511" s="14">
        <v>5</v>
      </c>
      <c r="M511" s="14">
        <v>1777.6</v>
      </c>
      <c r="N511" s="14">
        <v>1</v>
      </c>
      <c r="O511" s="14">
        <v>9.1</v>
      </c>
      <c r="P511" s="14">
        <v>1876.4</v>
      </c>
      <c r="Q511" s="14">
        <v>1</v>
      </c>
      <c r="R511" s="14">
        <v>0</v>
      </c>
      <c r="S511" s="14">
        <v>0</v>
      </c>
    </row>
    <row r="512" spans="1:19" ht="15" thickBot="1" x14ac:dyDescent="0.35">
      <c r="A512" s="13" t="s">
        <v>891</v>
      </c>
      <c r="B512" s="14">
        <v>4</v>
      </c>
      <c r="C512" s="14">
        <v>7.1</v>
      </c>
      <c r="D512" s="14">
        <v>6.1</v>
      </c>
      <c r="E512" s="14">
        <v>24.2</v>
      </c>
      <c r="F512" s="14">
        <v>15.1</v>
      </c>
      <c r="G512" s="14">
        <v>0</v>
      </c>
      <c r="H512" s="14">
        <v>5</v>
      </c>
      <c r="I512" s="14">
        <v>16.100000000000001</v>
      </c>
      <c r="J512" s="14">
        <v>3</v>
      </c>
      <c r="K512" s="14">
        <v>0</v>
      </c>
      <c r="L512" s="14">
        <v>5</v>
      </c>
      <c r="M512" s="14">
        <v>1777.6</v>
      </c>
      <c r="N512" s="14">
        <v>1</v>
      </c>
      <c r="O512" s="14">
        <v>9.1</v>
      </c>
      <c r="P512" s="14">
        <v>1876.4</v>
      </c>
      <c r="Q512" s="14">
        <v>1</v>
      </c>
      <c r="R512" s="14">
        <v>0</v>
      </c>
      <c r="S512" s="14">
        <v>0</v>
      </c>
    </row>
    <row r="513" spans="1:19" ht="15" thickBot="1" x14ac:dyDescent="0.35">
      <c r="A513" s="13" t="s">
        <v>901</v>
      </c>
      <c r="B513" s="14">
        <v>4</v>
      </c>
      <c r="C513" s="14">
        <v>7.1</v>
      </c>
      <c r="D513" s="14">
        <v>5</v>
      </c>
      <c r="E513" s="14">
        <v>24.2</v>
      </c>
      <c r="F513" s="14">
        <v>15.1</v>
      </c>
      <c r="G513" s="14">
        <v>0</v>
      </c>
      <c r="H513" s="14">
        <v>5</v>
      </c>
      <c r="I513" s="14">
        <v>16.100000000000001</v>
      </c>
      <c r="J513" s="14">
        <v>3</v>
      </c>
      <c r="K513" s="14">
        <v>0</v>
      </c>
      <c r="L513" s="14">
        <v>5</v>
      </c>
      <c r="M513" s="14">
        <v>1777.6</v>
      </c>
      <c r="N513" s="14">
        <v>1</v>
      </c>
      <c r="O513" s="14">
        <v>9.1</v>
      </c>
      <c r="P513" s="14">
        <v>1875.4</v>
      </c>
      <c r="Q513" s="14">
        <v>1</v>
      </c>
      <c r="R513" s="14">
        <v>0</v>
      </c>
      <c r="S513" s="14">
        <v>0</v>
      </c>
    </row>
    <row r="514" spans="1:19" ht="15" thickBot="1" x14ac:dyDescent="0.35">
      <c r="A514" s="13" t="s">
        <v>911</v>
      </c>
      <c r="B514" s="14">
        <v>4</v>
      </c>
      <c r="C514" s="14">
        <v>7.1</v>
      </c>
      <c r="D514" s="14">
        <v>5</v>
      </c>
      <c r="E514" s="14">
        <v>23.2</v>
      </c>
      <c r="F514" s="14">
        <v>14.1</v>
      </c>
      <c r="G514" s="14">
        <v>0</v>
      </c>
      <c r="H514" s="14">
        <v>5</v>
      </c>
      <c r="I514" s="14">
        <v>16.100000000000001</v>
      </c>
      <c r="J514" s="14">
        <v>3</v>
      </c>
      <c r="K514" s="14">
        <v>0</v>
      </c>
      <c r="L514" s="14">
        <v>5</v>
      </c>
      <c r="M514" s="14">
        <v>1777.6</v>
      </c>
      <c r="N514" s="14">
        <v>1</v>
      </c>
      <c r="O514" s="14">
        <v>9.1</v>
      </c>
      <c r="P514" s="14">
        <v>1875.4</v>
      </c>
      <c r="Q514" s="14">
        <v>1</v>
      </c>
      <c r="R514" s="14">
        <v>0</v>
      </c>
      <c r="S514" s="14">
        <v>0</v>
      </c>
    </row>
    <row r="515" spans="1:19" ht="15" thickBot="1" x14ac:dyDescent="0.35">
      <c r="A515" s="13" t="s">
        <v>921</v>
      </c>
      <c r="B515" s="14">
        <v>4</v>
      </c>
      <c r="C515" s="14">
        <v>7.1</v>
      </c>
      <c r="D515" s="14">
        <v>5</v>
      </c>
      <c r="E515" s="14">
        <v>23.2</v>
      </c>
      <c r="F515" s="14">
        <v>14.1</v>
      </c>
      <c r="G515" s="14">
        <v>0</v>
      </c>
      <c r="H515" s="14">
        <v>5</v>
      </c>
      <c r="I515" s="14">
        <v>16.100000000000001</v>
      </c>
      <c r="J515" s="14">
        <v>3</v>
      </c>
      <c r="K515" s="14">
        <v>0</v>
      </c>
      <c r="L515" s="14">
        <v>5</v>
      </c>
      <c r="M515" s="14">
        <v>1777.6</v>
      </c>
      <c r="N515" s="14">
        <v>1</v>
      </c>
      <c r="O515" s="14">
        <v>9.1</v>
      </c>
      <c r="P515" s="14">
        <v>1875.4</v>
      </c>
      <c r="Q515" s="14">
        <v>1</v>
      </c>
      <c r="R515" s="14">
        <v>0</v>
      </c>
      <c r="S515" s="14">
        <v>0</v>
      </c>
    </row>
    <row r="516" spans="1:19" ht="15" thickBot="1" x14ac:dyDescent="0.35">
      <c r="A516" s="13" t="s">
        <v>931</v>
      </c>
      <c r="B516" s="14">
        <v>4</v>
      </c>
      <c r="C516" s="14">
        <v>7.1</v>
      </c>
      <c r="D516" s="14">
        <v>5</v>
      </c>
      <c r="E516" s="14">
        <v>23.2</v>
      </c>
      <c r="F516" s="14">
        <v>14.1</v>
      </c>
      <c r="G516" s="14">
        <v>0</v>
      </c>
      <c r="H516" s="14">
        <v>5</v>
      </c>
      <c r="I516" s="14">
        <v>16.100000000000001</v>
      </c>
      <c r="J516" s="14">
        <v>3</v>
      </c>
      <c r="K516" s="14">
        <v>0</v>
      </c>
      <c r="L516" s="14">
        <v>5</v>
      </c>
      <c r="M516" s="14">
        <v>1776.6</v>
      </c>
      <c r="N516" s="14">
        <v>1</v>
      </c>
      <c r="O516" s="14">
        <v>9.1</v>
      </c>
      <c r="P516" s="14">
        <v>1872.4</v>
      </c>
      <c r="Q516" s="14">
        <v>1</v>
      </c>
      <c r="R516" s="14">
        <v>0</v>
      </c>
      <c r="S516" s="14">
        <v>0</v>
      </c>
    </row>
    <row r="517" spans="1:19" ht="15" thickBot="1" x14ac:dyDescent="0.35">
      <c r="A517" s="13" t="s">
        <v>941</v>
      </c>
      <c r="B517" s="14">
        <v>4</v>
      </c>
      <c r="C517" s="14">
        <v>7.1</v>
      </c>
      <c r="D517" s="14">
        <v>5</v>
      </c>
      <c r="E517" s="14">
        <v>23.2</v>
      </c>
      <c r="F517" s="14">
        <v>14.1</v>
      </c>
      <c r="G517" s="14">
        <v>0</v>
      </c>
      <c r="H517" s="14">
        <v>5</v>
      </c>
      <c r="I517" s="14">
        <v>16.100000000000001</v>
      </c>
      <c r="J517" s="14">
        <v>3</v>
      </c>
      <c r="K517" s="14">
        <v>0</v>
      </c>
      <c r="L517" s="14">
        <v>5</v>
      </c>
      <c r="M517" s="14">
        <v>1776.6</v>
      </c>
      <c r="N517" s="14">
        <v>1</v>
      </c>
      <c r="O517" s="14">
        <v>9.1</v>
      </c>
      <c r="P517" s="14">
        <v>1872.4</v>
      </c>
      <c r="Q517" s="14">
        <v>1</v>
      </c>
      <c r="R517" s="14">
        <v>0</v>
      </c>
      <c r="S517" s="14">
        <v>0</v>
      </c>
    </row>
    <row r="518" spans="1:19" ht="15" thickBot="1" x14ac:dyDescent="0.35">
      <c r="A518" s="13" t="s">
        <v>951</v>
      </c>
      <c r="B518" s="14">
        <v>4</v>
      </c>
      <c r="C518" s="14">
        <v>7.1</v>
      </c>
      <c r="D518" s="14">
        <v>5</v>
      </c>
      <c r="E518" s="14">
        <v>23.2</v>
      </c>
      <c r="F518" s="14">
        <v>14.1</v>
      </c>
      <c r="G518" s="14">
        <v>0</v>
      </c>
      <c r="H518" s="14">
        <v>5</v>
      </c>
      <c r="I518" s="14">
        <v>16.100000000000001</v>
      </c>
      <c r="J518" s="14">
        <v>3</v>
      </c>
      <c r="K518" s="14">
        <v>0</v>
      </c>
      <c r="L518" s="14">
        <v>5</v>
      </c>
      <c r="M518" s="14">
        <v>0</v>
      </c>
      <c r="N518" s="14">
        <v>1</v>
      </c>
      <c r="O518" s="14">
        <v>9.1</v>
      </c>
      <c r="P518" s="14">
        <v>1872.4</v>
      </c>
      <c r="Q518" s="14">
        <v>1</v>
      </c>
      <c r="R518" s="14">
        <v>0</v>
      </c>
      <c r="S518" s="14">
        <v>0</v>
      </c>
    </row>
    <row r="519" spans="1:19" ht="15" thickBot="1" x14ac:dyDescent="0.35">
      <c r="A519" s="13" t="s">
        <v>961</v>
      </c>
      <c r="B519" s="14">
        <v>4</v>
      </c>
      <c r="C519" s="14">
        <v>7.1</v>
      </c>
      <c r="D519" s="14">
        <v>5</v>
      </c>
      <c r="E519" s="14">
        <v>23.2</v>
      </c>
      <c r="F519" s="14">
        <v>14.1</v>
      </c>
      <c r="G519" s="14">
        <v>0</v>
      </c>
      <c r="H519" s="14">
        <v>5</v>
      </c>
      <c r="I519" s="14">
        <v>16.100000000000001</v>
      </c>
      <c r="J519" s="14">
        <v>3</v>
      </c>
      <c r="K519" s="14">
        <v>0</v>
      </c>
      <c r="L519" s="14">
        <v>5</v>
      </c>
      <c r="M519" s="14">
        <v>0</v>
      </c>
      <c r="N519" s="14">
        <v>1</v>
      </c>
      <c r="O519" s="14">
        <v>9.1</v>
      </c>
      <c r="P519" s="14">
        <v>1872.4</v>
      </c>
      <c r="Q519" s="14">
        <v>1</v>
      </c>
      <c r="R519" s="14">
        <v>0</v>
      </c>
      <c r="S519" s="14">
        <v>0</v>
      </c>
    </row>
    <row r="520" spans="1:19" ht="15" thickBot="1" x14ac:dyDescent="0.35">
      <c r="A520" s="13" t="s">
        <v>971</v>
      </c>
      <c r="B520" s="14">
        <v>4</v>
      </c>
      <c r="C520" s="14">
        <v>7.1</v>
      </c>
      <c r="D520" s="14">
        <v>5</v>
      </c>
      <c r="E520" s="14">
        <v>23.2</v>
      </c>
      <c r="F520" s="14">
        <v>14.1</v>
      </c>
      <c r="G520" s="14">
        <v>0</v>
      </c>
      <c r="H520" s="14">
        <v>5</v>
      </c>
      <c r="I520" s="14">
        <v>16.100000000000001</v>
      </c>
      <c r="J520" s="14">
        <v>3</v>
      </c>
      <c r="K520" s="14">
        <v>0</v>
      </c>
      <c r="L520" s="14">
        <v>5</v>
      </c>
      <c r="M520" s="14">
        <v>0</v>
      </c>
      <c r="N520" s="14">
        <v>1</v>
      </c>
      <c r="O520" s="14">
        <v>9.1</v>
      </c>
      <c r="P520" s="14">
        <v>1872.4</v>
      </c>
      <c r="Q520" s="14">
        <v>1</v>
      </c>
      <c r="R520" s="14">
        <v>0</v>
      </c>
      <c r="S520" s="14">
        <v>0</v>
      </c>
    </row>
    <row r="521" spans="1:19" ht="15" thickBot="1" x14ac:dyDescent="0.35">
      <c r="A521" s="13" t="s">
        <v>981</v>
      </c>
      <c r="B521" s="14">
        <v>4</v>
      </c>
      <c r="C521" s="14">
        <v>7.1</v>
      </c>
      <c r="D521" s="14">
        <v>5</v>
      </c>
      <c r="E521" s="14">
        <v>23.2</v>
      </c>
      <c r="F521" s="14">
        <v>14.1</v>
      </c>
      <c r="G521" s="14">
        <v>0</v>
      </c>
      <c r="H521" s="14">
        <v>5</v>
      </c>
      <c r="I521" s="14">
        <v>16.100000000000001</v>
      </c>
      <c r="J521" s="14">
        <v>3</v>
      </c>
      <c r="K521" s="14">
        <v>0</v>
      </c>
      <c r="L521" s="14">
        <v>5</v>
      </c>
      <c r="M521" s="14">
        <v>0</v>
      </c>
      <c r="N521" s="14">
        <v>1</v>
      </c>
      <c r="O521" s="14">
        <v>9.1</v>
      </c>
      <c r="P521" s="14">
        <v>1872.4</v>
      </c>
      <c r="Q521" s="14">
        <v>1</v>
      </c>
      <c r="R521" s="14">
        <v>0</v>
      </c>
      <c r="S521" s="14">
        <v>0</v>
      </c>
    </row>
    <row r="522" spans="1:19" ht="15" thickBot="1" x14ac:dyDescent="0.35">
      <c r="A522" s="13" t="s">
        <v>991</v>
      </c>
      <c r="B522" s="14">
        <v>4</v>
      </c>
      <c r="C522" s="14">
        <v>7.1</v>
      </c>
      <c r="D522" s="14">
        <v>5</v>
      </c>
      <c r="E522" s="14">
        <v>23.2</v>
      </c>
      <c r="F522" s="14">
        <v>14.1</v>
      </c>
      <c r="G522" s="14">
        <v>0</v>
      </c>
      <c r="H522" s="14">
        <v>5</v>
      </c>
      <c r="I522" s="14">
        <v>16.100000000000001</v>
      </c>
      <c r="J522" s="14">
        <v>3</v>
      </c>
      <c r="K522" s="14">
        <v>0</v>
      </c>
      <c r="L522" s="14">
        <v>5</v>
      </c>
      <c r="M522" s="14">
        <v>0</v>
      </c>
      <c r="N522" s="14">
        <v>1</v>
      </c>
      <c r="O522" s="14">
        <v>1</v>
      </c>
      <c r="P522" s="14">
        <v>1872.4</v>
      </c>
      <c r="Q522" s="14">
        <v>1</v>
      </c>
      <c r="R522" s="14">
        <v>0</v>
      </c>
      <c r="S522" s="14">
        <v>0</v>
      </c>
    </row>
    <row r="523" spans="1:19" ht="15" thickBot="1" x14ac:dyDescent="0.35">
      <c r="A523" s="13" t="s">
        <v>1001</v>
      </c>
      <c r="B523" s="14">
        <v>4</v>
      </c>
      <c r="C523" s="14">
        <v>7.1</v>
      </c>
      <c r="D523" s="14">
        <v>5</v>
      </c>
      <c r="E523" s="14">
        <v>23.2</v>
      </c>
      <c r="F523" s="14">
        <v>14.1</v>
      </c>
      <c r="G523" s="14">
        <v>0</v>
      </c>
      <c r="H523" s="14">
        <v>5</v>
      </c>
      <c r="I523" s="14">
        <v>16.100000000000001</v>
      </c>
      <c r="J523" s="14">
        <v>3</v>
      </c>
      <c r="K523" s="14">
        <v>0</v>
      </c>
      <c r="L523" s="14">
        <v>5</v>
      </c>
      <c r="M523" s="14">
        <v>0</v>
      </c>
      <c r="N523" s="14">
        <v>1</v>
      </c>
      <c r="O523" s="14">
        <v>1</v>
      </c>
      <c r="P523" s="14">
        <v>1872.4</v>
      </c>
      <c r="Q523" s="14">
        <v>1</v>
      </c>
      <c r="R523" s="14">
        <v>0</v>
      </c>
      <c r="S523" s="14">
        <v>0</v>
      </c>
    </row>
    <row r="524" spans="1:19" ht="15" thickBot="1" x14ac:dyDescent="0.35">
      <c r="A524" s="13" t="s">
        <v>1011</v>
      </c>
      <c r="B524" s="14">
        <v>4</v>
      </c>
      <c r="C524" s="14">
        <v>7.1</v>
      </c>
      <c r="D524" s="14">
        <v>5</v>
      </c>
      <c r="E524" s="14">
        <v>23.2</v>
      </c>
      <c r="F524" s="14">
        <v>14.1</v>
      </c>
      <c r="G524" s="14">
        <v>0</v>
      </c>
      <c r="H524" s="14">
        <v>5</v>
      </c>
      <c r="I524" s="14">
        <v>16.100000000000001</v>
      </c>
      <c r="J524" s="14">
        <v>3</v>
      </c>
      <c r="K524" s="14">
        <v>0</v>
      </c>
      <c r="L524" s="14">
        <v>5</v>
      </c>
      <c r="M524" s="14">
        <v>0</v>
      </c>
      <c r="N524" s="14">
        <v>1</v>
      </c>
      <c r="O524" s="14">
        <v>1</v>
      </c>
      <c r="P524" s="14">
        <v>1872.4</v>
      </c>
      <c r="Q524" s="14">
        <v>1</v>
      </c>
      <c r="R524" s="14">
        <v>0</v>
      </c>
      <c r="S524" s="14">
        <v>0</v>
      </c>
    </row>
    <row r="525" spans="1:19" ht="15" thickBot="1" x14ac:dyDescent="0.35">
      <c r="A525" s="13" t="s">
        <v>1021</v>
      </c>
      <c r="B525" s="14">
        <v>4</v>
      </c>
      <c r="C525" s="14">
        <v>7.1</v>
      </c>
      <c r="D525" s="14">
        <v>3</v>
      </c>
      <c r="E525" s="14">
        <v>23.2</v>
      </c>
      <c r="F525" s="14">
        <v>14.1</v>
      </c>
      <c r="G525" s="14">
        <v>0</v>
      </c>
      <c r="H525" s="14">
        <v>5</v>
      </c>
      <c r="I525" s="14">
        <v>16.100000000000001</v>
      </c>
      <c r="J525" s="14">
        <v>3</v>
      </c>
      <c r="K525" s="14">
        <v>0</v>
      </c>
      <c r="L525" s="14">
        <v>5</v>
      </c>
      <c r="M525" s="14">
        <v>0</v>
      </c>
      <c r="N525" s="14">
        <v>1</v>
      </c>
      <c r="O525" s="14">
        <v>1</v>
      </c>
      <c r="P525" s="14">
        <v>1872.4</v>
      </c>
      <c r="Q525" s="14">
        <v>1</v>
      </c>
      <c r="R525" s="14">
        <v>0</v>
      </c>
      <c r="S525" s="14">
        <v>0</v>
      </c>
    </row>
    <row r="526" spans="1:19" ht="15" thickBot="1" x14ac:dyDescent="0.35">
      <c r="A526" s="13" t="s">
        <v>1031</v>
      </c>
      <c r="B526" s="14">
        <v>4</v>
      </c>
      <c r="C526" s="14">
        <v>7.1</v>
      </c>
      <c r="D526" s="14">
        <v>3</v>
      </c>
      <c r="E526" s="14">
        <v>23.2</v>
      </c>
      <c r="F526" s="14">
        <v>14.1</v>
      </c>
      <c r="G526" s="14">
        <v>0</v>
      </c>
      <c r="H526" s="14">
        <v>5</v>
      </c>
      <c r="I526" s="14">
        <v>15.1</v>
      </c>
      <c r="J526" s="14">
        <v>3</v>
      </c>
      <c r="K526" s="14">
        <v>0</v>
      </c>
      <c r="L526" s="14">
        <v>5</v>
      </c>
      <c r="M526" s="14">
        <v>0</v>
      </c>
      <c r="N526" s="14">
        <v>1</v>
      </c>
      <c r="O526" s="14">
        <v>1</v>
      </c>
      <c r="P526" s="14">
        <v>1872.4</v>
      </c>
      <c r="Q526" s="14">
        <v>1</v>
      </c>
      <c r="R526" s="14">
        <v>0</v>
      </c>
      <c r="S526" s="14">
        <v>0</v>
      </c>
    </row>
    <row r="527" spans="1:19" ht="15" thickBot="1" x14ac:dyDescent="0.35">
      <c r="A527" s="13" t="s">
        <v>1041</v>
      </c>
      <c r="B527" s="14">
        <v>4</v>
      </c>
      <c r="C527" s="14">
        <v>7.1</v>
      </c>
      <c r="D527" s="14">
        <v>3</v>
      </c>
      <c r="E527" s="14">
        <v>23.2</v>
      </c>
      <c r="F527" s="14">
        <v>14.1</v>
      </c>
      <c r="G527" s="14">
        <v>0</v>
      </c>
      <c r="H527" s="14">
        <v>5</v>
      </c>
      <c r="I527" s="14">
        <v>15.1</v>
      </c>
      <c r="J527" s="14">
        <v>3</v>
      </c>
      <c r="K527" s="14">
        <v>0</v>
      </c>
      <c r="L527" s="14">
        <v>5</v>
      </c>
      <c r="M527" s="14">
        <v>0</v>
      </c>
      <c r="N527" s="14">
        <v>1</v>
      </c>
      <c r="O527" s="14">
        <v>1</v>
      </c>
      <c r="P527" s="14">
        <v>1872.4</v>
      </c>
      <c r="Q527" s="14">
        <v>1</v>
      </c>
      <c r="R527" s="14">
        <v>0</v>
      </c>
      <c r="S527" s="14">
        <v>0</v>
      </c>
    </row>
    <row r="528" spans="1:19" ht="15" thickBot="1" x14ac:dyDescent="0.35">
      <c r="A528" s="13" t="s">
        <v>1051</v>
      </c>
      <c r="B528" s="14">
        <v>4</v>
      </c>
      <c r="C528" s="14">
        <v>7.1</v>
      </c>
      <c r="D528" s="14">
        <v>3</v>
      </c>
      <c r="E528" s="14">
        <v>23.2</v>
      </c>
      <c r="F528" s="14">
        <v>14.1</v>
      </c>
      <c r="G528" s="14">
        <v>0</v>
      </c>
      <c r="H528" s="14">
        <v>5</v>
      </c>
      <c r="I528" s="14">
        <v>15.1</v>
      </c>
      <c r="J528" s="14">
        <v>3</v>
      </c>
      <c r="K528" s="14">
        <v>0</v>
      </c>
      <c r="L528" s="14">
        <v>5</v>
      </c>
      <c r="M528" s="14">
        <v>0</v>
      </c>
      <c r="N528" s="14">
        <v>1</v>
      </c>
      <c r="O528" s="14">
        <v>1</v>
      </c>
      <c r="P528" s="14">
        <v>1871.4</v>
      </c>
      <c r="Q528" s="14">
        <v>1</v>
      </c>
      <c r="R528" s="14">
        <v>0</v>
      </c>
      <c r="S528" s="14">
        <v>0</v>
      </c>
    </row>
    <row r="529" spans="1:19" ht="15" thickBot="1" x14ac:dyDescent="0.35">
      <c r="A529" s="13" t="s">
        <v>1061</v>
      </c>
      <c r="B529" s="14">
        <v>4</v>
      </c>
      <c r="C529" s="14">
        <v>7.1</v>
      </c>
      <c r="D529" s="14">
        <v>3</v>
      </c>
      <c r="E529" s="14">
        <v>23.2</v>
      </c>
      <c r="F529" s="14">
        <v>14.1</v>
      </c>
      <c r="G529" s="14">
        <v>0</v>
      </c>
      <c r="H529" s="14">
        <v>5</v>
      </c>
      <c r="I529" s="14">
        <v>15.1</v>
      </c>
      <c r="J529" s="14">
        <v>3</v>
      </c>
      <c r="K529" s="14">
        <v>0</v>
      </c>
      <c r="L529" s="14">
        <v>5</v>
      </c>
      <c r="M529" s="14">
        <v>0</v>
      </c>
      <c r="N529" s="14">
        <v>1</v>
      </c>
      <c r="O529" s="14">
        <v>1</v>
      </c>
      <c r="P529" s="14">
        <v>1871.4</v>
      </c>
      <c r="Q529" s="14">
        <v>1</v>
      </c>
      <c r="R529" s="14">
        <v>0</v>
      </c>
      <c r="S529" s="14">
        <v>0</v>
      </c>
    </row>
    <row r="530" spans="1:19" ht="15" thickBot="1" x14ac:dyDescent="0.35">
      <c r="A530" s="13" t="s">
        <v>1071</v>
      </c>
      <c r="B530" s="14">
        <v>4</v>
      </c>
      <c r="C530" s="14">
        <v>7.1</v>
      </c>
      <c r="D530" s="14">
        <v>2</v>
      </c>
      <c r="E530" s="14">
        <v>22.2</v>
      </c>
      <c r="F530" s="14">
        <v>14.1</v>
      </c>
      <c r="G530" s="14">
        <v>0</v>
      </c>
      <c r="H530" s="14">
        <v>5</v>
      </c>
      <c r="I530" s="14">
        <v>15.1</v>
      </c>
      <c r="J530" s="14">
        <v>3</v>
      </c>
      <c r="K530" s="14">
        <v>0</v>
      </c>
      <c r="L530" s="14">
        <v>5</v>
      </c>
      <c r="M530" s="14">
        <v>0</v>
      </c>
      <c r="N530" s="14">
        <v>1</v>
      </c>
      <c r="O530" s="14">
        <v>1</v>
      </c>
      <c r="P530" s="14">
        <v>1870.4</v>
      </c>
      <c r="Q530" s="14">
        <v>1</v>
      </c>
      <c r="R530" s="14">
        <v>0</v>
      </c>
      <c r="S530" s="14">
        <v>0</v>
      </c>
    </row>
    <row r="531" spans="1:19" ht="15" thickBot="1" x14ac:dyDescent="0.35">
      <c r="A531" s="13" t="s">
        <v>1081</v>
      </c>
      <c r="B531" s="14">
        <v>4</v>
      </c>
      <c r="C531" s="14">
        <v>7.1</v>
      </c>
      <c r="D531" s="14">
        <v>2</v>
      </c>
      <c r="E531" s="14">
        <v>22.2</v>
      </c>
      <c r="F531" s="14">
        <v>14.1</v>
      </c>
      <c r="G531" s="14">
        <v>0</v>
      </c>
      <c r="H531" s="14">
        <v>5</v>
      </c>
      <c r="I531" s="14">
        <v>15.1</v>
      </c>
      <c r="J531" s="14">
        <v>3</v>
      </c>
      <c r="K531" s="14">
        <v>0</v>
      </c>
      <c r="L531" s="14">
        <v>5</v>
      </c>
      <c r="M531" s="14">
        <v>0</v>
      </c>
      <c r="N531" s="14">
        <v>1</v>
      </c>
      <c r="O531" s="14">
        <v>1</v>
      </c>
      <c r="P531" s="14">
        <v>1870.4</v>
      </c>
      <c r="Q531" s="14">
        <v>1</v>
      </c>
      <c r="R531" s="14">
        <v>0</v>
      </c>
      <c r="S531" s="14">
        <v>0</v>
      </c>
    </row>
    <row r="532" spans="1:19" ht="15" thickBot="1" x14ac:dyDescent="0.35">
      <c r="A532" s="13" t="s">
        <v>1091</v>
      </c>
      <c r="B532" s="14">
        <v>4</v>
      </c>
      <c r="C532" s="14">
        <v>7.1</v>
      </c>
      <c r="D532" s="14">
        <v>2</v>
      </c>
      <c r="E532" s="14">
        <v>22.2</v>
      </c>
      <c r="F532" s="14">
        <v>14.1</v>
      </c>
      <c r="G532" s="14">
        <v>0</v>
      </c>
      <c r="H532" s="14">
        <v>5</v>
      </c>
      <c r="I532" s="14">
        <v>15.1</v>
      </c>
      <c r="J532" s="14">
        <v>3</v>
      </c>
      <c r="K532" s="14">
        <v>0</v>
      </c>
      <c r="L532" s="14">
        <v>5</v>
      </c>
      <c r="M532" s="14">
        <v>0</v>
      </c>
      <c r="N532" s="14">
        <v>1</v>
      </c>
      <c r="O532" s="14">
        <v>1</v>
      </c>
      <c r="P532" s="14">
        <v>1870.4</v>
      </c>
      <c r="Q532" s="14">
        <v>1</v>
      </c>
      <c r="R532" s="14">
        <v>0</v>
      </c>
      <c r="S532" s="14">
        <v>0</v>
      </c>
    </row>
    <row r="533" spans="1:19" ht="15" thickBot="1" x14ac:dyDescent="0.35">
      <c r="A533" s="13" t="s">
        <v>1101</v>
      </c>
      <c r="B533" s="14">
        <v>4</v>
      </c>
      <c r="C533" s="14">
        <v>7.1</v>
      </c>
      <c r="D533" s="14">
        <v>2</v>
      </c>
      <c r="E533" s="14">
        <v>22.2</v>
      </c>
      <c r="F533" s="14">
        <v>14.1</v>
      </c>
      <c r="G533" s="14">
        <v>0</v>
      </c>
      <c r="H533" s="14">
        <v>5</v>
      </c>
      <c r="I533" s="14">
        <v>15.1</v>
      </c>
      <c r="J533" s="14">
        <v>3</v>
      </c>
      <c r="K533" s="14">
        <v>0</v>
      </c>
      <c r="L533" s="14">
        <v>5</v>
      </c>
      <c r="M533" s="14">
        <v>0</v>
      </c>
      <c r="N533" s="14">
        <v>1</v>
      </c>
      <c r="O533" s="14">
        <v>1</v>
      </c>
      <c r="P533" s="14">
        <v>1870.4</v>
      </c>
      <c r="Q533" s="14">
        <v>1</v>
      </c>
      <c r="R533" s="14">
        <v>0</v>
      </c>
      <c r="S533" s="14">
        <v>0</v>
      </c>
    </row>
    <row r="534" spans="1:19" ht="15" thickBot="1" x14ac:dyDescent="0.35">
      <c r="A534" s="13" t="s">
        <v>1111</v>
      </c>
      <c r="B534" s="14">
        <v>4</v>
      </c>
      <c r="C534" s="14">
        <v>7.1</v>
      </c>
      <c r="D534" s="14">
        <v>2</v>
      </c>
      <c r="E534" s="14">
        <v>22.2</v>
      </c>
      <c r="F534" s="14">
        <v>14.1</v>
      </c>
      <c r="G534" s="14">
        <v>0</v>
      </c>
      <c r="H534" s="14">
        <v>5</v>
      </c>
      <c r="I534" s="14">
        <v>15.1</v>
      </c>
      <c r="J534" s="14">
        <v>3</v>
      </c>
      <c r="K534" s="14">
        <v>0</v>
      </c>
      <c r="L534" s="14">
        <v>5</v>
      </c>
      <c r="M534" s="14">
        <v>0</v>
      </c>
      <c r="N534" s="14">
        <v>1</v>
      </c>
      <c r="O534" s="14">
        <v>1</v>
      </c>
      <c r="P534" s="14">
        <v>1870.4</v>
      </c>
      <c r="Q534" s="14">
        <v>1</v>
      </c>
      <c r="R534" s="14">
        <v>0</v>
      </c>
      <c r="S534" s="14">
        <v>0</v>
      </c>
    </row>
    <row r="535" spans="1:19" ht="15" thickBot="1" x14ac:dyDescent="0.35">
      <c r="A535" s="13" t="s">
        <v>1121</v>
      </c>
      <c r="B535" s="14">
        <v>4</v>
      </c>
      <c r="C535" s="14">
        <v>7.1</v>
      </c>
      <c r="D535" s="14">
        <v>2</v>
      </c>
      <c r="E535" s="14">
        <v>22.2</v>
      </c>
      <c r="F535" s="14">
        <v>14.1</v>
      </c>
      <c r="G535" s="14">
        <v>0</v>
      </c>
      <c r="H535" s="14">
        <v>5</v>
      </c>
      <c r="I535" s="14">
        <v>15.1</v>
      </c>
      <c r="J535" s="14">
        <v>3</v>
      </c>
      <c r="K535" s="14">
        <v>0</v>
      </c>
      <c r="L535" s="14">
        <v>5</v>
      </c>
      <c r="M535" s="14">
        <v>0</v>
      </c>
      <c r="N535" s="14">
        <v>1</v>
      </c>
      <c r="O535" s="14">
        <v>1</v>
      </c>
      <c r="P535" s="14">
        <v>1869.4</v>
      </c>
      <c r="Q535" s="14">
        <v>1</v>
      </c>
      <c r="R535" s="14">
        <v>0</v>
      </c>
      <c r="S535" s="14">
        <v>0</v>
      </c>
    </row>
    <row r="536" spans="1:19" ht="15" thickBot="1" x14ac:dyDescent="0.35">
      <c r="A536" s="13" t="s">
        <v>1131</v>
      </c>
      <c r="B536" s="14">
        <v>4</v>
      </c>
      <c r="C536" s="14">
        <v>7.1</v>
      </c>
      <c r="D536" s="14">
        <v>2</v>
      </c>
      <c r="E536" s="14">
        <v>22.2</v>
      </c>
      <c r="F536" s="14">
        <v>14.1</v>
      </c>
      <c r="G536" s="14">
        <v>0</v>
      </c>
      <c r="H536" s="14">
        <v>5</v>
      </c>
      <c r="I536" s="14">
        <v>15.1</v>
      </c>
      <c r="J536" s="14">
        <v>3</v>
      </c>
      <c r="K536" s="14">
        <v>0</v>
      </c>
      <c r="L536" s="14">
        <v>5</v>
      </c>
      <c r="M536" s="14">
        <v>0</v>
      </c>
      <c r="N536" s="14">
        <v>1</v>
      </c>
      <c r="O536" s="14">
        <v>1</v>
      </c>
      <c r="P536" s="14">
        <v>1869.4</v>
      </c>
      <c r="Q536" s="14">
        <v>1</v>
      </c>
      <c r="R536" s="14">
        <v>0</v>
      </c>
      <c r="S536" s="14">
        <v>0</v>
      </c>
    </row>
    <row r="537" spans="1:19" ht="15" thickBot="1" x14ac:dyDescent="0.35">
      <c r="A537" s="13" t="s">
        <v>1141</v>
      </c>
      <c r="B537" s="14">
        <v>4</v>
      </c>
      <c r="C537" s="14">
        <v>7.1</v>
      </c>
      <c r="D537" s="14">
        <v>2</v>
      </c>
      <c r="E537" s="14">
        <v>22.2</v>
      </c>
      <c r="F537" s="14">
        <v>14.1</v>
      </c>
      <c r="G537" s="14">
        <v>0</v>
      </c>
      <c r="H537" s="14">
        <v>5</v>
      </c>
      <c r="I537" s="14">
        <v>15.1</v>
      </c>
      <c r="J537" s="14">
        <v>3</v>
      </c>
      <c r="K537" s="14">
        <v>0</v>
      </c>
      <c r="L537" s="14">
        <v>5</v>
      </c>
      <c r="M537" s="14">
        <v>0</v>
      </c>
      <c r="N537" s="14">
        <v>1</v>
      </c>
      <c r="O537" s="14">
        <v>1</v>
      </c>
      <c r="P537" s="14">
        <v>1869.4</v>
      </c>
      <c r="Q537" s="14">
        <v>1</v>
      </c>
      <c r="R537" s="14">
        <v>0</v>
      </c>
      <c r="S537" s="14">
        <v>0</v>
      </c>
    </row>
    <row r="538" spans="1:19" ht="15" thickBot="1" x14ac:dyDescent="0.35">
      <c r="A538" s="13" t="s">
        <v>1151</v>
      </c>
      <c r="B538" s="14">
        <v>4</v>
      </c>
      <c r="C538" s="14">
        <v>7.1</v>
      </c>
      <c r="D538" s="14">
        <v>2</v>
      </c>
      <c r="E538" s="14">
        <v>22.2</v>
      </c>
      <c r="F538" s="14">
        <v>14.1</v>
      </c>
      <c r="G538" s="14">
        <v>0</v>
      </c>
      <c r="H538" s="14">
        <v>5</v>
      </c>
      <c r="I538" s="14">
        <v>15.1</v>
      </c>
      <c r="J538" s="14">
        <v>3</v>
      </c>
      <c r="K538" s="14">
        <v>0</v>
      </c>
      <c r="L538" s="14">
        <v>5</v>
      </c>
      <c r="M538" s="14">
        <v>0</v>
      </c>
      <c r="N538" s="14">
        <v>1</v>
      </c>
      <c r="O538" s="14">
        <v>1</v>
      </c>
      <c r="P538" s="14">
        <v>1869.4</v>
      </c>
      <c r="Q538" s="14">
        <v>0</v>
      </c>
      <c r="R538" s="14">
        <v>0</v>
      </c>
      <c r="S538" s="14">
        <v>0</v>
      </c>
    </row>
    <row r="539" spans="1:19" ht="15" thickBot="1" x14ac:dyDescent="0.35">
      <c r="A539" s="13" t="s">
        <v>1161</v>
      </c>
      <c r="B539" s="14">
        <v>4</v>
      </c>
      <c r="C539" s="14">
        <v>7.1</v>
      </c>
      <c r="D539" s="14">
        <v>2</v>
      </c>
      <c r="E539" s="14">
        <v>22.2</v>
      </c>
      <c r="F539" s="14">
        <v>14.1</v>
      </c>
      <c r="G539" s="14">
        <v>0</v>
      </c>
      <c r="H539" s="14">
        <v>5</v>
      </c>
      <c r="I539" s="14">
        <v>15.1</v>
      </c>
      <c r="J539" s="14">
        <v>3</v>
      </c>
      <c r="K539" s="14">
        <v>0</v>
      </c>
      <c r="L539" s="14">
        <v>5</v>
      </c>
      <c r="M539" s="14">
        <v>0</v>
      </c>
      <c r="N539" s="14">
        <v>1</v>
      </c>
      <c r="O539" s="14">
        <v>1</v>
      </c>
      <c r="P539" s="14">
        <v>1869.4</v>
      </c>
      <c r="Q539" s="14">
        <v>0</v>
      </c>
      <c r="R539" s="14">
        <v>0</v>
      </c>
      <c r="S539" s="14">
        <v>0</v>
      </c>
    </row>
    <row r="540" spans="1:19" ht="15" thickBot="1" x14ac:dyDescent="0.35">
      <c r="A540" s="13" t="s">
        <v>1171</v>
      </c>
      <c r="B540" s="14">
        <v>4</v>
      </c>
      <c r="C540" s="14">
        <v>7.1</v>
      </c>
      <c r="D540" s="14">
        <v>1</v>
      </c>
      <c r="E540" s="14">
        <v>22.2</v>
      </c>
      <c r="F540" s="14">
        <v>14.1</v>
      </c>
      <c r="G540" s="14">
        <v>0</v>
      </c>
      <c r="H540" s="14">
        <v>5</v>
      </c>
      <c r="I540" s="14">
        <v>15.1</v>
      </c>
      <c r="J540" s="14">
        <v>2</v>
      </c>
      <c r="K540" s="14">
        <v>0</v>
      </c>
      <c r="L540" s="14">
        <v>5</v>
      </c>
      <c r="M540" s="14">
        <v>0</v>
      </c>
      <c r="N540" s="14">
        <v>1</v>
      </c>
      <c r="O540" s="14">
        <v>1</v>
      </c>
      <c r="P540" s="14">
        <v>1869.4</v>
      </c>
      <c r="Q540" s="14">
        <v>0</v>
      </c>
      <c r="R540" s="14">
        <v>0</v>
      </c>
      <c r="S540" s="14">
        <v>0</v>
      </c>
    </row>
    <row r="541" spans="1:19" ht="15" thickBot="1" x14ac:dyDescent="0.35">
      <c r="A541" s="13" t="s">
        <v>1181</v>
      </c>
      <c r="B541" s="14">
        <v>4</v>
      </c>
      <c r="C541" s="14">
        <v>7.1</v>
      </c>
      <c r="D541" s="14">
        <v>1</v>
      </c>
      <c r="E541" s="14">
        <v>22.2</v>
      </c>
      <c r="F541" s="14">
        <v>14.1</v>
      </c>
      <c r="G541" s="14">
        <v>0</v>
      </c>
      <c r="H541" s="14">
        <v>5</v>
      </c>
      <c r="I541" s="14">
        <v>15.1</v>
      </c>
      <c r="J541" s="14">
        <v>2</v>
      </c>
      <c r="K541" s="14">
        <v>0</v>
      </c>
      <c r="L541" s="14">
        <v>5</v>
      </c>
      <c r="M541" s="14">
        <v>0</v>
      </c>
      <c r="N541" s="14">
        <v>1</v>
      </c>
      <c r="O541" s="14">
        <v>1</v>
      </c>
      <c r="P541" s="14">
        <v>1869.4</v>
      </c>
      <c r="Q541" s="14">
        <v>0</v>
      </c>
      <c r="R541" s="14">
        <v>0</v>
      </c>
      <c r="S541" s="14">
        <v>0</v>
      </c>
    </row>
    <row r="542" spans="1:19" ht="15" thickBot="1" x14ac:dyDescent="0.35">
      <c r="A542" s="13" t="s">
        <v>1191</v>
      </c>
      <c r="B542" s="14">
        <v>4</v>
      </c>
      <c r="C542" s="14">
        <v>7.1</v>
      </c>
      <c r="D542" s="14">
        <v>1</v>
      </c>
      <c r="E542" s="14">
        <v>22.2</v>
      </c>
      <c r="F542" s="14">
        <v>14.1</v>
      </c>
      <c r="G542" s="14">
        <v>0</v>
      </c>
      <c r="H542" s="14">
        <v>5</v>
      </c>
      <c r="I542" s="14">
        <v>10.1</v>
      </c>
      <c r="J542" s="14">
        <v>2</v>
      </c>
      <c r="K542" s="14">
        <v>0</v>
      </c>
      <c r="L542" s="14">
        <v>5</v>
      </c>
      <c r="M542" s="14">
        <v>0</v>
      </c>
      <c r="N542" s="14">
        <v>1</v>
      </c>
      <c r="O542" s="14">
        <v>1</v>
      </c>
      <c r="P542" s="14">
        <v>1869.4</v>
      </c>
      <c r="Q542" s="14">
        <v>0</v>
      </c>
      <c r="R542" s="14">
        <v>0</v>
      </c>
      <c r="S542" s="14">
        <v>0</v>
      </c>
    </row>
    <row r="543" spans="1:19" ht="15" thickBot="1" x14ac:dyDescent="0.35">
      <c r="A543" s="13" t="s">
        <v>1201</v>
      </c>
      <c r="B543" s="14">
        <v>4</v>
      </c>
      <c r="C543" s="14">
        <v>7.1</v>
      </c>
      <c r="D543" s="14">
        <v>1</v>
      </c>
      <c r="E543" s="14">
        <v>22.2</v>
      </c>
      <c r="F543" s="14">
        <v>14.1</v>
      </c>
      <c r="G543" s="14">
        <v>0</v>
      </c>
      <c r="H543" s="14">
        <v>5</v>
      </c>
      <c r="I543" s="14">
        <v>10.1</v>
      </c>
      <c r="J543" s="14">
        <v>2</v>
      </c>
      <c r="K543" s="14">
        <v>0</v>
      </c>
      <c r="L543" s="14">
        <v>5</v>
      </c>
      <c r="M543" s="14">
        <v>0</v>
      </c>
      <c r="N543" s="14">
        <v>1</v>
      </c>
      <c r="O543" s="14">
        <v>1</v>
      </c>
      <c r="P543" s="14">
        <v>1868.4</v>
      </c>
      <c r="Q543" s="14">
        <v>0</v>
      </c>
      <c r="R543" s="14">
        <v>0</v>
      </c>
      <c r="S543" s="14">
        <v>0</v>
      </c>
    </row>
    <row r="544" spans="1:19" ht="15" thickBot="1" x14ac:dyDescent="0.35">
      <c r="A544" s="13" t="s">
        <v>1211</v>
      </c>
      <c r="B544" s="14">
        <v>4</v>
      </c>
      <c r="C544" s="14">
        <v>7.1</v>
      </c>
      <c r="D544" s="14">
        <v>1</v>
      </c>
      <c r="E544" s="14">
        <v>22.2</v>
      </c>
      <c r="F544" s="14">
        <v>14.1</v>
      </c>
      <c r="G544" s="14">
        <v>0</v>
      </c>
      <c r="H544" s="14">
        <v>5</v>
      </c>
      <c r="I544" s="14">
        <v>10.1</v>
      </c>
      <c r="J544" s="14">
        <v>1</v>
      </c>
      <c r="K544" s="14">
        <v>0</v>
      </c>
      <c r="L544" s="14">
        <v>5</v>
      </c>
      <c r="M544" s="14">
        <v>0</v>
      </c>
      <c r="N544" s="14">
        <v>1</v>
      </c>
      <c r="O544" s="14">
        <v>1</v>
      </c>
      <c r="P544" s="14">
        <v>1868.4</v>
      </c>
      <c r="Q544" s="14">
        <v>0</v>
      </c>
      <c r="R544" s="14">
        <v>0</v>
      </c>
      <c r="S544" s="14">
        <v>0</v>
      </c>
    </row>
    <row r="545" spans="1:19" ht="15" thickBot="1" x14ac:dyDescent="0.35">
      <c r="A545" s="13" t="s">
        <v>1221</v>
      </c>
      <c r="B545" s="14">
        <v>4</v>
      </c>
      <c r="C545" s="14">
        <v>7.1</v>
      </c>
      <c r="D545" s="14">
        <v>1</v>
      </c>
      <c r="E545" s="14">
        <v>22.2</v>
      </c>
      <c r="F545" s="14">
        <v>14.1</v>
      </c>
      <c r="G545" s="14">
        <v>0</v>
      </c>
      <c r="H545" s="14">
        <v>3</v>
      </c>
      <c r="I545" s="14">
        <v>10.1</v>
      </c>
      <c r="J545" s="14">
        <v>1</v>
      </c>
      <c r="K545" s="14">
        <v>0</v>
      </c>
      <c r="L545" s="14">
        <v>5</v>
      </c>
      <c r="M545" s="14">
        <v>0</v>
      </c>
      <c r="N545" s="14">
        <v>1</v>
      </c>
      <c r="O545" s="14">
        <v>1</v>
      </c>
      <c r="P545" s="14">
        <v>1868.4</v>
      </c>
      <c r="Q545" s="14">
        <v>0</v>
      </c>
      <c r="R545" s="14">
        <v>0</v>
      </c>
      <c r="S545" s="14">
        <v>0</v>
      </c>
    </row>
    <row r="546" spans="1:19" ht="15" thickBot="1" x14ac:dyDescent="0.35">
      <c r="A546" s="13" t="s">
        <v>1231</v>
      </c>
      <c r="B546" s="14">
        <v>3</v>
      </c>
      <c r="C546" s="14">
        <v>7.1</v>
      </c>
      <c r="D546" s="14">
        <v>1</v>
      </c>
      <c r="E546" s="14">
        <v>22.2</v>
      </c>
      <c r="F546" s="14">
        <v>14.1</v>
      </c>
      <c r="G546" s="14">
        <v>0</v>
      </c>
      <c r="H546" s="14">
        <v>3</v>
      </c>
      <c r="I546" s="14">
        <v>8.1</v>
      </c>
      <c r="J546" s="14">
        <v>1</v>
      </c>
      <c r="K546" s="14">
        <v>0</v>
      </c>
      <c r="L546" s="14">
        <v>5</v>
      </c>
      <c r="M546" s="14">
        <v>0</v>
      </c>
      <c r="N546" s="14">
        <v>1</v>
      </c>
      <c r="O546" s="14">
        <v>1</v>
      </c>
      <c r="P546" s="14">
        <v>1867.4</v>
      </c>
      <c r="Q546" s="14">
        <v>0</v>
      </c>
      <c r="R546" s="14">
        <v>0</v>
      </c>
      <c r="S546" s="14">
        <v>0</v>
      </c>
    </row>
    <row r="547" spans="1:19" ht="15" thickBot="1" x14ac:dyDescent="0.35">
      <c r="A547" s="13" t="s">
        <v>1241</v>
      </c>
      <c r="B547" s="14">
        <v>2</v>
      </c>
      <c r="C547" s="14">
        <v>7.1</v>
      </c>
      <c r="D547" s="14">
        <v>1</v>
      </c>
      <c r="E547" s="14">
        <v>22.2</v>
      </c>
      <c r="F547" s="14">
        <v>14.1</v>
      </c>
      <c r="G547" s="14">
        <v>0</v>
      </c>
      <c r="H547" s="14">
        <v>3</v>
      </c>
      <c r="I547" s="14">
        <v>8.1</v>
      </c>
      <c r="J547" s="14">
        <v>1</v>
      </c>
      <c r="K547" s="14">
        <v>0</v>
      </c>
      <c r="L547" s="14">
        <v>5</v>
      </c>
      <c r="M547" s="14">
        <v>0</v>
      </c>
      <c r="N547" s="14">
        <v>1</v>
      </c>
      <c r="O547" s="14">
        <v>1</v>
      </c>
      <c r="P547" s="14">
        <v>1867.4</v>
      </c>
      <c r="Q547" s="14">
        <v>0</v>
      </c>
      <c r="R547" s="14">
        <v>0</v>
      </c>
      <c r="S547" s="14">
        <v>0</v>
      </c>
    </row>
    <row r="548" spans="1:19" ht="15" thickBot="1" x14ac:dyDescent="0.35">
      <c r="A548" s="13" t="s">
        <v>1251</v>
      </c>
      <c r="B548" s="14">
        <v>2</v>
      </c>
      <c r="C548" s="14">
        <v>7.1</v>
      </c>
      <c r="D548" s="14">
        <v>1</v>
      </c>
      <c r="E548" s="14">
        <v>22.2</v>
      </c>
      <c r="F548" s="14">
        <v>14.1</v>
      </c>
      <c r="G548" s="14">
        <v>0</v>
      </c>
      <c r="H548" s="14">
        <v>3</v>
      </c>
      <c r="I548" s="14">
        <v>8.1</v>
      </c>
      <c r="J548" s="14">
        <v>0</v>
      </c>
      <c r="K548" s="14">
        <v>0</v>
      </c>
      <c r="L548" s="14">
        <v>5</v>
      </c>
      <c r="M548" s="14">
        <v>0</v>
      </c>
      <c r="N548" s="14">
        <v>1</v>
      </c>
      <c r="O548" s="14">
        <v>1</v>
      </c>
      <c r="P548" s="14">
        <v>1866.3</v>
      </c>
      <c r="Q548" s="14">
        <v>0</v>
      </c>
      <c r="R548" s="14">
        <v>0</v>
      </c>
      <c r="S548" s="14">
        <v>0</v>
      </c>
    </row>
    <row r="549" spans="1:19" ht="15" thickBot="1" x14ac:dyDescent="0.35">
      <c r="A549" s="13" t="s">
        <v>1261</v>
      </c>
      <c r="B549" s="14">
        <v>0</v>
      </c>
      <c r="C549" s="14">
        <v>7.1</v>
      </c>
      <c r="D549" s="14">
        <v>1</v>
      </c>
      <c r="E549" s="14">
        <v>22.2</v>
      </c>
      <c r="F549" s="14">
        <v>14.1</v>
      </c>
      <c r="G549" s="14">
        <v>0</v>
      </c>
      <c r="H549" s="14">
        <v>3</v>
      </c>
      <c r="I549" s="14">
        <v>8.1</v>
      </c>
      <c r="J549" s="14">
        <v>0</v>
      </c>
      <c r="K549" s="14">
        <v>0</v>
      </c>
      <c r="L549" s="14">
        <v>5</v>
      </c>
      <c r="M549" s="14">
        <v>0</v>
      </c>
      <c r="N549" s="14">
        <v>1</v>
      </c>
      <c r="O549" s="14">
        <v>1</v>
      </c>
      <c r="P549" s="14">
        <v>1866.3</v>
      </c>
      <c r="Q549" s="14">
        <v>0</v>
      </c>
      <c r="R549" s="14">
        <v>0</v>
      </c>
      <c r="S549" s="14">
        <v>0</v>
      </c>
    </row>
    <row r="550" spans="1:19" ht="15" thickBot="1" x14ac:dyDescent="0.35">
      <c r="A550" s="13" t="s">
        <v>1271</v>
      </c>
      <c r="B550" s="14">
        <v>0</v>
      </c>
      <c r="C550" s="14">
        <v>7.1</v>
      </c>
      <c r="D550" s="14">
        <v>1</v>
      </c>
      <c r="E550" s="14">
        <v>22.2</v>
      </c>
      <c r="F550" s="14">
        <v>14.1</v>
      </c>
      <c r="G550" s="14">
        <v>0</v>
      </c>
      <c r="H550" s="14">
        <v>3</v>
      </c>
      <c r="I550" s="14">
        <v>8.1</v>
      </c>
      <c r="J550" s="14">
        <v>0</v>
      </c>
      <c r="K550" s="14">
        <v>0</v>
      </c>
      <c r="L550" s="14">
        <v>5</v>
      </c>
      <c r="M550" s="14">
        <v>0</v>
      </c>
      <c r="N550" s="14">
        <v>1</v>
      </c>
      <c r="O550" s="14">
        <v>1</v>
      </c>
      <c r="P550" s="14">
        <v>1866.3</v>
      </c>
      <c r="Q550" s="14">
        <v>0</v>
      </c>
      <c r="R550" s="14">
        <v>0</v>
      </c>
      <c r="S550" s="14">
        <v>0</v>
      </c>
    </row>
    <row r="551" spans="1:19" ht="15" thickBot="1" x14ac:dyDescent="0.35">
      <c r="A551" s="13" t="s">
        <v>1281</v>
      </c>
      <c r="B551" s="14">
        <v>0</v>
      </c>
      <c r="C551" s="14">
        <v>7.1</v>
      </c>
      <c r="D551" s="14">
        <v>1</v>
      </c>
      <c r="E551" s="14">
        <v>22.2</v>
      </c>
      <c r="F551" s="14">
        <v>14.1</v>
      </c>
      <c r="G551" s="14">
        <v>0</v>
      </c>
      <c r="H551" s="14">
        <v>3</v>
      </c>
      <c r="I551" s="14">
        <v>8.1</v>
      </c>
      <c r="J551" s="14">
        <v>0</v>
      </c>
      <c r="K551" s="14">
        <v>0</v>
      </c>
      <c r="L551" s="14">
        <v>5</v>
      </c>
      <c r="M551" s="14">
        <v>0</v>
      </c>
      <c r="N551" s="14">
        <v>1</v>
      </c>
      <c r="O551" s="14">
        <v>1</v>
      </c>
      <c r="P551" s="14">
        <v>1866.3</v>
      </c>
      <c r="Q551" s="14">
        <v>0</v>
      </c>
      <c r="R551" s="14">
        <v>0</v>
      </c>
      <c r="S551" s="14">
        <v>0</v>
      </c>
    </row>
    <row r="552" spans="1:19" ht="15" thickBot="1" x14ac:dyDescent="0.35">
      <c r="A552" s="13" t="s">
        <v>1291</v>
      </c>
      <c r="B552" s="14">
        <v>0</v>
      </c>
      <c r="C552" s="14">
        <v>7.1</v>
      </c>
      <c r="D552" s="14">
        <v>1</v>
      </c>
      <c r="E552" s="14">
        <v>22.2</v>
      </c>
      <c r="F552" s="14">
        <v>14.1</v>
      </c>
      <c r="G552" s="14">
        <v>0</v>
      </c>
      <c r="H552" s="14">
        <v>3</v>
      </c>
      <c r="I552" s="14">
        <v>8.1</v>
      </c>
      <c r="J552" s="14">
        <v>0</v>
      </c>
      <c r="K552" s="14">
        <v>0</v>
      </c>
      <c r="L552" s="14">
        <v>5</v>
      </c>
      <c r="M552" s="14">
        <v>0</v>
      </c>
      <c r="N552" s="14">
        <v>1</v>
      </c>
      <c r="O552" s="14">
        <v>1</v>
      </c>
      <c r="P552" s="14">
        <v>1866.3</v>
      </c>
      <c r="Q552" s="14">
        <v>0</v>
      </c>
      <c r="R552" s="14">
        <v>0</v>
      </c>
      <c r="S552" s="14">
        <v>0</v>
      </c>
    </row>
    <row r="553" spans="1:19" ht="15" thickBot="1" x14ac:dyDescent="0.35">
      <c r="A553" s="13" t="s">
        <v>1301</v>
      </c>
      <c r="B553" s="14">
        <v>0</v>
      </c>
      <c r="C553" s="14">
        <v>7.1</v>
      </c>
      <c r="D553" s="14">
        <v>1</v>
      </c>
      <c r="E553" s="14">
        <v>22.2</v>
      </c>
      <c r="F553" s="14">
        <v>14.1</v>
      </c>
      <c r="G553" s="14">
        <v>0</v>
      </c>
      <c r="H553" s="14">
        <v>3</v>
      </c>
      <c r="I553" s="14">
        <v>8.1</v>
      </c>
      <c r="J553" s="14">
        <v>0</v>
      </c>
      <c r="K553" s="14">
        <v>0</v>
      </c>
      <c r="L553" s="14">
        <v>5</v>
      </c>
      <c r="M553" s="14">
        <v>0</v>
      </c>
      <c r="N553" s="14">
        <v>1</v>
      </c>
      <c r="O553" s="14">
        <v>1</v>
      </c>
      <c r="P553" s="14">
        <v>1866.3</v>
      </c>
      <c r="Q553" s="14">
        <v>0</v>
      </c>
      <c r="R553" s="14">
        <v>0</v>
      </c>
      <c r="S553" s="14">
        <v>0</v>
      </c>
    </row>
    <row r="554" spans="1:19" ht="15" thickBot="1" x14ac:dyDescent="0.35">
      <c r="A554" s="13" t="s">
        <v>1311</v>
      </c>
      <c r="B554" s="14">
        <v>0</v>
      </c>
      <c r="C554" s="14">
        <v>7.1</v>
      </c>
      <c r="D554" s="14">
        <v>1</v>
      </c>
      <c r="E554" s="14">
        <v>22.2</v>
      </c>
      <c r="F554" s="14">
        <v>14.1</v>
      </c>
      <c r="G554" s="14">
        <v>0</v>
      </c>
      <c r="H554" s="14">
        <v>3</v>
      </c>
      <c r="I554" s="14">
        <v>6.1</v>
      </c>
      <c r="J554" s="14">
        <v>0</v>
      </c>
      <c r="K554" s="14">
        <v>0</v>
      </c>
      <c r="L554" s="14">
        <v>5</v>
      </c>
      <c r="M554" s="14">
        <v>0</v>
      </c>
      <c r="N554" s="14">
        <v>1</v>
      </c>
      <c r="O554" s="14">
        <v>0</v>
      </c>
      <c r="P554" s="14">
        <v>1866.3</v>
      </c>
      <c r="Q554" s="14">
        <v>0</v>
      </c>
      <c r="R554" s="14">
        <v>0</v>
      </c>
      <c r="S554" s="14">
        <v>0</v>
      </c>
    </row>
    <row r="555" spans="1:19" ht="15" thickBot="1" x14ac:dyDescent="0.35">
      <c r="A555" s="13" t="s">
        <v>1321</v>
      </c>
      <c r="B555" s="14">
        <v>0</v>
      </c>
      <c r="C555" s="14">
        <v>7.1</v>
      </c>
      <c r="D555" s="14">
        <v>1</v>
      </c>
      <c r="E555" s="14">
        <v>22.2</v>
      </c>
      <c r="F555" s="14">
        <v>14.1</v>
      </c>
      <c r="G555" s="14">
        <v>0</v>
      </c>
      <c r="H555" s="14">
        <v>3</v>
      </c>
      <c r="I555" s="14">
        <v>6.1</v>
      </c>
      <c r="J555" s="14">
        <v>0</v>
      </c>
      <c r="K555" s="14">
        <v>0</v>
      </c>
      <c r="L555" s="14">
        <v>5</v>
      </c>
      <c r="M555" s="14">
        <v>0</v>
      </c>
      <c r="N555" s="14">
        <v>1</v>
      </c>
      <c r="O555" s="14">
        <v>0</v>
      </c>
      <c r="P555" s="14">
        <v>1866.3</v>
      </c>
      <c r="Q555" s="14">
        <v>0</v>
      </c>
      <c r="R555" s="14">
        <v>0</v>
      </c>
      <c r="S555" s="14">
        <v>0</v>
      </c>
    </row>
    <row r="556" spans="1:19" ht="15" thickBot="1" x14ac:dyDescent="0.35">
      <c r="A556" s="13" t="s">
        <v>1331</v>
      </c>
      <c r="B556" s="14">
        <v>0</v>
      </c>
      <c r="C556" s="14">
        <v>6.1</v>
      </c>
      <c r="D556" s="14">
        <v>1</v>
      </c>
      <c r="E556" s="14">
        <v>22.2</v>
      </c>
      <c r="F556" s="14">
        <v>14.1</v>
      </c>
      <c r="G556" s="14">
        <v>0</v>
      </c>
      <c r="H556" s="14">
        <v>3</v>
      </c>
      <c r="I556" s="14">
        <v>6.1</v>
      </c>
      <c r="J556" s="14">
        <v>0</v>
      </c>
      <c r="K556" s="14">
        <v>0</v>
      </c>
      <c r="L556" s="14">
        <v>5</v>
      </c>
      <c r="M556" s="14">
        <v>0</v>
      </c>
      <c r="N556" s="14">
        <v>1</v>
      </c>
      <c r="O556" s="14">
        <v>0</v>
      </c>
      <c r="P556" s="14">
        <v>1866.3</v>
      </c>
      <c r="Q556" s="14">
        <v>0</v>
      </c>
      <c r="R556" s="14">
        <v>0</v>
      </c>
      <c r="S556" s="14">
        <v>0</v>
      </c>
    </row>
    <row r="557" spans="1:19" ht="15" thickBot="1" x14ac:dyDescent="0.35">
      <c r="A557" s="13" t="s">
        <v>1341</v>
      </c>
      <c r="B557" s="14">
        <v>0</v>
      </c>
      <c r="C557" s="14">
        <v>6.1</v>
      </c>
      <c r="D557" s="14">
        <v>1</v>
      </c>
      <c r="E557" s="14">
        <v>22.2</v>
      </c>
      <c r="F557" s="14">
        <v>14.1</v>
      </c>
      <c r="G557" s="14">
        <v>0</v>
      </c>
      <c r="H557" s="14">
        <v>3</v>
      </c>
      <c r="I557" s="14">
        <v>1</v>
      </c>
      <c r="J557" s="14">
        <v>0</v>
      </c>
      <c r="K557" s="14">
        <v>0</v>
      </c>
      <c r="L557" s="14">
        <v>5</v>
      </c>
      <c r="M557" s="14">
        <v>0</v>
      </c>
      <c r="N557" s="14">
        <v>1</v>
      </c>
      <c r="O557" s="14">
        <v>0</v>
      </c>
      <c r="P557" s="14">
        <v>1866.3</v>
      </c>
      <c r="Q557" s="14">
        <v>0</v>
      </c>
      <c r="R557" s="14">
        <v>0</v>
      </c>
      <c r="S557" s="14">
        <v>0</v>
      </c>
    </row>
    <row r="558" spans="1:19" ht="15" thickBot="1" x14ac:dyDescent="0.35">
      <c r="A558" s="13" t="s">
        <v>1351</v>
      </c>
      <c r="B558" s="14">
        <v>0</v>
      </c>
      <c r="C558" s="14">
        <v>6.1</v>
      </c>
      <c r="D558" s="14">
        <v>1</v>
      </c>
      <c r="E558" s="14">
        <v>22.2</v>
      </c>
      <c r="F558" s="14">
        <v>14.1</v>
      </c>
      <c r="G558" s="14">
        <v>0</v>
      </c>
      <c r="H558" s="14">
        <v>3</v>
      </c>
      <c r="I558" s="14">
        <v>1</v>
      </c>
      <c r="J558" s="14">
        <v>0</v>
      </c>
      <c r="K558" s="14">
        <v>0</v>
      </c>
      <c r="L558" s="14">
        <v>5</v>
      </c>
      <c r="M558" s="14">
        <v>0</v>
      </c>
      <c r="N558" s="14">
        <v>1</v>
      </c>
      <c r="O558" s="14">
        <v>0</v>
      </c>
      <c r="P558" s="14">
        <v>1866.3</v>
      </c>
      <c r="Q558" s="14">
        <v>0</v>
      </c>
      <c r="R558" s="14">
        <v>0</v>
      </c>
      <c r="S558" s="14">
        <v>0</v>
      </c>
    </row>
    <row r="559" spans="1:19" ht="15" thickBot="1" x14ac:dyDescent="0.35">
      <c r="A559" s="13" t="s">
        <v>1361</v>
      </c>
      <c r="B559" s="14">
        <v>0</v>
      </c>
      <c r="C559" s="14">
        <v>6.1</v>
      </c>
      <c r="D559" s="14">
        <v>1</v>
      </c>
      <c r="E559" s="14">
        <v>22.2</v>
      </c>
      <c r="F559" s="14">
        <v>14.1</v>
      </c>
      <c r="G559" s="14">
        <v>0</v>
      </c>
      <c r="H559" s="14">
        <v>3</v>
      </c>
      <c r="I559" s="14">
        <v>1</v>
      </c>
      <c r="J559" s="14">
        <v>0</v>
      </c>
      <c r="K559" s="14">
        <v>0</v>
      </c>
      <c r="L559" s="14">
        <v>5</v>
      </c>
      <c r="M559" s="14">
        <v>0</v>
      </c>
      <c r="N559" s="14">
        <v>1</v>
      </c>
      <c r="O559" s="14">
        <v>0</v>
      </c>
      <c r="P559" s="14">
        <v>1866.3</v>
      </c>
      <c r="Q559" s="14">
        <v>0</v>
      </c>
      <c r="R559" s="14">
        <v>0</v>
      </c>
      <c r="S559" s="14">
        <v>0</v>
      </c>
    </row>
    <row r="560" spans="1:19" ht="15" thickBot="1" x14ac:dyDescent="0.35">
      <c r="A560" s="13" t="s">
        <v>1371</v>
      </c>
      <c r="B560" s="14">
        <v>0</v>
      </c>
      <c r="C560" s="14">
        <v>6.1</v>
      </c>
      <c r="D560" s="14">
        <v>1</v>
      </c>
      <c r="E560" s="14">
        <v>22.2</v>
      </c>
      <c r="F560" s="14">
        <v>14.1</v>
      </c>
      <c r="G560" s="14">
        <v>0</v>
      </c>
      <c r="H560" s="14">
        <v>3</v>
      </c>
      <c r="I560" s="14">
        <v>1</v>
      </c>
      <c r="J560" s="14">
        <v>0</v>
      </c>
      <c r="K560" s="14">
        <v>0</v>
      </c>
      <c r="L560" s="14">
        <v>5</v>
      </c>
      <c r="M560" s="14">
        <v>0</v>
      </c>
      <c r="N560" s="14">
        <v>1</v>
      </c>
      <c r="O560" s="14">
        <v>0</v>
      </c>
      <c r="P560" s="14">
        <v>1864.3</v>
      </c>
      <c r="Q560" s="14">
        <v>0</v>
      </c>
      <c r="R560" s="14">
        <v>0</v>
      </c>
      <c r="S560" s="14">
        <v>0</v>
      </c>
    </row>
    <row r="561" spans="1:19" ht="15" thickBot="1" x14ac:dyDescent="0.35">
      <c r="A561" s="13" t="s">
        <v>1381</v>
      </c>
      <c r="B561" s="14">
        <v>0</v>
      </c>
      <c r="C561" s="14">
        <v>6.1</v>
      </c>
      <c r="D561" s="14">
        <v>1</v>
      </c>
      <c r="E561" s="14">
        <v>22.2</v>
      </c>
      <c r="F561" s="14">
        <v>14.1</v>
      </c>
      <c r="G561" s="14">
        <v>0</v>
      </c>
      <c r="H561" s="14">
        <v>3</v>
      </c>
      <c r="I561" s="14">
        <v>1</v>
      </c>
      <c r="J561" s="14">
        <v>0</v>
      </c>
      <c r="K561" s="14">
        <v>0</v>
      </c>
      <c r="L561" s="14">
        <v>5</v>
      </c>
      <c r="M561" s="14">
        <v>0</v>
      </c>
      <c r="N561" s="14">
        <v>1</v>
      </c>
      <c r="O561" s="14">
        <v>0</v>
      </c>
      <c r="P561" s="14">
        <v>1864.3</v>
      </c>
      <c r="Q561" s="14">
        <v>0</v>
      </c>
      <c r="R561" s="14">
        <v>0</v>
      </c>
      <c r="S561" s="14">
        <v>0</v>
      </c>
    </row>
    <row r="562" spans="1:19" ht="15" thickBot="1" x14ac:dyDescent="0.35">
      <c r="A562" s="13" t="s">
        <v>1391</v>
      </c>
      <c r="B562" s="14">
        <v>0</v>
      </c>
      <c r="C562" s="14">
        <v>6.1</v>
      </c>
      <c r="D562" s="14">
        <v>1</v>
      </c>
      <c r="E562" s="14">
        <v>22.2</v>
      </c>
      <c r="F562" s="14">
        <v>14.1</v>
      </c>
      <c r="G562" s="14">
        <v>0</v>
      </c>
      <c r="H562" s="14">
        <v>2</v>
      </c>
      <c r="I562" s="14">
        <v>1</v>
      </c>
      <c r="J562" s="14">
        <v>0</v>
      </c>
      <c r="K562" s="14">
        <v>0</v>
      </c>
      <c r="L562" s="14">
        <v>5</v>
      </c>
      <c r="M562" s="14">
        <v>0</v>
      </c>
      <c r="N562" s="14">
        <v>1</v>
      </c>
      <c r="O562" s="14">
        <v>0</v>
      </c>
      <c r="P562" s="14">
        <v>1864.3</v>
      </c>
      <c r="Q562" s="14">
        <v>0</v>
      </c>
      <c r="R562" s="14">
        <v>0</v>
      </c>
      <c r="S562" s="14">
        <v>0</v>
      </c>
    </row>
    <row r="563" spans="1:19" ht="15" thickBot="1" x14ac:dyDescent="0.35">
      <c r="A563" s="13" t="s">
        <v>1401</v>
      </c>
      <c r="B563" s="14">
        <v>0</v>
      </c>
      <c r="C563" s="14">
        <v>6.1</v>
      </c>
      <c r="D563" s="14">
        <v>1</v>
      </c>
      <c r="E563" s="14">
        <v>22.2</v>
      </c>
      <c r="F563" s="14">
        <v>14.1</v>
      </c>
      <c r="G563" s="14">
        <v>0</v>
      </c>
      <c r="H563" s="14">
        <v>2</v>
      </c>
      <c r="I563" s="14">
        <v>1</v>
      </c>
      <c r="J563" s="14">
        <v>0</v>
      </c>
      <c r="K563" s="14">
        <v>0</v>
      </c>
      <c r="L563" s="14">
        <v>5</v>
      </c>
      <c r="M563" s="14">
        <v>0</v>
      </c>
      <c r="N563" s="14">
        <v>1</v>
      </c>
      <c r="O563" s="14">
        <v>0</v>
      </c>
      <c r="P563" s="14">
        <v>1864.3</v>
      </c>
      <c r="Q563" s="14">
        <v>0</v>
      </c>
      <c r="R563" s="14">
        <v>0</v>
      </c>
      <c r="S563" s="14">
        <v>0</v>
      </c>
    </row>
    <row r="564" spans="1:19" ht="15" thickBot="1" x14ac:dyDescent="0.35">
      <c r="A564" s="13" t="s">
        <v>1411</v>
      </c>
      <c r="B564" s="14">
        <v>0</v>
      </c>
      <c r="C564" s="14">
        <v>6.1</v>
      </c>
      <c r="D564" s="14">
        <v>1</v>
      </c>
      <c r="E564" s="14">
        <v>21.2</v>
      </c>
      <c r="F564" s="14">
        <v>14.1</v>
      </c>
      <c r="G564" s="14">
        <v>0</v>
      </c>
      <c r="H564" s="14">
        <v>2</v>
      </c>
      <c r="I564" s="14">
        <v>1</v>
      </c>
      <c r="J564" s="14">
        <v>0</v>
      </c>
      <c r="K564" s="14">
        <v>0</v>
      </c>
      <c r="L564" s="14">
        <v>5</v>
      </c>
      <c r="M564" s="14">
        <v>0</v>
      </c>
      <c r="N564" s="14">
        <v>1</v>
      </c>
      <c r="O564" s="14">
        <v>0</v>
      </c>
      <c r="P564" s="14">
        <v>1864.3</v>
      </c>
      <c r="Q564" s="14">
        <v>0</v>
      </c>
      <c r="R564" s="14">
        <v>0</v>
      </c>
      <c r="S564" s="14">
        <v>0</v>
      </c>
    </row>
    <row r="565" spans="1:19" ht="15" thickBot="1" x14ac:dyDescent="0.35">
      <c r="A565" s="13" t="s">
        <v>1421</v>
      </c>
      <c r="B565" s="14">
        <v>0</v>
      </c>
      <c r="C565" s="14">
        <v>6.1</v>
      </c>
      <c r="D565" s="14">
        <v>1</v>
      </c>
      <c r="E565" s="14">
        <v>21.2</v>
      </c>
      <c r="F565" s="14">
        <v>14.1</v>
      </c>
      <c r="G565" s="14">
        <v>0</v>
      </c>
      <c r="H565" s="14">
        <v>2</v>
      </c>
      <c r="I565" s="14">
        <v>1</v>
      </c>
      <c r="J565" s="14">
        <v>0</v>
      </c>
      <c r="K565" s="14">
        <v>0</v>
      </c>
      <c r="L565" s="14">
        <v>5</v>
      </c>
      <c r="M565" s="14">
        <v>0</v>
      </c>
      <c r="N565" s="14">
        <v>1</v>
      </c>
      <c r="O565" s="14">
        <v>0</v>
      </c>
      <c r="P565" s="14">
        <v>1864.3</v>
      </c>
      <c r="Q565" s="14">
        <v>0</v>
      </c>
      <c r="R565" s="14">
        <v>0</v>
      </c>
      <c r="S565" s="14">
        <v>0</v>
      </c>
    </row>
    <row r="566" spans="1:19" ht="15" thickBot="1" x14ac:dyDescent="0.35">
      <c r="A566" s="13" t="s">
        <v>1431</v>
      </c>
      <c r="B566" s="14">
        <v>0</v>
      </c>
      <c r="C566" s="14">
        <v>6.1</v>
      </c>
      <c r="D566" s="14">
        <v>1</v>
      </c>
      <c r="E566" s="14">
        <v>21.2</v>
      </c>
      <c r="F566" s="14">
        <v>14.1</v>
      </c>
      <c r="G566" s="14">
        <v>0</v>
      </c>
      <c r="H566" s="14">
        <v>2</v>
      </c>
      <c r="I566" s="14">
        <v>1</v>
      </c>
      <c r="J566" s="14">
        <v>0</v>
      </c>
      <c r="K566" s="14">
        <v>0</v>
      </c>
      <c r="L566" s="14">
        <v>5</v>
      </c>
      <c r="M566" s="14">
        <v>0</v>
      </c>
      <c r="N566" s="14">
        <v>1</v>
      </c>
      <c r="O566" s="14">
        <v>0</v>
      </c>
      <c r="P566" s="14">
        <v>1864.3</v>
      </c>
      <c r="Q566" s="14">
        <v>0</v>
      </c>
      <c r="R566" s="14">
        <v>0</v>
      </c>
      <c r="S566" s="14">
        <v>0</v>
      </c>
    </row>
    <row r="567" spans="1:19" ht="15" thickBot="1" x14ac:dyDescent="0.35">
      <c r="A567" s="13" t="s">
        <v>1441</v>
      </c>
      <c r="B567" s="14">
        <v>0</v>
      </c>
      <c r="C567" s="14">
        <v>6.1</v>
      </c>
      <c r="D567" s="14">
        <v>1</v>
      </c>
      <c r="E567" s="14">
        <v>21.2</v>
      </c>
      <c r="F567" s="14">
        <v>14.1</v>
      </c>
      <c r="G567" s="14">
        <v>0</v>
      </c>
      <c r="H567" s="14">
        <v>2</v>
      </c>
      <c r="I567" s="14">
        <v>1</v>
      </c>
      <c r="J567" s="14">
        <v>0</v>
      </c>
      <c r="K567" s="14">
        <v>0</v>
      </c>
      <c r="L567" s="14">
        <v>5</v>
      </c>
      <c r="M567" s="14">
        <v>0</v>
      </c>
      <c r="N567" s="14">
        <v>1</v>
      </c>
      <c r="O567" s="14">
        <v>0</v>
      </c>
      <c r="P567" s="14">
        <v>1864.3</v>
      </c>
      <c r="Q567" s="14">
        <v>0</v>
      </c>
      <c r="R567" s="14">
        <v>0</v>
      </c>
      <c r="S567" s="14">
        <v>0</v>
      </c>
    </row>
    <row r="568" spans="1:19" ht="15" thickBot="1" x14ac:dyDescent="0.35">
      <c r="A568" s="13" t="s">
        <v>1451</v>
      </c>
      <c r="B568" s="14">
        <v>0</v>
      </c>
      <c r="C568" s="14">
        <v>6.1</v>
      </c>
      <c r="D568" s="14">
        <v>1</v>
      </c>
      <c r="E568" s="14">
        <v>21.2</v>
      </c>
      <c r="F568" s="14">
        <v>14.1</v>
      </c>
      <c r="G568" s="14">
        <v>0</v>
      </c>
      <c r="H568" s="14">
        <v>2</v>
      </c>
      <c r="I568" s="14">
        <v>1</v>
      </c>
      <c r="J568" s="14">
        <v>0</v>
      </c>
      <c r="K568" s="14">
        <v>0</v>
      </c>
      <c r="L568" s="14">
        <v>5</v>
      </c>
      <c r="M568" s="14">
        <v>0</v>
      </c>
      <c r="N568" s="14">
        <v>1</v>
      </c>
      <c r="O568" s="14">
        <v>0</v>
      </c>
      <c r="P568" s="14">
        <v>1864.3</v>
      </c>
      <c r="Q568" s="14">
        <v>0</v>
      </c>
      <c r="R568" s="14">
        <v>0</v>
      </c>
      <c r="S568" s="14">
        <v>0</v>
      </c>
    </row>
    <row r="569" spans="1:19" ht="15" thickBot="1" x14ac:dyDescent="0.35">
      <c r="A569" s="13" t="s">
        <v>1461</v>
      </c>
      <c r="B569" s="14">
        <v>0</v>
      </c>
      <c r="C569" s="14">
        <v>6.1</v>
      </c>
      <c r="D569" s="14">
        <v>1</v>
      </c>
      <c r="E569" s="14">
        <v>21.2</v>
      </c>
      <c r="F569" s="14">
        <v>14.1</v>
      </c>
      <c r="G569" s="14">
        <v>0</v>
      </c>
      <c r="H569" s="14">
        <v>2</v>
      </c>
      <c r="I569" s="14">
        <v>1</v>
      </c>
      <c r="J569" s="14">
        <v>0</v>
      </c>
      <c r="K569" s="14">
        <v>0</v>
      </c>
      <c r="L569" s="14">
        <v>5</v>
      </c>
      <c r="M569" s="14">
        <v>0</v>
      </c>
      <c r="N569" s="14">
        <v>1</v>
      </c>
      <c r="O569" s="14">
        <v>0</v>
      </c>
      <c r="P569" s="14">
        <v>1862.3</v>
      </c>
      <c r="Q569" s="14">
        <v>0</v>
      </c>
      <c r="R569" s="14">
        <v>0</v>
      </c>
      <c r="S569" s="14">
        <v>0</v>
      </c>
    </row>
    <row r="570" spans="1:19" ht="15" thickBot="1" x14ac:dyDescent="0.35">
      <c r="A570" s="13" t="s">
        <v>1471</v>
      </c>
      <c r="B570" s="14">
        <v>0</v>
      </c>
      <c r="C570" s="14">
        <v>6.1</v>
      </c>
      <c r="D570" s="14">
        <v>1</v>
      </c>
      <c r="E570" s="14">
        <v>21.2</v>
      </c>
      <c r="F570" s="14">
        <v>14.1</v>
      </c>
      <c r="G570" s="14">
        <v>0</v>
      </c>
      <c r="H570" s="14">
        <v>2</v>
      </c>
      <c r="I570" s="14">
        <v>1</v>
      </c>
      <c r="J570" s="14">
        <v>0</v>
      </c>
      <c r="K570" s="14">
        <v>0</v>
      </c>
      <c r="L570" s="14">
        <v>5</v>
      </c>
      <c r="M570" s="14">
        <v>0</v>
      </c>
      <c r="N570" s="14">
        <v>1</v>
      </c>
      <c r="O570" s="14">
        <v>0</v>
      </c>
      <c r="P570" s="14">
        <v>1862.3</v>
      </c>
      <c r="Q570" s="14">
        <v>0</v>
      </c>
      <c r="R570" s="14">
        <v>0</v>
      </c>
      <c r="S570" s="14">
        <v>0</v>
      </c>
    </row>
    <row r="571" spans="1:19" ht="15" thickBot="1" x14ac:dyDescent="0.35">
      <c r="A571" s="13" t="s">
        <v>1481</v>
      </c>
      <c r="B571" s="14">
        <v>0</v>
      </c>
      <c r="C571" s="14">
        <v>6.1</v>
      </c>
      <c r="D571" s="14">
        <v>1</v>
      </c>
      <c r="E571" s="14">
        <v>20.2</v>
      </c>
      <c r="F571" s="14">
        <v>14.1</v>
      </c>
      <c r="G571" s="14">
        <v>0</v>
      </c>
      <c r="H571" s="14">
        <v>2</v>
      </c>
      <c r="I571" s="14">
        <v>1</v>
      </c>
      <c r="J571" s="14">
        <v>0</v>
      </c>
      <c r="K571" s="14">
        <v>0</v>
      </c>
      <c r="L571" s="14">
        <v>5</v>
      </c>
      <c r="M571" s="14">
        <v>0</v>
      </c>
      <c r="N571" s="14">
        <v>1</v>
      </c>
      <c r="O571" s="14">
        <v>0</v>
      </c>
      <c r="P571" s="14">
        <v>1862.3</v>
      </c>
      <c r="Q571" s="14">
        <v>0</v>
      </c>
      <c r="R571" s="14">
        <v>0</v>
      </c>
      <c r="S571" s="14">
        <v>0</v>
      </c>
    </row>
    <row r="572" spans="1:19" ht="15" thickBot="1" x14ac:dyDescent="0.35">
      <c r="A572" s="13" t="s">
        <v>1491</v>
      </c>
      <c r="B572" s="14">
        <v>0</v>
      </c>
      <c r="C572" s="14">
        <v>6.1</v>
      </c>
      <c r="D572" s="14">
        <v>1</v>
      </c>
      <c r="E572" s="14">
        <v>20.2</v>
      </c>
      <c r="F572" s="14">
        <v>14.1</v>
      </c>
      <c r="G572" s="14">
        <v>0</v>
      </c>
      <c r="H572" s="14">
        <v>2</v>
      </c>
      <c r="I572" s="14">
        <v>1</v>
      </c>
      <c r="J572" s="14">
        <v>0</v>
      </c>
      <c r="K572" s="14">
        <v>0</v>
      </c>
      <c r="L572" s="14">
        <v>5</v>
      </c>
      <c r="M572" s="14">
        <v>0</v>
      </c>
      <c r="N572" s="14">
        <v>1</v>
      </c>
      <c r="O572" s="14">
        <v>0</v>
      </c>
      <c r="P572" s="14">
        <v>1862.3</v>
      </c>
      <c r="Q572" s="14">
        <v>0</v>
      </c>
      <c r="R572" s="14">
        <v>0</v>
      </c>
      <c r="S572" s="14">
        <v>0</v>
      </c>
    </row>
    <row r="573" spans="1:19" ht="15" thickBot="1" x14ac:dyDescent="0.35">
      <c r="A573" s="13" t="s">
        <v>1501</v>
      </c>
      <c r="B573" s="14">
        <v>0</v>
      </c>
      <c r="C573" s="14">
        <v>6.1</v>
      </c>
      <c r="D573" s="14">
        <v>1</v>
      </c>
      <c r="E573" s="14">
        <v>19.2</v>
      </c>
      <c r="F573" s="14">
        <v>14.1</v>
      </c>
      <c r="G573" s="14">
        <v>0</v>
      </c>
      <c r="H573" s="14">
        <v>2</v>
      </c>
      <c r="I573" s="14">
        <v>1</v>
      </c>
      <c r="J573" s="14">
        <v>0</v>
      </c>
      <c r="K573" s="14">
        <v>0</v>
      </c>
      <c r="L573" s="14">
        <v>5</v>
      </c>
      <c r="M573" s="14">
        <v>0</v>
      </c>
      <c r="N573" s="14">
        <v>1</v>
      </c>
      <c r="O573" s="14">
        <v>0</v>
      </c>
      <c r="P573" s="14">
        <v>1862.3</v>
      </c>
      <c r="Q573" s="14">
        <v>0</v>
      </c>
      <c r="R573" s="14">
        <v>0</v>
      </c>
      <c r="S573" s="14">
        <v>0</v>
      </c>
    </row>
    <row r="574" spans="1:19" ht="15" thickBot="1" x14ac:dyDescent="0.35">
      <c r="A574" s="13" t="s">
        <v>1511</v>
      </c>
      <c r="B574" s="14">
        <v>0</v>
      </c>
      <c r="C574" s="14">
        <v>6.1</v>
      </c>
      <c r="D574" s="14">
        <v>1</v>
      </c>
      <c r="E574" s="14">
        <v>19.2</v>
      </c>
      <c r="F574" s="14">
        <v>14.1</v>
      </c>
      <c r="G574" s="14">
        <v>0</v>
      </c>
      <c r="H574" s="14">
        <v>2</v>
      </c>
      <c r="I574" s="14">
        <v>1</v>
      </c>
      <c r="J574" s="14">
        <v>0</v>
      </c>
      <c r="K574" s="14">
        <v>0</v>
      </c>
      <c r="L574" s="14">
        <v>5</v>
      </c>
      <c r="M574" s="14">
        <v>0</v>
      </c>
      <c r="N574" s="14">
        <v>1</v>
      </c>
      <c r="O574" s="14">
        <v>0</v>
      </c>
      <c r="P574" s="14">
        <v>1862.3</v>
      </c>
      <c r="Q574" s="14">
        <v>0</v>
      </c>
      <c r="R574" s="14">
        <v>0</v>
      </c>
      <c r="S574" s="14">
        <v>0</v>
      </c>
    </row>
    <row r="575" spans="1:19" ht="15" thickBot="1" x14ac:dyDescent="0.35">
      <c r="A575" s="13" t="s">
        <v>1521</v>
      </c>
      <c r="B575" s="14">
        <v>0</v>
      </c>
      <c r="C575" s="14">
        <v>6.1</v>
      </c>
      <c r="D575" s="14">
        <v>1</v>
      </c>
      <c r="E575" s="14">
        <v>19.2</v>
      </c>
      <c r="F575" s="14">
        <v>14.1</v>
      </c>
      <c r="G575" s="14">
        <v>0</v>
      </c>
      <c r="H575" s="14">
        <v>2</v>
      </c>
      <c r="I575" s="14">
        <v>1</v>
      </c>
      <c r="J575" s="14">
        <v>0</v>
      </c>
      <c r="K575" s="14">
        <v>0</v>
      </c>
      <c r="L575" s="14">
        <v>5</v>
      </c>
      <c r="M575" s="14">
        <v>0</v>
      </c>
      <c r="N575" s="14">
        <v>1</v>
      </c>
      <c r="O575" s="14">
        <v>0</v>
      </c>
      <c r="P575" s="14">
        <v>1862.3</v>
      </c>
      <c r="Q575" s="14">
        <v>0</v>
      </c>
      <c r="R575" s="14">
        <v>0</v>
      </c>
      <c r="S575" s="14">
        <v>0</v>
      </c>
    </row>
    <row r="576" spans="1:19" ht="15" thickBot="1" x14ac:dyDescent="0.35">
      <c r="A576" s="13" t="s">
        <v>1531</v>
      </c>
      <c r="B576" s="14">
        <v>0</v>
      </c>
      <c r="C576" s="14">
        <v>6.1</v>
      </c>
      <c r="D576" s="14">
        <v>1</v>
      </c>
      <c r="E576" s="14">
        <v>19.2</v>
      </c>
      <c r="F576" s="14">
        <v>14.1</v>
      </c>
      <c r="G576" s="14">
        <v>0</v>
      </c>
      <c r="H576" s="14">
        <v>2</v>
      </c>
      <c r="I576" s="14">
        <v>1</v>
      </c>
      <c r="J576" s="14">
        <v>0</v>
      </c>
      <c r="K576" s="14">
        <v>0</v>
      </c>
      <c r="L576" s="14">
        <v>5</v>
      </c>
      <c r="M576" s="14">
        <v>0</v>
      </c>
      <c r="N576" s="14">
        <v>1</v>
      </c>
      <c r="O576" s="14">
        <v>0</v>
      </c>
      <c r="P576" s="14">
        <v>1862.3</v>
      </c>
      <c r="Q576" s="14">
        <v>0</v>
      </c>
      <c r="R576" s="14">
        <v>0</v>
      </c>
      <c r="S576" s="14">
        <v>0</v>
      </c>
    </row>
    <row r="577" spans="1:19" ht="15" thickBot="1" x14ac:dyDescent="0.35">
      <c r="A577" s="13" t="s">
        <v>1541</v>
      </c>
      <c r="B577" s="14">
        <v>0</v>
      </c>
      <c r="C577" s="14">
        <v>6.1</v>
      </c>
      <c r="D577" s="14">
        <v>1</v>
      </c>
      <c r="E577" s="14">
        <v>19.2</v>
      </c>
      <c r="F577" s="14">
        <v>14.1</v>
      </c>
      <c r="G577" s="14">
        <v>0</v>
      </c>
      <c r="H577" s="14">
        <v>2</v>
      </c>
      <c r="I577" s="14">
        <v>1</v>
      </c>
      <c r="J577" s="14">
        <v>0</v>
      </c>
      <c r="K577" s="14">
        <v>0</v>
      </c>
      <c r="L577" s="14">
        <v>5</v>
      </c>
      <c r="M577" s="14">
        <v>0</v>
      </c>
      <c r="N577" s="14">
        <v>1</v>
      </c>
      <c r="O577" s="14">
        <v>0</v>
      </c>
      <c r="P577" s="14">
        <v>1862.3</v>
      </c>
      <c r="Q577" s="14">
        <v>0</v>
      </c>
      <c r="R577" s="14">
        <v>0</v>
      </c>
      <c r="S577" s="14">
        <v>0</v>
      </c>
    </row>
    <row r="578" spans="1:19" ht="15" thickBot="1" x14ac:dyDescent="0.35">
      <c r="A578" s="13" t="s">
        <v>1551</v>
      </c>
      <c r="B578" s="14">
        <v>0</v>
      </c>
      <c r="C578" s="14">
        <v>6.1</v>
      </c>
      <c r="D578" s="14">
        <v>1</v>
      </c>
      <c r="E578" s="14">
        <v>19.2</v>
      </c>
      <c r="F578" s="14">
        <v>14.1</v>
      </c>
      <c r="G578" s="14">
        <v>0</v>
      </c>
      <c r="H578" s="14">
        <v>2</v>
      </c>
      <c r="I578" s="14">
        <v>1</v>
      </c>
      <c r="J578" s="14">
        <v>0</v>
      </c>
      <c r="K578" s="14">
        <v>0</v>
      </c>
      <c r="L578" s="14">
        <v>5</v>
      </c>
      <c r="M578" s="14">
        <v>0</v>
      </c>
      <c r="N578" s="14">
        <v>1</v>
      </c>
      <c r="O578" s="14">
        <v>0</v>
      </c>
      <c r="P578" s="14">
        <v>1862.3</v>
      </c>
      <c r="Q578" s="14">
        <v>0</v>
      </c>
      <c r="R578" s="14">
        <v>0</v>
      </c>
      <c r="S578" s="14">
        <v>0</v>
      </c>
    </row>
    <row r="579" spans="1:19" ht="15" thickBot="1" x14ac:dyDescent="0.35">
      <c r="A579" s="13" t="s">
        <v>1561</v>
      </c>
      <c r="B579" s="14">
        <v>0</v>
      </c>
      <c r="C579" s="14">
        <v>6.1</v>
      </c>
      <c r="D579" s="14">
        <v>1</v>
      </c>
      <c r="E579" s="14">
        <v>19.2</v>
      </c>
      <c r="F579" s="14">
        <v>14.1</v>
      </c>
      <c r="G579" s="14">
        <v>0</v>
      </c>
      <c r="H579" s="14">
        <v>2</v>
      </c>
      <c r="I579" s="14">
        <v>1</v>
      </c>
      <c r="J579" s="14">
        <v>0</v>
      </c>
      <c r="K579" s="14">
        <v>0</v>
      </c>
      <c r="L579" s="14">
        <v>5</v>
      </c>
      <c r="M579" s="14">
        <v>0</v>
      </c>
      <c r="N579" s="14">
        <v>1</v>
      </c>
      <c r="O579" s="14">
        <v>0</v>
      </c>
      <c r="P579" s="14">
        <v>1862.3</v>
      </c>
      <c r="Q579" s="14">
        <v>0</v>
      </c>
      <c r="R579" s="14">
        <v>0</v>
      </c>
      <c r="S579" s="14">
        <v>0</v>
      </c>
    </row>
    <row r="580" spans="1:19" ht="15" thickBot="1" x14ac:dyDescent="0.35">
      <c r="A580" s="13" t="s">
        <v>1571</v>
      </c>
      <c r="B580" s="14">
        <v>0</v>
      </c>
      <c r="C580" s="14">
        <v>6.1</v>
      </c>
      <c r="D580" s="14">
        <v>1</v>
      </c>
      <c r="E580" s="14">
        <v>19.2</v>
      </c>
      <c r="F580" s="14">
        <v>14.1</v>
      </c>
      <c r="G580" s="14">
        <v>0</v>
      </c>
      <c r="H580" s="14">
        <v>2</v>
      </c>
      <c r="I580" s="14">
        <v>1</v>
      </c>
      <c r="J580" s="14">
        <v>0</v>
      </c>
      <c r="K580" s="14">
        <v>0</v>
      </c>
      <c r="L580" s="14">
        <v>5</v>
      </c>
      <c r="M580" s="14">
        <v>0</v>
      </c>
      <c r="N580" s="14">
        <v>1</v>
      </c>
      <c r="O580" s="14">
        <v>0</v>
      </c>
      <c r="P580" s="14">
        <v>1862.3</v>
      </c>
      <c r="Q580" s="14">
        <v>0</v>
      </c>
      <c r="R580" s="14">
        <v>0</v>
      </c>
      <c r="S580" s="14">
        <v>0</v>
      </c>
    </row>
    <row r="581" spans="1:19" ht="15" thickBot="1" x14ac:dyDescent="0.35">
      <c r="A581" s="13" t="s">
        <v>1581</v>
      </c>
      <c r="B581" s="14">
        <v>0</v>
      </c>
      <c r="C581" s="14">
        <v>6.1</v>
      </c>
      <c r="D581" s="14">
        <v>1</v>
      </c>
      <c r="E581" s="14">
        <v>19.2</v>
      </c>
      <c r="F581" s="14">
        <v>14.1</v>
      </c>
      <c r="G581" s="14">
        <v>0</v>
      </c>
      <c r="H581" s="14">
        <v>2</v>
      </c>
      <c r="I581" s="14">
        <v>1</v>
      </c>
      <c r="J581" s="14">
        <v>0</v>
      </c>
      <c r="K581" s="14">
        <v>0</v>
      </c>
      <c r="L581" s="14">
        <v>5</v>
      </c>
      <c r="M581" s="14">
        <v>0</v>
      </c>
      <c r="N581" s="14">
        <v>1</v>
      </c>
      <c r="O581" s="14">
        <v>0</v>
      </c>
      <c r="P581" s="14">
        <v>1862.3</v>
      </c>
      <c r="Q581" s="14">
        <v>0</v>
      </c>
      <c r="R581" s="14">
        <v>0</v>
      </c>
      <c r="S581" s="14">
        <v>0</v>
      </c>
    </row>
    <row r="582" spans="1:19" ht="15" thickBot="1" x14ac:dyDescent="0.35">
      <c r="A582" s="13" t="s">
        <v>1591</v>
      </c>
      <c r="B582" s="14">
        <v>0</v>
      </c>
      <c r="C582" s="14">
        <v>6.1</v>
      </c>
      <c r="D582" s="14">
        <v>1</v>
      </c>
      <c r="E582" s="14">
        <v>19.2</v>
      </c>
      <c r="F582" s="14">
        <v>14.1</v>
      </c>
      <c r="G582" s="14">
        <v>0</v>
      </c>
      <c r="H582" s="14">
        <v>2</v>
      </c>
      <c r="I582" s="14">
        <v>1</v>
      </c>
      <c r="J582" s="14">
        <v>0</v>
      </c>
      <c r="K582" s="14">
        <v>0</v>
      </c>
      <c r="L582" s="14">
        <v>5</v>
      </c>
      <c r="M582" s="14">
        <v>0</v>
      </c>
      <c r="N582" s="14">
        <v>1</v>
      </c>
      <c r="O582" s="14">
        <v>0</v>
      </c>
      <c r="P582" s="14">
        <v>1859.3</v>
      </c>
      <c r="Q582" s="14">
        <v>0</v>
      </c>
      <c r="R582" s="14">
        <v>0</v>
      </c>
      <c r="S582" s="14">
        <v>0</v>
      </c>
    </row>
    <row r="583" spans="1:19" ht="15" thickBot="1" x14ac:dyDescent="0.35">
      <c r="A583" s="13" t="s">
        <v>1601</v>
      </c>
      <c r="B583" s="14">
        <v>0</v>
      </c>
      <c r="C583" s="14">
        <v>6.1</v>
      </c>
      <c r="D583" s="14">
        <v>1</v>
      </c>
      <c r="E583" s="14">
        <v>19.2</v>
      </c>
      <c r="F583" s="14">
        <v>14.1</v>
      </c>
      <c r="G583" s="14">
        <v>0</v>
      </c>
      <c r="H583" s="14">
        <v>2</v>
      </c>
      <c r="I583" s="14">
        <v>1</v>
      </c>
      <c r="J583" s="14">
        <v>0</v>
      </c>
      <c r="K583" s="14">
        <v>0</v>
      </c>
      <c r="L583" s="14">
        <v>5</v>
      </c>
      <c r="M583" s="14">
        <v>0</v>
      </c>
      <c r="N583" s="14">
        <v>1</v>
      </c>
      <c r="O583" s="14">
        <v>0</v>
      </c>
      <c r="P583" s="14">
        <v>1858.3</v>
      </c>
      <c r="Q583" s="14">
        <v>0</v>
      </c>
      <c r="R583" s="14">
        <v>0</v>
      </c>
      <c r="S583" s="14">
        <v>0</v>
      </c>
    </row>
    <row r="584" spans="1:19" ht="15" thickBot="1" x14ac:dyDescent="0.35">
      <c r="A584" s="13" t="s">
        <v>1611</v>
      </c>
      <c r="B584" s="14">
        <v>0</v>
      </c>
      <c r="C584" s="14">
        <v>6.1</v>
      </c>
      <c r="D584" s="14">
        <v>1</v>
      </c>
      <c r="E584" s="14">
        <v>19.2</v>
      </c>
      <c r="F584" s="14">
        <v>14.1</v>
      </c>
      <c r="G584" s="14">
        <v>0</v>
      </c>
      <c r="H584" s="14">
        <v>2</v>
      </c>
      <c r="I584" s="14">
        <v>1</v>
      </c>
      <c r="J584" s="14">
        <v>0</v>
      </c>
      <c r="K584" s="14">
        <v>0</v>
      </c>
      <c r="L584" s="14">
        <v>5</v>
      </c>
      <c r="M584" s="14">
        <v>0</v>
      </c>
      <c r="N584" s="14">
        <v>1</v>
      </c>
      <c r="O584" s="14">
        <v>0</v>
      </c>
      <c r="P584" s="14">
        <v>1858.3</v>
      </c>
      <c r="Q584" s="14">
        <v>0</v>
      </c>
      <c r="R584" s="14">
        <v>0</v>
      </c>
      <c r="S584" s="14">
        <v>0</v>
      </c>
    </row>
    <row r="585" spans="1:19" ht="15" thickBot="1" x14ac:dyDescent="0.35">
      <c r="A585" s="13" t="s">
        <v>1621</v>
      </c>
      <c r="B585" s="14">
        <v>0</v>
      </c>
      <c r="C585" s="14">
        <v>6.1</v>
      </c>
      <c r="D585" s="14">
        <v>1</v>
      </c>
      <c r="E585" s="14">
        <v>19.2</v>
      </c>
      <c r="F585" s="14">
        <v>14.1</v>
      </c>
      <c r="G585" s="14">
        <v>0</v>
      </c>
      <c r="H585" s="14">
        <v>2</v>
      </c>
      <c r="I585" s="14">
        <v>1</v>
      </c>
      <c r="J585" s="14">
        <v>0</v>
      </c>
      <c r="K585" s="14">
        <v>0</v>
      </c>
      <c r="L585" s="14">
        <v>5</v>
      </c>
      <c r="M585" s="14">
        <v>0</v>
      </c>
      <c r="N585" s="14">
        <v>1</v>
      </c>
      <c r="O585" s="14">
        <v>0</v>
      </c>
      <c r="P585" s="14">
        <v>1855.2</v>
      </c>
      <c r="Q585" s="14">
        <v>0</v>
      </c>
      <c r="R585" s="14">
        <v>0</v>
      </c>
      <c r="S585" s="14">
        <v>0</v>
      </c>
    </row>
    <row r="586" spans="1:19" ht="15" thickBot="1" x14ac:dyDescent="0.35">
      <c r="A586" s="13" t="s">
        <v>1631</v>
      </c>
      <c r="B586" s="14">
        <v>0</v>
      </c>
      <c r="C586" s="14">
        <v>6.1</v>
      </c>
      <c r="D586" s="14">
        <v>1</v>
      </c>
      <c r="E586" s="14">
        <v>19.2</v>
      </c>
      <c r="F586" s="14">
        <v>14.1</v>
      </c>
      <c r="G586" s="14">
        <v>0</v>
      </c>
      <c r="H586" s="14">
        <v>2</v>
      </c>
      <c r="I586" s="14">
        <v>1</v>
      </c>
      <c r="J586" s="14">
        <v>0</v>
      </c>
      <c r="K586" s="14">
        <v>0</v>
      </c>
      <c r="L586" s="14">
        <v>5</v>
      </c>
      <c r="M586" s="14">
        <v>0</v>
      </c>
      <c r="N586" s="14">
        <v>1</v>
      </c>
      <c r="O586" s="14">
        <v>0</v>
      </c>
      <c r="P586" s="14">
        <v>1854.2</v>
      </c>
      <c r="Q586" s="14">
        <v>0</v>
      </c>
      <c r="R586" s="14">
        <v>0</v>
      </c>
      <c r="S586" s="14">
        <v>0</v>
      </c>
    </row>
    <row r="587" spans="1:19" ht="15" thickBot="1" x14ac:dyDescent="0.35">
      <c r="A587" s="13" t="s">
        <v>1641</v>
      </c>
      <c r="B587" s="14">
        <v>0</v>
      </c>
      <c r="C587" s="14">
        <v>6.1</v>
      </c>
      <c r="D587" s="14">
        <v>1</v>
      </c>
      <c r="E587" s="14">
        <v>19.2</v>
      </c>
      <c r="F587" s="14">
        <v>14.1</v>
      </c>
      <c r="G587" s="14">
        <v>0</v>
      </c>
      <c r="H587" s="14">
        <v>2</v>
      </c>
      <c r="I587" s="14">
        <v>1</v>
      </c>
      <c r="J587" s="14">
        <v>0</v>
      </c>
      <c r="K587" s="14">
        <v>0</v>
      </c>
      <c r="L587" s="14">
        <v>5</v>
      </c>
      <c r="M587" s="14">
        <v>0</v>
      </c>
      <c r="N587" s="14">
        <v>1</v>
      </c>
      <c r="O587" s="14">
        <v>0</v>
      </c>
      <c r="P587" s="14">
        <v>1853.2</v>
      </c>
      <c r="Q587" s="14">
        <v>0</v>
      </c>
      <c r="R587" s="14">
        <v>0</v>
      </c>
      <c r="S587" s="14">
        <v>0</v>
      </c>
    </row>
    <row r="588" spans="1:19" ht="15" thickBot="1" x14ac:dyDescent="0.35">
      <c r="A588" s="13" t="s">
        <v>1651</v>
      </c>
      <c r="B588" s="14">
        <v>0</v>
      </c>
      <c r="C588" s="14">
        <v>6.1</v>
      </c>
      <c r="D588" s="14">
        <v>1</v>
      </c>
      <c r="E588" s="14">
        <v>19.2</v>
      </c>
      <c r="F588" s="14">
        <v>14.1</v>
      </c>
      <c r="G588" s="14">
        <v>0</v>
      </c>
      <c r="H588" s="14">
        <v>2</v>
      </c>
      <c r="I588" s="14">
        <v>1</v>
      </c>
      <c r="J588" s="14">
        <v>0</v>
      </c>
      <c r="K588" s="14">
        <v>0</v>
      </c>
      <c r="L588" s="14">
        <v>5</v>
      </c>
      <c r="M588" s="14">
        <v>0</v>
      </c>
      <c r="N588" s="14">
        <v>1</v>
      </c>
      <c r="O588" s="14">
        <v>0</v>
      </c>
      <c r="P588" s="14">
        <v>1853.2</v>
      </c>
      <c r="Q588" s="14">
        <v>0</v>
      </c>
      <c r="R588" s="14">
        <v>0</v>
      </c>
      <c r="S588" s="14">
        <v>0</v>
      </c>
    </row>
    <row r="589" spans="1:19" ht="15" thickBot="1" x14ac:dyDescent="0.35">
      <c r="A589" s="13" t="s">
        <v>1661</v>
      </c>
      <c r="B589" s="14">
        <v>0</v>
      </c>
      <c r="C589" s="14">
        <v>6.1</v>
      </c>
      <c r="D589" s="14">
        <v>1</v>
      </c>
      <c r="E589" s="14">
        <v>19.2</v>
      </c>
      <c r="F589" s="14">
        <v>14.1</v>
      </c>
      <c r="G589" s="14">
        <v>0</v>
      </c>
      <c r="H589" s="14">
        <v>2</v>
      </c>
      <c r="I589" s="14">
        <v>1</v>
      </c>
      <c r="J589" s="14">
        <v>0</v>
      </c>
      <c r="K589" s="14">
        <v>0</v>
      </c>
      <c r="L589" s="14">
        <v>5</v>
      </c>
      <c r="M589" s="14">
        <v>0</v>
      </c>
      <c r="N589" s="14">
        <v>1</v>
      </c>
      <c r="O589" s="14">
        <v>0</v>
      </c>
      <c r="P589" s="14">
        <v>1853.2</v>
      </c>
      <c r="Q589" s="14">
        <v>0</v>
      </c>
      <c r="R589" s="14">
        <v>0</v>
      </c>
      <c r="S589" s="14">
        <v>0</v>
      </c>
    </row>
    <row r="590" spans="1:19" ht="15" thickBot="1" x14ac:dyDescent="0.35">
      <c r="A590" s="13" t="s">
        <v>1671</v>
      </c>
      <c r="B590" s="14">
        <v>0</v>
      </c>
      <c r="C590" s="14">
        <v>6.1</v>
      </c>
      <c r="D590" s="14">
        <v>1</v>
      </c>
      <c r="E590" s="14">
        <v>19.2</v>
      </c>
      <c r="F590" s="14">
        <v>14.1</v>
      </c>
      <c r="G590" s="14">
        <v>0</v>
      </c>
      <c r="H590" s="14">
        <v>2</v>
      </c>
      <c r="I590" s="14">
        <v>1</v>
      </c>
      <c r="J590" s="14">
        <v>0</v>
      </c>
      <c r="K590" s="14">
        <v>0</v>
      </c>
      <c r="L590" s="14">
        <v>5</v>
      </c>
      <c r="M590" s="14">
        <v>0</v>
      </c>
      <c r="N590" s="14">
        <v>1</v>
      </c>
      <c r="O590" s="14">
        <v>0</v>
      </c>
      <c r="P590" s="14">
        <v>1850.2</v>
      </c>
      <c r="Q590" s="14">
        <v>0</v>
      </c>
      <c r="R590" s="14">
        <v>0</v>
      </c>
      <c r="S590" s="14">
        <v>0</v>
      </c>
    </row>
    <row r="591" spans="1:19" ht="15" thickBot="1" x14ac:dyDescent="0.35">
      <c r="A591" s="13" t="s">
        <v>1681</v>
      </c>
      <c r="B591" s="14">
        <v>0</v>
      </c>
      <c r="C591" s="14">
        <v>6.1</v>
      </c>
      <c r="D591" s="14">
        <v>1</v>
      </c>
      <c r="E591" s="14">
        <v>19.2</v>
      </c>
      <c r="F591" s="14">
        <v>14.1</v>
      </c>
      <c r="G591" s="14">
        <v>0</v>
      </c>
      <c r="H591" s="14">
        <v>2</v>
      </c>
      <c r="I591" s="14">
        <v>1</v>
      </c>
      <c r="J591" s="14">
        <v>0</v>
      </c>
      <c r="K591" s="14">
        <v>0</v>
      </c>
      <c r="L591" s="14">
        <v>5</v>
      </c>
      <c r="M591" s="14">
        <v>0</v>
      </c>
      <c r="N591" s="14">
        <v>1</v>
      </c>
      <c r="O591" s="14">
        <v>0</v>
      </c>
      <c r="P591" s="14">
        <v>1850.2</v>
      </c>
      <c r="Q591" s="14">
        <v>0</v>
      </c>
      <c r="R591" s="14">
        <v>0</v>
      </c>
      <c r="S591" s="14">
        <v>0</v>
      </c>
    </row>
    <row r="592" spans="1:19" ht="15" thickBot="1" x14ac:dyDescent="0.35">
      <c r="A592" s="13" t="s">
        <v>1690</v>
      </c>
      <c r="B592" s="14">
        <v>0</v>
      </c>
      <c r="C592" s="14">
        <v>5</v>
      </c>
      <c r="D592" s="14">
        <v>1</v>
      </c>
      <c r="E592" s="14">
        <v>19.2</v>
      </c>
      <c r="F592" s="14">
        <v>14.1</v>
      </c>
      <c r="G592" s="14">
        <v>0</v>
      </c>
      <c r="H592" s="14">
        <v>2</v>
      </c>
      <c r="I592" s="14">
        <v>0</v>
      </c>
      <c r="J592" s="14">
        <v>0</v>
      </c>
      <c r="K592" s="14">
        <v>0</v>
      </c>
      <c r="L592" s="14">
        <v>5</v>
      </c>
      <c r="M592" s="14">
        <v>0</v>
      </c>
      <c r="N592" s="14">
        <v>1</v>
      </c>
      <c r="O592" s="14">
        <v>0</v>
      </c>
      <c r="P592" s="14">
        <v>1850.2</v>
      </c>
      <c r="Q592" s="14">
        <v>0</v>
      </c>
      <c r="R592" s="14">
        <v>0</v>
      </c>
      <c r="S592" s="14">
        <v>0</v>
      </c>
    </row>
    <row r="593" spans="1:19" ht="15" thickBot="1" x14ac:dyDescent="0.35">
      <c r="A593" s="13" t="s">
        <v>1698</v>
      </c>
      <c r="B593" s="14">
        <v>0</v>
      </c>
      <c r="C593" s="14">
        <v>5</v>
      </c>
      <c r="D593" s="14">
        <v>1</v>
      </c>
      <c r="E593" s="14">
        <v>19.2</v>
      </c>
      <c r="F593" s="14">
        <v>14.1</v>
      </c>
      <c r="G593" s="14">
        <v>0</v>
      </c>
      <c r="H593" s="14">
        <v>2</v>
      </c>
      <c r="I593" s="14">
        <v>0</v>
      </c>
      <c r="J593" s="14">
        <v>0</v>
      </c>
      <c r="K593" s="14">
        <v>0</v>
      </c>
      <c r="L593" s="14">
        <v>5</v>
      </c>
      <c r="M593" s="14">
        <v>0</v>
      </c>
      <c r="N593" s="14">
        <v>1</v>
      </c>
      <c r="O593" s="14">
        <v>0</v>
      </c>
      <c r="P593" s="14">
        <v>1850.2</v>
      </c>
      <c r="Q593" s="14">
        <v>0</v>
      </c>
      <c r="R593" s="14">
        <v>0</v>
      </c>
      <c r="S593" s="14">
        <v>0</v>
      </c>
    </row>
    <row r="594" spans="1:19" ht="15" thickBot="1" x14ac:dyDescent="0.35">
      <c r="A594" s="13" t="s">
        <v>1706</v>
      </c>
      <c r="B594" s="14">
        <v>0</v>
      </c>
      <c r="C594" s="14">
        <v>5</v>
      </c>
      <c r="D594" s="14">
        <v>1</v>
      </c>
      <c r="E594" s="14">
        <v>19.2</v>
      </c>
      <c r="F594" s="14">
        <v>13.1</v>
      </c>
      <c r="G594" s="14">
        <v>0</v>
      </c>
      <c r="H594" s="14">
        <v>2</v>
      </c>
      <c r="I594" s="14">
        <v>0</v>
      </c>
      <c r="J594" s="14">
        <v>0</v>
      </c>
      <c r="K594" s="14">
        <v>0</v>
      </c>
      <c r="L594" s="14">
        <v>5</v>
      </c>
      <c r="M594" s="14">
        <v>0</v>
      </c>
      <c r="N594" s="14">
        <v>1</v>
      </c>
      <c r="O594" s="14">
        <v>0</v>
      </c>
      <c r="P594" s="14">
        <v>1850.2</v>
      </c>
      <c r="Q594" s="14">
        <v>0</v>
      </c>
      <c r="R594" s="14">
        <v>0</v>
      </c>
      <c r="S594" s="14">
        <v>0</v>
      </c>
    </row>
    <row r="595" spans="1:19" ht="15" thickBot="1" x14ac:dyDescent="0.35">
      <c r="A595" s="13" t="s">
        <v>1714</v>
      </c>
      <c r="B595" s="14">
        <v>0</v>
      </c>
      <c r="C595" s="14">
        <v>5</v>
      </c>
      <c r="D595" s="14">
        <v>1</v>
      </c>
      <c r="E595" s="14">
        <v>19.2</v>
      </c>
      <c r="F595" s="14">
        <v>13.1</v>
      </c>
      <c r="G595" s="14">
        <v>0</v>
      </c>
      <c r="H595" s="14">
        <v>2</v>
      </c>
      <c r="I595" s="14">
        <v>0</v>
      </c>
      <c r="J595" s="14">
        <v>0</v>
      </c>
      <c r="K595" s="14">
        <v>0</v>
      </c>
      <c r="L595" s="14">
        <v>5</v>
      </c>
      <c r="M595" s="14">
        <v>0</v>
      </c>
      <c r="N595" s="14">
        <v>1</v>
      </c>
      <c r="O595" s="14">
        <v>0</v>
      </c>
      <c r="P595" s="14">
        <v>1848.2</v>
      </c>
      <c r="Q595" s="14">
        <v>0</v>
      </c>
      <c r="R595" s="14">
        <v>0</v>
      </c>
      <c r="S595" s="14">
        <v>0</v>
      </c>
    </row>
    <row r="596" spans="1:19" ht="15" thickBot="1" x14ac:dyDescent="0.35">
      <c r="A596" s="13" t="s">
        <v>1722</v>
      </c>
      <c r="B596" s="14">
        <v>0</v>
      </c>
      <c r="C596" s="14">
        <v>5</v>
      </c>
      <c r="D596" s="14">
        <v>1</v>
      </c>
      <c r="E596" s="14">
        <v>19.2</v>
      </c>
      <c r="F596" s="14">
        <v>13.1</v>
      </c>
      <c r="G596" s="14">
        <v>0</v>
      </c>
      <c r="H596" s="14">
        <v>2</v>
      </c>
      <c r="I596" s="14">
        <v>0</v>
      </c>
      <c r="J596" s="14">
        <v>0</v>
      </c>
      <c r="K596" s="14">
        <v>0</v>
      </c>
      <c r="L596" s="14">
        <v>5</v>
      </c>
      <c r="M596" s="14">
        <v>0</v>
      </c>
      <c r="N596" s="14">
        <v>1</v>
      </c>
      <c r="O596" s="14">
        <v>0</v>
      </c>
      <c r="P596" s="14">
        <v>1845.2</v>
      </c>
      <c r="Q596" s="14">
        <v>0</v>
      </c>
      <c r="R596" s="14">
        <v>0</v>
      </c>
      <c r="S596" s="14">
        <v>0</v>
      </c>
    </row>
    <row r="597" spans="1:19" ht="15" thickBot="1" x14ac:dyDescent="0.35">
      <c r="A597" s="13" t="s">
        <v>1730</v>
      </c>
      <c r="B597" s="14">
        <v>0</v>
      </c>
      <c r="C597" s="14">
        <v>5</v>
      </c>
      <c r="D597" s="14">
        <v>1</v>
      </c>
      <c r="E597" s="14">
        <v>19.2</v>
      </c>
      <c r="F597" s="14">
        <v>13.1</v>
      </c>
      <c r="G597" s="14">
        <v>0</v>
      </c>
      <c r="H597" s="14">
        <v>2</v>
      </c>
      <c r="I597" s="14">
        <v>0</v>
      </c>
      <c r="J597" s="14">
        <v>0</v>
      </c>
      <c r="K597" s="14">
        <v>0</v>
      </c>
      <c r="L597" s="14">
        <v>5</v>
      </c>
      <c r="M597" s="14">
        <v>0</v>
      </c>
      <c r="N597" s="14">
        <v>1</v>
      </c>
      <c r="O597" s="14">
        <v>0</v>
      </c>
      <c r="P597" s="14">
        <v>1844.2</v>
      </c>
      <c r="Q597" s="14">
        <v>0</v>
      </c>
      <c r="R597" s="14">
        <v>0</v>
      </c>
      <c r="S597" s="14">
        <v>0</v>
      </c>
    </row>
    <row r="598" spans="1:19" ht="15" thickBot="1" x14ac:dyDescent="0.35">
      <c r="A598" s="13" t="s">
        <v>1738</v>
      </c>
      <c r="B598" s="14">
        <v>0</v>
      </c>
      <c r="C598" s="14">
        <v>5</v>
      </c>
      <c r="D598" s="14">
        <v>1</v>
      </c>
      <c r="E598" s="14">
        <v>19.2</v>
      </c>
      <c r="F598" s="14">
        <v>13.1</v>
      </c>
      <c r="G598" s="14">
        <v>0</v>
      </c>
      <c r="H598" s="14">
        <v>2</v>
      </c>
      <c r="I598" s="14">
        <v>0</v>
      </c>
      <c r="J598" s="14">
        <v>0</v>
      </c>
      <c r="K598" s="14">
        <v>0</v>
      </c>
      <c r="L598" s="14">
        <v>5</v>
      </c>
      <c r="M598" s="14">
        <v>0</v>
      </c>
      <c r="N598" s="14">
        <v>1</v>
      </c>
      <c r="O598" s="14">
        <v>0</v>
      </c>
      <c r="P598" s="14">
        <v>1844.2</v>
      </c>
      <c r="Q598" s="14">
        <v>0</v>
      </c>
      <c r="R598" s="14">
        <v>0</v>
      </c>
      <c r="S598" s="14">
        <v>0</v>
      </c>
    </row>
    <row r="599" spans="1:19" ht="15" thickBot="1" x14ac:dyDescent="0.35">
      <c r="A599" s="13" t="s">
        <v>1746</v>
      </c>
      <c r="B599" s="14">
        <v>0</v>
      </c>
      <c r="C599" s="14">
        <v>5</v>
      </c>
      <c r="D599" s="14">
        <v>1</v>
      </c>
      <c r="E599" s="14">
        <v>19.2</v>
      </c>
      <c r="F599" s="14">
        <v>13.1</v>
      </c>
      <c r="G599" s="14">
        <v>0</v>
      </c>
      <c r="H599" s="14">
        <v>2</v>
      </c>
      <c r="I599" s="14">
        <v>0</v>
      </c>
      <c r="J599" s="14">
        <v>0</v>
      </c>
      <c r="K599" s="14">
        <v>0</v>
      </c>
      <c r="L599" s="14">
        <v>5</v>
      </c>
      <c r="M599" s="14">
        <v>0</v>
      </c>
      <c r="N599" s="14">
        <v>1</v>
      </c>
      <c r="O599" s="14">
        <v>0</v>
      </c>
      <c r="P599" s="14">
        <v>1844.2</v>
      </c>
      <c r="Q599" s="14">
        <v>0</v>
      </c>
      <c r="R599" s="14">
        <v>0</v>
      </c>
      <c r="S599" s="14">
        <v>0</v>
      </c>
    </row>
    <row r="600" spans="1:19" ht="15" thickBot="1" x14ac:dyDescent="0.35">
      <c r="A600" s="13" t="s">
        <v>1754</v>
      </c>
      <c r="B600" s="14">
        <v>0</v>
      </c>
      <c r="C600" s="14">
        <v>4</v>
      </c>
      <c r="D600" s="14">
        <v>1</v>
      </c>
      <c r="E600" s="14">
        <v>19.2</v>
      </c>
      <c r="F600" s="14">
        <v>13.1</v>
      </c>
      <c r="G600" s="14">
        <v>0</v>
      </c>
      <c r="H600" s="14">
        <v>2</v>
      </c>
      <c r="I600" s="14">
        <v>0</v>
      </c>
      <c r="J600" s="14">
        <v>0</v>
      </c>
      <c r="K600" s="14">
        <v>0</v>
      </c>
      <c r="L600" s="14">
        <v>5</v>
      </c>
      <c r="M600" s="14">
        <v>0</v>
      </c>
      <c r="N600" s="14">
        <v>1</v>
      </c>
      <c r="O600" s="14">
        <v>0</v>
      </c>
      <c r="P600" s="14">
        <v>51.5</v>
      </c>
      <c r="Q600" s="14">
        <v>0</v>
      </c>
      <c r="R600" s="14">
        <v>0</v>
      </c>
      <c r="S600" s="14">
        <v>0</v>
      </c>
    </row>
    <row r="601" spans="1:19" ht="15" thickBot="1" x14ac:dyDescent="0.35">
      <c r="A601" s="13" t="s">
        <v>1762</v>
      </c>
      <c r="B601" s="14">
        <v>0</v>
      </c>
      <c r="C601" s="14">
        <v>4</v>
      </c>
      <c r="D601" s="14">
        <v>1</v>
      </c>
      <c r="E601" s="14">
        <v>19.2</v>
      </c>
      <c r="F601" s="14">
        <v>13.1</v>
      </c>
      <c r="G601" s="14">
        <v>0</v>
      </c>
      <c r="H601" s="14">
        <v>2</v>
      </c>
      <c r="I601" s="14">
        <v>0</v>
      </c>
      <c r="J601" s="14">
        <v>0</v>
      </c>
      <c r="K601" s="14">
        <v>0</v>
      </c>
      <c r="L601" s="14">
        <v>5</v>
      </c>
      <c r="M601" s="14">
        <v>0</v>
      </c>
      <c r="N601" s="14">
        <v>1</v>
      </c>
      <c r="O601" s="14">
        <v>0</v>
      </c>
      <c r="P601" s="14">
        <v>50.4</v>
      </c>
      <c r="Q601" s="14">
        <v>0</v>
      </c>
      <c r="R601" s="14">
        <v>0</v>
      </c>
      <c r="S601" s="14">
        <v>0</v>
      </c>
    </row>
    <row r="602" spans="1:19" ht="15" thickBot="1" x14ac:dyDescent="0.35">
      <c r="A602" s="13" t="s">
        <v>1770</v>
      </c>
      <c r="B602" s="14">
        <v>0</v>
      </c>
      <c r="C602" s="14">
        <v>4</v>
      </c>
      <c r="D602" s="14">
        <v>1</v>
      </c>
      <c r="E602" s="14">
        <v>19.2</v>
      </c>
      <c r="F602" s="14">
        <v>13.1</v>
      </c>
      <c r="G602" s="14">
        <v>0</v>
      </c>
      <c r="H602" s="14">
        <v>2</v>
      </c>
      <c r="I602" s="14">
        <v>0</v>
      </c>
      <c r="J602" s="14">
        <v>0</v>
      </c>
      <c r="K602" s="14">
        <v>0</v>
      </c>
      <c r="L602" s="14">
        <v>5</v>
      </c>
      <c r="M602" s="14">
        <v>0</v>
      </c>
      <c r="N602" s="14">
        <v>1</v>
      </c>
      <c r="O602" s="14">
        <v>0</v>
      </c>
      <c r="P602" s="14">
        <v>50.4</v>
      </c>
      <c r="Q602" s="14">
        <v>0</v>
      </c>
      <c r="R602" s="14">
        <v>0</v>
      </c>
      <c r="S602" s="14">
        <v>0</v>
      </c>
    </row>
    <row r="603" spans="1:19" ht="15" thickBot="1" x14ac:dyDescent="0.35">
      <c r="A603" s="13" t="s">
        <v>1778</v>
      </c>
      <c r="B603" s="14">
        <v>0</v>
      </c>
      <c r="C603" s="14">
        <v>4</v>
      </c>
      <c r="D603" s="14">
        <v>1</v>
      </c>
      <c r="E603" s="14">
        <v>19.2</v>
      </c>
      <c r="F603" s="14">
        <v>3</v>
      </c>
      <c r="G603" s="14">
        <v>0</v>
      </c>
      <c r="H603" s="14">
        <v>2</v>
      </c>
      <c r="I603" s="14">
        <v>0</v>
      </c>
      <c r="J603" s="14">
        <v>0</v>
      </c>
      <c r="K603" s="14">
        <v>0</v>
      </c>
      <c r="L603" s="14">
        <v>5</v>
      </c>
      <c r="M603" s="14">
        <v>0</v>
      </c>
      <c r="N603" s="14">
        <v>1</v>
      </c>
      <c r="O603" s="14">
        <v>0</v>
      </c>
      <c r="P603" s="14">
        <v>50.4</v>
      </c>
      <c r="Q603" s="14">
        <v>0</v>
      </c>
      <c r="R603" s="14">
        <v>0</v>
      </c>
      <c r="S603" s="14">
        <v>0</v>
      </c>
    </row>
    <row r="604" spans="1:19" ht="15" thickBot="1" x14ac:dyDescent="0.35">
      <c r="A604" s="13" t="s">
        <v>1786</v>
      </c>
      <c r="B604" s="14">
        <v>0</v>
      </c>
      <c r="C604" s="14">
        <v>4</v>
      </c>
      <c r="D604" s="14">
        <v>1</v>
      </c>
      <c r="E604" s="14">
        <v>19.2</v>
      </c>
      <c r="F604" s="14">
        <v>3</v>
      </c>
      <c r="G604" s="14">
        <v>0</v>
      </c>
      <c r="H604" s="14">
        <v>2</v>
      </c>
      <c r="I604" s="14">
        <v>0</v>
      </c>
      <c r="J604" s="14">
        <v>0</v>
      </c>
      <c r="K604" s="14">
        <v>0</v>
      </c>
      <c r="L604" s="14">
        <v>5</v>
      </c>
      <c r="M604" s="14">
        <v>0</v>
      </c>
      <c r="N604" s="14">
        <v>1</v>
      </c>
      <c r="O604" s="14">
        <v>0</v>
      </c>
      <c r="P604" s="14">
        <v>50.4</v>
      </c>
      <c r="Q604" s="14">
        <v>0</v>
      </c>
      <c r="R604" s="14">
        <v>0</v>
      </c>
      <c r="S604" s="14">
        <v>0</v>
      </c>
    </row>
    <row r="605" spans="1:19" ht="15" thickBot="1" x14ac:dyDescent="0.35">
      <c r="A605" s="13" t="s">
        <v>1794</v>
      </c>
      <c r="B605" s="14">
        <v>0</v>
      </c>
      <c r="C605" s="14">
        <v>3</v>
      </c>
      <c r="D605" s="14">
        <v>1</v>
      </c>
      <c r="E605" s="14">
        <v>19.2</v>
      </c>
      <c r="F605" s="14">
        <v>3</v>
      </c>
      <c r="G605" s="14">
        <v>0</v>
      </c>
      <c r="H605" s="14">
        <v>2</v>
      </c>
      <c r="I605" s="14">
        <v>0</v>
      </c>
      <c r="J605" s="14">
        <v>0</v>
      </c>
      <c r="K605" s="14">
        <v>0</v>
      </c>
      <c r="L605" s="14">
        <v>5</v>
      </c>
      <c r="M605" s="14">
        <v>0</v>
      </c>
      <c r="N605" s="14">
        <v>1</v>
      </c>
      <c r="O605" s="14">
        <v>0</v>
      </c>
      <c r="P605" s="14">
        <v>50.4</v>
      </c>
      <c r="Q605" s="14">
        <v>0</v>
      </c>
      <c r="R605" s="14">
        <v>0</v>
      </c>
      <c r="S605" s="14">
        <v>0</v>
      </c>
    </row>
    <row r="606" spans="1:19" ht="15" thickBot="1" x14ac:dyDescent="0.35">
      <c r="A606" s="13" t="s">
        <v>1802</v>
      </c>
      <c r="B606" s="14">
        <v>0</v>
      </c>
      <c r="C606" s="14">
        <v>3</v>
      </c>
      <c r="D606" s="14">
        <v>1</v>
      </c>
      <c r="E606" s="14">
        <v>19.2</v>
      </c>
      <c r="F606" s="14">
        <v>3</v>
      </c>
      <c r="G606" s="14">
        <v>0</v>
      </c>
      <c r="H606" s="14">
        <v>2</v>
      </c>
      <c r="I606" s="14">
        <v>0</v>
      </c>
      <c r="J606" s="14">
        <v>0</v>
      </c>
      <c r="K606" s="14">
        <v>0</v>
      </c>
      <c r="L606" s="14">
        <v>5</v>
      </c>
      <c r="M606" s="14">
        <v>0</v>
      </c>
      <c r="N606" s="14">
        <v>1</v>
      </c>
      <c r="O606" s="14">
        <v>0</v>
      </c>
      <c r="P606" s="14">
        <v>50.4</v>
      </c>
      <c r="Q606" s="14">
        <v>0</v>
      </c>
      <c r="R606" s="14">
        <v>0</v>
      </c>
      <c r="S606" s="14">
        <v>0</v>
      </c>
    </row>
    <row r="607" spans="1:19" ht="15" thickBot="1" x14ac:dyDescent="0.35">
      <c r="A607" s="13" t="s">
        <v>1810</v>
      </c>
      <c r="B607" s="14">
        <v>0</v>
      </c>
      <c r="C607" s="14">
        <v>3</v>
      </c>
      <c r="D607" s="14">
        <v>1</v>
      </c>
      <c r="E607" s="14">
        <v>19.2</v>
      </c>
      <c r="F607" s="14">
        <v>3</v>
      </c>
      <c r="G607" s="14">
        <v>0</v>
      </c>
      <c r="H607" s="14">
        <v>2</v>
      </c>
      <c r="I607" s="14">
        <v>0</v>
      </c>
      <c r="J607" s="14">
        <v>0</v>
      </c>
      <c r="K607" s="14">
        <v>0</v>
      </c>
      <c r="L607" s="14">
        <v>5</v>
      </c>
      <c r="M607" s="14">
        <v>0</v>
      </c>
      <c r="N607" s="14">
        <v>1</v>
      </c>
      <c r="O607" s="14">
        <v>0</v>
      </c>
      <c r="P607" s="14">
        <v>50.4</v>
      </c>
      <c r="Q607" s="14">
        <v>0</v>
      </c>
      <c r="R607" s="14">
        <v>0</v>
      </c>
      <c r="S607" s="14">
        <v>0</v>
      </c>
    </row>
    <row r="608" spans="1:19" ht="15" thickBot="1" x14ac:dyDescent="0.35">
      <c r="A608" s="13" t="s">
        <v>1818</v>
      </c>
      <c r="B608" s="14">
        <v>0</v>
      </c>
      <c r="C608" s="14">
        <v>3</v>
      </c>
      <c r="D608" s="14">
        <v>1</v>
      </c>
      <c r="E608" s="14">
        <v>19.2</v>
      </c>
      <c r="F608" s="14">
        <v>3</v>
      </c>
      <c r="G608" s="14">
        <v>0</v>
      </c>
      <c r="H608" s="14">
        <v>2</v>
      </c>
      <c r="I608" s="14">
        <v>0</v>
      </c>
      <c r="J608" s="14">
        <v>0</v>
      </c>
      <c r="K608" s="14">
        <v>0</v>
      </c>
      <c r="L608" s="14">
        <v>5</v>
      </c>
      <c r="M608" s="14">
        <v>0</v>
      </c>
      <c r="N608" s="14">
        <v>1</v>
      </c>
      <c r="O608" s="14">
        <v>0</v>
      </c>
      <c r="P608" s="14">
        <v>50.4</v>
      </c>
      <c r="Q608" s="14">
        <v>0</v>
      </c>
      <c r="R608" s="14">
        <v>0</v>
      </c>
      <c r="S608" s="14">
        <v>0</v>
      </c>
    </row>
    <row r="609" spans="1:19" ht="15" thickBot="1" x14ac:dyDescent="0.35">
      <c r="A609" s="13" t="s">
        <v>1826</v>
      </c>
      <c r="B609" s="14">
        <v>0</v>
      </c>
      <c r="C609" s="14">
        <v>3</v>
      </c>
      <c r="D609" s="14">
        <v>1</v>
      </c>
      <c r="E609" s="14">
        <v>19.2</v>
      </c>
      <c r="F609" s="14">
        <v>3</v>
      </c>
      <c r="G609" s="14">
        <v>0</v>
      </c>
      <c r="H609" s="14">
        <v>2</v>
      </c>
      <c r="I609" s="14">
        <v>0</v>
      </c>
      <c r="J609" s="14">
        <v>0</v>
      </c>
      <c r="K609" s="14">
        <v>0</v>
      </c>
      <c r="L609" s="14">
        <v>5</v>
      </c>
      <c r="M609" s="14">
        <v>0</v>
      </c>
      <c r="N609" s="14">
        <v>1</v>
      </c>
      <c r="O609" s="14">
        <v>0</v>
      </c>
      <c r="P609" s="14">
        <v>50.4</v>
      </c>
      <c r="Q609" s="14">
        <v>0</v>
      </c>
      <c r="R609" s="14">
        <v>0</v>
      </c>
      <c r="S609" s="14">
        <v>0</v>
      </c>
    </row>
    <row r="610" spans="1:19" ht="15" thickBot="1" x14ac:dyDescent="0.35">
      <c r="A610" s="13" t="s">
        <v>1834</v>
      </c>
      <c r="B610" s="14">
        <v>0</v>
      </c>
      <c r="C610" s="14">
        <v>3</v>
      </c>
      <c r="D610" s="14">
        <v>1</v>
      </c>
      <c r="E610" s="14">
        <v>19.2</v>
      </c>
      <c r="F610" s="14">
        <v>3</v>
      </c>
      <c r="G610" s="14">
        <v>0</v>
      </c>
      <c r="H610" s="14">
        <v>2</v>
      </c>
      <c r="I610" s="14">
        <v>0</v>
      </c>
      <c r="J610" s="14">
        <v>0</v>
      </c>
      <c r="K610" s="14">
        <v>0</v>
      </c>
      <c r="L610" s="14">
        <v>5</v>
      </c>
      <c r="M610" s="14">
        <v>0</v>
      </c>
      <c r="N610" s="14">
        <v>1</v>
      </c>
      <c r="O610" s="14">
        <v>0</v>
      </c>
      <c r="P610" s="14">
        <v>50.4</v>
      </c>
      <c r="Q610" s="14">
        <v>0</v>
      </c>
      <c r="R610" s="14">
        <v>0</v>
      </c>
      <c r="S610" s="14">
        <v>0</v>
      </c>
    </row>
    <row r="611" spans="1:19" ht="15" thickBot="1" x14ac:dyDescent="0.35">
      <c r="A611" s="13" t="s">
        <v>1842</v>
      </c>
      <c r="B611" s="14">
        <v>0</v>
      </c>
      <c r="C611" s="14">
        <v>3</v>
      </c>
      <c r="D611" s="14">
        <v>1</v>
      </c>
      <c r="E611" s="14">
        <v>19.2</v>
      </c>
      <c r="F611" s="14">
        <v>3</v>
      </c>
      <c r="G611" s="14">
        <v>0</v>
      </c>
      <c r="H611" s="14">
        <v>2</v>
      </c>
      <c r="I611" s="14">
        <v>0</v>
      </c>
      <c r="J611" s="14">
        <v>0</v>
      </c>
      <c r="K611" s="14">
        <v>0</v>
      </c>
      <c r="L611" s="14">
        <v>5</v>
      </c>
      <c r="M611" s="14">
        <v>0</v>
      </c>
      <c r="N611" s="14">
        <v>1</v>
      </c>
      <c r="O611" s="14">
        <v>0</v>
      </c>
      <c r="P611" s="14">
        <v>49.4</v>
      </c>
      <c r="Q611" s="14">
        <v>0</v>
      </c>
      <c r="R611" s="14">
        <v>0</v>
      </c>
      <c r="S611" s="14">
        <v>0</v>
      </c>
    </row>
    <row r="612" spans="1:19" ht="15" thickBot="1" x14ac:dyDescent="0.35">
      <c r="A612" s="13" t="s">
        <v>1850</v>
      </c>
      <c r="B612" s="14">
        <v>0</v>
      </c>
      <c r="C612" s="14">
        <v>3</v>
      </c>
      <c r="D612" s="14">
        <v>1</v>
      </c>
      <c r="E612" s="14">
        <v>19.2</v>
      </c>
      <c r="F612" s="14">
        <v>3</v>
      </c>
      <c r="G612" s="14">
        <v>0</v>
      </c>
      <c r="H612" s="14">
        <v>2</v>
      </c>
      <c r="I612" s="14">
        <v>0</v>
      </c>
      <c r="J612" s="14">
        <v>0</v>
      </c>
      <c r="K612" s="14">
        <v>0</v>
      </c>
      <c r="L612" s="14">
        <v>5</v>
      </c>
      <c r="M612" s="14">
        <v>0</v>
      </c>
      <c r="N612" s="14">
        <v>1</v>
      </c>
      <c r="O612" s="14">
        <v>0</v>
      </c>
      <c r="P612" s="14">
        <v>49.4</v>
      </c>
      <c r="Q612" s="14">
        <v>0</v>
      </c>
      <c r="R612" s="14">
        <v>0</v>
      </c>
      <c r="S612" s="14">
        <v>0</v>
      </c>
    </row>
    <row r="613" spans="1:19" ht="15" thickBot="1" x14ac:dyDescent="0.35">
      <c r="A613" s="13" t="s">
        <v>1858</v>
      </c>
      <c r="B613" s="14">
        <v>0</v>
      </c>
      <c r="C613" s="14">
        <v>3</v>
      </c>
      <c r="D613" s="14">
        <v>1</v>
      </c>
      <c r="E613" s="14">
        <v>19.2</v>
      </c>
      <c r="F613" s="14">
        <v>3</v>
      </c>
      <c r="G613" s="14">
        <v>0</v>
      </c>
      <c r="H613" s="14">
        <v>2</v>
      </c>
      <c r="I613" s="14">
        <v>0</v>
      </c>
      <c r="J613" s="14">
        <v>0</v>
      </c>
      <c r="K613" s="14">
        <v>0</v>
      </c>
      <c r="L613" s="14">
        <v>5</v>
      </c>
      <c r="M613" s="14">
        <v>0</v>
      </c>
      <c r="N613" s="14">
        <v>1</v>
      </c>
      <c r="O613" s="14">
        <v>0</v>
      </c>
      <c r="P613" s="14">
        <v>47.4</v>
      </c>
      <c r="Q613" s="14">
        <v>0</v>
      </c>
      <c r="R613" s="14">
        <v>0</v>
      </c>
      <c r="S613" s="14">
        <v>0</v>
      </c>
    </row>
    <row r="614" spans="1:19" ht="15" thickBot="1" x14ac:dyDescent="0.35">
      <c r="A614" s="13" t="s">
        <v>1866</v>
      </c>
      <c r="B614" s="14">
        <v>0</v>
      </c>
      <c r="C614" s="14">
        <v>3</v>
      </c>
      <c r="D614" s="14">
        <v>1</v>
      </c>
      <c r="E614" s="14">
        <v>19.2</v>
      </c>
      <c r="F614" s="14">
        <v>3</v>
      </c>
      <c r="G614" s="14">
        <v>0</v>
      </c>
      <c r="H614" s="14">
        <v>2</v>
      </c>
      <c r="I614" s="14">
        <v>0</v>
      </c>
      <c r="J614" s="14">
        <v>0</v>
      </c>
      <c r="K614" s="14">
        <v>0</v>
      </c>
      <c r="L614" s="14">
        <v>5</v>
      </c>
      <c r="M614" s="14">
        <v>0</v>
      </c>
      <c r="N614" s="14">
        <v>1</v>
      </c>
      <c r="O614" s="14">
        <v>0</v>
      </c>
      <c r="P614" s="14">
        <v>46.4</v>
      </c>
      <c r="Q614" s="14">
        <v>0</v>
      </c>
      <c r="R614" s="14">
        <v>0</v>
      </c>
      <c r="S614" s="14">
        <v>0</v>
      </c>
    </row>
    <row r="615" spans="1:19" ht="15" thickBot="1" x14ac:dyDescent="0.35">
      <c r="A615" s="13" t="s">
        <v>1874</v>
      </c>
      <c r="B615" s="14">
        <v>0</v>
      </c>
      <c r="C615" s="14">
        <v>3</v>
      </c>
      <c r="D615" s="14">
        <v>1</v>
      </c>
      <c r="E615" s="14">
        <v>19.2</v>
      </c>
      <c r="F615" s="14">
        <v>3</v>
      </c>
      <c r="G615" s="14">
        <v>0</v>
      </c>
      <c r="H615" s="14">
        <v>2</v>
      </c>
      <c r="I615" s="14">
        <v>0</v>
      </c>
      <c r="J615" s="14">
        <v>0</v>
      </c>
      <c r="K615" s="14">
        <v>0</v>
      </c>
      <c r="L615" s="14">
        <v>5</v>
      </c>
      <c r="M615" s="14">
        <v>0</v>
      </c>
      <c r="N615" s="14">
        <v>1</v>
      </c>
      <c r="O615" s="14">
        <v>0</v>
      </c>
      <c r="P615" s="14">
        <v>46.4</v>
      </c>
      <c r="Q615" s="14">
        <v>0</v>
      </c>
      <c r="R615" s="14">
        <v>0</v>
      </c>
      <c r="S615" s="14">
        <v>0</v>
      </c>
    </row>
    <row r="616" spans="1:19" ht="15" thickBot="1" x14ac:dyDescent="0.35">
      <c r="A616" s="13" t="s">
        <v>1882</v>
      </c>
      <c r="B616" s="14">
        <v>0</v>
      </c>
      <c r="C616" s="14">
        <v>3</v>
      </c>
      <c r="D616" s="14">
        <v>1</v>
      </c>
      <c r="E616" s="14">
        <v>19.2</v>
      </c>
      <c r="F616" s="14">
        <v>3</v>
      </c>
      <c r="G616" s="14">
        <v>0</v>
      </c>
      <c r="H616" s="14">
        <v>2</v>
      </c>
      <c r="I616" s="14">
        <v>0</v>
      </c>
      <c r="J616" s="14">
        <v>0</v>
      </c>
      <c r="K616" s="14">
        <v>0</v>
      </c>
      <c r="L616" s="14">
        <v>5</v>
      </c>
      <c r="M616" s="14">
        <v>0</v>
      </c>
      <c r="N616" s="14">
        <v>1</v>
      </c>
      <c r="O616" s="14">
        <v>0</v>
      </c>
      <c r="P616" s="14">
        <v>42.4</v>
      </c>
      <c r="Q616" s="14">
        <v>0</v>
      </c>
      <c r="R616" s="14">
        <v>0</v>
      </c>
      <c r="S616" s="14">
        <v>0</v>
      </c>
    </row>
    <row r="617" spans="1:19" ht="15" thickBot="1" x14ac:dyDescent="0.35">
      <c r="A617" s="13" t="s">
        <v>1890</v>
      </c>
      <c r="B617" s="14">
        <v>0</v>
      </c>
      <c r="C617" s="14">
        <v>3</v>
      </c>
      <c r="D617" s="14">
        <v>1</v>
      </c>
      <c r="E617" s="14">
        <v>19.2</v>
      </c>
      <c r="F617" s="14">
        <v>3</v>
      </c>
      <c r="G617" s="14">
        <v>0</v>
      </c>
      <c r="H617" s="14">
        <v>2</v>
      </c>
      <c r="I617" s="14">
        <v>0</v>
      </c>
      <c r="J617" s="14">
        <v>0</v>
      </c>
      <c r="K617" s="14">
        <v>0</v>
      </c>
      <c r="L617" s="14">
        <v>5</v>
      </c>
      <c r="M617" s="14">
        <v>0</v>
      </c>
      <c r="N617" s="14">
        <v>1</v>
      </c>
      <c r="O617" s="14">
        <v>0</v>
      </c>
      <c r="P617" s="14">
        <v>40.4</v>
      </c>
      <c r="Q617" s="14">
        <v>0</v>
      </c>
      <c r="R617" s="14">
        <v>0</v>
      </c>
      <c r="S617" s="14">
        <v>0</v>
      </c>
    </row>
    <row r="618" spans="1:19" ht="15" thickBot="1" x14ac:dyDescent="0.35">
      <c r="A618" s="13" t="s">
        <v>1898</v>
      </c>
      <c r="B618" s="14">
        <v>0</v>
      </c>
      <c r="C618" s="14">
        <v>3</v>
      </c>
      <c r="D618" s="14">
        <v>1</v>
      </c>
      <c r="E618" s="14">
        <v>19.2</v>
      </c>
      <c r="F618" s="14">
        <v>3</v>
      </c>
      <c r="G618" s="14">
        <v>0</v>
      </c>
      <c r="H618" s="14">
        <v>2</v>
      </c>
      <c r="I618" s="14">
        <v>0</v>
      </c>
      <c r="J618" s="14">
        <v>0</v>
      </c>
      <c r="K618" s="14">
        <v>0</v>
      </c>
      <c r="L618" s="14">
        <v>5</v>
      </c>
      <c r="M618" s="14">
        <v>0</v>
      </c>
      <c r="N618" s="14">
        <v>0</v>
      </c>
      <c r="O618" s="14">
        <v>0</v>
      </c>
      <c r="P618" s="14">
        <v>40.4</v>
      </c>
      <c r="Q618" s="14">
        <v>0</v>
      </c>
      <c r="R618" s="14">
        <v>0</v>
      </c>
      <c r="S618" s="14">
        <v>0</v>
      </c>
    </row>
    <row r="619" spans="1:19" ht="15" thickBot="1" x14ac:dyDescent="0.35">
      <c r="A619" s="13" t="s">
        <v>1906</v>
      </c>
      <c r="B619" s="14">
        <v>0</v>
      </c>
      <c r="C619" s="14">
        <v>3</v>
      </c>
      <c r="D619" s="14">
        <v>1</v>
      </c>
      <c r="E619" s="14">
        <v>19.2</v>
      </c>
      <c r="F619" s="14">
        <v>3</v>
      </c>
      <c r="G619" s="14">
        <v>0</v>
      </c>
      <c r="H619" s="14">
        <v>2</v>
      </c>
      <c r="I619" s="14">
        <v>0</v>
      </c>
      <c r="J619" s="14">
        <v>0</v>
      </c>
      <c r="K619" s="14">
        <v>0</v>
      </c>
      <c r="L619" s="14">
        <v>5</v>
      </c>
      <c r="M619" s="14">
        <v>0</v>
      </c>
      <c r="N619" s="14">
        <v>0</v>
      </c>
      <c r="O619" s="14">
        <v>0</v>
      </c>
      <c r="P619" s="14">
        <v>40.4</v>
      </c>
      <c r="Q619" s="14">
        <v>0</v>
      </c>
      <c r="R619" s="14">
        <v>0</v>
      </c>
      <c r="S619" s="14">
        <v>0</v>
      </c>
    </row>
    <row r="620" spans="1:19" ht="15" thickBot="1" x14ac:dyDescent="0.35">
      <c r="A620" s="13" t="s">
        <v>1914</v>
      </c>
      <c r="B620" s="14">
        <v>0</v>
      </c>
      <c r="C620" s="14">
        <v>3</v>
      </c>
      <c r="D620" s="14">
        <v>1</v>
      </c>
      <c r="E620" s="14">
        <v>19.2</v>
      </c>
      <c r="F620" s="14">
        <v>3</v>
      </c>
      <c r="G620" s="14">
        <v>0</v>
      </c>
      <c r="H620" s="14">
        <v>2</v>
      </c>
      <c r="I620" s="14">
        <v>0</v>
      </c>
      <c r="J620" s="14">
        <v>0</v>
      </c>
      <c r="K620" s="14">
        <v>0</v>
      </c>
      <c r="L620" s="14">
        <v>5</v>
      </c>
      <c r="M620" s="14">
        <v>0</v>
      </c>
      <c r="N620" s="14">
        <v>0</v>
      </c>
      <c r="O620" s="14">
        <v>0</v>
      </c>
      <c r="P620" s="14">
        <v>40.4</v>
      </c>
      <c r="Q620" s="14">
        <v>0</v>
      </c>
      <c r="R620" s="14">
        <v>0</v>
      </c>
      <c r="S620" s="14">
        <v>0</v>
      </c>
    </row>
    <row r="621" spans="1:19" ht="15" thickBot="1" x14ac:dyDescent="0.35">
      <c r="A621" s="13" t="s">
        <v>1922</v>
      </c>
      <c r="B621" s="14">
        <v>0</v>
      </c>
      <c r="C621" s="14">
        <v>3</v>
      </c>
      <c r="D621" s="14">
        <v>1</v>
      </c>
      <c r="E621" s="14">
        <v>18.2</v>
      </c>
      <c r="F621" s="14">
        <v>3</v>
      </c>
      <c r="G621" s="14">
        <v>0</v>
      </c>
      <c r="H621" s="14">
        <v>2</v>
      </c>
      <c r="I621" s="14">
        <v>0</v>
      </c>
      <c r="J621" s="14">
        <v>0</v>
      </c>
      <c r="K621" s="14">
        <v>0</v>
      </c>
      <c r="L621" s="14">
        <v>5</v>
      </c>
      <c r="M621" s="14">
        <v>0</v>
      </c>
      <c r="N621" s="14">
        <v>0</v>
      </c>
      <c r="O621" s="14">
        <v>0</v>
      </c>
      <c r="P621" s="14">
        <v>40.4</v>
      </c>
      <c r="Q621" s="14">
        <v>0</v>
      </c>
      <c r="R621" s="14">
        <v>0</v>
      </c>
      <c r="S621" s="14">
        <v>0</v>
      </c>
    </row>
    <row r="622" spans="1:19" ht="15" thickBot="1" x14ac:dyDescent="0.35">
      <c r="A622" s="13" t="s">
        <v>1930</v>
      </c>
      <c r="B622" s="14">
        <v>0</v>
      </c>
      <c r="C622" s="14">
        <v>3</v>
      </c>
      <c r="D622" s="14">
        <v>1</v>
      </c>
      <c r="E622" s="14">
        <v>18.2</v>
      </c>
      <c r="F622" s="14">
        <v>3</v>
      </c>
      <c r="G622" s="14">
        <v>0</v>
      </c>
      <c r="H622" s="14">
        <v>2</v>
      </c>
      <c r="I622" s="14">
        <v>0</v>
      </c>
      <c r="J622" s="14">
        <v>0</v>
      </c>
      <c r="K622" s="14">
        <v>0</v>
      </c>
      <c r="L622" s="14">
        <v>5</v>
      </c>
      <c r="M622" s="14">
        <v>0</v>
      </c>
      <c r="N622" s="14">
        <v>0</v>
      </c>
      <c r="O622" s="14">
        <v>0</v>
      </c>
      <c r="P622" s="14">
        <v>40.4</v>
      </c>
      <c r="Q622" s="14">
        <v>0</v>
      </c>
      <c r="R622" s="14">
        <v>0</v>
      </c>
      <c r="S622" s="14">
        <v>0</v>
      </c>
    </row>
    <row r="623" spans="1:19" ht="15" thickBot="1" x14ac:dyDescent="0.35">
      <c r="A623" s="13" t="s">
        <v>1938</v>
      </c>
      <c r="B623" s="14">
        <v>0</v>
      </c>
      <c r="C623" s="14">
        <v>3</v>
      </c>
      <c r="D623" s="14">
        <v>1</v>
      </c>
      <c r="E623" s="14">
        <v>17.2</v>
      </c>
      <c r="F623" s="14">
        <v>3</v>
      </c>
      <c r="G623" s="14">
        <v>0</v>
      </c>
      <c r="H623" s="14">
        <v>2</v>
      </c>
      <c r="I623" s="14">
        <v>0</v>
      </c>
      <c r="J623" s="14">
        <v>0</v>
      </c>
      <c r="K623" s="14">
        <v>0</v>
      </c>
      <c r="L623" s="14">
        <v>5</v>
      </c>
      <c r="M623" s="14">
        <v>0</v>
      </c>
      <c r="N623" s="14">
        <v>0</v>
      </c>
      <c r="O623" s="14">
        <v>0</v>
      </c>
      <c r="P623" s="14">
        <v>39.299999999999997</v>
      </c>
      <c r="Q623" s="14">
        <v>0</v>
      </c>
      <c r="R623" s="14">
        <v>0</v>
      </c>
      <c r="S623" s="14">
        <v>0</v>
      </c>
    </row>
    <row r="624" spans="1:19" ht="15" thickBot="1" x14ac:dyDescent="0.35">
      <c r="A624" s="13" t="s">
        <v>1946</v>
      </c>
      <c r="B624" s="14">
        <v>0</v>
      </c>
      <c r="C624" s="14">
        <v>3</v>
      </c>
      <c r="D624" s="14">
        <v>1</v>
      </c>
      <c r="E624" s="14">
        <v>16.100000000000001</v>
      </c>
      <c r="F624" s="14">
        <v>3</v>
      </c>
      <c r="G624" s="14">
        <v>0</v>
      </c>
      <c r="H624" s="14">
        <v>2</v>
      </c>
      <c r="I624" s="14">
        <v>0</v>
      </c>
      <c r="J624" s="14">
        <v>0</v>
      </c>
      <c r="K624" s="14">
        <v>0</v>
      </c>
      <c r="L624" s="14">
        <v>5</v>
      </c>
      <c r="M624" s="14">
        <v>0</v>
      </c>
      <c r="N624" s="14">
        <v>0</v>
      </c>
      <c r="O624" s="14">
        <v>0</v>
      </c>
      <c r="P624" s="14">
        <v>39.299999999999997</v>
      </c>
      <c r="Q624" s="14">
        <v>0</v>
      </c>
      <c r="R624" s="14">
        <v>0</v>
      </c>
      <c r="S624" s="14">
        <v>0</v>
      </c>
    </row>
    <row r="625" spans="1:19" ht="15" thickBot="1" x14ac:dyDescent="0.35">
      <c r="A625" s="13" t="s">
        <v>1954</v>
      </c>
      <c r="B625" s="14">
        <v>0</v>
      </c>
      <c r="C625" s="14">
        <v>3</v>
      </c>
      <c r="D625" s="14">
        <v>1</v>
      </c>
      <c r="E625" s="14">
        <v>16.100000000000001</v>
      </c>
      <c r="F625" s="14">
        <v>3</v>
      </c>
      <c r="G625" s="14">
        <v>0</v>
      </c>
      <c r="H625" s="14">
        <v>2</v>
      </c>
      <c r="I625" s="14">
        <v>0</v>
      </c>
      <c r="J625" s="14">
        <v>0</v>
      </c>
      <c r="K625" s="14">
        <v>0</v>
      </c>
      <c r="L625" s="14">
        <v>5</v>
      </c>
      <c r="M625" s="14">
        <v>0</v>
      </c>
      <c r="N625" s="14">
        <v>0</v>
      </c>
      <c r="O625" s="14">
        <v>0</v>
      </c>
      <c r="P625" s="14">
        <v>39.299999999999997</v>
      </c>
      <c r="Q625" s="14">
        <v>0</v>
      </c>
      <c r="R625" s="14">
        <v>0</v>
      </c>
      <c r="S625" s="14">
        <v>0</v>
      </c>
    </row>
    <row r="626" spans="1:19" ht="15" thickBot="1" x14ac:dyDescent="0.35">
      <c r="A626" s="13" t="s">
        <v>1962</v>
      </c>
      <c r="B626" s="14">
        <v>0</v>
      </c>
      <c r="C626" s="14">
        <v>3</v>
      </c>
      <c r="D626" s="14">
        <v>1</v>
      </c>
      <c r="E626" s="14">
        <v>14.1</v>
      </c>
      <c r="F626" s="14">
        <v>2</v>
      </c>
      <c r="G626" s="14">
        <v>0</v>
      </c>
      <c r="H626" s="14">
        <v>2</v>
      </c>
      <c r="I626" s="14">
        <v>0</v>
      </c>
      <c r="J626" s="14">
        <v>0</v>
      </c>
      <c r="K626" s="14">
        <v>0</v>
      </c>
      <c r="L626" s="14">
        <v>5</v>
      </c>
      <c r="M626" s="14">
        <v>0</v>
      </c>
      <c r="N626" s="14">
        <v>0</v>
      </c>
      <c r="O626" s="14">
        <v>0</v>
      </c>
      <c r="P626" s="14">
        <v>39.299999999999997</v>
      </c>
      <c r="Q626" s="14">
        <v>0</v>
      </c>
      <c r="R626" s="14">
        <v>0</v>
      </c>
      <c r="S626" s="14">
        <v>0</v>
      </c>
    </row>
    <row r="627" spans="1:19" ht="15" thickBot="1" x14ac:dyDescent="0.35">
      <c r="A627" s="13" t="s">
        <v>1970</v>
      </c>
      <c r="B627" s="14">
        <v>0</v>
      </c>
      <c r="C627" s="14">
        <v>3</v>
      </c>
      <c r="D627" s="14">
        <v>1</v>
      </c>
      <c r="E627" s="14">
        <v>13.1</v>
      </c>
      <c r="F627" s="14">
        <v>2</v>
      </c>
      <c r="G627" s="14">
        <v>0</v>
      </c>
      <c r="H627" s="14">
        <v>2</v>
      </c>
      <c r="I627" s="14">
        <v>0</v>
      </c>
      <c r="J627" s="14">
        <v>0</v>
      </c>
      <c r="K627" s="14">
        <v>0</v>
      </c>
      <c r="L627" s="14">
        <v>5</v>
      </c>
      <c r="M627" s="14">
        <v>0</v>
      </c>
      <c r="N627" s="14">
        <v>0</v>
      </c>
      <c r="O627" s="14">
        <v>0</v>
      </c>
      <c r="P627" s="14">
        <v>39.299999999999997</v>
      </c>
      <c r="Q627" s="14">
        <v>0</v>
      </c>
      <c r="R627" s="14">
        <v>0</v>
      </c>
      <c r="S627" s="14">
        <v>0</v>
      </c>
    </row>
    <row r="628" spans="1:19" ht="15" thickBot="1" x14ac:dyDescent="0.35">
      <c r="A628" s="13" t="s">
        <v>1978</v>
      </c>
      <c r="B628" s="14">
        <v>0</v>
      </c>
      <c r="C628" s="14">
        <v>3</v>
      </c>
      <c r="D628" s="14">
        <v>1</v>
      </c>
      <c r="E628" s="14">
        <v>11.1</v>
      </c>
      <c r="F628" s="14">
        <v>2</v>
      </c>
      <c r="G628" s="14">
        <v>0</v>
      </c>
      <c r="H628" s="14">
        <v>2</v>
      </c>
      <c r="I628" s="14">
        <v>0</v>
      </c>
      <c r="J628" s="14">
        <v>0</v>
      </c>
      <c r="K628" s="14">
        <v>0</v>
      </c>
      <c r="L628" s="14">
        <v>5</v>
      </c>
      <c r="M628" s="14">
        <v>0</v>
      </c>
      <c r="N628" s="14">
        <v>0</v>
      </c>
      <c r="O628" s="14">
        <v>0</v>
      </c>
      <c r="P628" s="14">
        <v>39.299999999999997</v>
      </c>
      <c r="Q628" s="14">
        <v>0</v>
      </c>
      <c r="R628" s="14">
        <v>0</v>
      </c>
      <c r="S628" s="14">
        <v>0</v>
      </c>
    </row>
    <row r="629" spans="1:19" ht="15" thickBot="1" x14ac:dyDescent="0.35">
      <c r="A629" s="13" t="s">
        <v>1986</v>
      </c>
      <c r="B629" s="14">
        <v>0</v>
      </c>
      <c r="C629" s="14">
        <v>3</v>
      </c>
      <c r="D629" s="14">
        <v>1</v>
      </c>
      <c r="E629" s="14">
        <v>10.1</v>
      </c>
      <c r="F629" s="14">
        <v>2</v>
      </c>
      <c r="G629" s="14">
        <v>0</v>
      </c>
      <c r="H629" s="14">
        <v>2</v>
      </c>
      <c r="I629" s="14">
        <v>0</v>
      </c>
      <c r="J629" s="14">
        <v>0</v>
      </c>
      <c r="K629" s="14">
        <v>0</v>
      </c>
      <c r="L629" s="14">
        <v>5</v>
      </c>
      <c r="M629" s="14">
        <v>0</v>
      </c>
      <c r="N629" s="14">
        <v>0</v>
      </c>
      <c r="O629" s="14">
        <v>0</v>
      </c>
      <c r="P629" s="14">
        <v>39.299999999999997</v>
      </c>
      <c r="Q629" s="14">
        <v>0</v>
      </c>
      <c r="R629" s="14">
        <v>0</v>
      </c>
      <c r="S629" s="14">
        <v>0</v>
      </c>
    </row>
    <row r="630" spans="1:19" ht="15" thickBot="1" x14ac:dyDescent="0.35">
      <c r="A630" s="13" t="s">
        <v>1994</v>
      </c>
      <c r="B630" s="14">
        <v>0</v>
      </c>
      <c r="C630" s="14">
        <v>3</v>
      </c>
      <c r="D630" s="14">
        <v>1</v>
      </c>
      <c r="E630" s="14">
        <v>9.1</v>
      </c>
      <c r="F630" s="14">
        <v>2</v>
      </c>
      <c r="G630" s="14">
        <v>0</v>
      </c>
      <c r="H630" s="14">
        <v>2</v>
      </c>
      <c r="I630" s="14">
        <v>0</v>
      </c>
      <c r="J630" s="14">
        <v>0</v>
      </c>
      <c r="K630" s="14">
        <v>0</v>
      </c>
      <c r="L630" s="14">
        <v>5</v>
      </c>
      <c r="M630" s="14">
        <v>0</v>
      </c>
      <c r="N630" s="14">
        <v>0</v>
      </c>
      <c r="O630" s="14">
        <v>0</v>
      </c>
      <c r="P630" s="14">
        <v>39.299999999999997</v>
      </c>
      <c r="Q630" s="14">
        <v>0</v>
      </c>
      <c r="R630" s="14">
        <v>0</v>
      </c>
      <c r="S630" s="14">
        <v>0</v>
      </c>
    </row>
    <row r="631" spans="1:19" ht="15" thickBot="1" x14ac:dyDescent="0.35">
      <c r="A631" s="13" t="s">
        <v>2002</v>
      </c>
      <c r="B631" s="14">
        <v>0</v>
      </c>
      <c r="C631" s="14">
        <v>3</v>
      </c>
      <c r="D631" s="14">
        <v>1</v>
      </c>
      <c r="E631" s="14">
        <v>8.1</v>
      </c>
      <c r="F631" s="14">
        <v>2</v>
      </c>
      <c r="G631" s="14">
        <v>0</v>
      </c>
      <c r="H631" s="14">
        <v>2</v>
      </c>
      <c r="I631" s="14">
        <v>0</v>
      </c>
      <c r="J631" s="14">
        <v>0</v>
      </c>
      <c r="K631" s="14">
        <v>0</v>
      </c>
      <c r="L631" s="14">
        <v>5</v>
      </c>
      <c r="M631" s="14">
        <v>0</v>
      </c>
      <c r="N631" s="14">
        <v>0</v>
      </c>
      <c r="O631" s="14">
        <v>0</v>
      </c>
      <c r="P631" s="14">
        <v>39.299999999999997</v>
      </c>
      <c r="Q631" s="14">
        <v>0</v>
      </c>
      <c r="R631" s="14">
        <v>0</v>
      </c>
      <c r="S631" s="14">
        <v>0</v>
      </c>
    </row>
    <row r="632" spans="1:19" ht="15" thickBot="1" x14ac:dyDescent="0.35">
      <c r="A632" s="13" t="s">
        <v>2010</v>
      </c>
      <c r="B632" s="14">
        <v>0</v>
      </c>
      <c r="C632" s="14">
        <v>3</v>
      </c>
      <c r="D632" s="14">
        <v>1</v>
      </c>
      <c r="E632" s="14">
        <v>7.1</v>
      </c>
      <c r="F632" s="14">
        <v>2</v>
      </c>
      <c r="G632" s="14">
        <v>0</v>
      </c>
      <c r="H632" s="14">
        <v>2</v>
      </c>
      <c r="I632" s="14">
        <v>0</v>
      </c>
      <c r="J632" s="14">
        <v>0</v>
      </c>
      <c r="K632" s="14">
        <v>0</v>
      </c>
      <c r="L632" s="14">
        <v>5</v>
      </c>
      <c r="M632" s="14">
        <v>0</v>
      </c>
      <c r="N632" s="14">
        <v>0</v>
      </c>
      <c r="O632" s="14">
        <v>0</v>
      </c>
      <c r="P632" s="14">
        <v>39.299999999999997</v>
      </c>
      <c r="Q632" s="14">
        <v>0</v>
      </c>
      <c r="R632" s="14">
        <v>0</v>
      </c>
      <c r="S632" s="14">
        <v>0</v>
      </c>
    </row>
    <row r="633" spans="1:19" ht="15" thickBot="1" x14ac:dyDescent="0.35">
      <c r="A633" s="13" t="s">
        <v>2018</v>
      </c>
      <c r="B633" s="14">
        <v>0</v>
      </c>
      <c r="C633" s="14">
        <v>3</v>
      </c>
      <c r="D633" s="14">
        <v>1</v>
      </c>
      <c r="E633" s="14">
        <v>7.1</v>
      </c>
      <c r="F633" s="14">
        <v>2</v>
      </c>
      <c r="G633" s="14">
        <v>0</v>
      </c>
      <c r="H633" s="14">
        <v>2</v>
      </c>
      <c r="I633" s="14">
        <v>0</v>
      </c>
      <c r="J633" s="14">
        <v>0</v>
      </c>
      <c r="K633" s="14">
        <v>0</v>
      </c>
      <c r="L633" s="14">
        <v>5</v>
      </c>
      <c r="M633" s="14">
        <v>0</v>
      </c>
      <c r="N633" s="14">
        <v>0</v>
      </c>
      <c r="O633" s="14">
        <v>0</v>
      </c>
      <c r="P633" s="14">
        <v>39.299999999999997</v>
      </c>
      <c r="Q633" s="14">
        <v>0</v>
      </c>
      <c r="R633" s="14">
        <v>0</v>
      </c>
      <c r="S633" s="14">
        <v>0</v>
      </c>
    </row>
    <row r="634" spans="1:19" ht="15" thickBot="1" x14ac:dyDescent="0.35">
      <c r="A634" s="13" t="s">
        <v>2026</v>
      </c>
      <c r="B634" s="14">
        <v>0</v>
      </c>
      <c r="C634" s="14">
        <v>3</v>
      </c>
      <c r="D634" s="14">
        <v>1</v>
      </c>
      <c r="E634" s="14">
        <v>7.1</v>
      </c>
      <c r="F634" s="14">
        <v>2</v>
      </c>
      <c r="G634" s="14">
        <v>0</v>
      </c>
      <c r="H634" s="14">
        <v>2</v>
      </c>
      <c r="I634" s="14">
        <v>0</v>
      </c>
      <c r="J634" s="14">
        <v>0</v>
      </c>
      <c r="K634" s="14">
        <v>0</v>
      </c>
      <c r="L634" s="14">
        <v>5</v>
      </c>
      <c r="M634" s="14">
        <v>0</v>
      </c>
      <c r="N634" s="14">
        <v>0</v>
      </c>
      <c r="O634" s="14">
        <v>0</v>
      </c>
      <c r="P634" s="14">
        <v>39.299999999999997</v>
      </c>
      <c r="Q634" s="14">
        <v>0</v>
      </c>
      <c r="R634" s="14">
        <v>0</v>
      </c>
      <c r="S634" s="14">
        <v>0</v>
      </c>
    </row>
    <row r="635" spans="1:19" ht="15" thickBot="1" x14ac:dyDescent="0.35">
      <c r="A635" s="13" t="s">
        <v>2034</v>
      </c>
      <c r="B635" s="14">
        <v>0</v>
      </c>
      <c r="C635" s="14">
        <v>3</v>
      </c>
      <c r="D635" s="14">
        <v>1</v>
      </c>
      <c r="E635" s="14">
        <v>4</v>
      </c>
      <c r="F635" s="14">
        <v>2</v>
      </c>
      <c r="G635" s="14">
        <v>0</v>
      </c>
      <c r="H635" s="14">
        <v>2</v>
      </c>
      <c r="I635" s="14">
        <v>0</v>
      </c>
      <c r="J635" s="14">
        <v>0</v>
      </c>
      <c r="K635" s="14">
        <v>0</v>
      </c>
      <c r="L635" s="14">
        <v>5</v>
      </c>
      <c r="M635" s="14">
        <v>0</v>
      </c>
      <c r="N635" s="14">
        <v>0</v>
      </c>
      <c r="O635" s="14">
        <v>0</v>
      </c>
      <c r="P635" s="14">
        <v>39.299999999999997</v>
      </c>
      <c r="Q635" s="14">
        <v>0</v>
      </c>
      <c r="R635" s="14">
        <v>0</v>
      </c>
      <c r="S635" s="14">
        <v>0</v>
      </c>
    </row>
    <row r="636" spans="1:19" ht="15" thickBot="1" x14ac:dyDescent="0.35">
      <c r="A636" s="13" t="s">
        <v>2042</v>
      </c>
      <c r="B636" s="14">
        <v>0</v>
      </c>
      <c r="C636" s="14">
        <v>3</v>
      </c>
      <c r="D636" s="14">
        <v>1</v>
      </c>
      <c r="E636" s="14">
        <v>4</v>
      </c>
      <c r="F636" s="14">
        <v>2</v>
      </c>
      <c r="G636" s="14">
        <v>0</v>
      </c>
      <c r="H636" s="14">
        <v>2</v>
      </c>
      <c r="I636" s="14">
        <v>0</v>
      </c>
      <c r="J636" s="14">
        <v>0</v>
      </c>
      <c r="K636" s="14">
        <v>0</v>
      </c>
      <c r="L636" s="14">
        <v>5</v>
      </c>
      <c r="M636" s="14">
        <v>0</v>
      </c>
      <c r="N636" s="14">
        <v>0</v>
      </c>
      <c r="O636" s="14">
        <v>0</v>
      </c>
      <c r="P636" s="14">
        <v>39.299999999999997</v>
      </c>
      <c r="Q636" s="14">
        <v>0</v>
      </c>
      <c r="R636" s="14">
        <v>0</v>
      </c>
      <c r="S636" s="14">
        <v>0</v>
      </c>
    </row>
    <row r="637" spans="1:19" ht="15" thickBot="1" x14ac:dyDescent="0.35">
      <c r="A637" s="13" t="s">
        <v>2050</v>
      </c>
      <c r="B637" s="14">
        <v>0</v>
      </c>
      <c r="C637" s="14">
        <v>3</v>
      </c>
      <c r="D637" s="14">
        <v>1</v>
      </c>
      <c r="E637" s="14">
        <v>4</v>
      </c>
      <c r="F637" s="14">
        <v>2</v>
      </c>
      <c r="G637" s="14">
        <v>0</v>
      </c>
      <c r="H637" s="14">
        <v>1</v>
      </c>
      <c r="I637" s="14">
        <v>0</v>
      </c>
      <c r="J637" s="14">
        <v>0</v>
      </c>
      <c r="K637" s="14">
        <v>0</v>
      </c>
      <c r="L637" s="14">
        <v>5</v>
      </c>
      <c r="M637" s="14">
        <v>0</v>
      </c>
      <c r="N637" s="14">
        <v>0</v>
      </c>
      <c r="O637" s="14">
        <v>0</v>
      </c>
      <c r="P637" s="14">
        <v>38.299999999999997</v>
      </c>
      <c r="Q637" s="14">
        <v>0</v>
      </c>
      <c r="R637" s="14">
        <v>0</v>
      </c>
      <c r="S637" s="14">
        <v>0</v>
      </c>
    </row>
    <row r="638" spans="1:19" ht="15" thickBot="1" x14ac:dyDescent="0.35">
      <c r="A638" s="13" t="s">
        <v>2058</v>
      </c>
      <c r="B638" s="14">
        <v>0</v>
      </c>
      <c r="C638" s="14">
        <v>3</v>
      </c>
      <c r="D638" s="14">
        <v>1</v>
      </c>
      <c r="E638" s="14">
        <v>4</v>
      </c>
      <c r="F638" s="14">
        <v>2</v>
      </c>
      <c r="G638" s="14">
        <v>0</v>
      </c>
      <c r="H638" s="14">
        <v>1</v>
      </c>
      <c r="I638" s="14">
        <v>0</v>
      </c>
      <c r="J638" s="14">
        <v>0</v>
      </c>
      <c r="K638" s="14">
        <v>0</v>
      </c>
      <c r="L638" s="14">
        <v>5</v>
      </c>
      <c r="M638" s="14">
        <v>0</v>
      </c>
      <c r="N638" s="14">
        <v>0</v>
      </c>
      <c r="O638" s="14">
        <v>0</v>
      </c>
      <c r="P638" s="14">
        <v>38.299999999999997</v>
      </c>
      <c r="Q638" s="14">
        <v>0</v>
      </c>
      <c r="R638" s="14">
        <v>0</v>
      </c>
      <c r="S638" s="14">
        <v>0</v>
      </c>
    </row>
    <row r="639" spans="1:19" ht="15" thickBot="1" x14ac:dyDescent="0.35">
      <c r="A639" s="13" t="s">
        <v>2066</v>
      </c>
      <c r="B639" s="14">
        <v>0</v>
      </c>
      <c r="C639" s="14">
        <v>3</v>
      </c>
      <c r="D639" s="14">
        <v>1</v>
      </c>
      <c r="E639" s="14">
        <v>4</v>
      </c>
      <c r="F639" s="14">
        <v>2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5</v>
      </c>
      <c r="M639" s="14">
        <v>0</v>
      </c>
      <c r="N639" s="14">
        <v>0</v>
      </c>
      <c r="O639" s="14">
        <v>0</v>
      </c>
      <c r="P639" s="14">
        <v>38.299999999999997</v>
      </c>
      <c r="Q639" s="14">
        <v>0</v>
      </c>
      <c r="R639" s="14">
        <v>0</v>
      </c>
      <c r="S639" s="14">
        <v>0</v>
      </c>
    </row>
    <row r="640" spans="1:19" ht="15" thickBot="1" x14ac:dyDescent="0.35">
      <c r="A640" s="13" t="s">
        <v>2074</v>
      </c>
      <c r="B640" s="14">
        <v>0</v>
      </c>
      <c r="C640" s="14">
        <v>3</v>
      </c>
      <c r="D640" s="14">
        <v>1</v>
      </c>
      <c r="E640" s="14">
        <v>4</v>
      </c>
      <c r="F640" s="14">
        <v>2</v>
      </c>
      <c r="G640" s="14">
        <v>0</v>
      </c>
      <c r="H640" s="14">
        <v>0</v>
      </c>
      <c r="I640" s="14">
        <v>0</v>
      </c>
      <c r="J640" s="14">
        <v>0</v>
      </c>
      <c r="K640" s="14">
        <v>0</v>
      </c>
      <c r="L640" s="14">
        <v>5</v>
      </c>
      <c r="M640" s="14">
        <v>0</v>
      </c>
      <c r="N640" s="14">
        <v>0</v>
      </c>
      <c r="O640" s="14">
        <v>0</v>
      </c>
      <c r="P640" s="14">
        <v>38.299999999999997</v>
      </c>
      <c r="Q640" s="14">
        <v>0</v>
      </c>
      <c r="R640" s="14">
        <v>0</v>
      </c>
      <c r="S640" s="14">
        <v>0</v>
      </c>
    </row>
    <row r="641" spans="1:19" ht="15" thickBot="1" x14ac:dyDescent="0.35">
      <c r="A641" s="13" t="s">
        <v>2082</v>
      </c>
      <c r="B641" s="14">
        <v>0</v>
      </c>
      <c r="C641" s="14">
        <v>3</v>
      </c>
      <c r="D641" s="14">
        <v>1</v>
      </c>
      <c r="E641" s="14">
        <v>4</v>
      </c>
      <c r="F641" s="14">
        <v>2</v>
      </c>
      <c r="G641" s="14">
        <v>0</v>
      </c>
      <c r="H641" s="14">
        <v>0</v>
      </c>
      <c r="I641" s="14">
        <v>0</v>
      </c>
      <c r="J641" s="14">
        <v>0</v>
      </c>
      <c r="K641" s="14">
        <v>0</v>
      </c>
      <c r="L641" s="14">
        <v>5</v>
      </c>
      <c r="M641" s="14">
        <v>0</v>
      </c>
      <c r="N641" s="14">
        <v>0</v>
      </c>
      <c r="O641" s="14">
        <v>0</v>
      </c>
      <c r="P641" s="14">
        <v>38.299999999999997</v>
      </c>
      <c r="Q641" s="14">
        <v>0</v>
      </c>
      <c r="R641" s="14">
        <v>0</v>
      </c>
      <c r="S641" s="14">
        <v>0</v>
      </c>
    </row>
    <row r="642" spans="1:19" ht="15" thickBot="1" x14ac:dyDescent="0.35">
      <c r="A642" s="13" t="s">
        <v>2090</v>
      </c>
      <c r="B642" s="14">
        <v>0</v>
      </c>
      <c r="C642" s="14">
        <v>3</v>
      </c>
      <c r="D642" s="14">
        <v>1</v>
      </c>
      <c r="E642" s="14">
        <v>4</v>
      </c>
      <c r="F642" s="14">
        <v>2</v>
      </c>
      <c r="G642" s="14">
        <v>0</v>
      </c>
      <c r="H642" s="14">
        <v>0</v>
      </c>
      <c r="I642" s="14">
        <v>0</v>
      </c>
      <c r="J642" s="14">
        <v>0</v>
      </c>
      <c r="K642" s="14">
        <v>0</v>
      </c>
      <c r="L642" s="14">
        <v>5</v>
      </c>
      <c r="M642" s="14">
        <v>0</v>
      </c>
      <c r="N642" s="14">
        <v>0</v>
      </c>
      <c r="O642" s="14">
        <v>0</v>
      </c>
      <c r="P642" s="14">
        <v>38.299999999999997</v>
      </c>
      <c r="Q642" s="14">
        <v>0</v>
      </c>
      <c r="R642" s="14">
        <v>0</v>
      </c>
      <c r="S642" s="14">
        <v>0</v>
      </c>
    </row>
    <row r="643" spans="1:19" ht="15" thickBot="1" x14ac:dyDescent="0.35">
      <c r="A643" s="13" t="s">
        <v>2098</v>
      </c>
      <c r="B643" s="14">
        <v>0</v>
      </c>
      <c r="C643" s="14">
        <v>3</v>
      </c>
      <c r="D643" s="14">
        <v>1</v>
      </c>
      <c r="E643" s="14">
        <v>4</v>
      </c>
      <c r="F643" s="14">
        <v>1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4</v>
      </c>
      <c r="M643" s="14">
        <v>0</v>
      </c>
      <c r="N643" s="14">
        <v>0</v>
      </c>
      <c r="O643" s="14">
        <v>0</v>
      </c>
      <c r="P643" s="14">
        <v>38.299999999999997</v>
      </c>
      <c r="Q643" s="14">
        <v>0</v>
      </c>
      <c r="R643" s="14">
        <v>0</v>
      </c>
      <c r="S643" s="14">
        <v>0</v>
      </c>
    </row>
    <row r="644" spans="1:19" ht="15" thickBot="1" x14ac:dyDescent="0.35">
      <c r="A644" s="13" t="s">
        <v>2106</v>
      </c>
      <c r="B644" s="14">
        <v>0</v>
      </c>
      <c r="C644" s="14">
        <v>3</v>
      </c>
      <c r="D644" s="14">
        <v>0</v>
      </c>
      <c r="E644" s="14">
        <v>4</v>
      </c>
      <c r="F644" s="14">
        <v>1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4</v>
      </c>
      <c r="M644" s="14">
        <v>0</v>
      </c>
      <c r="N644" s="14">
        <v>0</v>
      </c>
      <c r="O644" s="14">
        <v>0</v>
      </c>
      <c r="P644" s="14">
        <v>38.299999999999997</v>
      </c>
      <c r="Q644" s="14">
        <v>0</v>
      </c>
      <c r="R644" s="14">
        <v>0</v>
      </c>
      <c r="S644" s="14">
        <v>0</v>
      </c>
    </row>
    <row r="645" spans="1:19" ht="15" thickBot="1" x14ac:dyDescent="0.35">
      <c r="A645" s="13" t="s">
        <v>2114</v>
      </c>
      <c r="B645" s="14">
        <v>0</v>
      </c>
      <c r="C645" s="14">
        <v>3</v>
      </c>
      <c r="D645" s="14">
        <v>0</v>
      </c>
      <c r="E645" s="14">
        <v>1</v>
      </c>
      <c r="F645" s="14">
        <v>1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4</v>
      </c>
      <c r="M645" s="14">
        <v>0</v>
      </c>
      <c r="N645" s="14">
        <v>0</v>
      </c>
      <c r="O645" s="14">
        <v>0</v>
      </c>
      <c r="P645" s="14">
        <v>24.2</v>
      </c>
      <c r="Q645" s="14">
        <v>0</v>
      </c>
      <c r="R645" s="14">
        <v>0</v>
      </c>
      <c r="S645" s="14">
        <v>0</v>
      </c>
    </row>
    <row r="646" spans="1:19" ht="15" thickBot="1" x14ac:dyDescent="0.35">
      <c r="A646" s="13" t="s">
        <v>2122</v>
      </c>
      <c r="B646" s="14">
        <v>0</v>
      </c>
      <c r="C646" s="14">
        <v>3</v>
      </c>
      <c r="D646" s="14">
        <v>0</v>
      </c>
      <c r="E646" s="14">
        <v>0</v>
      </c>
      <c r="F646" s="14">
        <v>1</v>
      </c>
      <c r="G646" s="14">
        <v>0</v>
      </c>
      <c r="H646" s="14">
        <v>0</v>
      </c>
      <c r="I646" s="14">
        <v>0</v>
      </c>
      <c r="J646" s="14">
        <v>0</v>
      </c>
      <c r="K646" s="14">
        <v>0</v>
      </c>
      <c r="L646" s="14">
        <v>4</v>
      </c>
      <c r="M646" s="14">
        <v>0</v>
      </c>
      <c r="N646" s="14">
        <v>0</v>
      </c>
      <c r="O646" s="14">
        <v>0</v>
      </c>
      <c r="P646" s="14">
        <v>24.2</v>
      </c>
      <c r="Q646" s="14">
        <v>0</v>
      </c>
      <c r="R646" s="14">
        <v>0</v>
      </c>
      <c r="S646" s="14">
        <v>0</v>
      </c>
    </row>
    <row r="647" spans="1:19" ht="15" thickBot="1" x14ac:dyDescent="0.35">
      <c r="A647" s="13" t="s">
        <v>2130</v>
      </c>
      <c r="B647" s="14">
        <v>0</v>
      </c>
      <c r="C647" s="14">
        <v>3</v>
      </c>
      <c r="D647" s="14">
        <v>0</v>
      </c>
      <c r="E647" s="14">
        <v>0</v>
      </c>
      <c r="F647" s="14">
        <v>1</v>
      </c>
      <c r="G647" s="14">
        <v>0</v>
      </c>
      <c r="H647" s="14">
        <v>0</v>
      </c>
      <c r="I647" s="14">
        <v>0</v>
      </c>
      <c r="J647" s="14">
        <v>0</v>
      </c>
      <c r="K647" s="14">
        <v>0</v>
      </c>
      <c r="L647" s="14">
        <v>4</v>
      </c>
      <c r="M647" s="14">
        <v>0</v>
      </c>
      <c r="N647" s="14">
        <v>0</v>
      </c>
      <c r="O647" s="14">
        <v>0</v>
      </c>
      <c r="P647" s="14">
        <v>22.2</v>
      </c>
      <c r="Q647" s="14">
        <v>0</v>
      </c>
      <c r="R647" s="14">
        <v>0</v>
      </c>
      <c r="S647" s="14">
        <v>0</v>
      </c>
    </row>
    <row r="648" spans="1:19" ht="15" thickBot="1" x14ac:dyDescent="0.35">
      <c r="A648" s="13" t="s">
        <v>2138</v>
      </c>
      <c r="B648" s="14">
        <v>0</v>
      </c>
      <c r="C648" s="14">
        <v>0</v>
      </c>
      <c r="D648" s="14">
        <v>0</v>
      </c>
      <c r="E648" s="14">
        <v>0</v>
      </c>
      <c r="F648" s="14">
        <v>1</v>
      </c>
      <c r="G648" s="14">
        <v>0</v>
      </c>
      <c r="H648" s="14">
        <v>0</v>
      </c>
      <c r="I648" s="14">
        <v>0</v>
      </c>
      <c r="J648" s="14">
        <v>0</v>
      </c>
      <c r="K648" s="14">
        <v>0</v>
      </c>
      <c r="L648" s="14">
        <v>4</v>
      </c>
      <c r="M648" s="14">
        <v>0</v>
      </c>
      <c r="N648" s="14">
        <v>0</v>
      </c>
      <c r="O648" s="14">
        <v>0</v>
      </c>
      <c r="P648" s="14">
        <v>22.2</v>
      </c>
      <c r="Q648" s="14">
        <v>0</v>
      </c>
      <c r="R648" s="14">
        <v>0</v>
      </c>
      <c r="S648" s="14">
        <v>0</v>
      </c>
    </row>
    <row r="649" spans="1:19" ht="15" thickBot="1" x14ac:dyDescent="0.35">
      <c r="A649" s="13" t="s">
        <v>2146</v>
      </c>
      <c r="B649" s="14">
        <v>0</v>
      </c>
      <c r="C649" s="14">
        <v>0</v>
      </c>
      <c r="D649" s="14">
        <v>0</v>
      </c>
      <c r="E649" s="14">
        <v>0</v>
      </c>
      <c r="F649" s="14">
        <v>1</v>
      </c>
      <c r="G649" s="14">
        <v>0</v>
      </c>
      <c r="H649" s="14">
        <v>0</v>
      </c>
      <c r="I649" s="14">
        <v>0</v>
      </c>
      <c r="J649" s="14">
        <v>0</v>
      </c>
      <c r="K649" s="14">
        <v>0</v>
      </c>
      <c r="L649" s="14">
        <v>3</v>
      </c>
      <c r="M649" s="14">
        <v>0</v>
      </c>
      <c r="N649" s="14">
        <v>0</v>
      </c>
      <c r="O649" s="14">
        <v>0</v>
      </c>
      <c r="P649" s="14">
        <v>20.2</v>
      </c>
      <c r="Q649" s="14">
        <v>0</v>
      </c>
      <c r="R649" s="14">
        <v>0</v>
      </c>
      <c r="S649" s="14">
        <v>0</v>
      </c>
    </row>
    <row r="650" spans="1:19" ht="15" thickBot="1" x14ac:dyDescent="0.35">
      <c r="A650" s="13" t="s">
        <v>2154</v>
      </c>
      <c r="B650" s="14">
        <v>0</v>
      </c>
      <c r="C650" s="14">
        <v>0</v>
      </c>
      <c r="D650" s="14">
        <v>0</v>
      </c>
      <c r="E650" s="14">
        <v>0</v>
      </c>
      <c r="F650" s="14">
        <v>0</v>
      </c>
      <c r="G650" s="14">
        <v>0</v>
      </c>
      <c r="H650" s="14">
        <v>0</v>
      </c>
      <c r="I650" s="14">
        <v>0</v>
      </c>
      <c r="J650" s="14">
        <v>0</v>
      </c>
      <c r="K650" s="14">
        <v>0</v>
      </c>
      <c r="L650" s="14">
        <v>3</v>
      </c>
      <c r="M650" s="14">
        <v>0</v>
      </c>
      <c r="N650" s="14">
        <v>0</v>
      </c>
      <c r="O650" s="14">
        <v>0</v>
      </c>
      <c r="P650" s="14">
        <v>0</v>
      </c>
      <c r="Q650" s="14">
        <v>0</v>
      </c>
      <c r="R650" s="14">
        <v>0</v>
      </c>
      <c r="S650" s="14">
        <v>0</v>
      </c>
    </row>
    <row r="651" spans="1:19" ht="15" thickBot="1" x14ac:dyDescent="0.35">
      <c r="A651" s="13" t="s">
        <v>2162</v>
      </c>
      <c r="B651" s="14">
        <v>0</v>
      </c>
      <c r="C651" s="14">
        <v>0</v>
      </c>
      <c r="D651" s="14">
        <v>0</v>
      </c>
      <c r="E651" s="14">
        <v>0</v>
      </c>
      <c r="F651" s="14">
        <v>0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3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</row>
    <row r="652" spans="1:19" ht="15" thickBot="1" x14ac:dyDescent="0.35">
      <c r="A652" s="13" t="s">
        <v>2170</v>
      </c>
      <c r="B652" s="14">
        <v>0</v>
      </c>
      <c r="C652" s="14">
        <v>0</v>
      </c>
      <c r="D652" s="14">
        <v>0</v>
      </c>
      <c r="E652" s="14">
        <v>0</v>
      </c>
      <c r="F652" s="14">
        <v>0</v>
      </c>
      <c r="G652" s="14">
        <v>0</v>
      </c>
      <c r="H652" s="14">
        <v>0</v>
      </c>
      <c r="I652" s="14">
        <v>0</v>
      </c>
      <c r="J652" s="14">
        <v>0</v>
      </c>
      <c r="K652" s="14">
        <v>0</v>
      </c>
      <c r="L652" s="14">
        <v>3</v>
      </c>
      <c r="M652" s="14">
        <v>0</v>
      </c>
      <c r="N652" s="14">
        <v>0</v>
      </c>
      <c r="O652" s="14">
        <v>0</v>
      </c>
      <c r="P652" s="14">
        <v>0</v>
      </c>
      <c r="Q652" s="14">
        <v>0</v>
      </c>
      <c r="R652" s="14">
        <v>0</v>
      </c>
      <c r="S652" s="14">
        <v>0</v>
      </c>
    </row>
    <row r="653" spans="1:19" ht="15" thickBot="1" x14ac:dyDescent="0.35">
      <c r="A653" s="13" t="s">
        <v>2178</v>
      </c>
      <c r="B653" s="14">
        <v>0</v>
      </c>
      <c r="C653" s="14">
        <v>0</v>
      </c>
      <c r="D653" s="14">
        <v>0</v>
      </c>
      <c r="E653" s="14">
        <v>0</v>
      </c>
      <c r="F653" s="14">
        <v>0</v>
      </c>
      <c r="G653" s="14">
        <v>0</v>
      </c>
      <c r="H653" s="14">
        <v>0</v>
      </c>
      <c r="I653" s="14">
        <v>0</v>
      </c>
      <c r="J653" s="14">
        <v>0</v>
      </c>
      <c r="K653" s="14">
        <v>0</v>
      </c>
      <c r="L653" s="14">
        <v>3</v>
      </c>
      <c r="M653" s="14">
        <v>0</v>
      </c>
      <c r="N653" s="14">
        <v>0</v>
      </c>
      <c r="O653" s="14">
        <v>0</v>
      </c>
      <c r="P653" s="14">
        <v>0</v>
      </c>
      <c r="Q653" s="14">
        <v>0</v>
      </c>
      <c r="R653" s="14">
        <v>0</v>
      </c>
      <c r="S653" s="14">
        <v>0</v>
      </c>
    </row>
    <row r="654" spans="1:19" ht="15" thickBot="1" x14ac:dyDescent="0.35">
      <c r="A654" s="13" t="s">
        <v>2186</v>
      </c>
      <c r="B654" s="14">
        <v>0</v>
      </c>
      <c r="C654" s="14">
        <v>0</v>
      </c>
      <c r="D654" s="14">
        <v>0</v>
      </c>
      <c r="E654" s="14">
        <v>0</v>
      </c>
      <c r="F654" s="14">
        <v>0</v>
      </c>
      <c r="G654" s="14">
        <v>0</v>
      </c>
      <c r="H654" s="14">
        <v>0</v>
      </c>
      <c r="I654" s="14">
        <v>0</v>
      </c>
      <c r="J654" s="14">
        <v>0</v>
      </c>
      <c r="K654" s="14">
        <v>0</v>
      </c>
      <c r="L654" s="14">
        <v>2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>
        <v>0</v>
      </c>
    </row>
    <row r="655" spans="1:19" ht="15" thickBot="1" x14ac:dyDescent="0.35">
      <c r="A655" s="13" t="s">
        <v>2194</v>
      </c>
      <c r="B655" s="14">
        <v>0</v>
      </c>
      <c r="C655" s="14">
        <v>0</v>
      </c>
      <c r="D655" s="14">
        <v>0</v>
      </c>
      <c r="E655" s="14">
        <v>0</v>
      </c>
      <c r="F655" s="14">
        <v>0</v>
      </c>
      <c r="G655" s="14">
        <v>0</v>
      </c>
      <c r="H655" s="14">
        <v>0</v>
      </c>
      <c r="I655" s="14">
        <v>0</v>
      </c>
      <c r="J655" s="14">
        <v>0</v>
      </c>
      <c r="K655" s="14">
        <v>0</v>
      </c>
      <c r="L655" s="14">
        <v>2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>
        <v>0</v>
      </c>
    </row>
    <row r="656" spans="1:19" ht="15" thickBot="1" x14ac:dyDescent="0.35">
      <c r="A656" s="13" t="s">
        <v>2202</v>
      </c>
      <c r="B656" s="14">
        <v>0</v>
      </c>
      <c r="C656" s="14">
        <v>0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2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</row>
    <row r="657" spans="1:19" ht="15" thickBot="1" x14ac:dyDescent="0.35">
      <c r="A657" s="13" t="s">
        <v>2210</v>
      </c>
      <c r="B657" s="14">
        <v>0</v>
      </c>
      <c r="C657" s="14">
        <v>0</v>
      </c>
      <c r="D657" s="14">
        <v>0</v>
      </c>
      <c r="E657" s="14">
        <v>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1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</row>
    <row r="658" spans="1:19" ht="15" thickBot="1" x14ac:dyDescent="0.35">
      <c r="A658" s="13" t="s">
        <v>2218</v>
      </c>
      <c r="B658" s="14">
        <v>0</v>
      </c>
      <c r="C658" s="14">
        <v>0</v>
      </c>
      <c r="D658" s="14">
        <v>0</v>
      </c>
      <c r="E658" s="14">
        <v>0</v>
      </c>
      <c r="F658" s="14">
        <v>0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1</v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</row>
    <row r="659" spans="1:19" ht="15" thickBot="1" x14ac:dyDescent="0.35">
      <c r="A659" s="13" t="s">
        <v>2226</v>
      </c>
      <c r="B659" s="14">
        <v>0</v>
      </c>
      <c r="C659" s="14">
        <v>0</v>
      </c>
      <c r="D659" s="14">
        <v>0</v>
      </c>
      <c r="E659" s="14">
        <v>0</v>
      </c>
      <c r="F659" s="14">
        <v>0</v>
      </c>
      <c r="G659" s="14">
        <v>0</v>
      </c>
      <c r="H659" s="14">
        <v>0</v>
      </c>
      <c r="I659" s="14">
        <v>0</v>
      </c>
      <c r="J659" s="14">
        <v>0</v>
      </c>
      <c r="K659" s="14">
        <v>0</v>
      </c>
      <c r="L659" s="14">
        <v>1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</row>
    <row r="660" spans="1:19" ht="15" thickBot="1" x14ac:dyDescent="0.35">
      <c r="A660" s="13" t="s">
        <v>2234</v>
      </c>
      <c r="B660" s="14">
        <v>0</v>
      </c>
      <c r="C660" s="14">
        <v>0</v>
      </c>
      <c r="D660" s="14">
        <v>0</v>
      </c>
      <c r="E660" s="14">
        <v>0</v>
      </c>
      <c r="F660" s="14">
        <v>0</v>
      </c>
      <c r="G660" s="14">
        <v>0</v>
      </c>
      <c r="H660" s="14">
        <v>0</v>
      </c>
      <c r="I660" s="14">
        <v>0</v>
      </c>
      <c r="J660" s="14">
        <v>0</v>
      </c>
      <c r="K660" s="14">
        <v>0</v>
      </c>
      <c r="L660" s="14">
        <v>1</v>
      </c>
      <c r="M660" s="14">
        <v>0</v>
      </c>
      <c r="N660" s="14">
        <v>0</v>
      </c>
      <c r="O660" s="14">
        <v>0</v>
      </c>
      <c r="P660" s="14">
        <v>0</v>
      </c>
      <c r="Q660" s="14">
        <v>0</v>
      </c>
      <c r="R660" s="14">
        <v>0</v>
      </c>
      <c r="S660" s="14">
        <v>0</v>
      </c>
    </row>
    <row r="661" spans="1:19" ht="15" thickBot="1" x14ac:dyDescent="0.35">
      <c r="A661" s="13" t="s">
        <v>2241</v>
      </c>
      <c r="B661" s="14">
        <v>0</v>
      </c>
      <c r="C661" s="14">
        <v>0</v>
      </c>
      <c r="D661" s="14">
        <v>0</v>
      </c>
      <c r="E661" s="14">
        <v>0</v>
      </c>
      <c r="F661" s="14">
        <v>0</v>
      </c>
      <c r="G661" s="14">
        <v>0</v>
      </c>
      <c r="H661" s="14">
        <v>0</v>
      </c>
      <c r="I661" s="14">
        <v>0</v>
      </c>
      <c r="J661" s="14">
        <v>0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</row>
    <row r="662" spans="1:19" ht="15" thickBot="1" x14ac:dyDescent="0.35">
      <c r="A662" s="13" t="s">
        <v>2248</v>
      </c>
      <c r="B662" s="14">
        <v>0</v>
      </c>
      <c r="C662" s="14">
        <v>0</v>
      </c>
      <c r="D662" s="14">
        <v>0</v>
      </c>
      <c r="E662" s="14">
        <v>0</v>
      </c>
      <c r="F662" s="14">
        <v>0</v>
      </c>
      <c r="G662" s="14">
        <v>0</v>
      </c>
      <c r="H662" s="14">
        <v>0</v>
      </c>
      <c r="I662" s="14">
        <v>0</v>
      </c>
      <c r="J662" s="14">
        <v>0</v>
      </c>
      <c r="K662" s="14">
        <v>0</v>
      </c>
      <c r="L662" s="14">
        <v>0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0</v>
      </c>
      <c r="S662" s="14">
        <v>0</v>
      </c>
    </row>
    <row r="663" spans="1:19" ht="15" thickBot="1" x14ac:dyDescent="0.35">
      <c r="A663" s="13" t="s">
        <v>2255</v>
      </c>
      <c r="B663" s="14">
        <v>0</v>
      </c>
      <c r="C663" s="14">
        <v>0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</row>
    <row r="664" spans="1:19" ht="15" thickBot="1" x14ac:dyDescent="0.35">
      <c r="A664" s="13" t="s">
        <v>2262</v>
      </c>
      <c r="B664" s="14">
        <v>0</v>
      </c>
      <c r="C664" s="14">
        <v>0</v>
      </c>
      <c r="D664" s="14">
        <v>0</v>
      </c>
      <c r="E664" s="14">
        <v>0</v>
      </c>
      <c r="F664" s="14">
        <v>0</v>
      </c>
      <c r="G664" s="14">
        <v>0</v>
      </c>
      <c r="H664" s="14">
        <v>0</v>
      </c>
      <c r="I664" s="14">
        <v>0</v>
      </c>
      <c r="J664" s="14">
        <v>0</v>
      </c>
      <c r="K664" s="14">
        <v>0</v>
      </c>
      <c r="L664" s="14">
        <v>0</v>
      </c>
      <c r="M664" s="14">
        <v>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>
        <v>0</v>
      </c>
    </row>
    <row r="665" spans="1:19" ht="15" thickBot="1" x14ac:dyDescent="0.35">
      <c r="A665" s="13" t="s">
        <v>2269</v>
      </c>
      <c r="B665" s="14">
        <v>0</v>
      </c>
      <c r="C665" s="14">
        <v>0</v>
      </c>
      <c r="D665" s="14">
        <v>0</v>
      </c>
      <c r="E665" s="14">
        <v>0</v>
      </c>
      <c r="F665" s="14">
        <v>0</v>
      </c>
      <c r="G665" s="14">
        <v>0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</row>
    <row r="666" spans="1:19" ht="15" thickBot="1" x14ac:dyDescent="0.35">
      <c r="A666" s="13" t="s">
        <v>2276</v>
      </c>
      <c r="B666" s="14">
        <v>0</v>
      </c>
      <c r="C666" s="14">
        <v>0</v>
      </c>
      <c r="D666" s="14">
        <v>0</v>
      </c>
      <c r="E666" s="14">
        <v>0</v>
      </c>
      <c r="F666" s="14">
        <v>0</v>
      </c>
      <c r="G666" s="14">
        <v>0</v>
      </c>
      <c r="H666" s="14">
        <v>0</v>
      </c>
      <c r="I666" s="14">
        <v>0</v>
      </c>
      <c r="J666" s="14">
        <v>0</v>
      </c>
      <c r="K666" s="14">
        <v>0</v>
      </c>
      <c r="L666" s="14">
        <v>0</v>
      </c>
      <c r="M666" s="14">
        <v>0</v>
      </c>
      <c r="N666" s="14">
        <v>0</v>
      </c>
      <c r="O666" s="14">
        <v>0</v>
      </c>
      <c r="P666" s="14">
        <v>0</v>
      </c>
      <c r="Q666" s="14">
        <v>0</v>
      </c>
      <c r="R666" s="14">
        <v>0</v>
      </c>
      <c r="S666" s="14">
        <v>0</v>
      </c>
    </row>
    <row r="667" spans="1:19" ht="15" thickBot="1" x14ac:dyDescent="0.35">
      <c r="A667" s="13" t="s">
        <v>2283</v>
      </c>
      <c r="B667" s="14">
        <v>0</v>
      </c>
      <c r="C667" s="14">
        <v>0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</row>
    <row r="668" spans="1:19" ht="15" thickBot="1" x14ac:dyDescent="0.35">
      <c r="A668" s="13" t="s">
        <v>2290</v>
      </c>
      <c r="B668" s="14">
        <v>0</v>
      </c>
      <c r="C668" s="14">
        <v>0</v>
      </c>
      <c r="D668" s="14">
        <v>0</v>
      </c>
      <c r="E668" s="14">
        <v>0</v>
      </c>
      <c r="F668" s="14">
        <v>0</v>
      </c>
      <c r="G668" s="14">
        <v>0</v>
      </c>
      <c r="H668" s="14">
        <v>0</v>
      </c>
      <c r="I668" s="14">
        <v>0</v>
      </c>
      <c r="J668" s="14">
        <v>0</v>
      </c>
      <c r="K668" s="14">
        <v>0</v>
      </c>
      <c r="L668" s="14">
        <v>0</v>
      </c>
      <c r="M668" s="14">
        <v>0</v>
      </c>
      <c r="N668" s="14">
        <v>0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</row>
    <row r="669" spans="1:19" ht="15" thickBot="1" x14ac:dyDescent="0.35">
      <c r="A669" s="13" t="s">
        <v>2297</v>
      </c>
      <c r="B669" s="14">
        <v>0</v>
      </c>
      <c r="C669" s="14">
        <v>0</v>
      </c>
      <c r="D669" s="14">
        <v>0</v>
      </c>
      <c r="E669" s="14">
        <v>0</v>
      </c>
      <c r="F669" s="14">
        <v>0</v>
      </c>
      <c r="G669" s="14">
        <v>0</v>
      </c>
      <c r="H669" s="14">
        <v>0</v>
      </c>
      <c r="I669" s="14">
        <v>0</v>
      </c>
      <c r="J669" s="14">
        <v>0</v>
      </c>
      <c r="K669" s="14">
        <v>0</v>
      </c>
      <c r="L669" s="14">
        <v>0</v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v>0</v>
      </c>
    </row>
    <row r="670" spans="1:19" ht="15" thickBot="1" x14ac:dyDescent="0.35">
      <c r="A670" s="13" t="s">
        <v>2304</v>
      </c>
      <c r="B670" s="14">
        <v>0</v>
      </c>
      <c r="C670" s="14">
        <v>0</v>
      </c>
      <c r="D670" s="14">
        <v>0</v>
      </c>
      <c r="E670" s="14">
        <v>0</v>
      </c>
      <c r="F670" s="14">
        <v>0</v>
      </c>
      <c r="G670" s="14">
        <v>0</v>
      </c>
      <c r="H670" s="14">
        <v>0</v>
      </c>
      <c r="I670" s="14">
        <v>0</v>
      </c>
      <c r="J670" s="14">
        <v>0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</row>
    <row r="671" spans="1:19" ht="15" thickBot="1" x14ac:dyDescent="0.35">
      <c r="A671" s="13" t="s">
        <v>4297</v>
      </c>
      <c r="B671" s="14">
        <v>0</v>
      </c>
      <c r="C671" s="14">
        <v>0</v>
      </c>
      <c r="D671" s="14">
        <v>0</v>
      </c>
      <c r="E671" s="14">
        <v>0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</row>
    <row r="672" spans="1:19" ht="18.600000000000001" thickBot="1" x14ac:dyDescent="0.35">
      <c r="A672" s="10"/>
    </row>
    <row r="673" spans="1:26" ht="15" thickBot="1" x14ac:dyDescent="0.35">
      <c r="A673" s="13" t="s">
        <v>4298</v>
      </c>
      <c r="B673" s="13" t="s">
        <v>63</v>
      </c>
      <c r="C673" s="13" t="s">
        <v>64</v>
      </c>
      <c r="D673" s="13" t="s">
        <v>65</v>
      </c>
      <c r="E673" s="13" t="s">
        <v>66</v>
      </c>
      <c r="F673" s="13" t="s">
        <v>67</v>
      </c>
      <c r="G673" s="13" t="s">
        <v>68</v>
      </c>
      <c r="H673" s="13" t="s">
        <v>69</v>
      </c>
      <c r="I673" s="13" t="s">
        <v>70</v>
      </c>
      <c r="J673" s="13" t="s">
        <v>71</v>
      </c>
      <c r="K673" s="13" t="s">
        <v>4202</v>
      </c>
      <c r="L673" s="13" t="s">
        <v>4203</v>
      </c>
      <c r="M673" s="13" t="s">
        <v>4204</v>
      </c>
      <c r="N673" s="13" t="s">
        <v>4205</v>
      </c>
      <c r="O673" s="13" t="s">
        <v>4206</v>
      </c>
      <c r="P673" s="13" t="s">
        <v>4207</v>
      </c>
      <c r="Q673" s="13" t="s">
        <v>4208</v>
      </c>
      <c r="R673" s="13" t="s">
        <v>4209</v>
      </c>
      <c r="S673" s="13" t="s">
        <v>4210</v>
      </c>
      <c r="T673" s="13" t="s">
        <v>2309</v>
      </c>
      <c r="U673" s="13" t="s">
        <v>2310</v>
      </c>
      <c r="V673" s="13" t="s">
        <v>2311</v>
      </c>
      <c r="W673" s="13" t="s">
        <v>2312</v>
      </c>
      <c r="Y673" s="13" t="s">
        <v>2309</v>
      </c>
      <c r="Z673" s="13" t="s">
        <v>2310</v>
      </c>
    </row>
    <row r="674" spans="1:26" ht="15" thickBot="1" x14ac:dyDescent="0.35">
      <c r="A674" s="13" t="s">
        <v>73</v>
      </c>
      <c r="B674" s="14">
        <v>0</v>
      </c>
      <c r="C674" s="14">
        <v>3</v>
      </c>
      <c r="D674" s="14">
        <v>1</v>
      </c>
      <c r="E674" s="14">
        <v>4</v>
      </c>
      <c r="F674" s="14">
        <v>14.1</v>
      </c>
      <c r="G674" s="14">
        <v>7.1</v>
      </c>
      <c r="H674" s="14">
        <v>0</v>
      </c>
      <c r="I674" s="14">
        <v>0</v>
      </c>
      <c r="J674" s="14">
        <v>0</v>
      </c>
      <c r="K674" s="14">
        <v>0</v>
      </c>
      <c r="L674" s="14">
        <v>5</v>
      </c>
      <c r="M674" s="14">
        <v>1778.6</v>
      </c>
      <c r="N674" s="14">
        <v>1</v>
      </c>
      <c r="O674" s="14">
        <v>0</v>
      </c>
      <c r="P674" s="14">
        <v>0</v>
      </c>
      <c r="Q674" s="14">
        <v>1</v>
      </c>
      <c r="R674" s="14">
        <v>0</v>
      </c>
      <c r="S674" s="14">
        <v>1</v>
      </c>
      <c r="T674" s="14">
        <v>1815.9</v>
      </c>
      <c r="U674" s="14">
        <v>1800</v>
      </c>
      <c r="V674" s="14">
        <v>-15.9</v>
      </c>
      <c r="W674" s="14">
        <v>-0.88</v>
      </c>
      <c r="Y674" s="14">
        <v>1815.9</v>
      </c>
      <c r="Z674" s="14">
        <v>1800</v>
      </c>
    </row>
    <row r="675" spans="1:26" ht="15" thickBot="1" x14ac:dyDescent="0.35">
      <c r="A675" s="13" t="s">
        <v>74</v>
      </c>
      <c r="B675" s="14">
        <v>0</v>
      </c>
      <c r="C675" s="14">
        <v>3</v>
      </c>
      <c r="D675" s="14">
        <v>1</v>
      </c>
      <c r="E675" s="14">
        <v>4</v>
      </c>
      <c r="F675" s="14">
        <v>14.1</v>
      </c>
      <c r="G675" s="14">
        <v>7.1</v>
      </c>
      <c r="H675" s="14">
        <v>0</v>
      </c>
      <c r="I675" s="14">
        <v>0</v>
      </c>
      <c r="J675" s="14">
        <v>0</v>
      </c>
      <c r="K675" s="14">
        <v>1</v>
      </c>
      <c r="L675" s="14">
        <v>5</v>
      </c>
      <c r="M675" s="14">
        <v>1778.6</v>
      </c>
      <c r="N675" s="14">
        <v>1</v>
      </c>
      <c r="O675" s="14">
        <v>0</v>
      </c>
      <c r="P675" s="14">
        <v>0</v>
      </c>
      <c r="Q675" s="14">
        <v>1</v>
      </c>
      <c r="R675" s="14">
        <v>0</v>
      </c>
      <c r="S675" s="14">
        <v>1</v>
      </c>
      <c r="T675" s="14">
        <v>1816.9</v>
      </c>
      <c r="U675" s="14">
        <v>1801</v>
      </c>
      <c r="V675" s="14">
        <v>-15.9</v>
      </c>
      <c r="W675" s="14">
        <v>-0.88</v>
      </c>
      <c r="Y675" s="14">
        <v>1816.9</v>
      </c>
      <c r="Z675" s="14">
        <v>1801</v>
      </c>
    </row>
    <row r="676" spans="1:26" ht="15" thickBot="1" x14ac:dyDescent="0.35">
      <c r="A676" s="13" t="s">
        <v>75</v>
      </c>
      <c r="B676" s="14">
        <v>0</v>
      </c>
      <c r="C676" s="14">
        <v>3</v>
      </c>
      <c r="D676" s="14">
        <v>1</v>
      </c>
      <c r="E676" s="14">
        <v>4</v>
      </c>
      <c r="F676" s="14">
        <v>14.1</v>
      </c>
      <c r="G676" s="14">
        <v>7.1</v>
      </c>
      <c r="H676" s="14">
        <v>0</v>
      </c>
      <c r="I676" s="14">
        <v>0</v>
      </c>
      <c r="J676" s="14">
        <v>0</v>
      </c>
      <c r="K676" s="14">
        <v>2</v>
      </c>
      <c r="L676" s="14">
        <v>5</v>
      </c>
      <c r="M676" s="14">
        <v>1778.6</v>
      </c>
      <c r="N676" s="14">
        <v>1</v>
      </c>
      <c r="O676" s="14">
        <v>0</v>
      </c>
      <c r="P676" s="14">
        <v>0</v>
      </c>
      <c r="Q676" s="14">
        <v>1</v>
      </c>
      <c r="R676" s="14">
        <v>0</v>
      </c>
      <c r="S676" s="14">
        <v>1</v>
      </c>
      <c r="T676" s="14">
        <v>1817.9</v>
      </c>
      <c r="U676" s="14">
        <v>1802</v>
      </c>
      <c r="V676" s="14">
        <v>-15.9</v>
      </c>
      <c r="W676" s="14">
        <v>-0.88</v>
      </c>
      <c r="Y676" s="14">
        <v>1817.9</v>
      </c>
      <c r="Z676" s="14">
        <v>1802</v>
      </c>
    </row>
    <row r="677" spans="1:26" ht="15" thickBot="1" x14ac:dyDescent="0.35">
      <c r="A677" s="13" t="s">
        <v>76</v>
      </c>
      <c r="B677" s="14">
        <v>0</v>
      </c>
      <c r="C677" s="14">
        <v>3</v>
      </c>
      <c r="D677" s="14">
        <v>1</v>
      </c>
      <c r="E677" s="14">
        <v>4</v>
      </c>
      <c r="F677" s="14">
        <v>14.1</v>
      </c>
      <c r="G677" s="14">
        <v>7.1</v>
      </c>
      <c r="H677" s="14">
        <v>0</v>
      </c>
      <c r="I677" s="14">
        <v>0</v>
      </c>
      <c r="J677" s="14">
        <v>0</v>
      </c>
      <c r="K677" s="14">
        <v>2</v>
      </c>
      <c r="L677" s="14">
        <v>5</v>
      </c>
      <c r="M677" s="14">
        <v>1778.6</v>
      </c>
      <c r="N677" s="14">
        <v>1</v>
      </c>
      <c r="O677" s="14">
        <v>1</v>
      </c>
      <c r="P677" s="14">
        <v>0</v>
      </c>
      <c r="Q677" s="14">
        <v>1</v>
      </c>
      <c r="R677" s="14">
        <v>0</v>
      </c>
      <c r="S677" s="14">
        <v>1</v>
      </c>
      <c r="T677" s="14">
        <v>1818.9</v>
      </c>
      <c r="U677" s="14">
        <v>1803</v>
      </c>
      <c r="V677" s="14">
        <v>-15.9</v>
      </c>
      <c r="W677" s="14">
        <v>-0.88</v>
      </c>
      <c r="Y677" s="14">
        <v>1818.9</v>
      </c>
      <c r="Z677" s="14">
        <v>1803</v>
      </c>
    </row>
    <row r="678" spans="1:26" ht="15" thickBot="1" x14ac:dyDescent="0.35">
      <c r="A678" s="13" t="s">
        <v>77</v>
      </c>
      <c r="B678" s="14">
        <v>0</v>
      </c>
      <c r="C678" s="14">
        <v>0</v>
      </c>
      <c r="D678" s="14">
        <v>0</v>
      </c>
      <c r="E678" s="14">
        <v>0</v>
      </c>
      <c r="F678" s="14">
        <v>14.1</v>
      </c>
      <c r="G678" s="14">
        <v>7.1</v>
      </c>
      <c r="H678" s="14">
        <v>0</v>
      </c>
      <c r="I678" s="14">
        <v>0</v>
      </c>
      <c r="J678" s="14">
        <v>0</v>
      </c>
      <c r="K678" s="14">
        <v>2</v>
      </c>
      <c r="L678" s="14">
        <v>5</v>
      </c>
      <c r="M678" s="14">
        <v>5</v>
      </c>
      <c r="N678" s="14">
        <v>1</v>
      </c>
      <c r="O678" s="14">
        <v>0</v>
      </c>
      <c r="P678" s="14">
        <v>0</v>
      </c>
      <c r="Q678" s="14">
        <v>1</v>
      </c>
      <c r="R678" s="14">
        <v>0</v>
      </c>
      <c r="S678" s="14">
        <v>0</v>
      </c>
      <c r="T678" s="23">
        <v>35.299999999999997</v>
      </c>
      <c r="U678" s="14">
        <v>1804</v>
      </c>
      <c r="V678" s="14">
        <v>1768.7</v>
      </c>
      <c r="W678" s="14">
        <v>98.04</v>
      </c>
      <c r="Y678" s="23"/>
      <c r="Z678" s="14"/>
    </row>
    <row r="679" spans="1:26" ht="15" thickBot="1" x14ac:dyDescent="0.35">
      <c r="A679" s="13" t="s">
        <v>78</v>
      </c>
      <c r="B679" s="14">
        <v>0</v>
      </c>
      <c r="C679" s="14">
        <v>0</v>
      </c>
      <c r="D679" s="14">
        <v>0</v>
      </c>
      <c r="E679" s="14">
        <v>0</v>
      </c>
      <c r="F679" s="14">
        <v>14.1</v>
      </c>
      <c r="G679" s="14">
        <v>7.1</v>
      </c>
      <c r="H679" s="14">
        <v>0</v>
      </c>
      <c r="I679" s="14">
        <v>0</v>
      </c>
      <c r="J679" s="14">
        <v>0</v>
      </c>
      <c r="K679" s="14">
        <v>10.1</v>
      </c>
      <c r="L679" s="14">
        <v>5</v>
      </c>
      <c r="M679" s="14">
        <v>1781.6</v>
      </c>
      <c r="N679" s="14">
        <v>1</v>
      </c>
      <c r="O679" s="14">
        <v>1</v>
      </c>
      <c r="P679" s="14">
        <v>0</v>
      </c>
      <c r="Q679" s="14">
        <v>1</v>
      </c>
      <c r="R679" s="14">
        <v>0</v>
      </c>
      <c r="S679" s="14">
        <v>0</v>
      </c>
      <c r="T679" s="14">
        <v>1820.9</v>
      </c>
      <c r="U679" s="14">
        <v>1805</v>
      </c>
      <c r="V679" s="14">
        <v>-15.9</v>
      </c>
      <c r="W679" s="14">
        <v>-0.88</v>
      </c>
      <c r="Y679" s="14">
        <v>1820.9</v>
      </c>
      <c r="Z679" s="14">
        <v>1805</v>
      </c>
    </row>
    <row r="680" spans="1:26" ht="15" thickBot="1" x14ac:dyDescent="0.35">
      <c r="A680" s="13" t="s">
        <v>79</v>
      </c>
      <c r="B680" s="14">
        <v>0</v>
      </c>
      <c r="C680" s="14">
        <v>0</v>
      </c>
      <c r="D680" s="14">
        <v>0</v>
      </c>
      <c r="E680" s="14">
        <v>0</v>
      </c>
      <c r="F680" s="14">
        <v>14.1</v>
      </c>
      <c r="G680" s="14">
        <v>7.1</v>
      </c>
      <c r="H680" s="14">
        <v>0</v>
      </c>
      <c r="I680" s="14">
        <v>0</v>
      </c>
      <c r="J680" s="14">
        <v>0</v>
      </c>
      <c r="K680" s="14">
        <v>11.1</v>
      </c>
      <c r="L680" s="14">
        <v>5</v>
      </c>
      <c r="M680" s="14">
        <v>1781.6</v>
      </c>
      <c r="N680" s="14">
        <v>1</v>
      </c>
      <c r="O680" s="14">
        <v>1</v>
      </c>
      <c r="P680" s="14">
        <v>0</v>
      </c>
      <c r="Q680" s="14">
        <v>1</v>
      </c>
      <c r="R680" s="14">
        <v>0</v>
      </c>
      <c r="S680" s="14">
        <v>0</v>
      </c>
      <c r="T680" s="14">
        <v>1822</v>
      </c>
      <c r="U680" s="14">
        <v>1806</v>
      </c>
      <c r="V680" s="14">
        <v>-16</v>
      </c>
      <c r="W680" s="14">
        <v>-0.89</v>
      </c>
      <c r="Y680" s="14">
        <v>1822</v>
      </c>
      <c r="Z680" s="14">
        <v>1806</v>
      </c>
    </row>
    <row r="681" spans="1:26" ht="15" thickBot="1" x14ac:dyDescent="0.35">
      <c r="A681" s="13" t="s">
        <v>80</v>
      </c>
      <c r="B681" s="14">
        <v>0</v>
      </c>
      <c r="C681" s="14">
        <v>0</v>
      </c>
      <c r="D681" s="14">
        <v>0</v>
      </c>
      <c r="E681" s="14">
        <v>0</v>
      </c>
      <c r="F681" s="14">
        <v>3</v>
      </c>
      <c r="G681" s="14">
        <v>7.1</v>
      </c>
      <c r="H681" s="14">
        <v>0</v>
      </c>
      <c r="I681" s="14">
        <v>0</v>
      </c>
      <c r="J681" s="14">
        <v>0</v>
      </c>
      <c r="K681" s="14">
        <v>14.1</v>
      </c>
      <c r="L681" s="14">
        <v>5</v>
      </c>
      <c r="M681" s="14">
        <v>1781.6</v>
      </c>
      <c r="N681" s="14">
        <v>1</v>
      </c>
      <c r="O681" s="14">
        <v>10.1</v>
      </c>
      <c r="P681" s="14">
        <v>0</v>
      </c>
      <c r="Q681" s="14">
        <v>1</v>
      </c>
      <c r="R681" s="14">
        <v>0</v>
      </c>
      <c r="S681" s="14">
        <v>0</v>
      </c>
      <c r="T681" s="14">
        <v>1823</v>
      </c>
      <c r="U681" s="14">
        <v>1807</v>
      </c>
      <c r="V681" s="14">
        <v>-16</v>
      </c>
      <c r="W681" s="14">
        <v>-0.89</v>
      </c>
      <c r="Y681" s="14">
        <v>1823</v>
      </c>
      <c r="Z681" s="14">
        <v>1807</v>
      </c>
    </row>
    <row r="682" spans="1:26" ht="15" thickBot="1" x14ac:dyDescent="0.35">
      <c r="A682" s="13" t="s">
        <v>81</v>
      </c>
      <c r="B682" s="14">
        <v>0</v>
      </c>
      <c r="C682" s="14">
        <v>0</v>
      </c>
      <c r="D682" s="14">
        <v>0</v>
      </c>
      <c r="E682" s="14">
        <v>0</v>
      </c>
      <c r="F682" s="14">
        <v>2</v>
      </c>
      <c r="G682" s="14">
        <v>7.1</v>
      </c>
      <c r="H682" s="14">
        <v>0</v>
      </c>
      <c r="I682" s="14">
        <v>0</v>
      </c>
      <c r="J682" s="14">
        <v>0</v>
      </c>
      <c r="K682" s="14">
        <v>0</v>
      </c>
      <c r="L682" s="14">
        <v>5</v>
      </c>
      <c r="M682" s="14">
        <v>1781.6</v>
      </c>
      <c r="N682" s="14">
        <v>1</v>
      </c>
      <c r="O682" s="14">
        <v>10.1</v>
      </c>
      <c r="P682" s="14">
        <v>0</v>
      </c>
      <c r="Q682" s="14">
        <v>1</v>
      </c>
      <c r="R682" s="14">
        <v>0</v>
      </c>
      <c r="S682" s="14">
        <v>0</v>
      </c>
      <c r="T682" s="14">
        <v>1807.8</v>
      </c>
      <c r="U682" s="14">
        <v>1808</v>
      </c>
      <c r="V682" s="14">
        <v>0.2</v>
      </c>
      <c r="W682" s="14">
        <v>0.01</v>
      </c>
      <c r="Y682" s="14">
        <v>1807.8</v>
      </c>
      <c r="Z682" s="14">
        <v>1808</v>
      </c>
    </row>
    <row r="683" spans="1:26" ht="15" thickBot="1" x14ac:dyDescent="0.35">
      <c r="A683" s="13" t="s">
        <v>82</v>
      </c>
      <c r="B683" s="14">
        <v>0</v>
      </c>
      <c r="C683" s="14">
        <v>0</v>
      </c>
      <c r="D683" s="14">
        <v>0</v>
      </c>
      <c r="E683" s="14">
        <v>0</v>
      </c>
      <c r="F683" s="14">
        <v>1</v>
      </c>
      <c r="G683" s="14">
        <v>7.1</v>
      </c>
      <c r="H683" s="14">
        <v>0</v>
      </c>
      <c r="I683" s="14">
        <v>0</v>
      </c>
      <c r="J683" s="14">
        <v>0</v>
      </c>
      <c r="K683" s="14">
        <v>2</v>
      </c>
      <c r="L683" s="14">
        <v>21.2</v>
      </c>
      <c r="M683" s="14">
        <v>1781.6</v>
      </c>
      <c r="N683" s="14">
        <v>1</v>
      </c>
      <c r="O683" s="14">
        <v>10.1</v>
      </c>
      <c r="P683" s="14">
        <v>0</v>
      </c>
      <c r="Q683" s="14">
        <v>1</v>
      </c>
      <c r="R683" s="14">
        <v>0</v>
      </c>
      <c r="S683" s="14">
        <v>0</v>
      </c>
      <c r="T683" s="14">
        <v>1825</v>
      </c>
      <c r="U683" s="14">
        <v>1809</v>
      </c>
      <c r="V683" s="14">
        <v>-16</v>
      </c>
      <c r="W683" s="14">
        <v>-0.88</v>
      </c>
      <c r="Y683" s="14">
        <v>1825</v>
      </c>
      <c r="Z683" s="14">
        <v>1809</v>
      </c>
    </row>
    <row r="684" spans="1:26" ht="15" thickBot="1" x14ac:dyDescent="0.35">
      <c r="A684" s="13" t="s">
        <v>83</v>
      </c>
      <c r="B684" s="14">
        <v>0</v>
      </c>
      <c r="C684" s="14">
        <v>0</v>
      </c>
      <c r="D684" s="14">
        <v>0</v>
      </c>
      <c r="E684" s="14">
        <v>0</v>
      </c>
      <c r="F684" s="14">
        <v>1</v>
      </c>
      <c r="G684" s="14">
        <v>7.1</v>
      </c>
      <c r="H684" s="14">
        <v>0</v>
      </c>
      <c r="I684" s="14">
        <v>0</v>
      </c>
      <c r="J684" s="14">
        <v>0</v>
      </c>
      <c r="K684" s="14">
        <v>2</v>
      </c>
      <c r="L684" s="14">
        <v>21.2</v>
      </c>
      <c r="M684" s="14">
        <v>1781.6</v>
      </c>
      <c r="N684" s="14">
        <v>1</v>
      </c>
      <c r="O684" s="14">
        <v>10.1</v>
      </c>
      <c r="P684" s="14">
        <v>0</v>
      </c>
      <c r="Q684" s="14">
        <v>1</v>
      </c>
      <c r="R684" s="14">
        <v>0</v>
      </c>
      <c r="S684" s="14">
        <v>1</v>
      </c>
      <c r="T684" s="14">
        <v>1826</v>
      </c>
      <c r="U684" s="14">
        <v>1810</v>
      </c>
      <c r="V684" s="14">
        <v>-16</v>
      </c>
      <c r="W684" s="14">
        <v>-0.88</v>
      </c>
      <c r="Y684" s="14">
        <v>1826</v>
      </c>
      <c r="Z684" s="14">
        <v>1810</v>
      </c>
    </row>
    <row r="685" spans="1:26" ht="15" thickBot="1" x14ac:dyDescent="0.35">
      <c r="A685" s="13" t="s">
        <v>84</v>
      </c>
      <c r="B685" s="14">
        <v>0</v>
      </c>
      <c r="C685" s="14">
        <v>0</v>
      </c>
      <c r="D685" s="14">
        <v>0</v>
      </c>
      <c r="E685" s="14">
        <v>0</v>
      </c>
      <c r="F685" s="14">
        <v>2</v>
      </c>
      <c r="G685" s="14">
        <v>7.1</v>
      </c>
      <c r="H685" s="14">
        <v>0</v>
      </c>
      <c r="I685" s="14">
        <v>0</v>
      </c>
      <c r="J685" s="14">
        <v>0</v>
      </c>
      <c r="K685" s="14">
        <v>2</v>
      </c>
      <c r="L685" s="14">
        <v>21.2</v>
      </c>
      <c r="M685" s="14">
        <v>1781.6</v>
      </c>
      <c r="N685" s="14">
        <v>1</v>
      </c>
      <c r="O685" s="14">
        <v>10.1</v>
      </c>
      <c r="P685" s="14">
        <v>0</v>
      </c>
      <c r="Q685" s="14">
        <v>1</v>
      </c>
      <c r="R685" s="14">
        <v>0</v>
      </c>
      <c r="S685" s="14">
        <v>1</v>
      </c>
      <c r="T685" s="14">
        <v>1827</v>
      </c>
      <c r="U685" s="14">
        <v>1811</v>
      </c>
      <c r="V685" s="14">
        <v>-16</v>
      </c>
      <c r="W685" s="14">
        <v>-0.88</v>
      </c>
      <c r="Y685" s="14">
        <v>1827</v>
      </c>
      <c r="Z685" s="14">
        <v>1811</v>
      </c>
    </row>
    <row r="686" spans="1:26" ht="15" thickBot="1" x14ac:dyDescent="0.35">
      <c r="A686" s="13" t="s">
        <v>85</v>
      </c>
      <c r="B686" s="14">
        <v>0</v>
      </c>
      <c r="C686" s="14">
        <v>0</v>
      </c>
      <c r="D686" s="14">
        <v>0</v>
      </c>
      <c r="E686" s="14">
        <v>0</v>
      </c>
      <c r="F686" s="14">
        <v>3</v>
      </c>
      <c r="G686" s="14">
        <v>7.1</v>
      </c>
      <c r="H686" s="14">
        <v>0</v>
      </c>
      <c r="I686" s="14">
        <v>0</v>
      </c>
      <c r="J686" s="14">
        <v>0</v>
      </c>
      <c r="K686" s="14">
        <v>2</v>
      </c>
      <c r="L686" s="14">
        <v>21.2</v>
      </c>
      <c r="M686" s="14">
        <v>1781.6</v>
      </c>
      <c r="N686" s="14">
        <v>2</v>
      </c>
      <c r="O686" s="14">
        <v>9.1</v>
      </c>
      <c r="P686" s="14">
        <v>0</v>
      </c>
      <c r="Q686" s="14">
        <v>1</v>
      </c>
      <c r="R686" s="14">
        <v>0</v>
      </c>
      <c r="S686" s="14">
        <v>1</v>
      </c>
      <c r="T686" s="14">
        <v>1828</v>
      </c>
      <c r="U686" s="14">
        <v>1812</v>
      </c>
      <c r="V686" s="14">
        <v>-16</v>
      </c>
      <c r="W686" s="14">
        <v>-0.88</v>
      </c>
      <c r="Y686" s="14">
        <v>1828</v>
      </c>
      <c r="Z686" s="14">
        <v>1812</v>
      </c>
    </row>
    <row r="687" spans="1:26" ht="15" thickBot="1" x14ac:dyDescent="0.35">
      <c r="A687" s="13" t="s">
        <v>86</v>
      </c>
      <c r="B687" s="14">
        <v>0</v>
      </c>
      <c r="C687" s="14">
        <v>0</v>
      </c>
      <c r="D687" s="14">
        <v>0</v>
      </c>
      <c r="E687" s="14">
        <v>0</v>
      </c>
      <c r="F687" s="14">
        <v>3</v>
      </c>
      <c r="G687" s="14">
        <v>0</v>
      </c>
      <c r="H687" s="14">
        <v>0</v>
      </c>
      <c r="I687" s="14">
        <v>0</v>
      </c>
      <c r="J687" s="14">
        <v>0</v>
      </c>
      <c r="K687" s="14">
        <v>2</v>
      </c>
      <c r="L687" s="14">
        <v>2</v>
      </c>
      <c r="M687" s="14">
        <v>1781.6</v>
      </c>
      <c r="N687" s="14">
        <v>2</v>
      </c>
      <c r="O687" s="14">
        <v>9.1</v>
      </c>
      <c r="P687" s="14">
        <v>0</v>
      </c>
      <c r="Q687" s="14">
        <v>1</v>
      </c>
      <c r="R687" s="14">
        <v>0</v>
      </c>
      <c r="S687" s="14">
        <v>1</v>
      </c>
      <c r="T687" s="14">
        <v>1801.8</v>
      </c>
      <c r="U687" s="14">
        <v>1813</v>
      </c>
      <c r="V687" s="14">
        <v>11.2</v>
      </c>
      <c r="W687" s="14">
        <v>0.62</v>
      </c>
      <c r="Y687" s="14">
        <v>1801.8</v>
      </c>
      <c r="Z687" s="14">
        <v>1813</v>
      </c>
    </row>
    <row r="688" spans="1:26" ht="15" thickBot="1" x14ac:dyDescent="0.35">
      <c r="A688" s="13" t="s">
        <v>87</v>
      </c>
      <c r="B688" s="14">
        <v>0</v>
      </c>
      <c r="C688" s="14">
        <v>0</v>
      </c>
      <c r="D688" s="14">
        <v>0</v>
      </c>
      <c r="E688" s="14">
        <v>0</v>
      </c>
      <c r="F688" s="14">
        <v>3</v>
      </c>
      <c r="G688" s="14">
        <v>0</v>
      </c>
      <c r="H688" s="14">
        <v>0</v>
      </c>
      <c r="I688" s="14">
        <v>0</v>
      </c>
      <c r="J688" s="14">
        <v>0</v>
      </c>
      <c r="K688" s="14">
        <v>2</v>
      </c>
      <c r="L688" s="14">
        <v>21.2</v>
      </c>
      <c r="M688" s="14">
        <v>1790.7</v>
      </c>
      <c r="N688" s="14">
        <v>2</v>
      </c>
      <c r="O688" s="14">
        <v>9.1</v>
      </c>
      <c r="P688" s="14">
        <v>0</v>
      </c>
      <c r="Q688" s="14">
        <v>1</v>
      </c>
      <c r="R688" s="14">
        <v>0</v>
      </c>
      <c r="S688" s="14">
        <v>1</v>
      </c>
      <c r="T688" s="14">
        <v>1830</v>
      </c>
      <c r="U688" s="14">
        <v>1814</v>
      </c>
      <c r="V688" s="14">
        <v>-16</v>
      </c>
      <c r="W688" s="14">
        <v>-0.88</v>
      </c>
      <c r="Y688" s="14">
        <v>1830</v>
      </c>
      <c r="Z688" s="14">
        <v>1814</v>
      </c>
    </row>
    <row r="689" spans="1:26" ht="15" thickBot="1" x14ac:dyDescent="0.35">
      <c r="A689" s="13" t="s">
        <v>88</v>
      </c>
      <c r="B689" s="14">
        <v>0</v>
      </c>
      <c r="C689" s="14">
        <v>0</v>
      </c>
      <c r="D689" s="14">
        <v>0</v>
      </c>
      <c r="E689" s="14">
        <v>0</v>
      </c>
      <c r="F689" s="14">
        <v>13.1</v>
      </c>
      <c r="G689" s="14">
        <v>7.1</v>
      </c>
      <c r="H689" s="14">
        <v>0</v>
      </c>
      <c r="I689" s="14">
        <v>0</v>
      </c>
      <c r="J689" s="14">
        <v>0</v>
      </c>
      <c r="K689" s="14">
        <v>2</v>
      </c>
      <c r="L689" s="14">
        <v>5</v>
      </c>
      <c r="M689" s="14">
        <v>1790.7</v>
      </c>
      <c r="N689" s="14">
        <v>2</v>
      </c>
      <c r="O689" s="14">
        <v>9.1</v>
      </c>
      <c r="P689" s="14">
        <v>0</v>
      </c>
      <c r="Q689" s="14">
        <v>1</v>
      </c>
      <c r="R689" s="14">
        <v>0</v>
      </c>
      <c r="S689" s="14">
        <v>1</v>
      </c>
      <c r="T689" s="14">
        <v>1831</v>
      </c>
      <c r="U689" s="14">
        <v>1815</v>
      </c>
      <c r="V689" s="14">
        <v>-16</v>
      </c>
      <c r="W689" s="14">
        <v>-0.88</v>
      </c>
      <c r="Y689" s="14">
        <v>1831</v>
      </c>
      <c r="Z689" s="14">
        <v>1815</v>
      </c>
    </row>
    <row r="690" spans="1:26" ht="15" thickBot="1" x14ac:dyDescent="0.35">
      <c r="A690" s="13" t="s">
        <v>89</v>
      </c>
      <c r="B690" s="14">
        <v>0</v>
      </c>
      <c r="C690" s="14">
        <v>0</v>
      </c>
      <c r="D690" s="14">
        <v>0</v>
      </c>
      <c r="E690" s="14">
        <v>0</v>
      </c>
      <c r="F690" s="14">
        <v>13.1</v>
      </c>
      <c r="G690" s="14">
        <v>0</v>
      </c>
      <c r="H690" s="14">
        <v>0</v>
      </c>
      <c r="I690" s="14">
        <v>0</v>
      </c>
      <c r="J690" s="14">
        <v>0</v>
      </c>
      <c r="K690" s="14">
        <v>2</v>
      </c>
      <c r="L690" s="14">
        <v>5</v>
      </c>
      <c r="M690" s="14">
        <v>1781.6</v>
      </c>
      <c r="N690" s="14">
        <v>19.2</v>
      </c>
      <c r="O690" s="14">
        <v>9.1</v>
      </c>
      <c r="P690" s="14">
        <v>0</v>
      </c>
      <c r="Q690" s="14">
        <v>1</v>
      </c>
      <c r="R690" s="14">
        <v>0</v>
      </c>
      <c r="S690" s="14">
        <v>1</v>
      </c>
      <c r="T690" s="14">
        <v>1832</v>
      </c>
      <c r="U690" s="14">
        <v>1816</v>
      </c>
      <c r="V690" s="14">
        <v>-16</v>
      </c>
      <c r="W690" s="14">
        <v>-0.88</v>
      </c>
      <c r="Y690" s="14">
        <v>1832</v>
      </c>
      <c r="Z690" s="14">
        <v>1816</v>
      </c>
    </row>
    <row r="691" spans="1:26" ht="15" thickBot="1" x14ac:dyDescent="0.35">
      <c r="A691" s="13" t="s">
        <v>90</v>
      </c>
      <c r="B691" s="14">
        <v>0</v>
      </c>
      <c r="C691" s="14">
        <v>0</v>
      </c>
      <c r="D691" s="14">
        <v>0</v>
      </c>
      <c r="E691" s="14">
        <v>0</v>
      </c>
      <c r="F691" s="14">
        <v>3</v>
      </c>
      <c r="G691" s="14">
        <v>0</v>
      </c>
      <c r="H691" s="14">
        <v>0</v>
      </c>
      <c r="I691" s="14">
        <v>0</v>
      </c>
      <c r="J691" s="14">
        <v>0</v>
      </c>
      <c r="K691" s="14">
        <v>2</v>
      </c>
      <c r="L691" s="14">
        <v>5</v>
      </c>
      <c r="M691" s="14">
        <v>1778.6</v>
      </c>
      <c r="N691" s="14">
        <v>33.299999999999997</v>
      </c>
      <c r="O691" s="14">
        <v>9.1</v>
      </c>
      <c r="P691" s="14">
        <v>0</v>
      </c>
      <c r="Q691" s="14">
        <v>1</v>
      </c>
      <c r="R691" s="14">
        <v>0</v>
      </c>
      <c r="S691" s="14">
        <v>1</v>
      </c>
      <c r="T691" s="14">
        <v>1833.1</v>
      </c>
      <c r="U691" s="14">
        <v>1817</v>
      </c>
      <c r="V691" s="14">
        <v>-16.100000000000001</v>
      </c>
      <c r="W691" s="14">
        <v>-0.89</v>
      </c>
      <c r="Y691" s="14">
        <v>1833.1</v>
      </c>
      <c r="Z691" s="14">
        <v>1817</v>
      </c>
    </row>
    <row r="692" spans="1:26" ht="15" thickBot="1" x14ac:dyDescent="0.35">
      <c r="A692" s="13" t="s">
        <v>91</v>
      </c>
      <c r="B692" s="14">
        <v>0</v>
      </c>
      <c r="C692" s="14">
        <v>0</v>
      </c>
      <c r="D692" s="14">
        <v>0</v>
      </c>
      <c r="E692" s="14">
        <v>0</v>
      </c>
      <c r="F692" s="14">
        <v>2</v>
      </c>
      <c r="G692" s="14">
        <v>0</v>
      </c>
      <c r="H692" s="14">
        <v>0</v>
      </c>
      <c r="I692" s="14">
        <v>0</v>
      </c>
      <c r="J692" s="14">
        <v>0</v>
      </c>
      <c r="K692" s="14">
        <v>1</v>
      </c>
      <c r="L692" s="14">
        <v>21.2</v>
      </c>
      <c r="M692" s="14">
        <v>1778.6</v>
      </c>
      <c r="N692" s="14">
        <v>19.2</v>
      </c>
      <c r="O692" s="14">
        <v>10.1</v>
      </c>
      <c r="P692" s="14">
        <v>0</v>
      </c>
      <c r="Q692" s="14">
        <v>1</v>
      </c>
      <c r="R692" s="14">
        <v>0</v>
      </c>
      <c r="S692" s="14">
        <v>1</v>
      </c>
      <c r="T692" s="14">
        <v>1834.1</v>
      </c>
      <c r="U692" s="14">
        <v>1818</v>
      </c>
      <c r="V692" s="14">
        <v>-16.100000000000001</v>
      </c>
      <c r="W692" s="14">
        <v>-0.89</v>
      </c>
      <c r="Y692" s="14">
        <v>1834.1</v>
      </c>
      <c r="Z692" s="14">
        <v>1818</v>
      </c>
    </row>
    <row r="693" spans="1:26" ht="15" thickBot="1" x14ac:dyDescent="0.35">
      <c r="A693" s="13" t="s">
        <v>92</v>
      </c>
      <c r="B693" s="14">
        <v>0</v>
      </c>
      <c r="C693" s="14">
        <v>0</v>
      </c>
      <c r="D693" s="14">
        <v>0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  <c r="J693" s="14">
        <v>0</v>
      </c>
      <c r="K693" s="14">
        <v>0</v>
      </c>
      <c r="L693" s="14">
        <v>5</v>
      </c>
      <c r="M693" s="14">
        <v>1778.6</v>
      </c>
      <c r="N693" s="14">
        <v>1778.6</v>
      </c>
      <c r="O693" s="14">
        <v>10.1</v>
      </c>
      <c r="P693" s="14">
        <v>0</v>
      </c>
      <c r="Q693" s="14">
        <v>1</v>
      </c>
      <c r="R693" s="14">
        <v>0</v>
      </c>
      <c r="S693" s="14">
        <v>1</v>
      </c>
      <c r="T693" s="23">
        <v>3574.3</v>
      </c>
      <c r="U693" s="14">
        <v>1819</v>
      </c>
      <c r="V693" s="14">
        <v>-1755.3</v>
      </c>
      <c r="W693" s="14">
        <v>-96.5</v>
      </c>
      <c r="Y693" s="23"/>
      <c r="Z693" s="14"/>
    </row>
    <row r="694" spans="1:26" ht="15" thickBot="1" x14ac:dyDescent="0.35">
      <c r="A694" s="13" t="s">
        <v>93</v>
      </c>
      <c r="B694" s="14">
        <v>0</v>
      </c>
      <c r="C694" s="14">
        <v>0</v>
      </c>
      <c r="D694" s="14">
        <v>0</v>
      </c>
      <c r="E694" s="14">
        <v>0</v>
      </c>
      <c r="F694" s="14">
        <v>1</v>
      </c>
      <c r="G694" s="14">
        <v>0</v>
      </c>
      <c r="H694" s="14">
        <v>0</v>
      </c>
      <c r="I694" s="14">
        <v>0</v>
      </c>
      <c r="J694" s="14">
        <v>0</v>
      </c>
      <c r="K694" s="14">
        <v>0</v>
      </c>
      <c r="L694" s="14">
        <v>5</v>
      </c>
      <c r="M694" s="14">
        <v>1778.6</v>
      </c>
      <c r="N694" s="14">
        <v>39.299999999999997</v>
      </c>
      <c r="O694" s="14">
        <v>10.1</v>
      </c>
      <c r="P694" s="14">
        <v>0</v>
      </c>
      <c r="Q694" s="14">
        <v>1</v>
      </c>
      <c r="R694" s="14">
        <v>0</v>
      </c>
      <c r="S694" s="14">
        <v>1</v>
      </c>
      <c r="T694" s="14">
        <v>1836.1</v>
      </c>
      <c r="U694" s="14">
        <v>1820</v>
      </c>
      <c r="V694" s="14">
        <v>-16.100000000000001</v>
      </c>
      <c r="W694" s="14">
        <v>-0.88</v>
      </c>
      <c r="Y694" s="14">
        <v>1836.1</v>
      </c>
      <c r="Z694" s="14">
        <v>1820</v>
      </c>
    </row>
    <row r="695" spans="1:26" ht="15" thickBot="1" x14ac:dyDescent="0.35">
      <c r="A695" s="13" t="s">
        <v>94</v>
      </c>
      <c r="B695" s="14">
        <v>0</v>
      </c>
      <c r="C695" s="14">
        <v>0</v>
      </c>
      <c r="D695" s="14">
        <v>0</v>
      </c>
      <c r="E695" s="14">
        <v>0</v>
      </c>
      <c r="F695" s="14">
        <v>0</v>
      </c>
      <c r="G695" s="14">
        <v>0</v>
      </c>
      <c r="H695" s="14">
        <v>2</v>
      </c>
      <c r="I695" s="14">
        <v>0</v>
      </c>
      <c r="J695" s="14">
        <v>0</v>
      </c>
      <c r="K695" s="14">
        <v>0</v>
      </c>
      <c r="L695" s="14">
        <v>5</v>
      </c>
      <c r="M695" s="14">
        <v>1778.6</v>
      </c>
      <c r="N695" s="14">
        <v>19.2</v>
      </c>
      <c r="O695" s="14">
        <v>10.1</v>
      </c>
      <c r="P695" s="14">
        <v>20.2</v>
      </c>
      <c r="Q695" s="14">
        <v>1</v>
      </c>
      <c r="R695" s="14">
        <v>0</v>
      </c>
      <c r="S695" s="14">
        <v>1</v>
      </c>
      <c r="T695" s="14">
        <v>1837.1</v>
      </c>
      <c r="U695" s="14">
        <v>1821</v>
      </c>
      <c r="V695" s="14">
        <v>-16.100000000000001</v>
      </c>
      <c r="W695" s="14">
        <v>-0.88</v>
      </c>
      <c r="Y695" s="14">
        <v>1837.1</v>
      </c>
      <c r="Z695" s="14">
        <v>1821</v>
      </c>
    </row>
    <row r="696" spans="1:26" ht="15" thickBot="1" x14ac:dyDescent="0.35">
      <c r="A696" s="13" t="s">
        <v>95</v>
      </c>
      <c r="B696" s="14">
        <v>0</v>
      </c>
      <c r="C696" s="14">
        <v>0</v>
      </c>
      <c r="D696" s="14">
        <v>0</v>
      </c>
      <c r="E696" s="14">
        <v>0</v>
      </c>
      <c r="F696" s="14">
        <v>0</v>
      </c>
      <c r="G696" s="14">
        <v>0</v>
      </c>
      <c r="H696" s="14">
        <v>2</v>
      </c>
      <c r="I696" s="14">
        <v>0</v>
      </c>
      <c r="J696" s="14">
        <v>0</v>
      </c>
      <c r="K696" s="14">
        <v>0</v>
      </c>
      <c r="L696" s="14">
        <v>5</v>
      </c>
      <c r="M696" s="14">
        <v>1778.6</v>
      </c>
      <c r="N696" s="14">
        <v>19.2</v>
      </c>
      <c r="O696" s="14">
        <v>10.1</v>
      </c>
      <c r="P696" s="14">
        <v>22.2</v>
      </c>
      <c r="Q696" s="14">
        <v>1</v>
      </c>
      <c r="R696" s="14">
        <v>0</v>
      </c>
      <c r="S696" s="14">
        <v>0</v>
      </c>
      <c r="T696" s="14">
        <v>1838.1</v>
      </c>
      <c r="U696" s="14">
        <v>1822</v>
      </c>
      <c r="V696" s="14">
        <v>-16.100000000000001</v>
      </c>
      <c r="W696" s="14">
        <v>-0.88</v>
      </c>
      <c r="Y696" s="14">
        <v>1838.1</v>
      </c>
      <c r="Z696" s="14">
        <v>1822</v>
      </c>
    </row>
    <row r="697" spans="1:26" ht="15" thickBot="1" x14ac:dyDescent="0.35">
      <c r="A697" s="13" t="s">
        <v>96</v>
      </c>
      <c r="B697" s="14">
        <v>0</v>
      </c>
      <c r="C697" s="14">
        <v>0</v>
      </c>
      <c r="D697" s="14">
        <v>0</v>
      </c>
      <c r="E697" s="14">
        <v>0</v>
      </c>
      <c r="F697" s="14">
        <v>0</v>
      </c>
      <c r="G697" s="14">
        <v>0</v>
      </c>
      <c r="H697" s="14">
        <v>2</v>
      </c>
      <c r="I697" s="14">
        <v>0</v>
      </c>
      <c r="J697" s="14">
        <v>0</v>
      </c>
      <c r="K697" s="14">
        <v>0</v>
      </c>
      <c r="L697" s="14">
        <v>21.2</v>
      </c>
      <c r="M697" s="14">
        <v>1778.6</v>
      </c>
      <c r="N697" s="14">
        <v>2</v>
      </c>
      <c r="O697" s="14">
        <v>10.1</v>
      </c>
      <c r="P697" s="14">
        <v>24.2</v>
      </c>
      <c r="Q697" s="14">
        <v>1</v>
      </c>
      <c r="R697" s="14">
        <v>0</v>
      </c>
      <c r="S697" s="14">
        <v>0</v>
      </c>
      <c r="T697" s="14">
        <v>1839.1</v>
      </c>
      <c r="U697" s="14">
        <v>1823</v>
      </c>
      <c r="V697" s="14">
        <v>-16.100000000000001</v>
      </c>
      <c r="W697" s="14">
        <v>-0.88</v>
      </c>
      <c r="Y697" s="14">
        <v>1839.1</v>
      </c>
      <c r="Z697" s="14">
        <v>1823</v>
      </c>
    </row>
    <row r="698" spans="1:26" ht="15" thickBot="1" x14ac:dyDescent="0.35">
      <c r="A698" s="13" t="s">
        <v>97</v>
      </c>
      <c r="B698" s="14">
        <v>0</v>
      </c>
      <c r="C698" s="14">
        <v>0</v>
      </c>
      <c r="D698" s="14">
        <v>0</v>
      </c>
      <c r="E698" s="14">
        <v>0</v>
      </c>
      <c r="F698" s="14">
        <v>0</v>
      </c>
      <c r="G698" s="14">
        <v>0</v>
      </c>
      <c r="H698" s="14">
        <v>2</v>
      </c>
      <c r="I698" s="14">
        <v>0</v>
      </c>
      <c r="J698" s="14">
        <v>0</v>
      </c>
      <c r="K698" s="14">
        <v>0</v>
      </c>
      <c r="L698" s="14">
        <v>21.2</v>
      </c>
      <c r="M698" s="14">
        <v>1781.6</v>
      </c>
      <c r="N698" s="14">
        <v>2</v>
      </c>
      <c r="O698" s="14">
        <v>10.1</v>
      </c>
      <c r="P698" s="14">
        <v>22.2</v>
      </c>
      <c r="Q698" s="14">
        <v>1</v>
      </c>
      <c r="R698" s="14">
        <v>0</v>
      </c>
      <c r="S698" s="14">
        <v>0</v>
      </c>
      <c r="T698" s="14">
        <v>1840.1</v>
      </c>
      <c r="U698" s="14">
        <v>1824</v>
      </c>
      <c r="V698" s="14">
        <v>-16.100000000000001</v>
      </c>
      <c r="W698" s="14">
        <v>-0.88</v>
      </c>
      <c r="Y698" s="14">
        <v>1840.1</v>
      </c>
      <c r="Z698" s="14">
        <v>1824</v>
      </c>
    </row>
    <row r="699" spans="1:26" ht="15" thickBot="1" x14ac:dyDescent="0.35">
      <c r="A699" s="13" t="s">
        <v>98</v>
      </c>
      <c r="B699" s="14">
        <v>0</v>
      </c>
      <c r="C699" s="14">
        <v>0</v>
      </c>
      <c r="D699" s="14">
        <v>0</v>
      </c>
      <c r="E699" s="14">
        <v>0</v>
      </c>
      <c r="F699" s="14">
        <v>0</v>
      </c>
      <c r="G699" s="14">
        <v>0</v>
      </c>
      <c r="H699" s="14">
        <v>2</v>
      </c>
      <c r="I699" s="14">
        <v>0</v>
      </c>
      <c r="J699" s="14">
        <v>0</v>
      </c>
      <c r="K699" s="14">
        <v>0</v>
      </c>
      <c r="L699" s="14">
        <v>21.2</v>
      </c>
      <c r="M699" s="14">
        <v>1781.6</v>
      </c>
      <c r="N699" s="14">
        <v>1</v>
      </c>
      <c r="O699" s="14">
        <v>10.1</v>
      </c>
      <c r="P699" s="14">
        <v>24.2</v>
      </c>
      <c r="Q699" s="14">
        <v>1</v>
      </c>
      <c r="R699" s="14">
        <v>0</v>
      </c>
      <c r="S699" s="14">
        <v>0</v>
      </c>
      <c r="T699" s="14">
        <v>1841.1</v>
      </c>
      <c r="U699" s="14">
        <v>1825</v>
      </c>
      <c r="V699" s="14">
        <v>-16.100000000000001</v>
      </c>
      <c r="W699" s="14">
        <v>-0.88</v>
      </c>
      <c r="Y699" s="14">
        <v>1841.1</v>
      </c>
      <c r="Z699" s="14">
        <v>1825</v>
      </c>
    </row>
    <row r="700" spans="1:26" ht="15" thickBot="1" x14ac:dyDescent="0.35">
      <c r="A700" s="13" t="s">
        <v>99</v>
      </c>
      <c r="B700" s="14">
        <v>0</v>
      </c>
      <c r="C700" s="14">
        <v>0</v>
      </c>
      <c r="D700" s="14">
        <v>0</v>
      </c>
      <c r="E700" s="14">
        <v>0</v>
      </c>
      <c r="F700" s="14">
        <v>3</v>
      </c>
      <c r="G700" s="14">
        <v>0</v>
      </c>
      <c r="H700" s="14">
        <v>2</v>
      </c>
      <c r="I700" s="14">
        <v>0</v>
      </c>
      <c r="J700" s="14">
        <v>0</v>
      </c>
      <c r="K700" s="14">
        <v>0</v>
      </c>
      <c r="L700" s="14">
        <v>5</v>
      </c>
      <c r="M700" s="14">
        <v>1781.6</v>
      </c>
      <c r="N700" s="14">
        <v>1</v>
      </c>
      <c r="O700" s="14">
        <v>10.1</v>
      </c>
      <c r="P700" s="14">
        <v>38.299999999999997</v>
      </c>
      <c r="Q700" s="14">
        <v>1</v>
      </c>
      <c r="R700" s="14">
        <v>0</v>
      </c>
      <c r="S700" s="14">
        <v>0</v>
      </c>
      <c r="T700" s="14">
        <v>1842.1</v>
      </c>
      <c r="U700" s="14">
        <v>1826</v>
      </c>
      <c r="V700" s="14">
        <v>-16.100000000000001</v>
      </c>
      <c r="W700" s="14">
        <v>-0.88</v>
      </c>
      <c r="Y700" s="14">
        <v>1842.1</v>
      </c>
      <c r="Z700" s="14">
        <v>1826</v>
      </c>
    </row>
    <row r="701" spans="1:26" ht="15" thickBot="1" x14ac:dyDescent="0.35">
      <c r="A701" s="13" t="s">
        <v>100</v>
      </c>
      <c r="B701" s="14">
        <v>0</v>
      </c>
      <c r="C701" s="14">
        <v>0</v>
      </c>
      <c r="D701" s="14">
        <v>0</v>
      </c>
      <c r="E701" s="14">
        <v>0</v>
      </c>
      <c r="F701" s="14">
        <v>13.1</v>
      </c>
      <c r="G701" s="14">
        <v>0</v>
      </c>
      <c r="H701" s="14">
        <v>2</v>
      </c>
      <c r="I701" s="14">
        <v>0</v>
      </c>
      <c r="J701" s="14">
        <v>0</v>
      </c>
      <c r="K701" s="14">
        <v>0</v>
      </c>
      <c r="L701" s="14">
        <v>5</v>
      </c>
      <c r="M701" s="14">
        <v>1781.6</v>
      </c>
      <c r="N701" s="14">
        <v>1</v>
      </c>
      <c r="O701" s="14">
        <v>1</v>
      </c>
      <c r="P701" s="14">
        <v>38.299999999999997</v>
      </c>
      <c r="Q701" s="14">
        <v>1</v>
      </c>
      <c r="R701" s="14">
        <v>0</v>
      </c>
      <c r="S701" s="14">
        <v>0</v>
      </c>
      <c r="T701" s="14">
        <v>1843.1</v>
      </c>
      <c r="U701" s="14">
        <v>1827</v>
      </c>
      <c r="V701" s="14">
        <v>-16.100000000000001</v>
      </c>
      <c r="W701" s="14">
        <v>-0.88</v>
      </c>
      <c r="Y701" s="14">
        <v>1843.1</v>
      </c>
      <c r="Z701" s="14">
        <v>1827</v>
      </c>
    </row>
    <row r="702" spans="1:26" ht="15" thickBot="1" x14ac:dyDescent="0.35">
      <c r="A702" s="13" t="s">
        <v>101</v>
      </c>
      <c r="B702" s="14">
        <v>0</v>
      </c>
      <c r="C702" s="14">
        <v>3</v>
      </c>
      <c r="D702" s="14">
        <v>0</v>
      </c>
      <c r="E702" s="14">
        <v>0</v>
      </c>
      <c r="F702" s="14">
        <v>13.1</v>
      </c>
      <c r="G702" s="14">
        <v>0</v>
      </c>
      <c r="H702" s="14">
        <v>0</v>
      </c>
      <c r="I702" s="14">
        <v>0</v>
      </c>
      <c r="J702" s="14">
        <v>0</v>
      </c>
      <c r="K702" s="14">
        <v>0</v>
      </c>
      <c r="L702" s="14">
        <v>5</v>
      </c>
      <c r="M702" s="14">
        <v>1781.6</v>
      </c>
      <c r="N702" s="14">
        <v>1</v>
      </c>
      <c r="O702" s="14">
        <v>1</v>
      </c>
      <c r="P702" s="14">
        <v>38.299999999999997</v>
      </c>
      <c r="Q702" s="14">
        <v>1</v>
      </c>
      <c r="R702" s="14">
        <v>0</v>
      </c>
      <c r="S702" s="14">
        <v>0</v>
      </c>
      <c r="T702" s="14">
        <v>1844.2</v>
      </c>
      <c r="U702" s="14">
        <v>1828</v>
      </c>
      <c r="V702" s="14">
        <v>-16.2</v>
      </c>
      <c r="W702" s="14">
        <v>-0.89</v>
      </c>
      <c r="Y702" s="14">
        <v>1844.2</v>
      </c>
      <c r="Z702" s="14">
        <v>1828</v>
      </c>
    </row>
    <row r="703" spans="1:26" ht="15" thickBot="1" x14ac:dyDescent="0.35">
      <c r="A703" s="13" t="s">
        <v>102</v>
      </c>
      <c r="B703" s="14">
        <v>0</v>
      </c>
      <c r="C703" s="14">
        <v>3</v>
      </c>
      <c r="D703" s="14">
        <v>0</v>
      </c>
      <c r="E703" s="14">
        <v>0</v>
      </c>
      <c r="F703" s="14">
        <v>14.1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5</v>
      </c>
      <c r="M703" s="14">
        <v>1781.6</v>
      </c>
      <c r="N703" s="14">
        <v>1</v>
      </c>
      <c r="O703" s="14">
        <v>0</v>
      </c>
      <c r="P703" s="14">
        <v>39.299999999999997</v>
      </c>
      <c r="Q703" s="14">
        <v>1</v>
      </c>
      <c r="R703" s="14">
        <v>0</v>
      </c>
      <c r="S703" s="14">
        <v>0</v>
      </c>
      <c r="T703" s="14">
        <v>1845.2</v>
      </c>
      <c r="U703" s="14">
        <v>1829</v>
      </c>
      <c r="V703" s="14">
        <v>-16.2</v>
      </c>
      <c r="W703" s="14">
        <v>-0.89</v>
      </c>
      <c r="Y703" s="14">
        <v>1845.2</v>
      </c>
      <c r="Z703" s="14">
        <v>1829</v>
      </c>
    </row>
    <row r="704" spans="1:26" ht="15" thickBot="1" x14ac:dyDescent="0.35">
      <c r="A704" s="13" t="s">
        <v>103</v>
      </c>
      <c r="B704" s="14">
        <v>0</v>
      </c>
      <c r="C704" s="14">
        <v>3</v>
      </c>
      <c r="D704" s="14">
        <v>0</v>
      </c>
      <c r="E704" s="14">
        <v>1</v>
      </c>
      <c r="F704" s="14">
        <v>14.1</v>
      </c>
      <c r="G704" s="14">
        <v>0</v>
      </c>
      <c r="H704" s="14">
        <v>0</v>
      </c>
      <c r="I704" s="14">
        <v>0</v>
      </c>
      <c r="J704" s="14">
        <v>0</v>
      </c>
      <c r="K704" s="14">
        <v>0</v>
      </c>
      <c r="L704" s="14">
        <v>5</v>
      </c>
      <c r="M704" s="14">
        <v>1781.6</v>
      </c>
      <c r="N704" s="14">
        <v>1</v>
      </c>
      <c r="O704" s="14">
        <v>0</v>
      </c>
      <c r="P704" s="14">
        <v>39.299999999999997</v>
      </c>
      <c r="Q704" s="14">
        <v>1</v>
      </c>
      <c r="R704" s="14">
        <v>0</v>
      </c>
      <c r="S704" s="14">
        <v>0</v>
      </c>
      <c r="T704" s="14">
        <v>1846.2</v>
      </c>
      <c r="U704" s="14">
        <v>1830</v>
      </c>
      <c r="V704" s="14">
        <v>-16.2</v>
      </c>
      <c r="W704" s="14">
        <v>-0.89</v>
      </c>
      <c r="Y704" s="14">
        <v>1846.2</v>
      </c>
      <c r="Z704" s="14">
        <v>1830</v>
      </c>
    </row>
    <row r="705" spans="1:26" ht="15" thickBot="1" x14ac:dyDescent="0.35">
      <c r="A705" s="13" t="s">
        <v>104</v>
      </c>
      <c r="B705" s="14">
        <v>0</v>
      </c>
      <c r="C705" s="14">
        <v>3</v>
      </c>
      <c r="D705" s="14">
        <v>0</v>
      </c>
      <c r="E705" s="14">
        <v>4</v>
      </c>
      <c r="F705" s="14">
        <v>14.1</v>
      </c>
      <c r="G705" s="14">
        <v>0</v>
      </c>
      <c r="H705" s="14">
        <v>0</v>
      </c>
      <c r="I705" s="14">
        <v>0</v>
      </c>
      <c r="J705" s="14">
        <v>0</v>
      </c>
      <c r="K705" s="14">
        <v>0</v>
      </c>
      <c r="L705" s="14">
        <v>5</v>
      </c>
      <c r="M705" s="14">
        <v>1778.6</v>
      </c>
      <c r="N705" s="14">
        <v>1</v>
      </c>
      <c r="O705" s="14">
        <v>0</v>
      </c>
      <c r="P705" s="14">
        <v>40.4</v>
      </c>
      <c r="Q705" s="14">
        <v>1</v>
      </c>
      <c r="R705" s="14">
        <v>0</v>
      </c>
      <c r="S705" s="14">
        <v>0</v>
      </c>
      <c r="T705" s="14">
        <v>1847.2</v>
      </c>
      <c r="U705" s="14">
        <v>1831</v>
      </c>
      <c r="V705" s="14">
        <v>-16.2</v>
      </c>
      <c r="W705" s="14">
        <v>-0.88</v>
      </c>
      <c r="Y705" s="14">
        <v>1847.2</v>
      </c>
      <c r="Z705" s="14">
        <v>1831</v>
      </c>
    </row>
    <row r="706" spans="1:26" ht="15" thickBot="1" x14ac:dyDescent="0.35">
      <c r="A706" s="13" t="s">
        <v>105</v>
      </c>
      <c r="B706" s="14">
        <v>0</v>
      </c>
      <c r="C706" s="14">
        <v>3</v>
      </c>
      <c r="D706" s="14">
        <v>1</v>
      </c>
      <c r="E706" s="14">
        <v>4</v>
      </c>
      <c r="F706" s="14">
        <v>14.1</v>
      </c>
      <c r="G706" s="14">
        <v>0</v>
      </c>
      <c r="H706" s="14">
        <v>0</v>
      </c>
      <c r="I706" s="14">
        <v>0</v>
      </c>
      <c r="J706" s="14">
        <v>0</v>
      </c>
      <c r="K706" s="14">
        <v>0</v>
      </c>
      <c r="L706" s="14">
        <v>5</v>
      </c>
      <c r="M706" s="14">
        <v>1778.6</v>
      </c>
      <c r="N706" s="14">
        <v>1</v>
      </c>
      <c r="O706" s="14">
        <v>0</v>
      </c>
      <c r="P706" s="14">
        <v>40.4</v>
      </c>
      <c r="Q706" s="14">
        <v>1</v>
      </c>
      <c r="R706" s="14">
        <v>0</v>
      </c>
      <c r="S706" s="14">
        <v>0</v>
      </c>
      <c r="T706" s="14">
        <v>1848.2</v>
      </c>
      <c r="U706" s="14">
        <v>1832</v>
      </c>
      <c r="V706" s="14">
        <v>-16.2</v>
      </c>
      <c r="W706" s="14">
        <v>-0.88</v>
      </c>
      <c r="Y706" s="14">
        <v>1848.2</v>
      </c>
      <c r="Z706" s="14">
        <v>1832</v>
      </c>
    </row>
    <row r="707" spans="1:26" ht="15" thickBot="1" x14ac:dyDescent="0.35">
      <c r="A707" s="13" t="s">
        <v>106</v>
      </c>
      <c r="B707" s="14">
        <v>0</v>
      </c>
      <c r="C707" s="14">
        <v>4</v>
      </c>
      <c r="D707" s="14">
        <v>1</v>
      </c>
      <c r="E707" s="14">
        <v>4</v>
      </c>
      <c r="F707" s="14">
        <v>14.1</v>
      </c>
      <c r="G707" s="14">
        <v>0</v>
      </c>
      <c r="H707" s="14">
        <v>0</v>
      </c>
      <c r="I707" s="14">
        <v>0</v>
      </c>
      <c r="J707" s="14">
        <v>0</v>
      </c>
      <c r="K707" s="14">
        <v>0</v>
      </c>
      <c r="L707" s="14">
        <v>5</v>
      </c>
      <c r="M707" s="14">
        <v>1778.6</v>
      </c>
      <c r="N707" s="14">
        <v>1</v>
      </c>
      <c r="O707" s="14">
        <v>0</v>
      </c>
      <c r="P707" s="14">
        <v>40.4</v>
      </c>
      <c r="Q707" s="14">
        <v>1</v>
      </c>
      <c r="R707" s="14">
        <v>0</v>
      </c>
      <c r="S707" s="14">
        <v>0</v>
      </c>
      <c r="T707" s="14">
        <v>1849.2</v>
      </c>
      <c r="U707" s="14">
        <v>1833</v>
      </c>
      <c r="V707" s="14">
        <v>-16.2</v>
      </c>
      <c r="W707" s="14">
        <v>-0.88</v>
      </c>
      <c r="Y707" s="14">
        <v>1849.2</v>
      </c>
      <c r="Z707" s="14">
        <v>1833</v>
      </c>
    </row>
    <row r="708" spans="1:26" ht="15" thickBot="1" x14ac:dyDescent="0.35">
      <c r="A708" s="13" t="s">
        <v>107</v>
      </c>
      <c r="B708" s="14">
        <v>0</v>
      </c>
      <c r="C708" s="14">
        <v>5</v>
      </c>
      <c r="D708" s="14">
        <v>1</v>
      </c>
      <c r="E708" s="14">
        <v>4</v>
      </c>
      <c r="F708" s="14">
        <v>14.1</v>
      </c>
      <c r="G708" s="14">
        <v>0</v>
      </c>
      <c r="H708" s="14">
        <v>0</v>
      </c>
      <c r="I708" s="14">
        <v>0</v>
      </c>
      <c r="J708" s="14">
        <v>0</v>
      </c>
      <c r="K708" s="14">
        <v>0</v>
      </c>
      <c r="L708" s="14">
        <v>5</v>
      </c>
      <c r="M708" s="14">
        <v>1778.6</v>
      </c>
      <c r="N708" s="14">
        <v>1</v>
      </c>
      <c r="O708" s="14">
        <v>0</v>
      </c>
      <c r="P708" s="14">
        <v>40.4</v>
      </c>
      <c r="Q708" s="14">
        <v>1</v>
      </c>
      <c r="R708" s="14">
        <v>0</v>
      </c>
      <c r="S708" s="14">
        <v>0</v>
      </c>
      <c r="T708" s="14">
        <v>1850.2</v>
      </c>
      <c r="U708" s="14">
        <v>1834</v>
      </c>
      <c r="V708" s="14">
        <v>-16.2</v>
      </c>
      <c r="W708" s="14">
        <v>-0.88</v>
      </c>
      <c r="Y708" s="14">
        <v>1850.2</v>
      </c>
      <c r="Z708" s="14">
        <v>1834</v>
      </c>
    </row>
    <row r="709" spans="1:26" ht="15" thickBot="1" x14ac:dyDescent="0.35">
      <c r="A709" s="13" t="s">
        <v>108</v>
      </c>
      <c r="B709" s="14">
        <v>0</v>
      </c>
      <c r="C709" s="14">
        <v>6.1</v>
      </c>
      <c r="D709" s="14">
        <v>1</v>
      </c>
      <c r="E709" s="14">
        <v>4</v>
      </c>
      <c r="F709" s="14">
        <v>14.1</v>
      </c>
      <c r="G709" s="14">
        <v>0</v>
      </c>
      <c r="H709" s="14">
        <v>0</v>
      </c>
      <c r="I709" s="14">
        <v>0</v>
      </c>
      <c r="J709" s="14">
        <v>0</v>
      </c>
      <c r="K709" s="14">
        <v>0</v>
      </c>
      <c r="L709" s="14">
        <v>5</v>
      </c>
      <c r="M709" s="14">
        <v>1778.6</v>
      </c>
      <c r="N709" s="14">
        <v>1</v>
      </c>
      <c r="O709" s="14">
        <v>0</v>
      </c>
      <c r="P709" s="14">
        <v>40.4</v>
      </c>
      <c r="Q709" s="14">
        <v>1</v>
      </c>
      <c r="R709" s="14">
        <v>0</v>
      </c>
      <c r="S709" s="14">
        <v>0</v>
      </c>
      <c r="T709" s="14">
        <v>1851.2</v>
      </c>
      <c r="U709" s="14">
        <v>1835</v>
      </c>
      <c r="V709" s="14">
        <v>-16.2</v>
      </c>
      <c r="W709" s="14">
        <v>-0.88</v>
      </c>
      <c r="Y709" s="14">
        <v>1851.2</v>
      </c>
      <c r="Z709" s="14">
        <v>1835</v>
      </c>
    </row>
    <row r="710" spans="1:26" ht="15" thickBot="1" x14ac:dyDescent="0.35">
      <c r="A710" s="13" t="s">
        <v>109</v>
      </c>
      <c r="B710" s="14">
        <v>0</v>
      </c>
      <c r="C710" s="14">
        <v>6.1</v>
      </c>
      <c r="D710" s="14">
        <v>1</v>
      </c>
      <c r="E710" s="14">
        <v>4</v>
      </c>
      <c r="F710" s="14">
        <v>14.1</v>
      </c>
      <c r="G710" s="14">
        <v>0</v>
      </c>
      <c r="H710" s="14">
        <v>2</v>
      </c>
      <c r="I710" s="14">
        <v>0</v>
      </c>
      <c r="J710" s="14">
        <v>0</v>
      </c>
      <c r="K710" s="14">
        <v>0</v>
      </c>
      <c r="L710" s="14">
        <v>5</v>
      </c>
      <c r="M710" s="14">
        <v>1778.6</v>
      </c>
      <c r="N710" s="14">
        <v>1</v>
      </c>
      <c r="O710" s="14">
        <v>0</v>
      </c>
      <c r="P710" s="14">
        <v>39.299999999999997</v>
      </c>
      <c r="Q710" s="14">
        <v>1</v>
      </c>
      <c r="R710" s="14">
        <v>0</v>
      </c>
      <c r="S710" s="14">
        <v>0</v>
      </c>
      <c r="T710" s="14">
        <v>1852.2</v>
      </c>
      <c r="U710" s="14">
        <v>1836</v>
      </c>
      <c r="V710" s="14">
        <v>-16.2</v>
      </c>
      <c r="W710" s="14">
        <v>-0.88</v>
      </c>
      <c r="Y710" s="14">
        <v>1852.2</v>
      </c>
      <c r="Z710" s="14">
        <v>1836</v>
      </c>
    </row>
    <row r="711" spans="1:26" ht="15" thickBot="1" x14ac:dyDescent="0.35">
      <c r="A711" s="13" t="s">
        <v>110</v>
      </c>
      <c r="B711" s="14">
        <v>0</v>
      </c>
      <c r="C711" s="14">
        <v>6.1</v>
      </c>
      <c r="D711" s="14">
        <v>1</v>
      </c>
      <c r="E711" s="14">
        <v>7.1</v>
      </c>
      <c r="F711" s="14">
        <v>14.1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5</v>
      </c>
      <c r="M711" s="14">
        <v>1778.6</v>
      </c>
      <c r="N711" s="14">
        <v>1</v>
      </c>
      <c r="O711" s="14">
        <v>0</v>
      </c>
      <c r="P711" s="14">
        <v>39.299999999999997</v>
      </c>
      <c r="Q711" s="14">
        <v>1</v>
      </c>
      <c r="R711" s="14">
        <v>0</v>
      </c>
      <c r="S711" s="14">
        <v>0</v>
      </c>
      <c r="T711" s="14">
        <v>1853.2</v>
      </c>
      <c r="U711" s="14">
        <v>1837</v>
      </c>
      <c r="V711" s="14">
        <v>-16.2</v>
      </c>
      <c r="W711" s="14">
        <v>-0.88</v>
      </c>
      <c r="Y711" s="14">
        <v>1853.2</v>
      </c>
      <c r="Z711" s="14">
        <v>1837</v>
      </c>
    </row>
    <row r="712" spans="1:26" ht="15" thickBot="1" x14ac:dyDescent="0.35">
      <c r="A712" s="13" t="s">
        <v>111</v>
      </c>
      <c r="B712" s="14">
        <v>0</v>
      </c>
      <c r="C712" s="14">
        <v>6.1</v>
      </c>
      <c r="D712" s="14">
        <v>1</v>
      </c>
      <c r="E712" s="14">
        <v>7.1</v>
      </c>
      <c r="F712" s="14">
        <v>14.1</v>
      </c>
      <c r="G712" s="14">
        <v>0</v>
      </c>
      <c r="H712" s="14">
        <v>0</v>
      </c>
      <c r="I712" s="14">
        <v>0</v>
      </c>
      <c r="J712" s="14">
        <v>0</v>
      </c>
      <c r="K712" s="14">
        <v>0</v>
      </c>
      <c r="L712" s="14">
        <v>5</v>
      </c>
      <c r="M712" s="14">
        <v>1778.6</v>
      </c>
      <c r="N712" s="14">
        <v>1</v>
      </c>
      <c r="O712" s="14">
        <v>1</v>
      </c>
      <c r="P712" s="14">
        <v>39.299999999999997</v>
      </c>
      <c r="Q712" s="14">
        <v>1</v>
      </c>
      <c r="R712" s="14">
        <v>0</v>
      </c>
      <c r="S712" s="14">
        <v>0</v>
      </c>
      <c r="T712" s="14">
        <v>1854.2</v>
      </c>
      <c r="U712" s="14">
        <v>1838</v>
      </c>
      <c r="V712" s="14">
        <v>-16.2</v>
      </c>
      <c r="W712" s="14">
        <v>-0.88</v>
      </c>
      <c r="Y712" s="14">
        <v>1854.2</v>
      </c>
      <c r="Z712" s="14">
        <v>1838</v>
      </c>
    </row>
    <row r="713" spans="1:26" ht="15" thickBot="1" x14ac:dyDescent="0.35">
      <c r="A713" s="13" t="s">
        <v>112</v>
      </c>
      <c r="B713" s="14">
        <v>0</v>
      </c>
      <c r="C713" s="14">
        <v>6.1</v>
      </c>
      <c r="D713" s="14">
        <v>1</v>
      </c>
      <c r="E713" s="14">
        <v>7.1</v>
      </c>
      <c r="F713" s="14">
        <v>14.1</v>
      </c>
      <c r="G713" s="14">
        <v>0</v>
      </c>
      <c r="H713" s="14">
        <v>2</v>
      </c>
      <c r="I713" s="14">
        <v>0</v>
      </c>
      <c r="J713" s="14">
        <v>0</v>
      </c>
      <c r="K713" s="14">
        <v>0</v>
      </c>
      <c r="L713" s="14">
        <v>5</v>
      </c>
      <c r="M713" s="14">
        <v>1778.6</v>
      </c>
      <c r="N713" s="14">
        <v>1</v>
      </c>
      <c r="O713" s="14">
        <v>0</v>
      </c>
      <c r="P713" s="14">
        <v>39.299999999999997</v>
      </c>
      <c r="Q713" s="14">
        <v>1</v>
      </c>
      <c r="R713" s="14">
        <v>0</v>
      </c>
      <c r="S713" s="14">
        <v>0</v>
      </c>
      <c r="T713" s="14">
        <v>1855.2</v>
      </c>
      <c r="U713" s="14">
        <v>1839</v>
      </c>
      <c r="V713" s="14">
        <v>-16.2</v>
      </c>
      <c r="W713" s="14">
        <v>-0.88</v>
      </c>
      <c r="Y713" s="14">
        <v>1855.2</v>
      </c>
      <c r="Z713" s="14">
        <v>1839</v>
      </c>
    </row>
    <row r="714" spans="1:26" ht="15" thickBot="1" x14ac:dyDescent="0.35">
      <c r="A714" s="13" t="s">
        <v>113</v>
      </c>
      <c r="B714" s="14">
        <v>0</v>
      </c>
      <c r="C714" s="14">
        <v>6.1</v>
      </c>
      <c r="D714" s="14">
        <v>1</v>
      </c>
      <c r="E714" s="14">
        <v>8.1</v>
      </c>
      <c r="F714" s="14">
        <v>14.1</v>
      </c>
      <c r="G714" s="14">
        <v>0</v>
      </c>
      <c r="H714" s="14">
        <v>2</v>
      </c>
      <c r="I714" s="14">
        <v>0</v>
      </c>
      <c r="J714" s="14">
        <v>0</v>
      </c>
      <c r="K714" s="14">
        <v>0</v>
      </c>
      <c r="L714" s="14">
        <v>5</v>
      </c>
      <c r="M714" s="14">
        <v>1778.6</v>
      </c>
      <c r="N714" s="14">
        <v>1</v>
      </c>
      <c r="O714" s="14">
        <v>0</v>
      </c>
      <c r="P714" s="14">
        <v>39.299999999999997</v>
      </c>
      <c r="Q714" s="14">
        <v>1</v>
      </c>
      <c r="R714" s="14">
        <v>0</v>
      </c>
      <c r="S714" s="14">
        <v>0</v>
      </c>
      <c r="T714" s="14">
        <v>1856.3</v>
      </c>
      <c r="U714" s="14">
        <v>1840</v>
      </c>
      <c r="V714" s="14">
        <v>-16.3</v>
      </c>
      <c r="W714" s="14">
        <v>-0.89</v>
      </c>
      <c r="Y714" s="14">
        <v>1856.3</v>
      </c>
      <c r="Z714" s="14">
        <v>1840</v>
      </c>
    </row>
    <row r="715" spans="1:26" ht="15" thickBot="1" x14ac:dyDescent="0.35">
      <c r="A715" s="13" t="s">
        <v>114</v>
      </c>
      <c r="B715" s="14">
        <v>0</v>
      </c>
      <c r="C715" s="14">
        <v>6.1</v>
      </c>
      <c r="D715" s="14">
        <v>1</v>
      </c>
      <c r="E715" s="14">
        <v>9.1</v>
      </c>
      <c r="F715" s="14">
        <v>14.1</v>
      </c>
      <c r="G715" s="14">
        <v>0</v>
      </c>
      <c r="H715" s="14">
        <v>2</v>
      </c>
      <c r="I715" s="14">
        <v>0</v>
      </c>
      <c r="J715" s="14">
        <v>0</v>
      </c>
      <c r="K715" s="14">
        <v>0</v>
      </c>
      <c r="L715" s="14">
        <v>5</v>
      </c>
      <c r="M715" s="14">
        <v>1778.6</v>
      </c>
      <c r="N715" s="14">
        <v>1</v>
      </c>
      <c r="O715" s="14">
        <v>0</v>
      </c>
      <c r="P715" s="14">
        <v>39.299999999999997</v>
      </c>
      <c r="Q715" s="14">
        <v>1</v>
      </c>
      <c r="R715" s="14">
        <v>0</v>
      </c>
      <c r="S715" s="14">
        <v>0</v>
      </c>
      <c r="T715" s="14">
        <v>1857.3</v>
      </c>
      <c r="U715" s="14">
        <v>1841</v>
      </c>
      <c r="V715" s="14">
        <v>-16.3</v>
      </c>
      <c r="W715" s="14">
        <v>-0.89</v>
      </c>
      <c r="Y715" s="14">
        <v>1857.3</v>
      </c>
      <c r="Z715" s="14">
        <v>1841</v>
      </c>
    </row>
    <row r="716" spans="1:26" ht="15" thickBot="1" x14ac:dyDescent="0.35">
      <c r="A716" s="13" t="s">
        <v>115</v>
      </c>
      <c r="B716" s="14">
        <v>0</v>
      </c>
      <c r="C716" s="14">
        <v>6.1</v>
      </c>
      <c r="D716" s="14">
        <v>1</v>
      </c>
      <c r="E716" s="14">
        <v>10.1</v>
      </c>
      <c r="F716" s="14">
        <v>14.1</v>
      </c>
      <c r="G716" s="14">
        <v>0</v>
      </c>
      <c r="H716" s="14">
        <v>2</v>
      </c>
      <c r="I716" s="14">
        <v>0</v>
      </c>
      <c r="J716" s="14">
        <v>0</v>
      </c>
      <c r="K716" s="14">
        <v>0</v>
      </c>
      <c r="L716" s="14">
        <v>5</v>
      </c>
      <c r="M716" s="14">
        <v>1778.6</v>
      </c>
      <c r="N716" s="14">
        <v>1</v>
      </c>
      <c r="O716" s="14">
        <v>0</v>
      </c>
      <c r="P716" s="14">
        <v>39.299999999999997</v>
      </c>
      <c r="Q716" s="14">
        <v>1</v>
      </c>
      <c r="R716" s="14">
        <v>0</v>
      </c>
      <c r="S716" s="14">
        <v>0</v>
      </c>
      <c r="T716" s="14">
        <v>1858.3</v>
      </c>
      <c r="U716" s="14">
        <v>1842</v>
      </c>
      <c r="V716" s="14">
        <v>-16.3</v>
      </c>
      <c r="W716" s="14">
        <v>-0.88</v>
      </c>
      <c r="Y716" s="14">
        <v>1858.3</v>
      </c>
      <c r="Z716" s="14">
        <v>1842</v>
      </c>
    </row>
    <row r="717" spans="1:26" ht="15" thickBot="1" x14ac:dyDescent="0.35">
      <c r="A717" s="13" t="s">
        <v>116</v>
      </c>
      <c r="B717" s="14">
        <v>0</v>
      </c>
      <c r="C717" s="14">
        <v>6.1</v>
      </c>
      <c r="D717" s="14">
        <v>1</v>
      </c>
      <c r="E717" s="14">
        <v>11.1</v>
      </c>
      <c r="F717" s="14">
        <v>14.1</v>
      </c>
      <c r="G717" s="14">
        <v>0</v>
      </c>
      <c r="H717" s="14">
        <v>2</v>
      </c>
      <c r="I717" s="14">
        <v>0</v>
      </c>
      <c r="J717" s="14">
        <v>0</v>
      </c>
      <c r="K717" s="14">
        <v>0</v>
      </c>
      <c r="L717" s="14">
        <v>5</v>
      </c>
      <c r="M717" s="14">
        <v>1778.6</v>
      </c>
      <c r="N717" s="14">
        <v>1</v>
      </c>
      <c r="O717" s="14">
        <v>0</v>
      </c>
      <c r="P717" s="14">
        <v>39.299999999999997</v>
      </c>
      <c r="Q717" s="14">
        <v>1</v>
      </c>
      <c r="R717" s="14">
        <v>0</v>
      </c>
      <c r="S717" s="14">
        <v>0</v>
      </c>
      <c r="T717" s="14">
        <v>1859.3</v>
      </c>
      <c r="U717" s="14">
        <v>1843</v>
      </c>
      <c r="V717" s="14">
        <v>-16.3</v>
      </c>
      <c r="W717" s="14">
        <v>-0.88</v>
      </c>
      <c r="Y717" s="14">
        <v>1859.3</v>
      </c>
      <c r="Z717" s="14">
        <v>1843</v>
      </c>
    </row>
    <row r="718" spans="1:26" ht="15" thickBot="1" x14ac:dyDescent="0.35">
      <c r="A718" s="13" t="s">
        <v>117</v>
      </c>
      <c r="B718" s="14">
        <v>0</v>
      </c>
      <c r="C718" s="14">
        <v>5</v>
      </c>
      <c r="D718" s="14">
        <v>1</v>
      </c>
      <c r="E718" s="14">
        <v>13.1</v>
      </c>
      <c r="F718" s="14">
        <v>14.1</v>
      </c>
      <c r="G718" s="14">
        <v>0</v>
      </c>
      <c r="H718" s="14">
        <v>2</v>
      </c>
      <c r="I718" s="14">
        <v>0</v>
      </c>
      <c r="J718" s="14">
        <v>0</v>
      </c>
      <c r="K718" s="14">
        <v>0</v>
      </c>
      <c r="L718" s="14">
        <v>5</v>
      </c>
      <c r="M718" s="14">
        <v>1778.6</v>
      </c>
      <c r="N718" s="14">
        <v>1</v>
      </c>
      <c r="O718" s="14">
        <v>0</v>
      </c>
      <c r="P718" s="14">
        <v>39.299999999999997</v>
      </c>
      <c r="Q718" s="14">
        <v>1</v>
      </c>
      <c r="R718" s="14">
        <v>0</v>
      </c>
      <c r="S718" s="14">
        <v>0</v>
      </c>
      <c r="T718" s="14">
        <v>1860.3</v>
      </c>
      <c r="U718" s="14">
        <v>1844</v>
      </c>
      <c r="V718" s="14">
        <v>-16.3</v>
      </c>
      <c r="W718" s="14">
        <v>-0.88</v>
      </c>
      <c r="Y718" s="14">
        <v>1860.3</v>
      </c>
      <c r="Z718" s="14">
        <v>1844</v>
      </c>
    </row>
    <row r="719" spans="1:26" ht="15" thickBot="1" x14ac:dyDescent="0.35">
      <c r="A719" s="13" t="s">
        <v>118</v>
      </c>
      <c r="B719" s="14">
        <v>0</v>
      </c>
      <c r="C719" s="14">
        <v>5</v>
      </c>
      <c r="D719" s="14">
        <v>1</v>
      </c>
      <c r="E719" s="14">
        <v>14.1</v>
      </c>
      <c r="F719" s="14">
        <v>14.1</v>
      </c>
      <c r="G719" s="14">
        <v>0</v>
      </c>
      <c r="H719" s="14">
        <v>2</v>
      </c>
      <c r="I719" s="14">
        <v>0</v>
      </c>
      <c r="J719" s="14">
        <v>0</v>
      </c>
      <c r="K719" s="14">
        <v>0</v>
      </c>
      <c r="L719" s="14">
        <v>5</v>
      </c>
      <c r="M719" s="14">
        <v>1778.6</v>
      </c>
      <c r="N719" s="14">
        <v>1</v>
      </c>
      <c r="O719" s="14">
        <v>0</v>
      </c>
      <c r="P719" s="14">
        <v>39.299999999999997</v>
      </c>
      <c r="Q719" s="14">
        <v>1</v>
      </c>
      <c r="R719" s="14">
        <v>0</v>
      </c>
      <c r="S719" s="14">
        <v>0</v>
      </c>
      <c r="T719" s="14">
        <v>1861.3</v>
      </c>
      <c r="U719" s="14">
        <v>1845</v>
      </c>
      <c r="V719" s="14">
        <v>-16.3</v>
      </c>
      <c r="W719" s="14">
        <v>-0.88</v>
      </c>
      <c r="Y719" s="14">
        <v>1861.3</v>
      </c>
      <c r="Z719" s="14">
        <v>1845</v>
      </c>
    </row>
    <row r="720" spans="1:26" ht="15" thickBot="1" x14ac:dyDescent="0.35">
      <c r="A720" s="13" t="s">
        <v>119</v>
      </c>
      <c r="B720" s="14">
        <v>0</v>
      </c>
      <c r="C720" s="14">
        <v>6.1</v>
      </c>
      <c r="D720" s="14">
        <v>1</v>
      </c>
      <c r="E720" s="14">
        <v>16.100000000000001</v>
      </c>
      <c r="F720" s="14">
        <v>14.1</v>
      </c>
      <c r="G720" s="14">
        <v>0</v>
      </c>
      <c r="H720" s="14">
        <v>0</v>
      </c>
      <c r="I720" s="14">
        <v>0</v>
      </c>
      <c r="J720" s="14">
        <v>0</v>
      </c>
      <c r="K720" s="14">
        <v>0</v>
      </c>
      <c r="L720" s="14">
        <v>5</v>
      </c>
      <c r="M720" s="14">
        <v>1778.6</v>
      </c>
      <c r="N720" s="14">
        <v>1</v>
      </c>
      <c r="O720" s="14">
        <v>0</v>
      </c>
      <c r="P720" s="14">
        <v>39.299999999999997</v>
      </c>
      <c r="Q720" s="14">
        <v>1</v>
      </c>
      <c r="R720" s="14">
        <v>0</v>
      </c>
      <c r="S720" s="14">
        <v>0</v>
      </c>
      <c r="T720" s="14">
        <v>1862.3</v>
      </c>
      <c r="U720" s="14">
        <v>1846</v>
      </c>
      <c r="V720" s="14">
        <v>-16.3</v>
      </c>
      <c r="W720" s="14">
        <v>-0.88</v>
      </c>
      <c r="Y720" s="14">
        <v>1862.3</v>
      </c>
      <c r="Z720" s="14">
        <v>1846</v>
      </c>
    </row>
    <row r="721" spans="1:26" ht="15" thickBot="1" x14ac:dyDescent="0.35">
      <c r="A721" s="13" t="s">
        <v>120</v>
      </c>
      <c r="B721" s="14">
        <v>0</v>
      </c>
      <c r="C721" s="14">
        <v>6.1</v>
      </c>
      <c r="D721" s="14">
        <v>1</v>
      </c>
      <c r="E721" s="14">
        <v>16.100000000000001</v>
      </c>
      <c r="F721" s="14">
        <v>14.1</v>
      </c>
      <c r="G721" s="14">
        <v>0</v>
      </c>
      <c r="H721" s="14">
        <v>2</v>
      </c>
      <c r="I721" s="14">
        <v>0</v>
      </c>
      <c r="J721" s="14">
        <v>0</v>
      </c>
      <c r="K721" s="14">
        <v>0</v>
      </c>
      <c r="L721" s="14">
        <v>5</v>
      </c>
      <c r="M721" s="14">
        <v>1778.6</v>
      </c>
      <c r="N721" s="14">
        <v>1</v>
      </c>
      <c r="O721" s="14">
        <v>0</v>
      </c>
      <c r="P721" s="14">
        <v>38.299999999999997</v>
      </c>
      <c r="Q721" s="14">
        <v>1</v>
      </c>
      <c r="R721" s="14">
        <v>0</v>
      </c>
      <c r="S721" s="14">
        <v>0</v>
      </c>
      <c r="T721" s="14">
        <v>1863.3</v>
      </c>
      <c r="U721" s="14">
        <v>1847</v>
      </c>
      <c r="V721" s="14">
        <v>-16.3</v>
      </c>
      <c r="W721" s="14">
        <v>-0.88</v>
      </c>
      <c r="Y721" s="14">
        <v>1863.3</v>
      </c>
      <c r="Z721" s="14">
        <v>1847</v>
      </c>
    </row>
    <row r="722" spans="1:26" ht="15" thickBot="1" x14ac:dyDescent="0.35">
      <c r="A722" s="13" t="s">
        <v>121</v>
      </c>
      <c r="B722" s="14">
        <v>0</v>
      </c>
      <c r="C722" s="14">
        <v>6.1</v>
      </c>
      <c r="D722" s="14">
        <v>1</v>
      </c>
      <c r="E722" s="14">
        <v>17.2</v>
      </c>
      <c r="F722" s="14">
        <v>14.1</v>
      </c>
      <c r="G722" s="14">
        <v>0</v>
      </c>
      <c r="H722" s="14">
        <v>2</v>
      </c>
      <c r="I722" s="14">
        <v>0</v>
      </c>
      <c r="J722" s="14">
        <v>0</v>
      </c>
      <c r="K722" s="14">
        <v>0</v>
      </c>
      <c r="L722" s="14">
        <v>5</v>
      </c>
      <c r="M722" s="14">
        <v>1778.6</v>
      </c>
      <c r="N722" s="14">
        <v>1</v>
      </c>
      <c r="O722" s="14">
        <v>0</v>
      </c>
      <c r="P722" s="14">
        <v>38.299999999999997</v>
      </c>
      <c r="Q722" s="14">
        <v>1</v>
      </c>
      <c r="R722" s="14">
        <v>0</v>
      </c>
      <c r="S722" s="14">
        <v>0</v>
      </c>
      <c r="T722" s="14">
        <v>1864.3</v>
      </c>
      <c r="U722" s="14">
        <v>1848</v>
      </c>
      <c r="V722" s="14">
        <v>-16.3</v>
      </c>
      <c r="W722" s="14">
        <v>-0.88</v>
      </c>
      <c r="Y722" s="14">
        <v>1864.3</v>
      </c>
      <c r="Z722" s="14">
        <v>1848</v>
      </c>
    </row>
    <row r="723" spans="1:26" ht="15" thickBot="1" x14ac:dyDescent="0.35">
      <c r="A723" s="13" t="s">
        <v>122</v>
      </c>
      <c r="B723" s="14">
        <v>0</v>
      </c>
      <c r="C723" s="14">
        <v>6.1</v>
      </c>
      <c r="D723" s="14">
        <v>1</v>
      </c>
      <c r="E723" s="14">
        <v>18.2</v>
      </c>
      <c r="F723" s="14">
        <v>14.1</v>
      </c>
      <c r="G723" s="14">
        <v>0</v>
      </c>
      <c r="H723" s="14">
        <v>2</v>
      </c>
      <c r="I723" s="14">
        <v>0</v>
      </c>
      <c r="J723" s="14">
        <v>0</v>
      </c>
      <c r="K723" s="14">
        <v>0</v>
      </c>
      <c r="L723" s="14">
        <v>5</v>
      </c>
      <c r="M723" s="14">
        <v>1778.6</v>
      </c>
      <c r="N723" s="14">
        <v>1</v>
      </c>
      <c r="O723" s="14">
        <v>0</v>
      </c>
      <c r="P723" s="14">
        <v>38.299999999999997</v>
      </c>
      <c r="Q723" s="14">
        <v>1</v>
      </c>
      <c r="R723" s="14">
        <v>0</v>
      </c>
      <c r="S723" s="14">
        <v>0</v>
      </c>
      <c r="T723" s="14">
        <v>1865.3</v>
      </c>
      <c r="U723" s="14">
        <v>1849</v>
      </c>
      <c r="V723" s="14">
        <v>-16.3</v>
      </c>
      <c r="W723" s="14">
        <v>-0.88</v>
      </c>
      <c r="Y723" s="14">
        <v>1865.3</v>
      </c>
      <c r="Z723" s="14">
        <v>1849</v>
      </c>
    </row>
    <row r="724" spans="1:26" ht="15" thickBot="1" x14ac:dyDescent="0.35">
      <c r="A724" s="13" t="s">
        <v>123</v>
      </c>
      <c r="B724" s="14">
        <v>0</v>
      </c>
      <c r="C724" s="14">
        <v>6.1</v>
      </c>
      <c r="D724" s="14">
        <v>1</v>
      </c>
      <c r="E724" s="14">
        <v>18.2</v>
      </c>
      <c r="F724" s="14">
        <v>14.1</v>
      </c>
      <c r="G724" s="14">
        <v>0</v>
      </c>
      <c r="H724" s="14">
        <v>2</v>
      </c>
      <c r="I724" s="14">
        <v>0</v>
      </c>
      <c r="J724" s="14">
        <v>0</v>
      </c>
      <c r="K724" s="14">
        <v>0</v>
      </c>
      <c r="L724" s="14">
        <v>5</v>
      </c>
      <c r="M724" s="14">
        <v>1778.6</v>
      </c>
      <c r="N724" s="14">
        <v>1</v>
      </c>
      <c r="O724" s="14">
        <v>1</v>
      </c>
      <c r="P724" s="14">
        <v>38.299999999999997</v>
      </c>
      <c r="Q724" s="14">
        <v>1</v>
      </c>
      <c r="R724" s="14">
        <v>0</v>
      </c>
      <c r="S724" s="14">
        <v>0</v>
      </c>
      <c r="T724" s="14">
        <v>1866.3</v>
      </c>
      <c r="U724" s="14">
        <v>1850</v>
      </c>
      <c r="V724" s="14">
        <v>-16.3</v>
      </c>
      <c r="W724" s="14">
        <v>-0.88</v>
      </c>
      <c r="Y724" s="14">
        <v>1866.3</v>
      </c>
      <c r="Z724" s="14">
        <v>1850</v>
      </c>
    </row>
    <row r="725" spans="1:26" ht="15" thickBot="1" x14ac:dyDescent="0.35">
      <c r="A725" s="13" t="s">
        <v>124</v>
      </c>
      <c r="B725" s="14">
        <v>0</v>
      </c>
      <c r="C725" s="14">
        <v>6.1</v>
      </c>
      <c r="D725" s="14">
        <v>1</v>
      </c>
      <c r="E725" s="14">
        <v>19.2</v>
      </c>
      <c r="F725" s="14">
        <v>14.1</v>
      </c>
      <c r="G725" s="14">
        <v>0</v>
      </c>
      <c r="H725" s="14">
        <v>2</v>
      </c>
      <c r="I725" s="14">
        <v>0</v>
      </c>
      <c r="J725" s="14">
        <v>0</v>
      </c>
      <c r="K725" s="14">
        <v>0</v>
      </c>
      <c r="L725" s="14">
        <v>5</v>
      </c>
      <c r="M725" s="14">
        <v>1778.6</v>
      </c>
      <c r="N725" s="14">
        <v>1</v>
      </c>
      <c r="O725" s="14">
        <v>1</v>
      </c>
      <c r="P725" s="14">
        <v>38.299999999999997</v>
      </c>
      <c r="Q725" s="14">
        <v>1</v>
      </c>
      <c r="R725" s="14">
        <v>0</v>
      </c>
      <c r="S725" s="14">
        <v>0</v>
      </c>
      <c r="T725" s="14">
        <v>1867.4</v>
      </c>
      <c r="U725" s="14">
        <v>1851</v>
      </c>
      <c r="V725" s="14">
        <v>-16.399999999999999</v>
      </c>
      <c r="W725" s="14">
        <v>-0.89</v>
      </c>
      <c r="Y725" s="14">
        <v>1867.4</v>
      </c>
      <c r="Z725" s="14">
        <v>1851</v>
      </c>
    </row>
    <row r="726" spans="1:26" ht="15" thickBot="1" x14ac:dyDescent="0.35">
      <c r="A726" s="13" t="s">
        <v>125</v>
      </c>
      <c r="B726" s="14">
        <v>0</v>
      </c>
      <c r="C726" s="14">
        <v>6.1</v>
      </c>
      <c r="D726" s="14">
        <v>1</v>
      </c>
      <c r="E726" s="14">
        <v>19.2</v>
      </c>
      <c r="F726" s="14">
        <v>14.1</v>
      </c>
      <c r="G726" s="14">
        <v>0</v>
      </c>
      <c r="H726" s="14">
        <v>2</v>
      </c>
      <c r="I726" s="14">
        <v>0</v>
      </c>
      <c r="J726" s="14">
        <v>0</v>
      </c>
      <c r="K726" s="14">
        <v>0</v>
      </c>
      <c r="L726" s="14">
        <v>5</v>
      </c>
      <c r="M726" s="14">
        <v>1778.6</v>
      </c>
      <c r="N726" s="14">
        <v>1</v>
      </c>
      <c r="O726" s="14">
        <v>1</v>
      </c>
      <c r="P726" s="14">
        <v>39.299999999999997</v>
      </c>
      <c r="Q726" s="14">
        <v>1</v>
      </c>
      <c r="R726" s="14">
        <v>0</v>
      </c>
      <c r="S726" s="14">
        <v>0</v>
      </c>
      <c r="T726" s="14">
        <v>1868.4</v>
      </c>
      <c r="U726" s="14">
        <v>1852</v>
      </c>
      <c r="V726" s="14">
        <v>-16.399999999999999</v>
      </c>
      <c r="W726" s="14">
        <v>-0.89</v>
      </c>
      <c r="Y726" s="14">
        <v>1868.4</v>
      </c>
      <c r="Z726" s="14">
        <v>1852</v>
      </c>
    </row>
    <row r="727" spans="1:26" ht="15" thickBot="1" x14ac:dyDescent="0.35">
      <c r="A727" s="13" t="s">
        <v>126</v>
      </c>
      <c r="B727" s="14">
        <v>0</v>
      </c>
      <c r="C727" s="14">
        <v>6.1</v>
      </c>
      <c r="D727" s="14">
        <v>1</v>
      </c>
      <c r="E727" s="14">
        <v>19.2</v>
      </c>
      <c r="F727" s="14">
        <v>14.1</v>
      </c>
      <c r="G727" s="14">
        <v>0</v>
      </c>
      <c r="H727" s="14">
        <v>2</v>
      </c>
      <c r="I727" s="14">
        <v>0</v>
      </c>
      <c r="J727" s="14">
        <v>0</v>
      </c>
      <c r="K727" s="14">
        <v>0</v>
      </c>
      <c r="L727" s="14">
        <v>5</v>
      </c>
      <c r="M727" s="14">
        <v>1778.6</v>
      </c>
      <c r="N727" s="14">
        <v>1</v>
      </c>
      <c r="O727" s="14">
        <v>1</v>
      </c>
      <c r="P727" s="14">
        <v>40.4</v>
      </c>
      <c r="Q727" s="14">
        <v>1</v>
      </c>
      <c r="R727" s="14">
        <v>0</v>
      </c>
      <c r="S727" s="14">
        <v>0</v>
      </c>
      <c r="T727" s="14">
        <v>1869.4</v>
      </c>
      <c r="U727" s="14">
        <v>1853</v>
      </c>
      <c r="V727" s="14">
        <v>-16.399999999999999</v>
      </c>
      <c r="W727" s="14">
        <v>-0.89</v>
      </c>
      <c r="Y727" s="14">
        <v>1869.4</v>
      </c>
      <c r="Z727" s="14">
        <v>1853</v>
      </c>
    </row>
    <row r="728" spans="1:26" ht="15" thickBot="1" x14ac:dyDescent="0.35">
      <c r="A728" s="13" t="s">
        <v>127</v>
      </c>
      <c r="B728" s="14">
        <v>0</v>
      </c>
      <c r="C728" s="14">
        <v>5</v>
      </c>
      <c r="D728" s="14">
        <v>1</v>
      </c>
      <c r="E728" s="14">
        <v>19.2</v>
      </c>
      <c r="F728" s="14">
        <v>14.1</v>
      </c>
      <c r="G728" s="14">
        <v>0</v>
      </c>
      <c r="H728" s="14">
        <v>2</v>
      </c>
      <c r="I728" s="14">
        <v>0</v>
      </c>
      <c r="J728" s="14">
        <v>0</v>
      </c>
      <c r="K728" s="14">
        <v>0</v>
      </c>
      <c r="L728" s="14">
        <v>5</v>
      </c>
      <c r="M728" s="14">
        <v>1778.6</v>
      </c>
      <c r="N728" s="14">
        <v>1</v>
      </c>
      <c r="O728" s="14">
        <v>1</v>
      </c>
      <c r="P728" s="14">
        <v>42.4</v>
      </c>
      <c r="Q728" s="14">
        <v>1</v>
      </c>
      <c r="R728" s="14">
        <v>0</v>
      </c>
      <c r="S728" s="14">
        <v>0</v>
      </c>
      <c r="T728" s="14">
        <v>1870.4</v>
      </c>
      <c r="U728" s="14">
        <v>1854</v>
      </c>
      <c r="V728" s="14">
        <v>-16.399999999999999</v>
      </c>
      <c r="W728" s="14">
        <v>-0.88</v>
      </c>
      <c r="Y728" s="14">
        <v>1870.4</v>
      </c>
      <c r="Z728" s="14">
        <v>1854</v>
      </c>
    </row>
    <row r="729" spans="1:26" ht="15" thickBot="1" x14ac:dyDescent="0.35">
      <c r="A729" s="13" t="s">
        <v>128</v>
      </c>
      <c r="B729" s="14">
        <v>0</v>
      </c>
      <c r="C729" s="14">
        <v>3</v>
      </c>
      <c r="D729" s="14">
        <v>1</v>
      </c>
      <c r="E729" s="14">
        <v>19.2</v>
      </c>
      <c r="F729" s="14">
        <v>14.1</v>
      </c>
      <c r="G729" s="14">
        <v>0</v>
      </c>
      <c r="H729" s="14">
        <v>1</v>
      </c>
      <c r="I729" s="14">
        <v>0</v>
      </c>
      <c r="J729" s="14">
        <v>0</v>
      </c>
      <c r="K729" s="14">
        <v>0</v>
      </c>
      <c r="L729" s="14">
        <v>5</v>
      </c>
      <c r="M729" s="14">
        <v>1778.6</v>
      </c>
      <c r="N729" s="14">
        <v>1</v>
      </c>
      <c r="O729" s="14">
        <v>1</v>
      </c>
      <c r="P729" s="14">
        <v>46.4</v>
      </c>
      <c r="Q729" s="14">
        <v>1</v>
      </c>
      <c r="R729" s="14">
        <v>0</v>
      </c>
      <c r="S729" s="14">
        <v>0</v>
      </c>
      <c r="T729" s="14">
        <v>1871.4</v>
      </c>
      <c r="U729" s="14">
        <v>1855</v>
      </c>
      <c r="V729" s="14">
        <v>-16.399999999999999</v>
      </c>
      <c r="W729" s="14">
        <v>-0.88</v>
      </c>
      <c r="Y729" s="14">
        <v>1871.4</v>
      </c>
      <c r="Z729" s="14">
        <v>1855</v>
      </c>
    </row>
    <row r="730" spans="1:26" ht="15" thickBot="1" x14ac:dyDescent="0.35">
      <c r="A730" s="13" t="s">
        <v>129</v>
      </c>
      <c r="B730" s="14">
        <v>0</v>
      </c>
      <c r="C730" s="14">
        <v>3</v>
      </c>
      <c r="D730" s="14">
        <v>1</v>
      </c>
      <c r="E730" s="14">
        <v>19.2</v>
      </c>
      <c r="F730" s="14">
        <v>14.1</v>
      </c>
      <c r="G730" s="14">
        <v>0</v>
      </c>
      <c r="H730" s="14">
        <v>2</v>
      </c>
      <c r="I730" s="14">
        <v>0</v>
      </c>
      <c r="J730" s="14">
        <v>0</v>
      </c>
      <c r="K730" s="14">
        <v>0</v>
      </c>
      <c r="L730" s="14">
        <v>5</v>
      </c>
      <c r="M730" s="14">
        <v>1778.6</v>
      </c>
      <c r="N730" s="14">
        <v>1</v>
      </c>
      <c r="O730" s="14">
        <v>1</v>
      </c>
      <c r="P730" s="14">
        <v>46.4</v>
      </c>
      <c r="Q730" s="14">
        <v>1</v>
      </c>
      <c r="R730" s="14">
        <v>0</v>
      </c>
      <c r="S730" s="14">
        <v>0</v>
      </c>
      <c r="T730" s="14">
        <v>1872.4</v>
      </c>
      <c r="U730" s="14">
        <v>1856</v>
      </c>
      <c r="V730" s="14">
        <v>-16.399999999999999</v>
      </c>
      <c r="W730" s="14">
        <v>-0.88</v>
      </c>
      <c r="Y730" s="14">
        <v>1872.4</v>
      </c>
      <c r="Z730" s="14">
        <v>1856</v>
      </c>
    </row>
    <row r="731" spans="1:26" ht="15" thickBot="1" x14ac:dyDescent="0.35">
      <c r="A731" s="13" t="s">
        <v>130</v>
      </c>
      <c r="B731" s="14">
        <v>0</v>
      </c>
      <c r="C731" s="14">
        <v>3</v>
      </c>
      <c r="D731" s="14">
        <v>1</v>
      </c>
      <c r="E731" s="14">
        <v>19.2</v>
      </c>
      <c r="F731" s="14">
        <v>13.1</v>
      </c>
      <c r="G731" s="14">
        <v>0</v>
      </c>
      <c r="H731" s="14">
        <v>2</v>
      </c>
      <c r="I731" s="14">
        <v>1</v>
      </c>
      <c r="J731" s="14">
        <v>0</v>
      </c>
      <c r="K731" s="14">
        <v>0</v>
      </c>
      <c r="L731" s="14">
        <v>5</v>
      </c>
      <c r="M731" s="14">
        <v>1778.6</v>
      </c>
      <c r="N731" s="14">
        <v>1</v>
      </c>
      <c r="O731" s="14">
        <v>1</v>
      </c>
      <c r="P731" s="14">
        <v>47.4</v>
      </c>
      <c r="Q731" s="14">
        <v>1</v>
      </c>
      <c r="R731" s="14">
        <v>0</v>
      </c>
      <c r="S731" s="14">
        <v>0</v>
      </c>
      <c r="T731" s="14">
        <v>1873.4</v>
      </c>
      <c r="U731" s="14">
        <v>1857</v>
      </c>
      <c r="V731" s="14">
        <v>-16.399999999999999</v>
      </c>
      <c r="W731" s="14">
        <v>-0.88</v>
      </c>
      <c r="Y731" s="14">
        <v>1873.4</v>
      </c>
      <c r="Z731" s="14">
        <v>1857</v>
      </c>
    </row>
    <row r="732" spans="1:26" ht="15" thickBot="1" x14ac:dyDescent="0.35">
      <c r="A732" s="13" t="s">
        <v>131</v>
      </c>
      <c r="B732" s="14">
        <v>0</v>
      </c>
      <c r="C732" s="14">
        <v>3</v>
      </c>
      <c r="D732" s="14">
        <v>1</v>
      </c>
      <c r="E732" s="14">
        <v>19.2</v>
      </c>
      <c r="F732" s="14">
        <v>3</v>
      </c>
      <c r="G732" s="14">
        <v>0</v>
      </c>
      <c r="H732" s="14">
        <v>2</v>
      </c>
      <c r="I732" s="14">
        <v>1</v>
      </c>
      <c r="J732" s="14">
        <v>0</v>
      </c>
      <c r="K732" s="14">
        <v>0</v>
      </c>
      <c r="L732" s="14">
        <v>5</v>
      </c>
      <c r="M732" s="14">
        <v>1778.6</v>
      </c>
      <c r="N732" s="14">
        <v>1</v>
      </c>
      <c r="O732" s="14">
        <v>10.1</v>
      </c>
      <c r="P732" s="14">
        <v>49.4</v>
      </c>
      <c r="Q732" s="14">
        <v>1</v>
      </c>
      <c r="R732" s="14">
        <v>0</v>
      </c>
      <c r="S732" s="14">
        <v>0</v>
      </c>
      <c r="T732" s="14">
        <v>1874.4</v>
      </c>
      <c r="U732" s="14">
        <v>1858</v>
      </c>
      <c r="V732" s="14">
        <v>-16.399999999999999</v>
      </c>
      <c r="W732" s="14">
        <v>-0.88</v>
      </c>
      <c r="Y732" s="14">
        <v>1874.4</v>
      </c>
      <c r="Z732" s="14">
        <v>1858</v>
      </c>
    </row>
    <row r="733" spans="1:26" ht="15" thickBot="1" x14ac:dyDescent="0.35">
      <c r="A733" s="13" t="s">
        <v>132</v>
      </c>
      <c r="B733" s="14">
        <v>0</v>
      </c>
      <c r="C733" s="14">
        <v>3</v>
      </c>
      <c r="D733" s="14">
        <v>1</v>
      </c>
      <c r="E733" s="14">
        <v>19.2</v>
      </c>
      <c r="F733" s="14">
        <v>3</v>
      </c>
      <c r="G733" s="14">
        <v>0</v>
      </c>
      <c r="H733" s="14">
        <v>2</v>
      </c>
      <c r="I733" s="14">
        <v>1</v>
      </c>
      <c r="J733" s="14">
        <v>0</v>
      </c>
      <c r="K733" s="14">
        <v>0</v>
      </c>
      <c r="L733" s="14">
        <v>5</v>
      </c>
      <c r="M733" s="14">
        <v>1778.6</v>
      </c>
      <c r="N733" s="14">
        <v>1</v>
      </c>
      <c r="O733" s="14">
        <v>10.1</v>
      </c>
      <c r="P733" s="14">
        <v>50.4</v>
      </c>
      <c r="Q733" s="14">
        <v>1</v>
      </c>
      <c r="R733" s="14">
        <v>0</v>
      </c>
      <c r="S733" s="14">
        <v>0</v>
      </c>
      <c r="T733" s="14">
        <v>1875.4</v>
      </c>
      <c r="U733" s="14">
        <v>1859</v>
      </c>
      <c r="V733" s="14">
        <v>-16.399999999999999</v>
      </c>
      <c r="W733" s="14">
        <v>-0.88</v>
      </c>
      <c r="Y733" s="14">
        <v>1875.4</v>
      </c>
      <c r="Z733" s="14">
        <v>1859</v>
      </c>
    </row>
    <row r="734" spans="1:26" ht="15" thickBot="1" x14ac:dyDescent="0.35">
      <c r="A734" s="13" t="s">
        <v>133</v>
      </c>
      <c r="B734" s="14">
        <v>0</v>
      </c>
      <c r="C734" s="14">
        <v>3</v>
      </c>
      <c r="D734" s="14">
        <v>1</v>
      </c>
      <c r="E734" s="14">
        <v>19.2</v>
      </c>
      <c r="F734" s="14">
        <v>2</v>
      </c>
      <c r="G734" s="14">
        <v>0</v>
      </c>
      <c r="H734" s="14">
        <v>0</v>
      </c>
      <c r="I734" s="14">
        <v>6.1</v>
      </c>
      <c r="J734" s="14">
        <v>0</v>
      </c>
      <c r="K734" s="14">
        <v>0</v>
      </c>
      <c r="L734" s="14">
        <v>5</v>
      </c>
      <c r="M734" s="14">
        <v>1777.6</v>
      </c>
      <c r="N734" s="14">
        <v>1</v>
      </c>
      <c r="O734" s="14">
        <v>10.1</v>
      </c>
      <c r="P734" s="14">
        <v>50.4</v>
      </c>
      <c r="Q734" s="14">
        <v>1</v>
      </c>
      <c r="R734" s="14">
        <v>0</v>
      </c>
      <c r="S734" s="14">
        <v>0</v>
      </c>
      <c r="T734" s="14">
        <v>1876.4</v>
      </c>
      <c r="U734" s="14">
        <v>1860</v>
      </c>
      <c r="V734" s="14">
        <v>-16.399999999999999</v>
      </c>
      <c r="W734" s="14">
        <v>-0.88</v>
      </c>
      <c r="Y734" s="14">
        <v>1876.4</v>
      </c>
      <c r="Z734" s="14">
        <v>1860</v>
      </c>
    </row>
    <row r="735" spans="1:26" ht="15" thickBot="1" x14ac:dyDescent="0.35">
      <c r="A735" s="13" t="s">
        <v>134</v>
      </c>
      <c r="B735" s="14">
        <v>0</v>
      </c>
      <c r="C735" s="14">
        <v>3</v>
      </c>
      <c r="D735" s="14">
        <v>1</v>
      </c>
      <c r="E735" s="14">
        <v>19.2</v>
      </c>
      <c r="F735" s="14">
        <v>0</v>
      </c>
      <c r="G735" s="14">
        <v>0</v>
      </c>
      <c r="H735" s="14">
        <v>1</v>
      </c>
      <c r="I735" s="14">
        <v>8.1</v>
      </c>
      <c r="J735" s="14">
        <v>0</v>
      </c>
      <c r="K735" s="14">
        <v>0</v>
      </c>
      <c r="L735" s="14">
        <v>5</v>
      </c>
      <c r="M735" s="14">
        <v>1777.6</v>
      </c>
      <c r="N735" s="14">
        <v>1</v>
      </c>
      <c r="O735" s="14">
        <v>10.1</v>
      </c>
      <c r="P735" s="14">
        <v>50.4</v>
      </c>
      <c r="Q735" s="14">
        <v>1</v>
      </c>
      <c r="R735" s="14">
        <v>0</v>
      </c>
      <c r="S735" s="14">
        <v>0</v>
      </c>
      <c r="T735" s="14">
        <v>1877.4</v>
      </c>
      <c r="U735" s="14">
        <v>1861</v>
      </c>
      <c r="V735" s="14">
        <v>-16.399999999999999</v>
      </c>
      <c r="W735" s="14">
        <v>-0.88</v>
      </c>
      <c r="Y735" s="14">
        <v>1877.4</v>
      </c>
      <c r="Z735" s="14">
        <v>1861</v>
      </c>
    </row>
    <row r="736" spans="1:26" ht="15" thickBot="1" x14ac:dyDescent="0.35">
      <c r="A736" s="13" t="s">
        <v>135</v>
      </c>
      <c r="B736" s="14">
        <v>0</v>
      </c>
      <c r="C736" s="14">
        <v>3</v>
      </c>
      <c r="D736" s="14">
        <v>1</v>
      </c>
      <c r="E736" s="14">
        <v>19.2</v>
      </c>
      <c r="F736" s="14">
        <v>0</v>
      </c>
      <c r="G736" s="14">
        <v>0</v>
      </c>
      <c r="H736" s="14">
        <v>2</v>
      </c>
      <c r="I736" s="14">
        <v>8.1</v>
      </c>
      <c r="J736" s="14">
        <v>0</v>
      </c>
      <c r="K736" s="14">
        <v>0</v>
      </c>
      <c r="L736" s="14">
        <v>5</v>
      </c>
      <c r="M736" s="14">
        <v>1777.6</v>
      </c>
      <c r="N736" s="14">
        <v>1</v>
      </c>
      <c r="O736" s="14">
        <v>10.1</v>
      </c>
      <c r="P736" s="14">
        <v>50.4</v>
      </c>
      <c r="Q736" s="14">
        <v>1</v>
      </c>
      <c r="R736" s="14">
        <v>0</v>
      </c>
      <c r="S736" s="14">
        <v>0</v>
      </c>
      <c r="T736" s="14">
        <v>1878.5</v>
      </c>
      <c r="U736" s="14">
        <v>1862</v>
      </c>
      <c r="V736" s="14">
        <v>-16.5</v>
      </c>
      <c r="W736" s="14">
        <v>-0.89</v>
      </c>
      <c r="Y736" s="14">
        <v>1878.5</v>
      </c>
      <c r="Z736" s="14">
        <v>1862</v>
      </c>
    </row>
    <row r="737" spans="1:26" ht="15" thickBot="1" x14ac:dyDescent="0.35">
      <c r="A737" s="13" t="s">
        <v>136</v>
      </c>
      <c r="B737" s="14">
        <v>0</v>
      </c>
      <c r="C737" s="14">
        <v>4</v>
      </c>
      <c r="D737" s="14">
        <v>1</v>
      </c>
      <c r="E737" s="14">
        <v>19.2</v>
      </c>
      <c r="F737" s="14">
        <v>0</v>
      </c>
      <c r="G737" s="14">
        <v>0</v>
      </c>
      <c r="H737" s="14">
        <v>2</v>
      </c>
      <c r="I737" s="14">
        <v>8.1</v>
      </c>
      <c r="J737" s="14">
        <v>0</v>
      </c>
      <c r="K737" s="14">
        <v>0</v>
      </c>
      <c r="L737" s="14">
        <v>5</v>
      </c>
      <c r="M737" s="14">
        <v>1777.6</v>
      </c>
      <c r="N737" s="14">
        <v>1</v>
      </c>
      <c r="O737" s="14">
        <v>11.1</v>
      </c>
      <c r="P737" s="14">
        <v>49.4</v>
      </c>
      <c r="Q737" s="14">
        <v>1</v>
      </c>
      <c r="R737" s="14">
        <v>0</v>
      </c>
      <c r="S737" s="14">
        <v>0</v>
      </c>
      <c r="T737" s="14">
        <v>1879.5</v>
      </c>
      <c r="U737" s="14">
        <v>1863</v>
      </c>
      <c r="V737" s="14">
        <v>-16.5</v>
      </c>
      <c r="W737" s="14">
        <v>-0.89</v>
      </c>
      <c r="Y737" s="14">
        <v>1879.5</v>
      </c>
      <c r="Z737" s="14">
        <v>1863</v>
      </c>
    </row>
    <row r="738" spans="1:26" ht="15" thickBot="1" x14ac:dyDescent="0.35">
      <c r="A738" s="13" t="s">
        <v>137</v>
      </c>
      <c r="B738" s="14">
        <v>0</v>
      </c>
      <c r="C738" s="14">
        <v>5</v>
      </c>
      <c r="D738" s="14">
        <v>1</v>
      </c>
      <c r="E738" s="14">
        <v>19.2</v>
      </c>
      <c r="F738" s="14">
        <v>0</v>
      </c>
      <c r="G738" s="14">
        <v>0</v>
      </c>
      <c r="H738" s="14">
        <v>2</v>
      </c>
      <c r="I738" s="14">
        <v>8.1</v>
      </c>
      <c r="J738" s="14">
        <v>0</v>
      </c>
      <c r="K738" s="14">
        <v>0</v>
      </c>
      <c r="L738" s="14">
        <v>5</v>
      </c>
      <c r="M738" s="14">
        <v>1776.6</v>
      </c>
      <c r="N738" s="14">
        <v>1</v>
      </c>
      <c r="O738" s="14">
        <v>12.1</v>
      </c>
      <c r="P738" s="14">
        <v>50.4</v>
      </c>
      <c r="Q738" s="14">
        <v>0</v>
      </c>
      <c r="R738" s="14">
        <v>0</v>
      </c>
      <c r="S738" s="14">
        <v>0</v>
      </c>
      <c r="T738" s="14">
        <v>1880.5</v>
      </c>
      <c r="U738" s="14">
        <v>1864</v>
      </c>
      <c r="V738" s="14">
        <v>-16.5</v>
      </c>
      <c r="W738" s="14">
        <v>-0.89</v>
      </c>
      <c r="Y738" s="14">
        <v>1880.5</v>
      </c>
      <c r="Z738" s="14">
        <v>1864</v>
      </c>
    </row>
    <row r="739" spans="1:26" ht="15" thickBot="1" x14ac:dyDescent="0.35">
      <c r="A739" s="13" t="s">
        <v>138</v>
      </c>
      <c r="B739" s="14">
        <v>0</v>
      </c>
      <c r="C739" s="14">
        <v>5</v>
      </c>
      <c r="D739" s="14">
        <v>1</v>
      </c>
      <c r="E739" s="14">
        <v>19.2</v>
      </c>
      <c r="F739" s="14">
        <v>0</v>
      </c>
      <c r="G739" s="14">
        <v>0</v>
      </c>
      <c r="H739" s="14">
        <v>2</v>
      </c>
      <c r="I739" s="14">
        <v>6.1</v>
      </c>
      <c r="J739" s="14">
        <v>0</v>
      </c>
      <c r="K739" s="14">
        <v>0</v>
      </c>
      <c r="L739" s="14">
        <v>5</v>
      </c>
      <c r="M739" s="14">
        <v>1777.6</v>
      </c>
      <c r="N739" s="14">
        <v>1</v>
      </c>
      <c r="O739" s="14">
        <v>13.1</v>
      </c>
      <c r="P739" s="14">
        <v>50.4</v>
      </c>
      <c r="Q739" s="14">
        <v>1</v>
      </c>
      <c r="R739" s="14">
        <v>0</v>
      </c>
      <c r="S739" s="14">
        <v>0</v>
      </c>
      <c r="T739" s="14">
        <v>1881.5</v>
      </c>
      <c r="U739" s="14">
        <v>1865</v>
      </c>
      <c r="V739" s="14">
        <v>-16.5</v>
      </c>
      <c r="W739" s="14">
        <v>-0.88</v>
      </c>
      <c r="Y739" s="14">
        <v>1881.5</v>
      </c>
      <c r="Z739" s="14">
        <v>1865</v>
      </c>
    </row>
    <row r="740" spans="1:26" ht="15" thickBot="1" x14ac:dyDescent="0.35">
      <c r="A740" s="13" t="s">
        <v>139</v>
      </c>
      <c r="B740" s="14">
        <v>0</v>
      </c>
      <c r="C740" s="14">
        <v>4</v>
      </c>
      <c r="D740" s="14">
        <v>1</v>
      </c>
      <c r="E740" s="14">
        <v>19.2</v>
      </c>
      <c r="F740" s="14">
        <v>0</v>
      </c>
      <c r="G740" s="14">
        <v>0</v>
      </c>
      <c r="H740" s="14">
        <v>2</v>
      </c>
      <c r="I740" s="14">
        <v>10.1</v>
      </c>
      <c r="J740" s="14">
        <v>0</v>
      </c>
      <c r="K740" s="14">
        <v>0</v>
      </c>
      <c r="L740" s="14">
        <v>5</v>
      </c>
      <c r="M740" s="14">
        <v>1776.6</v>
      </c>
      <c r="N740" s="14">
        <v>1</v>
      </c>
      <c r="O740" s="14">
        <v>13.1</v>
      </c>
      <c r="P740" s="14">
        <v>50.4</v>
      </c>
      <c r="Q740" s="14">
        <v>0</v>
      </c>
      <c r="R740" s="14">
        <v>0</v>
      </c>
      <c r="S740" s="14">
        <v>0</v>
      </c>
      <c r="T740" s="14">
        <v>1882.5</v>
      </c>
      <c r="U740" s="14">
        <v>1866</v>
      </c>
      <c r="V740" s="14">
        <v>-16.5</v>
      </c>
      <c r="W740" s="14">
        <v>-0.88</v>
      </c>
      <c r="Y740" s="14">
        <v>1882.5</v>
      </c>
      <c r="Z740" s="14">
        <v>1866</v>
      </c>
    </row>
    <row r="741" spans="1:26" ht="15" thickBot="1" x14ac:dyDescent="0.35">
      <c r="A741" s="13" t="s">
        <v>140</v>
      </c>
      <c r="B741" s="14">
        <v>0</v>
      </c>
      <c r="C741" s="14">
        <v>3</v>
      </c>
      <c r="D741" s="14">
        <v>1</v>
      </c>
      <c r="E741" s="14">
        <v>19.2</v>
      </c>
      <c r="F741" s="14">
        <v>0</v>
      </c>
      <c r="G741" s="14">
        <v>0</v>
      </c>
      <c r="H741" s="14">
        <v>2</v>
      </c>
      <c r="I741" s="14">
        <v>1</v>
      </c>
      <c r="J741" s="14">
        <v>0</v>
      </c>
      <c r="K741" s="14">
        <v>0</v>
      </c>
      <c r="L741" s="14">
        <v>5</v>
      </c>
      <c r="M741" s="14">
        <v>0</v>
      </c>
      <c r="N741" s="14">
        <v>1</v>
      </c>
      <c r="O741" s="14">
        <v>1</v>
      </c>
      <c r="P741" s="14">
        <v>50.4</v>
      </c>
      <c r="Q741" s="14">
        <v>0</v>
      </c>
      <c r="R741" s="14">
        <v>0</v>
      </c>
      <c r="S741" s="14">
        <v>0</v>
      </c>
      <c r="T741" s="14">
        <v>83.7</v>
      </c>
      <c r="U741" s="14">
        <v>1867</v>
      </c>
      <c r="V741" s="14">
        <v>1783.3</v>
      </c>
      <c r="W741" s="14">
        <v>95.52</v>
      </c>
      <c r="Y741" s="14"/>
      <c r="Z741" s="14"/>
    </row>
    <row r="742" spans="1:26" ht="15" thickBot="1" x14ac:dyDescent="0.35">
      <c r="A742" s="13" t="s">
        <v>141</v>
      </c>
      <c r="B742" s="14">
        <v>0</v>
      </c>
      <c r="C742" s="14">
        <v>3</v>
      </c>
      <c r="D742" s="14">
        <v>1</v>
      </c>
      <c r="E742" s="14">
        <v>19.2</v>
      </c>
      <c r="F742" s="14">
        <v>0</v>
      </c>
      <c r="G742" s="14">
        <v>0</v>
      </c>
      <c r="H742" s="14">
        <v>2</v>
      </c>
      <c r="I742" s="14">
        <v>1</v>
      </c>
      <c r="J742" s="14">
        <v>0</v>
      </c>
      <c r="K742" s="14">
        <v>0</v>
      </c>
      <c r="L742" s="14">
        <v>5</v>
      </c>
      <c r="M742" s="14">
        <v>0</v>
      </c>
      <c r="N742" s="14">
        <v>1</v>
      </c>
      <c r="O742" s="14">
        <v>1801.8</v>
      </c>
      <c r="P742" s="14">
        <v>50.4</v>
      </c>
      <c r="Q742" s="14">
        <v>0</v>
      </c>
      <c r="R742" s="14">
        <v>0</v>
      </c>
      <c r="S742" s="14">
        <v>0</v>
      </c>
      <c r="T742" s="14">
        <v>1884.5</v>
      </c>
      <c r="U742" s="14">
        <v>1868</v>
      </c>
      <c r="V742" s="14">
        <v>-16.5</v>
      </c>
      <c r="W742" s="14">
        <v>-0.88</v>
      </c>
      <c r="Y742" s="14">
        <v>1884.5</v>
      </c>
      <c r="Z742" s="14">
        <v>1868</v>
      </c>
    </row>
    <row r="743" spans="1:26" ht="15" thickBot="1" x14ac:dyDescent="0.35">
      <c r="A743" s="13" t="s">
        <v>142</v>
      </c>
      <c r="B743" s="14">
        <v>0</v>
      </c>
      <c r="C743" s="14">
        <v>3</v>
      </c>
      <c r="D743" s="14">
        <v>1</v>
      </c>
      <c r="E743" s="14">
        <v>19.2</v>
      </c>
      <c r="F743" s="14">
        <v>0</v>
      </c>
      <c r="G743" s="14">
        <v>0</v>
      </c>
      <c r="H743" s="14">
        <v>2</v>
      </c>
      <c r="I743" s="14">
        <v>1</v>
      </c>
      <c r="J743" s="14">
        <v>0</v>
      </c>
      <c r="K743" s="14">
        <v>0</v>
      </c>
      <c r="L743" s="14">
        <v>5</v>
      </c>
      <c r="M743" s="14">
        <v>0</v>
      </c>
      <c r="N743" s="14">
        <v>1</v>
      </c>
      <c r="O743" s="14">
        <v>1801.8</v>
      </c>
      <c r="P743" s="14">
        <v>50.4</v>
      </c>
      <c r="Q743" s="14">
        <v>1</v>
      </c>
      <c r="R743" s="14">
        <v>0</v>
      </c>
      <c r="S743" s="14">
        <v>0</v>
      </c>
      <c r="T743" s="14">
        <v>1885.5</v>
      </c>
      <c r="U743" s="14">
        <v>1869</v>
      </c>
      <c r="V743" s="14">
        <v>-16.5</v>
      </c>
      <c r="W743" s="14">
        <v>-0.88</v>
      </c>
      <c r="Y743" s="14">
        <v>1885.5</v>
      </c>
      <c r="Z743" s="14">
        <v>1869</v>
      </c>
    </row>
    <row r="744" spans="1:26" ht="15" thickBot="1" x14ac:dyDescent="0.35">
      <c r="A744" s="13" t="s">
        <v>143</v>
      </c>
      <c r="B744" s="14">
        <v>0</v>
      </c>
      <c r="C744" s="14">
        <v>3</v>
      </c>
      <c r="D744" s="14">
        <v>1</v>
      </c>
      <c r="E744" s="14">
        <v>19.2</v>
      </c>
      <c r="F744" s="14">
        <v>0</v>
      </c>
      <c r="G744" s="14">
        <v>0</v>
      </c>
      <c r="H744" s="14">
        <v>2</v>
      </c>
      <c r="I744" s="14">
        <v>1</v>
      </c>
      <c r="J744" s="14">
        <v>0</v>
      </c>
      <c r="K744" s="14">
        <v>0</v>
      </c>
      <c r="L744" s="14">
        <v>5</v>
      </c>
      <c r="M744" s="14">
        <v>0</v>
      </c>
      <c r="N744" s="14">
        <v>1</v>
      </c>
      <c r="O744" s="14">
        <v>1801.8</v>
      </c>
      <c r="P744" s="14">
        <v>51.5</v>
      </c>
      <c r="Q744" s="14">
        <v>1</v>
      </c>
      <c r="R744" s="14">
        <v>0</v>
      </c>
      <c r="S744" s="14">
        <v>0</v>
      </c>
      <c r="T744" s="14">
        <v>1886.5</v>
      </c>
      <c r="U744" s="14">
        <v>1870</v>
      </c>
      <c r="V744" s="14">
        <v>-16.5</v>
      </c>
      <c r="W744" s="14">
        <v>-0.88</v>
      </c>
      <c r="Y744" s="14">
        <v>1886.5</v>
      </c>
      <c r="Z744" s="14">
        <v>1870</v>
      </c>
    </row>
    <row r="745" spans="1:26" ht="15" thickBot="1" x14ac:dyDescent="0.35">
      <c r="A745" s="13" t="s">
        <v>144</v>
      </c>
      <c r="B745" s="14">
        <v>0</v>
      </c>
      <c r="C745" s="14">
        <v>3</v>
      </c>
      <c r="D745" s="14">
        <v>1</v>
      </c>
      <c r="E745" s="14">
        <v>19.2</v>
      </c>
      <c r="F745" s="14">
        <v>0</v>
      </c>
      <c r="G745" s="14">
        <v>0</v>
      </c>
      <c r="H745" s="14">
        <v>2</v>
      </c>
      <c r="I745" s="14">
        <v>1</v>
      </c>
      <c r="J745" s="14">
        <v>0</v>
      </c>
      <c r="K745" s="14">
        <v>0</v>
      </c>
      <c r="L745" s="14">
        <v>5</v>
      </c>
      <c r="M745" s="14">
        <v>0</v>
      </c>
      <c r="N745" s="14">
        <v>1</v>
      </c>
      <c r="O745" s="14">
        <v>10.1</v>
      </c>
      <c r="P745" s="14">
        <v>1844.2</v>
      </c>
      <c r="Q745" s="14">
        <v>1</v>
      </c>
      <c r="R745" s="14">
        <v>0</v>
      </c>
      <c r="S745" s="14">
        <v>0</v>
      </c>
      <c r="T745" s="14">
        <v>1887.5</v>
      </c>
      <c r="U745" s="14">
        <v>1871</v>
      </c>
      <c r="V745" s="14">
        <v>-16.5</v>
      </c>
      <c r="W745" s="14">
        <v>-0.88</v>
      </c>
      <c r="Y745" s="14">
        <v>1887.5</v>
      </c>
      <c r="Z745" s="14">
        <v>1871</v>
      </c>
    </row>
    <row r="746" spans="1:26" ht="15" thickBot="1" x14ac:dyDescent="0.35">
      <c r="A746" s="13" t="s">
        <v>145</v>
      </c>
      <c r="B746" s="14">
        <v>0</v>
      </c>
      <c r="C746" s="14">
        <v>3</v>
      </c>
      <c r="D746" s="14">
        <v>1</v>
      </c>
      <c r="E746" s="14">
        <v>19.2</v>
      </c>
      <c r="F746" s="14">
        <v>1</v>
      </c>
      <c r="G746" s="14">
        <v>0</v>
      </c>
      <c r="H746" s="14">
        <v>2</v>
      </c>
      <c r="I746" s="14">
        <v>1</v>
      </c>
      <c r="J746" s="14">
        <v>0</v>
      </c>
      <c r="K746" s="14">
        <v>0</v>
      </c>
      <c r="L746" s="14">
        <v>5</v>
      </c>
      <c r="M746" s="14">
        <v>0</v>
      </c>
      <c r="N746" s="14">
        <v>1</v>
      </c>
      <c r="O746" s="14">
        <v>10.1</v>
      </c>
      <c r="P746" s="14">
        <v>1844.2</v>
      </c>
      <c r="Q746" s="14">
        <v>1</v>
      </c>
      <c r="R746" s="14">
        <v>0</v>
      </c>
      <c r="S746" s="14">
        <v>0</v>
      </c>
      <c r="T746" s="14">
        <v>1888.5</v>
      </c>
      <c r="U746" s="14">
        <v>1872</v>
      </c>
      <c r="V746" s="14">
        <v>-16.5</v>
      </c>
      <c r="W746" s="14">
        <v>-0.88</v>
      </c>
      <c r="Y746" s="14">
        <v>1888.5</v>
      </c>
      <c r="Z746" s="14">
        <v>1872</v>
      </c>
    </row>
    <row r="747" spans="1:26" ht="15" thickBot="1" x14ac:dyDescent="0.35">
      <c r="A747" s="13" t="s">
        <v>146</v>
      </c>
      <c r="B747" s="14">
        <v>0</v>
      </c>
      <c r="C747" s="14">
        <v>3</v>
      </c>
      <c r="D747" s="14">
        <v>1</v>
      </c>
      <c r="E747" s="14">
        <v>19.2</v>
      </c>
      <c r="F747" s="14">
        <v>2</v>
      </c>
      <c r="G747" s="14">
        <v>0</v>
      </c>
      <c r="H747" s="14">
        <v>2</v>
      </c>
      <c r="I747" s="14">
        <v>1</v>
      </c>
      <c r="J747" s="14">
        <v>0</v>
      </c>
      <c r="K747" s="14">
        <v>0</v>
      </c>
      <c r="L747" s="14">
        <v>5</v>
      </c>
      <c r="M747" s="14">
        <v>0</v>
      </c>
      <c r="N747" s="14">
        <v>1</v>
      </c>
      <c r="O747" s="14">
        <v>10.1</v>
      </c>
      <c r="P747" s="14">
        <v>1844.2</v>
      </c>
      <c r="Q747" s="14">
        <v>1</v>
      </c>
      <c r="R747" s="14">
        <v>0</v>
      </c>
      <c r="S747" s="14">
        <v>0</v>
      </c>
      <c r="T747" s="14">
        <v>1889.5</v>
      </c>
      <c r="U747" s="14">
        <v>1873</v>
      </c>
      <c r="V747" s="14">
        <v>-16.5</v>
      </c>
      <c r="W747" s="14">
        <v>-0.88</v>
      </c>
      <c r="Y747" s="14">
        <v>1889.5</v>
      </c>
      <c r="Z747" s="14">
        <v>1873</v>
      </c>
    </row>
    <row r="748" spans="1:26" ht="15" thickBot="1" x14ac:dyDescent="0.35">
      <c r="A748" s="13" t="s">
        <v>147</v>
      </c>
      <c r="B748" s="14">
        <v>0</v>
      </c>
      <c r="C748" s="14">
        <v>3</v>
      </c>
      <c r="D748" s="14">
        <v>1</v>
      </c>
      <c r="E748" s="14">
        <v>19.2</v>
      </c>
      <c r="F748" s="14">
        <v>2</v>
      </c>
      <c r="G748" s="14">
        <v>0</v>
      </c>
      <c r="H748" s="14">
        <v>2</v>
      </c>
      <c r="I748" s="14">
        <v>1</v>
      </c>
      <c r="J748" s="14">
        <v>0</v>
      </c>
      <c r="K748" s="14">
        <v>0</v>
      </c>
      <c r="L748" s="14">
        <v>5</v>
      </c>
      <c r="M748" s="14">
        <v>0</v>
      </c>
      <c r="N748" s="14">
        <v>1</v>
      </c>
      <c r="O748" s="14">
        <v>10.1</v>
      </c>
      <c r="P748" s="14">
        <v>1845.2</v>
      </c>
      <c r="Q748" s="14">
        <v>1</v>
      </c>
      <c r="R748" s="14">
        <v>0</v>
      </c>
      <c r="S748" s="14">
        <v>0</v>
      </c>
      <c r="T748" s="14">
        <v>1890.6</v>
      </c>
      <c r="U748" s="14">
        <v>1874</v>
      </c>
      <c r="V748" s="14">
        <v>-16.600000000000001</v>
      </c>
      <c r="W748" s="14">
        <v>-0.89</v>
      </c>
      <c r="Y748" s="14">
        <v>1890.6</v>
      </c>
      <c r="Z748" s="14">
        <v>1874</v>
      </c>
    </row>
    <row r="749" spans="1:26" ht="15" thickBot="1" x14ac:dyDescent="0.35">
      <c r="A749" s="13" t="s">
        <v>148</v>
      </c>
      <c r="B749" s="14">
        <v>0</v>
      </c>
      <c r="C749" s="14">
        <v>3</v>
      </c>
      <c r="D749" s="14">
        <v>1</v>
      </c>
      <c r="E749" s="14">
        <v>19.2</v>
      </c>
      <c r="F749" s="14">
        <v>1</v>
      </c>
      <c r="G749" s="14">
        <v>0</v>
      </c>
      <c r="H749" s="14">
        <v>2</v>
      </c>
      <c r="I749" s="14">
        <v>0</v>
      </c>
      <c r="J749" s="14">
        <v>0</v>
      </c>
      <c r="K749" s="14">
        <v>0</v>
      </c>
      <c r="L749" s="14">
        <v>5</v>
      </c>
      <c r="M749" s="14">
        <v>0</v>
      </c>
      <c r="N749" s="14">
        <v>1</v>
      </c>
      <c r="O749" s="14">
        <v>10.1</v>
      </c>
      <c r="P749" s="14">
        <v>1848.2</v>
      </c>
      <c r="Q749" s="14">
        <v>1</v>
      </c>
      <c r="R749" s="14">
        <v>0</v>
      </c>
      <c r="S749" s="14">
        <v>0</v>
      </c>
      <c r="T749" s="14">
        <v>1891.6</v>
      </c>
      <c r="U749" s="14">
        <v>1875</v>
      </c>
      <c r="V749" s="14">
        <v>-16.600000000000001</v>
      </c>
      <c r="W749" s="14">
        <v>-0.89</v>
      </c>
      <c r="Y749" s="14">
        <v>1891.6</v>
      </c>
      <c r="Z749" s="14">
        <v>1875</v>
      </c>
    </row>
    <row r="750" spans="1:26" ht="15" thickBot="1" x14ac:dyDescent="0.35">
      <c r="A750" s="13" t="s">
        <v>149</v>
      </c>
      <c r="B750" s="14">
        <v>0</v>
      </c>
      <c r="C750" s="14">
        <v>3</v>
      </c>
      <c r="D750" s="14">
        <v>1</v>
      </c>
      <c r="E750" s="14">
        <v>19.2</v>
      </c>
      <c r="F750" s="14">
        <v>0</v>
      </c>
      <c r="G750" s="14">
        <v>0</v>
      </c>
      <c r="H750" s="14">
        <v>2</v>
      </c>
      <c r="I750" s="14">
        <v>0</v>
      </c>
      <c r="J750" s="14">
        <v>0</v>
      </c>
      <c r="K750" s="14">
        <v>0</v>
      </c>
      <c r="L750" s="14">
        <v>5</v>
      </c>
      <c r="M750" s="14">
        <v>0</v>
      </c>
      <c r="N750" s="14">
        <v>1</v>
      </c>
      <c r="O750" s="14">
        <v>10.1</v>
      </c>
      <c r="P750" s="14">
        <v>1850.2</v>
      </c>
      <c r="Q750" s="14">
        <v>1</v>
      </c>
      <c r="R750" s="14">
        <v>0</v>
      </c>
      <c r="S750" s="14">
        <v>0</v>
      </c>
      <c r="T750" s="14">
        <v>1892.6</v>
      </c>
      <c r="U750" s="14">
        <v>1876</v>
      </c>
      <c r="V750" s="14">
        <v>-16.600000000000001</v>
      </c>
      <c r="W750" s="14">
        <v>-0.88</v>
      </c>
      <c r="Y750" s="14">
        <v>1892.6</v>
      </c>
      <c r="Z750" s="14">
        <v>1876</v>
      </c>
    </row>
    <row r="751" spans="1:26" ht="15" thickBot="1" x14ac:dyDescent="0.35">
      <c r="A751" s="13" t="s">
        <v>150</v>
      </c>
      <c r="B751" s="14">
        <v>0</v>
      </c>
      <c r="C751" s="14">
        <v>3</v>
      </c>
      <c r="D751" s="14">
        <v>1</v>
      </c>
      <c r="E751" s="14">
        <v>19.2</v>
      </c>
      <c r="F751" s="14">
        <v>1</v>
      </c>
      <c r="G751" s="14">
        <v>0</v>
      </c>
      <c r="H751" s="14">
        <v>2</v>
      </c>
      <c r="I751" s="14">
        <v>0</v>
      </c>
      <c r="J751" s="14">
        <v>0</v>
      </c>
      <c r="K751" s="14">
        <v>0</v>
      </c>
      <c r="L751" s="14">
        <v>5</v>
      </c>
      <c r="M751" s="14">
        <v>0</v>
      </c>
      <c r="N751" s="14">
        <v>1</v>
      </c>
      <c r="O751" s="14">
        <v>10.1</v>
      </c>
      <c r="P751" s="14">
        <v>1850.2</v>
      </c>
      <c r="Q751" s="14">
        <v>1</v>
      </c>
      <c r="R751" s="14">
        <v>0</v>
      </c>
      <c r="S751" s="14">
        <v>0</v>
      </c>
      <c r="T751" s="14">
        <v>1893.6</v>
      </c>
      <c r="U751" s="14">
        <v>1877</v>
      </c>
      <c r="V751" s="14">
        <v>-16.600000000000001</v>
      </c>
      <c r="W751" s="14">
        <v>-0.88</v>
      </c>
      <c r="Y751" s="14">
        <v>1893.6</v>
      </c>
      <c r="Z751" s="14">
        <v>1877</v>
      </c>
    </row>
    <row r="752" spans="1:26" ht="15" thickBot="1" x14ac:dyDescent="0.35">
      <c r="A752" s="13" t="s">
        <v>151</v>
      </c>
      <c r="B752" s="14">
        <v>0</v>
      </c>
      <c r="C752" s="14">
        <v>3</v>
      </c>
      <c r="D752" s="14">
        <v>1</v>
      </c>
      <c r="E752" s="14">
        <v>19.2</v>
      </c>
      <c r="F752" s="14">
        <v>0</v>
      </c>
      <c r="G752" s="14">
        <v>0</v>
      </c>
      <c r="H752" s="14">
        <v>2</v>
      </c>
      <c r="I752" s="14">
        <v>0</v>
      </c>
      <c r="J752" s="14">
        <v>0</v>
      </c>
      <c r="K752" s="14">
        <v>0</v>
      </c>
      <c r="L752" s="14">
        <v>5</v>
      </c>
      <c r="M752" s="14">
        <v>0</v>
      </c>
      <c r="N752" s="14">
        <v>1</v>
      </c>
      <c r="O752" s="14">
        <v>12.1</v>
      </c>
      <c r="P752" s="14">
        <v>1850.2</v>
      </c>
      <c r="Q752" s="14">
        <v>1</v>
      </c>
      <c r="R752" s="14">
        <v>0</v>
      </c>
      <c r="S752" s="14">
        <v>0</v>
      </c>
      <c r="T752" s="14">
        <v>1894.6</v>
      </c>
      <c r="U752" s="14">
        <v>1878</v>
      </c>
      <c r="V752" s="14">
        <v>-16.600000000000001</v>
      </c>
      <c r="W752" s="14">
        <v>-0.88</v>
      </c>
      <c r="Y752" s="14">
        <v>1894.6</v>
      </c>
      <c r="Z752" s="14">
        <v>1878</v>
      </c>
    </row>
    <row r="753" spans="1:26" ht="15" thickBot="1" x14ac:dyDescent="0.35">
      <c r="A753" s="13" t="s">
        <v>152</v>
      </c>
      <c r="B753" s="14">
        <v>0</v>
      </c>
      <c r="C753" s="14">
        <v>3</v>
      </c>
      <c r="D753" s="14">
        <v>1</v>
      </c>
      <c r="E753" s="14">
        <v>19.2</v>
      </c>
      <c r="F753" s="14">
        <v>0</v>
      </c>
      <c r="G753" s="14">
        <v>0</v>
      </c>
      <c r="H753" s="14">
        <v>2</v>
      </c>
      <c r="I753" s="14">
        <v>1</v>
      </c>
      <c r="J753" s="14">
        <v>0</v>
      </c>
      <c r="K753" s="14">
        <v>0</v>
      </c>
      <c r="L753" s="14">
        <v>5</v>
      </c>
      <c r="M753" s="14">
        <v>0</v>
      </c>
      <c r="N753" s="14">
        <v>1</v>
      </c>
      <c r="O753" s="14">
        <v>12.1</v>
      </c>
      <c r="P753" s="14">
        <v>1850.2</v>
      </c>
      <c r="Q753" s="14">
        <v>1</v>
      </c>
      <c r="R753" s="14">
        <v>0</v>
      </c>
      <c r="S753" s="14">
        <v>0</v>
      </c>
      <c r="T753" s="14">
        <v>1895.6</v>
      </c>
      <c r="U753" s="14">
        <v>1879</v>
      </c>
      <c r="V753" s="14">
        <v>-16.600000000000001</v>
      </c>
      <c r="W753" s="14">
        <v>-0.88</v>
      </c>
      <c r="Y753" s="14">
        <v>1895.6</v>
      </c>
      <c r="Z753" s="14">
        <v>1879</v>
      </c>
    </row>
    <row r="754" spans="1:26" ht="15" thickBot="1" x14ac:dyDescent="0.35">
      <c r="A754" s="13" t="s">
        <v>153</v>
      </c>
      <c r="B754" s="14">
        <v>0</v>
      </c>
      <c r="C754" s="14">
        <v>3</v>
      </c>
      <c r="D754" s="14">
        <v>1</v>
      </c>
      <c r="E754" s="14">
        <v>19.2</v>
      </c>
      <c r="F754" s="14">
        <v>0</v>
      </c>
      <c r="G754" s="14">
        <v>0</v>
      </c>
      <c r="H754" s="14">
        <v>2</v>
      </c>
      <c r="I754" s="14">
        <v>1</v>
      </c>
      <c r="J754" s="14">
        <v>0</v>
      </c>
      <c r="K754" s="14">
        <v>0</v>
      </c>
      <c r="L754" s="14">
        <v>5</v>
      </c>
      <c r="M754" s="14">
        <v>0</v>
      </c>
      <c r="N754" s="14">
        <v>1</v>
      </c>
      <c r="O754" s="14">
        <v>13.1</v>
      </c>
      <c r="P754" s="14">
        <v>1850.2</v>
      </c>
      <c r="Q754" s="14">
        <v>1</v>
      </c>
      <c r="R754" s="14">
        <v>0</v>
      </c>
      <c r="S754" s="14">
        <v>0</v>
      </c>
      <c r="T754" s="14">
        <v>1896.6</v>
      </c>
      <c r="U754" s="14">
        <v>1880</v>
      </c>
      <c r="V754" s="14">
        <v>-16.600000000000001</v>
      </c>
      <c r="W754" s="14">
        <v>-0.88</v>
      </c>
      <c r="Y754" s="14">
        <v>1896.6</v>
      </c>
      <c r="Z754" s="14">
        <v>1880</v>
      </c>
    </row>
    <row r="755" spans="1:26" ht="15" thickBot="1" x14ac:dyDescent="0.35">
      <c r="A755" s="13" t="s">
        <v>154</v>
      </c>
      <c r="B755" s="14">
        <v>0</v>
      </c>
      <c r="C755" s="14">
        <v>3</v>
      </c>
      <c r="D755" s="14">
        <v>1</v>
      </c>
      <c r="E755" s="14">
        <v>19.2</v>
      </c>
      <c r="F755" s="14">
        <v>0</v>
      </c>
      <c r="G755" s="14">
        <v>0</v>
      </c>
      <c r="H755" s="14">
        <v>2</v>
      </c>
      <c r="I755" s="14">
        <v>1</v>
      </c>
      <c r="J755" s="14">
        <v>0</v>
      </c>
      <c r="K755" s="14">
        <v>0</v>
      </c>
      <c r="L755" s="14">
        <v>5</v>
      </c>
      <c r="M755" s="14">
        <v>0</v>
      </c>
      <c r="N755" s="14">
        <v>1</v>
      </c>
      <c r="O755" s="14">
        <v>11.1</v>
      </c>
      <c r="P755" s="14">
        <v>1853.2</v>
      </c>
      <c r="Q755" s="14">
        <v>1</v>
      </c>
      <c r="R755" s="14">
        <v>0</v>
      </c>
      <c r="S755" s="14">
        <v>0</v>
      </c>
      <c r="T755" s="14">
        <v>1897.6</v>
      </c>
      <c r="U755" s="14">
        <v>1881</v>
      </c>
      <c r="V755" s="14">
        <v>-16.600000000000001</v>
      </c>
      <c r="W755" s="14">
        <v>-0.88</v>
      </c>
      <c r="Y755" s="14">
        <v>1897.6</v>
      </c>
      <c r="Z755" s="14">
        <v>1881</v>
      </c>
    </row>
    <row r="756" spans="1:26" ht="15" thickBot="1" x14ac:dyDescent="0.35">
      <c r="A756" s="13" t="s">
        <v>155</v>
      </c>
      <c r="B756" s="14">
        <v>0</v>
      </c>
      <c r="C756" s="14">
        <v>3</v>
      </c>
      <c r="D756" s="14">
        <v>1</v>
      </c>
      <c r="E756" s="14">
        <v>19.2</v>
      </c>
      <c r="F756" s="14">
        <v>2</v>
      </c>
      <c r="G756" s="14">
        <v>0</v>
      </c>
      <c r="H756" s="14">
        <v>2</v>
      </c>
      <c r="I756" s="14">
        <v>1</v>
      </c>
      <c r="J756" s="14">
        <v>0</v>
      </c>
      <c r="K756" s="14">
        <v>0</v>
      </c>
      <c r="L756" s="14">
        <v>5</v>
      </c>
      <c r="M756" s="14">
        <v>0</v>
      </c>
      <c r="N756" s="14">
        <v>1</v>
      </c>
      <c r="O756" s="14">
        <v>10.1</v>
      </c>
      <c r="P756" s="14">
        <v>1853.2</v>
      </c>
      <c r="Q756" s="14">
        <v>1</v>
      </c>
      <c r="R756" s="14">
        <v>0</v>
      </c>
      <c r="S756" s="14">
        <v>0</v>
      </c>
      <c r="T756" s="14">
        <v>1898.6</v>
      </c>
      <c r="U756" s="14">
        <v>1882</v>
      </c>
      <c r="V756" s="14">
        <v>-16.600000000000001</v>
      </c>
      <c r="W756" s="14">
        <v>-0.88</v>
      </c>
      <c r="Y756" s="14">
        <v>1898.6</v>
      </c>
      <c r="Z756" s="14">
        <v>1882</v>
      </c>
    </row>
    <row r="757" spans="1:26" ht="15" thickBot="1" x14ac:dyDescent="0.35">
      <c r="A757" s="13" t="s">
        <v>156</v>
      </c>
      <c r="B757" s="14">
        <v>0</v>
      </c>
      <c r="C757" s="14">
        <v>3</v>
      </c>
      <c r="D757" s="14">
        <v>1</v>
      </c>
      <c r="E757" s="14">
        <v>19.2</v>
      </c>
      <c r="F757" s="14">
        <v>3</v>
      </c>
      <c r="G757" s="14">
        <v>0</v>
      </c>
      <c r="H757" s="14">
        <v>2</v>
      </c>
      <c r="I757" s="14">
        <v>1</v>
      </c>
      <c r="J757" s="14">
        <v>0</v>
      </c>
      <c r="K757" s="14">
        <v>0</v>
      </c>
      <c r="L757" s="14">
        <v>5</v>
      </c>
      <c r="M757" s="14">
        <v>0</v>
      </c>
      <c r="N757" s="14">
        <v>1</v>
      </c>
      <c r="O757" s="14">
        <v>10.1</v>
      </c>
      <c r="P757" s="14">
        <v>1853.2</v>
      </c>
      <c r="Q757" s="14">
        <v>1</v>
      </c>
      <c r="R757" s="14">
        <v>0</v>
      </c>
      <c r="S757" s="14">
        <v>0</v>
      </c>
      <c r="T757" s="14">
        <v>1899.6</v>
      </c>
      <c r="U757" s="14">
        <v>1883</v>
      </c>
      <c r="V757" s="14">
        <v>-16.600000000000001</v>
      </c>
      <c r="W757" s="14">
        <v>-0.88</v>
      </c>
      <c r="Y757" s="14">
        <v>1899.6</v>
      </c>
      <c r="Z757" s="14">
        <v>1883</v>
      </c>
    </row>
    <row r="758" spans="1:26" ht="15" thickBot="1" x14ac:dyDescent="0.35">
      <c r="A758" s="13" t="s">
        <v>157</v>
      </c>
      <c r="B758" s="14">
        <v>0</v>
      </c>
      <c r="C758" s="14">
        <v>3</v>
      </c>
      <c r="D758" s="14">
        <v>1</v>
      </c>
      <c r="E758" s="14">
        <v>19.2</v>
      </c>
      <c r="F758" s="14">
        <v>3</v>
      </c>
      <c r="G758" s="14">
        <v>0</v>
      </c>
      <c r="H758" s="14">
        <v>2</v>
      </c>
      <c r="I758" s="14">
        <v>1</v>
      </c>
      <c r="J758" s="14">
        <v>0</v>
      </c>
      <c r="K758" s="14">
        <v>0</v>
      </c>
      <c r="L758" s="14">
        <v>5</v>
      </c>
      <c r="M758" s="14">
        <v>0</v>
      </c>
      <c r="N758" s="14">
        <v>1</v>
      </c>
      <c r="O758" s="14">
        <v>10.1</v>
      </c>
      <c r="P758" s="14">
        <v>1854.2</v>
      </c>
      <c r="Q758" s="14">
        <v>1</v>
      </c>
      <c r="R758" s="14">
        <v>0</v>
      </c>
      <c r="S758" s="14">
        <v>0</v>
      </c>
      <c r="T758" s="14">
        <v>1900.6</v>
      </c>
      <c r="U758" s="14">
        <v>1884</v>
      </c>
      <c r="V758" s="14">
        <v>-16.600000000000001</v>
      </c>
      <c r="W758" s="14">
        <v>-0.88</v>
      </c>
      <c r="Y758" s="14">
        <v>1900.6</v>
      </c>
      <c r="Z758" s="14">
        <v>1884</v>
      </c>
    </row>
    <row r="759" spans="1:26" ht="15" thickBot="1" x14ac:dyDescent="0.35">
      <c r="A759" s="13" t="s">
        <v>158</v>
      </c>
      <c r="B759" s="14">
        <v>0</v>
      </c>
      <c r="C759" s="14">
        <v>3</v>
      </c>
      <c r="D759" s="14">
        <v>1</v>
      </c>
      <c r="E759" s="14">
        <v>19.2</v>
      </c>
      <c r="F759" s="14">
        <v>3</v>
      </c>
      <c r="G759" s="14">
        <v>0</v>
      </c>
      <c r="H759" s="14">
        <v>2</v>
      </c>
      <c r="I759" s="14">
        <v>1</v>
      </c>
      <c r="J759" s="14">
        <v>0</v>
      </c>
      <c r="K759" s="14">
        <v>0</v>
      </c>
      <c r="L759" s="14">
        <v>5</v>
      </c>
      <c r="M759" s="14">
        <v>0</v>
      </c>
      <c r="N759" s="14">
        <v>1</v>
      </c>
      <c r="O759" s="14">
        <v>10.1</v>
      </c>
      <c r="P759" s="14">
        <v>1855.2</v>
      </c>
      <c r="Q759" s="14">
        <v>1</v>
      </c>
      <c r="R759" s="14">
        <v>0</v>
      </c>
      <c r="S759" s="14">
        <v>0</v>
      </c>
      <c r="T759" s="14">
        <v>1901.7</v>
      </c>
      <c r="U759" s="14">
        <v>1885</v>
      </c>
      <c r="V759" s="14">
        <v>-16.7</v>
      </c>
      <c r="W759" s="14">
        <v>-0.89</v>
      </c>
      <c r="Y759" s="14">
        <v>1901.7</v>
      </c>
      <c r="Z759" s="14">
        <v>1885</v>
      </c>
    </row>
    <row r="760" spans="1:26" ht="15" thickBot="1" x14ac:dyDescent="0.35">
      <c r="A760" s="13" t="s">
        <v>159</v>
      </c>
      <c r="B760" s="14">
        <v>0</v>
      </c>
      <c r="C760" s="14">
        <v>3</v>
      </c>
      <c r="D760" s="14">
        <v>1</v>
      </c>
      <c r="E760" s="14">
        <v>19.2</v>
      </c>
      <c r="F760" s="14">
        <v>3</v>
      </c>
      <c r="G760" s="14">
        <v>0</v>
      </c>
      <c r="H760" s="14">
        <v>2</v>
      </c>
      <c r="I760" s="14">
        <v>0</v>
      </c>
      <c r="J760" s="14">
        <v>0</v>
      </c>
      <c r="K760" s="14">
        <v>0</v>
      </c>
      <c r="L760" s="14">
        <v>5</v>
      </c>
      <c r="M760" s="14">
        <v>0</v>
      </c>
      <c r="N760" s="14">
        <v>1</v>
      </c>
      <c r="O760" s="14">
        <v>9.1</v>
      </c>
      <c r="P760" s="14">
        <v>1858.3</v>
      </c>
      <c r="Q760" s="14">
        <v>1</v>
      </c>
      <c r="R760" s="14">
        <v>0</v>
      </c>
      <c r="S760" s="14">
        <v>0</v>
      </c>
      <c r="T760" s="14">
        <v>1902.7</v>
      </c>
      <c r="U760" s="14">
        <v>1886</v>
      </c>
      <c r="V760" s="14">
        <v>-16.7</v>
      </c>
      <c r="W760" s="14">
        <v>-0.89</v>
      </c>
      <c r="Y760" s="14">
        <v>1902.7</v>
      </c>
      <c r="Z760" s="14">
        <v>1886</v>
      </c>
    </row>
    <row r="761" spans="1:26" ht="15" thickBot="1" x14ac:dyDescent="0.35">
      <c r="A761" s="13" t="s">
        <v>160</v>
      </c>
      <c r="B761" s="14">
        <v>0</v>
      </c>
      <c r="C761" s="14">
        <v>3</v>
      </c>
      <c r="D761" s="14">
        <v>1</v>
      </c>
      <c r="E761" s="14">
        <v>19.2</v>
      </c>
      <c r="F761" s="14">
        <v>13.1</v>
      </c>
      <c r="G761" s="14">
        <v>0</v>
      </c>
      <c r="H761" s="14">
        <v>2</v>
      </c>
      <c r="I761" s="14">
        <v>0</v>
      </c>
      <c r="J761" s="14">
        <v>0</v>
      </c>
      <c r="K761" s="14">
        <v>0</v>
      </c>
      <c r="L761" s="14">
        <v>5</v>
      </c>
      <c r="M761" s="14">
        <v>0</v>
      </c>
      <c r="N761" s="14">
        <v>1</v>
      </c>
      <c r="O761" s="14">
        <v>1</v>
      </c>
      <c r="P761" s="14">
        <v>1858.3</v>
      </c>
      <c r="Q761" s="14">
        <v>0</v>
      </c>
      <c r="R761" s="14">
        <v>0</v>
      </c>
      <c r="S761" s="14">
        <v>0</v>
      </c>
      <c r="T761" s="14">
        <v>1903.7</v>
      </c>
      <c r="U761" s="14">
        <v>1887</v>
      </c>
      <c r="V761" s="14">
        <v>-16.7</v>
      </c>
      <c r="W761" s="14">
        <v>-0.89</v>
      </c>
      <c r="Y761" s="14">
        <v>1903.7</v>
      </c>
      <c r="Z761" s="14">
        <v>1887</v>
      </c>
    </row>
    <row r="762" spans="1:26" ht="15" thickBot="1" x14ac:dyDescent="0.35">
      <c r="A762" s="13" t="s">
        <v>161</v>
      </c>
      <c r="B762" s="14">
        <v>0</v>
      </c>
      <c r="C762" s="14">
        <v>3</v>
      </c>
      <c r="D762" s="14">
        <v>1</v>
      </c>
      <c r="E762" s="14">
        <v>19.2</v>
      </c>
      <c r="F762" s="14">
        <v>13.1</v>
      </c>
      <c r="G762" s="14">
        <v>0</v>
      </c>
      <c r="H762" s="14">
        <v>2</v>
      </c>
      <c r="I762" s="14">
        <v>0</v>
      </c>
      <c r="J762" s="14">
        <v>0</v>
      </c>
      <c r="K762" s="14">
        <v>0</v>
      </c>
      <c r="L762" s="14">
        <v>5</v>
      </c>
      <c r="M762" s="14">
        <v>0</v>
      </c>
      <c r="N762" s="14">
        <v>1</v>
      </c>
      <c r="O762" s="14">
        <v>1</v>
      </c>
      <c r="P762" s="14">
        <v>1859.3</v>
      </c>
      <c r="Q762" s="14">
        <v>0</v>
      </c>
      <c r="R762" s="14">
        <v>0</v>
      </c>
      <c r="S762" s="14">
        <v>0</v>
      </c>
      <c r="T762" s="14">
        <v>1904.7</v>
      </c>
      <c r="U762" s="14">
        <v>1888</v>
      </c>
      <c r="V762" s="14">
        <v>-16.7</v>
      </c>
      <c r="W762" s="14">
        <v>-0.88</v>
      </c>
      <c r="Y762" s="14">
        <v>1904.7</v>
      </c>
      <c r="Z762" s="14">
        <v>1888</v>
      </c>
    </row>
    <row r="763" spans="1:26" ht="15" thickBot="1" x14ac:dyDescent="0.35">
      <c r="A763" s="13" t="s">
        <v>162</v>
      </c>
      <c r="B763" s="14">
        <v>0</v>
      </c>
      <c r="C763" s="14">
        <v>3</v>
      </c>
      <c r="D763" s="14">
        <v>1</v>
      </c>
      <c r="E763" s="14">
        <v>19.2</v>
      </c>
      <c r="F763" s="14">
        <v>3</v>
      </c>
      <c r="G763" s="14">
        <v>0</v>
      </c>
      <c r="H763" s="14">
        <v>2</v>
      </c>
      <c r="I763" s="14">
        <v>0</v>
      </c>
      <c r="J763" s="14">
        <v>0</v>
      </c>
      <c r="K763" s="14">
        <v>0</v>
      </c>
      <c r="L763" s="14">
        <v>5</v>
      </c>
      <c r="M763" s="14">
        <v>0</v>
      </c>
      <c r="N763" s="14">
        <v>1</v>
      </c>
      <c r="O763" s="14">
        <v>9.1</v>
      </c>
      <c r="P763" s="14">
        <v>1862.3</v>
      </c>
      <c r="Q763" s="14">
        <v>0</v>
      </c>
      <c r="R763" s="14">
        <v>0</v>
      </c>
      <c r="S763" s="14">
        <v>0</v>
      </c>
      <c r="T763" s="14">
        <v>1905.7</v>
      </c>
      <c r="U763" s="14">
        <v>1889</v>
      </c>
      <c r="V763" s="14">
        <v>-16.7</v>
      </c>
      <c r="W763" s="14">
        <v>-0.88</v>
      </c>
      <c r="Y763" s="14">
        <v>1905.7</v>
      </c>
      <c r="Z763" s="14">
        <v>1889</v>
      </c>
    </row>
    <row r="764" spans="1:26" ht="15" thickBot="1" x14ac:dyDescent="0.35">
      <c r="A764" s="13" t="s">
        <v>163</v>
      </c>
      <c r="B764" s="14">
        <v>0</v>
      </c>
      <c r="C764" s="14">
        <v>3</v>
      </c>
      <c r="D764" s="14">
        <v>1</v>
      </c>
      <c r="E764" s="14">
        <v>19.2</v>
      </c>
      <c r="F764" s="14">
        <v>3</v>
      </c>
      <c r="G764" s="14">
        <v>0</v>
      </c>
      <c r="H764" s="14">
        <v>2</v>
      </c>
      <c r="I764" s="14">
        <v>0</v>
      </c>
      <c r="J764" s="14">
        <v>0</v>
      </c>
      <c r="K764" s="14">
        <v>0</v>
      </c>
      <c r="L764" s="14">
        <v>5</v>
      </c>
      <c r="M764" s="14">
        <v>0</v>
      </c>
      <c r="N764" s="14">
        <v>1</v>
      </c>
      <c r="O764" s="14">
        <v>10.1</v>
      </c>
      <c r="P764" s="14">
        <v>1862.3</v>
      </c>
      <c r="Q764" s="14">
        <v>0</v>
      </c>
      <c r="R764" s="14">
        <v>0</v>
      </c>
      <c r="S764" s="14">
        <v>0</v>
      </c>
      <c r="T764" s="14">
        <v>1906.7</v>
      </c>
      <c r="U764" s="14">
        <v>1890</v>
      </c>
      <c r="V764" s="14">
        <v>-16.7</v>
      </c>
      <c r="W764" s="14">
        <v>-0.88</v>
      </c>
      <c r="Y764" s="14">
        <v>1906.7</v>
      </c>
      <c r="Z764" s="14">
        <v>1890</v>
      </c>
    </row>
    <row r="765" spans="1:26" ht="15" thickBot="1" x14ac:dyDescent="0.35">
      <c r="A765" s="13" t="s">
        <v>164</v>
      </c>
      <c r="B765" s="14">
        <v>0</v>
      </c>
      <c r="C765" s="14">
        <v>3</v>
      </c>
      <c r="D765" s="14">
        <v>1</v>
      </c>
      <c r="E765" s="14">
        <v>21.2</v>
      </c>
      <c r="F765" s="14">
        <v>2</v>
      </c>
      <c r="G765" s="14">
        <v>0</v>
      </c>
      <c r="H765" s="14">
        <v>2</v>
      </c>
      <c r="I765" s="14">
        <v>0</v>
      </c>
      <c r="J765" s="14">
        <v>0</v>
      </c>
      <c r="K765" s="14">
        <v>0</v>
      </c>
      <c r="L765" s="14">
        <v>5</v>
      </c>
      <c r="M765" s="14">
        <v>0</v>
      </c>
      <c r="N765" s="14">
        <v>1</v>
      </c>
      <c r="O765" s="14">
        <v>10.1</v>
      </c>
      <c r="P765" s="14">
        <v>1862.3</v>
      </c>
      <c r="Q765" s="14">
        <v>0</v>
      </c>
      <c r="R765" s="14">
        <v>0</v>
      </c>
      <c r="S765" s="14">
        <v>0</v>
      </c>
      <c r="T765" s="14">
        <v>1907.7</v>
      </c>
      <c r="U765" s="14">
        <v>1891</v>
      </c>
      <c r="V765" s="14">
        <v>-16.7</v>
      </c>
      <c r="W765" s="14">
        <v>-0.88</v>
      </c>
      <c r="Y765" s="14">
        <v>1907.7</v>
      </c>
      <c r="Z765" s="14">
        <v>1891</v>
      </c>
    </row>
    <row r="766" spans="1:26" ht="15" thickBot="1" x14ac:dyDescent="0.35">
      <c r="A766" s="13" t="s">
        <v>165</v>
      </c>
      <c r="B766" s="14">
        <v>0</v>
      </c>
      <c r="C766" s="14">
        <v>3</v>
      </c>
      <c r="D766" s="14">
        <v>1</v>
      </c>
      <c r="E766" s="14">
        <v>21.2</v>
      </c>
      <c r="F766" s="14">
        <v>3</v>
      </c>
      <c r="G766" s="14">
        <v>0</v>
      </c>
      <c r="H766" s="14">
        <v>2</v>
      </c>
      <c r="I766" s="14">
        <v>0</v>
      </c>
      <c r="J766" s="14">
        <v>0</v>
      </c>
      <c r="K766" s="14">
        <v>0</v>
      </c>
      <c r="L766" s="14">
        <v>5</v>
      </c>
      <c r="M766" s="14">
        <v>0</v>
      </c>
      <c r="N766" s="14">
        <v>1</v>
      </c>
      <c r="O766" s="14">
        <v>10.1</v>
      </c>
      <c r="P766" s="14">
        <v>1862.3</v>
      </c>
      <c r="Q766" s="14">
        <v>0</v>
      </c>
      <c r="R766" s="14">
        <v>0</v>
      </c>
      <c r="S766" s="14">
        <v>0</v>
      </c>
      <c r="T766" s="14">
        <v>1908.7</v>
      </c>
      <c r="U766" s="14">
        <v>1892</v>
      </c>
      <c r="V766" s="14">
        <v>-16.7</v>
      </c>
      <c r="W766" s="14">
        <v>-0.88</v>
      </c>
      <c r="Y766" s="14">
        <v>1908.7</v>
      </c>
      <c r="Z766" s="14">
        <v>1892</v>
      </c>
    </row>
    <row r="767" spans="1:26" ht="15" thickBot="1" x14ac:dyDescent="0.35">
      <c r="A767" s="13" t="s">
        <v>166</v>
      </c>
      <c r="B767" s="14">
        <v>0</v>
      </c>
      <c r="C767" s="14">
        <v>4</v>
      </c>
      <c r="D767" s="14">
        <v>1</v>
      </c>
      <c r="E767" s="14">
        <v>22.2</v>
      </c>
      <c r="F767" s="14">
        <v>2</v>
      </c>
      <c r="G767" s="14">
        <v>0</v>
      </c>
      <c r="H767" s="14">
        <v>2</v>
      </c>
      <c r="I767" s="14">
        <v>0</v>
      </c>
      <c r="J767" s="14">
        <v>0</v>
      </c>
      <c r="K767" s="14">
        <v>0</v>
      </c>
      <c r="L767" s="14">
        <v>5</v>
      </c>
      <c r="M767" s="14">
        <v>0</v>
      </c>
      <c r="N767" s="14">
        <v>1</v>
      </c>
      <c r="O767" s="14">
        <v>10.1</v>
      </c>
      <c r="P767" s="14">
        <v>1862.3</v>
      </c>
      <c r="Q767" s="14">
        <v>0</v>
      </c>
      <c r="R767" s="14">
        <v>0</v>
      </c>
      <c r="S767" s="14">
        <v>0</v>
      </c>
      <c r="T767" s="14">
        <v>1909.7</v>
      </c>
      <c r="U767" s="14">
        <v>1893</v>
      </c>
      <c r="V767" s="14">
        <v>-16.7</v>
      </c>
      <c r="W767" s="14">
        <v>-0.88</v>
      </c>
      <c r="Y767" s="14">
        <v>1909.7</v>
      </c>
      <c r="Z767" s="14">
        <v>1893</v>
      </c>
    </row>
    <row r="768" spans="1:26" ht="15" thickBot="1" x14ac:dyDescent="0.35">
      <c r="A768" s="13" t="s">
        <v>167</v>
      </c>
      <c r="B768" s="14">
        <v>0</v>
      </c>
      <c r="C768" s="14">
        <v>4</v>
      </c>
      <c r="D768" s="14">
        <v>1</v>
      </c>
      <c r="E768" s="14">
        <v>22.2</v>
      </c>
      <c r="F768" s="14">
        <v>2</v>
      </c>
      <c r="G768" s="14">
        <v>0</v>
      </c>
      <c r="H768" s="14">
        <v>2</v>
      </c>
      <c r="I768" s="14">
        <v>0</v>
      </c>
      <c r="J768" s="14">
        <v>0</v>
      </c>
      <c r="K768" s="14">
        <v>0</v>
      </c>
      <c r="L768" s="14">
        <v>5</v>
      </c>
      <c r="M768" s="14">
        <v>0</v>
      </c>
      <c r="N768" s="14">
        <v>1</v>
      </c>
      <c r="O768" s="14">
        <v>10.1</v>
      </c>
      <c r="P768" s="14">
        <v>1862.3</v>
      </c>
      <c r="Q768" s="14">
        <v>1</v>
      </c>
      <c r="R768" s="14">
        <v>0</v>
      </c>
      <c r="S768" s="14">
        <v>0</v>
      </c>
      <c r="T768" s="14">
        <v>1910.7</v>
      </c>
      <c r="U768" s="14">
        <v>1894</v>
      </c>
      <c r="V768" s="14">
        <v>-16.7</v>
      </c>
      <c r="W768" s="14">
        <v>-0.88</v>
      </c>
      <c r="Y768" s="14">
        <v>1910.7</v>
      </c>
      <c r="Z768" s="14">
        <v>1894</v>
      </c>
    </row>
    <row r="769" spans="1:26" ht="15" thickBot="1" x14ac:dyDescent="0.35">
      <c r="A769" s="13" t="s">
        <v>168</v>
      </c>
      <c r="B769" s="14">
        <v>0</v>
      </c>
      <c r="C769" s="14">
        <v>5</v>
      </c>
      <c r="D769" s="14">
        <v>1</v>
      </c>
      <c r="E769" s="14">
        <v>22.2</v>
      </c>
      <c r="F769" s="14">
        <v>2</v>
      </c>
      <c r="G769" s="14">
        <v>0</v>
      </c>
      <c r="H769" s="14">
        <v>2</v>
      </c>
      <c r="I769" s="14">
        <v>0</v>
      </c>
      <c r="J769" s="14">
        <v>0</v>
      </c>
      <c r="K769" s="14">
        <v>0</v>
      </c>
      <c r="L769" s="14">
        <v>5</v>
      </c>
      <c r="M769" s="14">
        <v>0</v>
      </c>
      <c r="N769" s="14">
        <v>1</v>
      </c>
      <c r="O769" s="14">
        <v>10.1</v>
      </c>
      <c r="P769" s="14">
        <v>1862.3</v>
      </c>
      <c r="Q769" s="14">
        <v>1</v>
      </c>
      <c r="R769" s="14">
        <v>0</v>
      </c>
      <c r="S769" s="14">
        <v>0</v>
      </c>
      <c r="T769" s="14">
        <v>1911.7</v>
      </c>
      <c r="U769" s="14">
        <v>1895</v>
      </c>
      <c r="V769" s="14">
        <v>-16.7</v>
      </c>
      <c r="W769" s="14">
        <v>-0.88</v>
      </c>
      <c r="Y769" s="14">
        <v>1911.7</v>
      </c>
      <c r="Z769" s="14">
        <v>1895</v>
      </c>
    </row>
    <row r="770" spans="1:26" ht="15" thickBot="1" x14ac:dyDescent="0.35">
      <c r="A770" s="13" t="s">
        <v>169</v>
      </c>
      <c r="B770" s="14">
        <v>0</v>
      </c>
      <c r="C770" s="14">
        <v>5</v>
      </c>
      <c r="D770" s="14">
        <v>1</v>
      </c>
      <c r="E770" s="14">
        <v>22.2</v>
      </c>
      <c r="F770" s="14">
        <v>3</v>
      </c>
      <c r="G770" s="14">
        <v>0</v>
      </c>
      <c r="H770" s="14">
        <v>2</v>
      </c>
      <c r="I770" s="14">
        <v>0</v>
      </c>
      <c r="J770" s="14">
        <v>0</v>
      </c>
      <c r="K770" s="14">
        <v>0</v>
      </c>
      <c r="L770" s="14">
        <v>5</v>
      </c>
      <c r="M770" s="14">
        <v>0</v>
      </c>
      <c r="N770" s="14">
        <v>1</v>
      </c>
      <c r="O770" s="14">
        <v>10.1</v>
      </c>
      <c r="P770" s="14">
        <v>1862.3</v>
      </c>
      <c r="Q770" s="14">
        <v>1</v>
      </c>
      <c r="R770" s="14">
        <v>0</v>
      </c>
      <c r="S770" s="14">
        <v>0</v>
      </c>
      <c r="T770" s="14">
        <v>1912.8</v>
      </c>
      <c r="U770" s="14">
        <v>1896</v>
      </c>
      <c r="V770" s="14">
        <v>-16.8</v>
      </c>
      <c r="W770" s="14">
        <v>-0.89</v>
      </c>
      <c r="Y770" s="14">
        <v>1912.8</v>
      </c>
      <c r="Z770" s="14">
        <v>1896</v>
      </c>
    </row>
    <row r="771" spans="1:26" ht="15" thickBot="1" x14ac:dyDescent="0.35">
      <c r="A771" s="13" t="s">
        <v>170</v>
      </c>
      <c r="B771" s="14">
        <v>0</v>
      </c>
      <c r="C771" s="14">
        <v>6.1</v>
      </c>
      <c r="D771" s="14">
        <v>1</v>
      </c>
      <c r="E771" s="14">
        <v>23.2</v>
      </c>
      <c r="F771" s="14">
        <v>3</v>
      </c>
      <c r="G771" s="14">
        <v>0</v>
      </c>
      <c r="H771" s="14">
        <v>2</v>
      </c>
      <c r="I771" s="14">
        <v>0</v>
      </c>
      <c r="J771" s="14">
        <v>0</v>
      </c>
      <c r="K771" s="14">
        <v>0</v>
      </c>
      <c r="L771" s="14">
        <v>5</v>
      </c>
      <c r="M771" s="14">
        <v>0</v>
      </c>
      <c r="N771" s="14">
        <v>1</v>
      </c>
      <c r="O771" s="14">
        <v>10.1</v>
      </c>
      <c r="P771" s="14">
        <v>1862.3</v>
      </c>
      <c r="Q771" s="14">
        <v>0</v>
      </c>
      <c r="R771" s="14">
        <v>0</v>
      </c>
      <c r="S771" s="14">
        <v>0</v>
      </c>
      <c r="T771" s="14">
        <v>1913.8</v>
      </c>
      <c r="U771" s="14">
        <v>1897</v>
      </c>
      <c r="V771" s="14">
        <v>-16.8</v>
      </c>
      <c r="W771" s="14">
        <v>-0.89</v>
      </c>
      <c r="Y771" s="14">
        <v>1913.8</v>
      </c>
      <c r="Z771" s="14">
        <v>1897</v>
      </c>
    </row>
    <row r="772" spans="1:26" ht="15" thickBot="1" x14ac:dyDescent="0.35">
      <c r="A772" s="13" t="s">
        <v>171</v>
      </c>
      <c r="B772" s="14">
        <v>0</v>
      </c>
      <c r="C772" s="14">
        <v>6.1</v>
      </c>
      <c r="D772" s="14">
        <v>1</v>
      </c>
      <c r="E772" s="14">
        <v>23.2</v>
      </c>
      <c r="F772" s="14">
        <v>3</v>
      </c>
      <c r="G772" s="14">
        <v>0</v>
      </c>
      <c r="H772" s="14">
        <v>2</v>
      </c>
      <c r="I772" s="14">
        <v>0</v>
      </c>
      <c r="J772" s="14">
        <v>0</v>
      </c>
      <c r="K772" s="14">
        <v>0</v>
      </c>
      <c r="L772" s="14">
        <v>5</v>
      </c>
      <c r="M772" s="14">
        <v>0</v>
      </c>
      <c r="N772" s="14">
        <v>1</v>
      </c>
      <c r="O772" s="14">
        <v>10.1</v>
      </c>
      <c r="P772" s="14">
        <v>1862.3</v>
      </c>
      <c r="Q772" s="14">
        <v>1</v>
      </c>
      <c r="R772" s="14">
        <v>0</v>
      </c>
      <c r="S772" s="14">
        <v>0</v>
      </c>
      <c r="T772" s="14">
        <v>1914.8</v>
      </c>
      <c r="U772" s="14">
        <v>1898</v>
      </c>
      <c r="V772" s="14">
        <v>-16.8</v>
      </c>
      <c r="W772" s="14">
        <v>-0.89</v>
      </c>
      <c r="Y772" s="14">
        <v>1914.8</v>
      </c>
      <c r="Z772" s="14">
        <v>1898</v>
      </c>
    </row>
    <row r="773" spans="1:26" ht="15" thickBot="1" x14ac:dyDescent="0.35">
      <c r="A773" s="13" t="s">
        <v>172</v>
      </c>
      <c r="B773" s="14">
        <v>0</v>
      </c>
      <c r="C773" s="14">
        <v>6.1</v>
      </c>
      <c r="D773" s="14">
        <v>1</v>
      </c>
      <c r="E773" s="14">
        <v>27.2</v>
      </c>
      <c r="F773" s="14">
        <v>3</v>
      </c>
      <c r="G773" s="14">
        <v>0</v>
      </c>
      <c r="H773" s="14">
        <v>2</v>
      </c>
      <c r="I773" s="14">
        <v>0</v>
      </c>
      <c r="J773" s="14">
        <v>0</v>
      </c>
      <c r="K773" s="14">
        <v>0</v>
      </c>
      <c r="L773" s="14">
        <v>5</v>
      </c>
      <c r="M773" s="14">
        <v>0</v>
      </c>
      <c r="N773" s="14">
        <v>0</v>
      </c>
      <c r="O773" s="14">
        <v>9.1</v>
      </c>
      <c r="P773" s="14">
        <v>1862.3</v>
      </c>
      <c r="Q773" s="14">
        <v>0</v>
      </c>
      <c r="R773" s="14">
        <v>0</v>
      </c>
      <c r="S773" s="14">
        <v>0</v>
      </c>
      <c r="T773" s="14">
        <v>1915.8</v>
      </c>
      <c r="U773" s="14">
        <v>1899</v>
      </c>
      <c r="V773" s="14">
        <v>-16.8</v>
      </c>
      <c r="W773" s="14">
        <v>-0.88</v>
      </c>
      <c r="Y773" s="14">
        <v>1915.8</v>
      </c>
      <c r="Z773" s="14">
        <v>1899</v>
      </c>
    </row>
    <row r="774" spans="1:26" ht="15" thickBot="1" x14ac:dyDescent="0.35">
      <c r="A774" s="13" t="s">
        <v>173</v>
      </c>
      <c r="B774" s="14">
        <v>0</v>
      </c>
      <c r="C774" s="14">
        <v>6.1</v>
      </c>
      <c r="D774" s="14">
        <v>1</v>
      </c>
      <c r="E774" s="14">
        <v>27.2</v>
      </c>
      <c r="F774" s="14">
        <v>3</v>
      </c>
      <c r="G774" s="14">
        <v>0</v>
      </c>
      <c r="H774" s="14">
        <v>2</v>
      </c>
      <c r="I774" s="14">
        <v>1</v>
      </c>
      <c r="J774" s="14">
        <v>0</v>
      </c>
      <c r="K774" s="14">
        <v>0</v>
      </c>
      <c r="L774" s="14">
        <v>5</v>
      </c>
      <c r="M774" s="14">
        <v>0</v>
      </c>
      <c r="N774" s="14">
        <v>0</v>
      </c>
      <c r="O774" s="14">
        <v>9.1</v>
      </c>
      <c r="P774" s="14">
        <v>1862.3</v>
      </c>
      <c r="Q774" s="14">
        <v>0</v>
      </c>
      <c r="R774" s="14">
        <v>0</v>
      </c>
      <c r="S774" s="14">
        <v>0</v>
      </c>
      <c r="T774" s="14">
        <v>1916.8</v>
      </c>
      <c r="U774" s="14">
        <v>1900</v>
      </c>
      <c r="V774" s="14">
        <v>-16.8</v>
      </c>
      <c r="W774" s="14">
        <v>-0.88</v>
      </c>
      <c r="Y774" s="14">
        <v>1916.8</v>
      </c>
      <c r="Z774" s="14">
        <v>1900</v>
      </c>
    </row>
    <row r="775" spans="1:26" ht="15" thickBot="1" x14ac:dyDescent="0.35">
      <c r="A775" s="13" t="s">
        <v>174</v>
      </c>
      <c r="B775" s="14">
        <v>0</v>
      </c>
      <c r="C775" s="14">
        <v>6.1</v>
      </c>
      <c r="D775" s="14">
        <v>1</v>
      </c>
      <c r="E775" s="14">
        <v>27.2</v>
      </c>
      <c r="F775" s="14">
        <v>3</v>
      </c>
      <c r="G775" s="14">
        <v>0</v>
      </c>
      <c r="H775" s="14">
        <v>2</v>
      </c>
      <c r="I775" s="14">
        <v>1</v>
      </c>
      <c r="J775" s="14">
        <v>0</v>
      </c>
      <c r="K775" s="14">
        <v>0</v>
      </c>
      <c r="L775" s="14">
        <v>5</v>
      </c>
      <c r="M775" s="14">
        <v>0</v>
      </c>
      <c r="N775" s="14">
        <v>0</v>
      </c>
      <c r="O775" s="14">
        <v>10.1</v>
      </c>
      <c r="P775" s="14">
        <v>1862.3</v>
      </c>
      <c r="Q775" s="14">
        <v>0</v>
      </c>
      <c r="R775" s="14">
        <v>0</v>
      </c>
      <c r="S775" s="14">
        <v>0</v>
      </c>
      <c r="T775" s="14">
        <v>1917.8</v>
      </c>
      <c r="U775" s="14">
        <v>1901</v>
      </c>
      <c r="V775" s="14">
        <v>-16.8</v>
      </c>
      <c r="W775" s="14">
        <v>-0.88</v>
      </c>
      <c r="Y775" s="14">
        <v>1917.8</v>
      </c>
      <c r="Z775" s="14">
        <v>1901</v>
      </c>
    </row>
    <row r="776" spans="1:26" ht="15" thickBot="1" x14ac:dyDescent="0.35">
      <c r="A776" s="13" t="s">
        <v>175</v>
      </c>
      <c r="B776" s="14">
        <v>0</v>
      </c>
      <c r="C776" s="14">
        <v>6.1</v>
      </c>
      <c r="D776" s="14">
        <v>1</v>
      </c>
      <c r="E776" s="14">
        <v>27.2</v>
      </c>
      <c r="F776" s="14">
        <v>2</v>
      </c>
      <c r="G776" s="14">
        <v>0</v>
      </c>
      <c r="H776" s="14">
        <v>2</v>
      </c>
      <c r="I776" s="14">
        <v>1</v>
      </c>
      <c r="J776" s="14">
        <v>0</v>
      </c>
      <c r="K776" s="14">
        <v>0</v>
      </c>
      <c r="L776" s="14">
        <v>5</v>
      </c>
      <c r="M776" s="14">
        <v>0</v>
      </c>
      <c r="N776" s="14">
        <v>0</v>
      </c>
      <c r="O776" s="14">
        <v>10.1</v>
      </c>
      <c r="P776" s="14">
        <v>1864.3</v>
      </c>
      <c r="Q776" s="14">
        <v>0</v>
      </c>
      <c r="R776" s="14">
        <v>0</v>
      </c>
      <c r="S776" s="14">
        <v>0</v>
      </c>
      <c r="T776" s="14">
        <v>1918.8</v>
      </c>
      <c r="U776" s="14">
        <v>1902</v>
      </c>
      <c r="V776" s="14">
        <v>-16.8</v>
      </c>
      <c r="W776" s="14">
        <v>-0.88</v>
      </c>
      <c r="Y776" s="14">
        <v>1918.8</v>
      </c>
      <c r="Z776" s="14">
        <v>1902</v>
      </c>
    </row>
    <row r="777" spans="1:26" ht="15" thickBot="1" x14ac:dyDescent="0.35">
      <c r="A777" s="13" t="s">
        <v>176</v>
      </c>
      <c r="B777" s="14">
        <v>0</v>
      </c>
      <c r="C777" s="14">
        <v>6.1</v>
      </c>
      <c r="D777" s="14">
        <v>1</v>
      </c>
      <c r="E777" s="14">
        <v>27.2</v>
      </c>
      <c r="F777" s="14">
        <v>2</v>
      </c>
      <c r="G777" s="14">
        <v>0</v>
      </c>
      <c r="H777" s="14">
        <v>3</v>
      </c>
      <c r="I777" s="14">
        <v>1</v>
      </c>
      <c r="J777" s="14">
        <v>0</v>
      </c>
      <c r="K777" s="14">
        <v>0</v>
      </c>
      <c r="L777" s="14">
        <v>5</v>
      </c>
      <c r="M777" s="14">
        <v>0</v>
      </c>
      <c r="N777" s="14">
        <v>0</v>
      </c>
      <c r="O777" s="14">
        <v>10.1</v>
      </c>
      <c r="P777" s="14">
        <v>1864.3</v>
      </c>
      <c r="Q777" s="14">
        <v>0</v>
      </c>
      <c r="R777" s="14">
        <v>0</v>
      </c>
      <c r="S777" s="14">
        <v>0</v>
      </c>
      <c r="T777" s="14">
        <v>1919.8</v>
      </c>
      <c r="U777" s="14">
        <v>1903</v>
      </c>
      <c r="V777" s="14">
        <v>-16.8</v>
      </c>
      <c r="W777" s="14">
        <v>-0.88</v>
      </c>
      <c r="Y777" s="14">
        <v>1919.8</v>
      </c>
      <c r="Z777" s="14">
        <v>1903</v>
      </c>
    </row>
    <row r="778" spans="1:26" ht="15" thickBot="1" x14ac:dyDescent="0.35">
      <c r="A778" s="13" t="s">
        <v>177</v>
      </c>
      <c r="B778" s="14">
        <v>0</v>
      </c>
      <c r="C778" s="14">
        <v>6.1</v>
      </c>
      <c r="D778" s="14">
        <v>1</v>
      </c>
      <c r="E778" s="14">
        <v>27.2</v>
      </c>
      <c r="F778" s="14">
        <v>2</v>
      </c>
      <c r="G778" s="14">
        <v>0</v>
      </c>
      <c r="H778" s="14">
        <v>2</v>
      </c>
      <c r="I778" s="14">
        <v>1</v>
      </c>
      <c r="J778" s="14">
        <v>0</v>
      </c>
      <c r="K778" s="14">
        <v>0</v>
      </c>
      <c r="L778" s="14">
        <v>5</v>
      </c>
      <c r="M778" s="14">
        <v>0</v>
      </c>
      <c r="N778" s="14">
        <v>0</v>
      </c>
      <c r="O778" s="14">
        <v>10.1</v>
      </c>
      <c r="P778" s="14">
        <v>1866.3</v>
      </c>
      <c r="Q778" s="14">
        <v>0</v>
      </c>
      <c r="R778" s="14">
        <v>0</v>
      </c>
      <c r="S778" s="14">
        <v>0</v>
      </c>
      <c r="T778" s="14">
        <v>1920.8</v>
      </c>
      <c r="U778" s="14">
        <v>1904</v>
      </c>
      <c r="V778" s="14">
        <v>-16.8</v>
      </c>
      <c r="W778" s="14">
        <v>-0.88</v>
      </c>
      <c r="Y778" s="14">
        <v>1920.8</v>
      </c>
      <c r="Z778" s="14">
        <v>1904</v>
      </c>
    </row>
    <row r="779" spans="1:26" ht="15" thickBot="1" x14ac:dyDescent="0.35">
      <c r="A779" s="13" t="s">
        <v>178</v>
      </c>
      <c r="B779" s="14">
        <v>0</v>
      </c>
      <c r="C779" s="14">
        <v>6.1</v>
      </c>
      <c r="D779" s="14">
        <v>1</v>
      </c>
      <c r="E779" s="14">
        <v>27.2</v>
      </c>
      <c r="F779" s="14">
        <v>2</v>
      </c>
      <c r="G779" s="14">
        <v>0</v>
      </c>
      <c r="H779" s="14">
        <v>2</v>
      </c>
      <c r="I779" s="14">
        <v>1</v>
      </c>
      <c r="J779" s="14">
        <v>0</v>
      </c>
      <c r="K779" s="14">
        <v>0</v>
      </c>
      <c r="L779" s="14">
        <v>5</v>
      </c>
      <c r="M779" s="14">
        <v>0</v>
      </c>
      <c r="N779" s="14">
        <v>0</v>
      </c>
      <c r="O779" s="14">
        <v>10.1</v>
      </c>
      <c r="P779" s="14">
        <v>1867.4</v>
      </c>
      <c r="Q779" s="14">
        <v>0</v>
      </c>
      <c r="R779" s="14">
        <v>0</v>
      </c>
      <c r="S779" s="14">
        <v>0</v>
      </c>
      <c r="T779" s="14">
        <v>1921.8</v>
      </c>
      <c r="U779" s="14">
        <v>1905</v>
      </c>
      <c r="V779" s="14">
        <v>-16.8</v>
      </c>
      <c r="W779" s="14">
        <v>-0.88</v>
      </c>
      <c r="Y779" s="14">
        <v>1921.8</v>
      </c>
      <c r="Z779" s="14">
        <v>1905</v>
      </c>
    </row>
    <row r="780" spans="1:26" ht="15" thickBot="1" x14ac:dyDescent="0.35">
      <c r="A780" s="13" t="s">
        <v>179</v>
      </c>
      <c r="B780" s="14">
        <v>0</v>
      </c>
      <c r="C780" s="14">
        <v>6.1</v>
      </c>
      <c r="D780" s="14">
        <v>1</v>
      </c>
      <c r="E780" s="14">
        <v>27.2</v>
      </c>
      <c r="F780" s="14">
        <v>1</v>
      </c>
      <c r="G780" s="14">
        <v>0</v>
      </c>
      <c r="H780" s="14">
        <v>2</v>
      </c>
      <c r="I780" s="14">
        <v>1</v>
      </c>
      <c r="J780" s="14">
        <v>0</v>
      </c>
      <c r="K780" s="14">
        <v>0</v>
      </c>
      <c r="L780" s="14">
        <v>5</v>
      </c>
      <c r="M780" s="14">
        <v>0</v>
      </c>
      <c r="N780" s="14">
        <v>0</v>
      </c>
      <c r="O780" s="14">
        <v>10.1</v>
      </c>
      <c r="P780" s="14">
        <v>1869.4</v>
      </c>
      <c r="Q780" s="14">
        <v>0</v>
      </c>
      <c r="R780" s="14">
        <v>0</v>
      </c>
      <c r="S780" s="14">
        <v>0</v>
      </c>
      <c r="T780" s="14">
        <v>1922.8</v>
      </c>
      <c r="U780" s="14">
        <v>1906</v>
      </c>
      <c r="V780" s="14">
        <v>-16.8</v>
      </c>
      <c r="W780" s="14">
        <v>-0.88</v>
      </c>
      <c r="Y780" s="14">
        <v>1922.8</v>
      </c>
      <c r="Z780" s="14">
        <v>1906</v>
      </c>
    </row>
    <row r="781" spans="1:26" ht="15" thickBot="1" x14ac:dyDescent="0.35">
      <c r="A781" s="13" t="s">
        <v>180</v>
      </c>
      <c r="B781" s="14">
        <v>0</v>
      </c>
      <c r="C781" s="14">
        <v>6.1</v>
      </c>
      <c r="D781" s="14">
        <v>1</v>
      </c>
      <c r="E781" s="14">
        <v>27.2</v>
      </c>
      <c r="F781" s="14">
        <v>2</v>
      </c>
      <c r="G781" s="14">
        <v>0</v>
      </c>
      <c r="H781" s="14">
        <v>2</v>
      </c>
      <c r="I781" s="14">
        <v>1</v>
      </c>
      <c r="J781" s="14">
        <v>0</v>
      </c>
      <c r="K781" s="14">
        <v>0</v>
      </c>
      <c r="L781" s="14">
        <v>5</v>
      </c>
      <c r="M781" s="14">
        <v>0</v>
      </c>
      <c r="N781" s="14">
        <v>0</v>
      </c>
      <c r="O781" s="14">
        <v>10.1</v>
      </c>
      <c r="P781" s="14">
        <v>1869.4</v>
      </c>
      <c r="Q781" s="14">
        <v>0</v>
      </c>
      <c r="R781" s="14">
        <v>0</v>
      </c>
      <c r="S781" s="14">
        <v>0</v>
      </c>
      <c r="T781" s="14">
        <v>1923.8</v>
      </c>
      <c r="U781" s="14">
        <v>1907</v>
      </c>
      <c r="V781" s="14">
        <v>-16.8</v>
      </c>
      <c r="W781" s="14">
        <v>-0.88</v>
      </c>
      <c r="Y781" s="14">
        <v>1923.8</v>
      </c>
      <c r="Z781" s="14">
        <v>1907</v>
      </c>
    </row>
    <row r="782" spans="1:26" ht="15" thickBot="1" x14ac:dyDescent="0.35">
      <c r="A782" s="13" t="s">
        <v>181</v>
      </c>
      <c r="B782" s="14">
        <v>0</v>
      </c>
      <c r="C782" s="14">
        <v>6.1</v>
      </c>
      <c r="D782" s="14">
        <v>1</v>
      </c>
      <c r="E782" s="14">
        <v>27.2</v>
      </c>
      <c r="F782" s="14">
        <v>2</v>
      </c>
      <c r="G782" s="14">
        <v>0</v>
      </c>
      <c r="H782" s="14">
        <v>3</v>
      </c>
      <c r="I782" s="14">
        <v>1</v>
      </c>
      <c r="J782" s="14">
        <v>0</v>
      </c>
      <c r="K782" s="14">
        <v>0</v>
      </c>
      <c r="L782" s="14">
        <v>5</v>
      </c>
      <c r="M782" s="14">
        <v>0</v>
      </c>
      <c r="N782" s="14">
        <v>0</v>
      </c>
      <c r="O782" s="14">
        <v>10.1</v>
      </c>
      <c r="P782" s="14">
        <v>1869.4</v>
      </c>
      <c r="Q782" s="14">
        <v>0</v>
      </c>
      <c r="R782" s="14">
        <v>0</v>
      </c>
      <c r="S782" s="14">
        <v>0</v>
      </c>
      <c r="T782" s="14">
        <v>1924.9</v>
      </c>
      <c r="U782" s="14">
        <v>1908</v>
      </c>
      <c r="V782" s="14">
        <v>-16.899999999999999</v>
      </c>
      <c r="W782" s="14">
        <v>-0.89</v>
      </c>
      <c r="Y782" s="14">
        <v>1924.9</v>
      </c>
      <c r="Z782" s="14">
        <v>1908</v>
      </c>
    </row>
    <row r="783" spans="1:26" ht="15" thickBot="1" x14ac:dyDescent="0.35">
      <c r="A783" s="13" t="s">
        <v>182</v>
      </c>
      <c r="B783" s="14">
        <v>0</v>
      </c>
      <c r="C783" s="14">
        <v>6.1</v>
      </c>
      <c r="D783" s="14">
        <v>1</v>
      </c>
      <c r="E783" s="14">
        <v>27.2</v>
      </c>
      <c r="F783" s="14">
        <v>3</v>
      </c>
      <c r="G783" s="14">
        <v>0</v>
      </c>
      <c r="H783" s="14">
        <v>3</v>
      </c>
      <c r="I783" s="14">
        <v>1</v>
      </c>
      <c r="J783" s="14">
        <v>0</v>
      </c>
      <c r="K783" s="14">
        <v>0</v>
      </c>
      <c r="L783" s="14">
        <v>5</v>
      </c>
      <c r="M783" s="14">
        <v>0</v>
      </c>
      <c r="N783" s="14">
        <v>0</v>
      </c>
      <c r="O783" s="14">
        <v>9.1</v>
      </c>
      <c r="P783" s="14">
        <v>1870.4</v>
      </c>
      <c r="Q783" s="14">
        <v>0</v>
      </c>
      <c r="R783" s="14">
        <v>0</v>
      </c>
      <c r="S783" s="14">
        <v>0</v>
      </c>
      <c r="T783" s="14">
        <v>1925.9</v>
      </c>
      <c r="U783" s="14">
        <v>1909</v>
      </c>
      <c r="V783" s="14">
        <v>-16.899999999999999</v>
      </c>
      <c r="W783" s="14">
        <v>-0.89</v>
      </c>
      <c r="Y783" s="14">
        <v>1925.9</v>
      </c>
      <c r="Z783" s="14">
        <v>1909</v>
      </c>
    </row>
    <row r="784" spans="1:26" ht="15" thickBot="1" x14ac:dyDescent="0.35">
      <c r="A784" s="13" t="s">
        <v>183</v>
      </c>
      <c r="B784" s="14">
        <v>0</v>
      </c>
      <c r="C784" s="14">
        <v>6.1</v>
      </c>
      <c r="D784" s="14">
        <v>1</v>
      </c>
      <c r="E784" s="14">
        <v>27.2</v>
      </c>
      <c r="F784" s="14">
        <v>3</v>
      </c>
      <c r="G784" s="14">
        <v>0</v>
      </c>
      <c r="H784" s="14">
        <v>2</v>
      </c>
      <c r="I784" s="14">
        <v>1</v>
      </c>
      <c r="J784" s="14">
        <v>0</v>
      </c>
      <c r="K784" s="14">
        <v>0</v>
      </c>
      <c r="L784" s="14">
        <v>5</v>
      </c>
      <c r="M784" s="14">
        <v>0</v>
      </c>
      <c r="N784" s="14">
        <v>0</v>
      </c>
      <c r="O784" s="14">
        <v>9.1</v>
      </c>
      <c r="P784" s="14">
        <v>1872.4</v>
      </c>
      <c r="Q784" s="14">
        <v>0</v>
      </c>
      <c r="R784" s="14">
        <v>0</v>
      </c>
      <c r="S784" s="14">
        <v>0</v>
      </c>
      <c r="T784" s="14">
        <v>1926.9</v>
      </c>
      <c r="U784" s="14">
        <v>1910</v>
      </c>
      <c r="V784" s="14">
        <v>-16.899999999999999</v>
      </c>
      <c r="W784" s="14">
        <v>-0.88</v>
      </c>
      <c r="Y784" s="14">
        <v>1926.9</v>
      </c>
      <c r="Z784" s="14">
        <v>1910</v>
      </c>
    </row>
    <row r="785" spans="1:26" ht="15" thickBot="1" x14ac:dyDescent="0.35">
      <c r="A785" s="13" t="s">
        <v>184</v>
      </c>
      <c r="B785" s="14">
        <v>0</v>
      </c>
      <c r="C785" s="14">
        <v>6.1</v>
      </c>
      <c r="D785" s="14">
        <v>1</v>
      </c>
      <c r="E785" s="14">
        <v>27.2</v>
      </c>
      <c r="F785" s="14">
        <v>13.1</v>
      </c>
      <c r="G785" s="14">
        <v>0</v>
      </c>
      <c r="H785" s="14">
        <v>2</v>
      </c>
      <c r="I785" s="14">
        <v>0</v>
      </c>
      <c r="J785" s="14">
        <v>0</v>
      </c>
      <c r="K785" s="14">
        <v>0</v>
      </c>
      <c r="L785" s="14">
        <v>5</v>
      </c>
      <c r="M785" s="14">
        <v>0</v>
      </c>
      <c r="N785" s="14">
        <v>0</v>
      </c>
      <c r="O785" s="14">
        <v>1</v>
      </c>
      <c r="P785" s="14">
        <v>1872.4</v>
      </c>
      <c r="Q785" s="14">
        <v>0</v>
      </c>
      <c r="R785" s="14">
        <v>0</v>
      </c>
      <c r="S785" s="14">
        <v>0</v>
      </c>
      <c r="T785" s="14">
        <v>1927.9</v>
      </c>
      <c r="U785" s="14">
        <v>1911</v>
      </c>
      <c r="V785" s="14">
        <v>-16.899999999999999</v>
      </c>
      <c r="W785" s="14">
        <v>-0.88</v>
      </c>
      <c r="Y785" s="14">
        <v>1927.9</v>
      </c>
      <c r="Z785" s="14">
        <v>1911</v>
      </c>
    </row>
    <row r="786" spans="1:26" ht="15" thickBot="1" x14ac:dyDescent="0.35">
      <c r="A786" s="13" t="s">
        <v>185</v>
      </c>
      <c r="B786" s="14">
        <v>0</v>
      </c>
      <c r="C786" s="14">
        <v>6.1</v>
      </c>
      <c r="D786" s="14">
        <v>1</v>
      </c>
      <c r="E786" s="14">
        <v>23.2</v>
      </c>
      <c r="F786" s="14">
        <v>14.1</v>
      </c>
      <c r="G786" s="14">
        <v>0</v>
      </c>
      <c r="H786" s="14">
        <v>2</v>
      </c>
      <c r="I786" s="14">
        <v>0</v>
      </c>
      <c r="J786" s="14">
        <v>0</v>
      </c>
      <c r="K786" s="14">
        <v>0</v>
      </c>
      <c r="L786" s="14">
        <v>5</v>
      </c>
      <c r="M786" s="14">
        <v>0</v>
      </c>
      <c r="N786" s="14">
        <v>1</v>
      </c>
      <c r="O786" s="14">
        <v>1</v>
      </c>
      <c r="P786" s="14">
        <v>1875.4</v>
      </c>
      <c r="Q786" s="14">
        <v>0</v>
      </c>
      <c r="R786" s="14">
        <v>0</v>
      </c>
      <c r="S786" s="14">
        <v>0</v>
      </c>
      <c r="T786" s="14">
        <v>1928.9</v>
      </c>
      <c r="U786" s="14">
        <v>1912</v>
      </c>
      <c r="V786" s="14">
        <v>-16.899999999999999</v>
      </c>
      <c r="W786" s="14">
        <v>-0.88</v>
      </c>
      <c r="Y786" s="14">
        <v>1928.9</v>
      </c>
      <c r="Z786" s="14">
        <v>1912</v>
      </c>
    </row>
    <row r="787" spans="1:26" ht="15" thickBot="1" x14ac:dyDescent="0.35">
      <c r="A787" s="13" t="s">
        <v>186</v>
      </c>
      <c r="B787" s="14">
        <v>0</v>
      </c>
      <c r="C787" s="14">
        <v>6.1</v>
      </c>
      <c r="D787" s="14">
        <v>1</v>
      </c>
      <c r="E787" s="14">
        <v>22.2</v>
      </c>
      <c r="F787" s="14">
        <v>14.1</v>
      </c>
      <c r="G787" s="14">
        <v>0</v>
      </c>
      <c r="H787" s="14">
        <v>3</v>
      </c>
      <c r="I787" s="14">
        <v>0</v>
      </c>
      <c r="J787" s="14">
        <v>0</v>
      </c>
      <c r="K787" s="14">
        <v>0</v>
      </c>
      <c r="L787" s="14">
        <v>5</v>
      </c>
      <c r="M787" s="14">
        <v>0</v>
      </c>
      <c r="N787" s="14">
        <v>1</v>
      </c>
      <c r="O787" s="14">
        <v>1</v>
      </c>
      <c r="P787" s="14">
        <v>1876.4</v>
      </c>
      <c r="Q787" s="14">
        <v>0</v>
      </c>
      <c r="R787" s="14">
        <v>0</v>
      </c>
      <c r="S787" s="14">
        <v>0</v>
      </c>
      <c r="T787" s="14">
        <v>1929.9</v>
      </c>
      <c r="U787" s="14">
        <v>1913</v>
      </c>
      <c r="V787" s="14">
        <v>-16.899999999999999</v>
      </c>
      <c r="W787" s="14">
        <v>-0.88</v>
      </c>
      <c r="Y787" s="14">
        <v>1929.9</v>
      </c>
      <c r="Z787" s="14">
        <v>1913</v>
      </c>
    </row>
    <row r="788" spans="1:26" ht="15" thickBot="1" x14ac:dyDescent="0.35">
      <c r="A788" s="13" t="s">
        <v>187</v>
      </c>
      <c r="B788" s="14">
        <v>0</v>
      </c>
      <c r="C788" s="14">
        <v>7.1</v>
      </c>
      <c r="D788" s="14">
        <v>1</v>
      </c>
      <c r="E788" s="14">
        <v>22.2</v>
      </c>
      <c r="F788" s="14">
        <v>13.1</v>
      </c>
      <c r="G788" s="14">
        <v>0</v>
      </c>
      <c r="H788" s="14">
        <v>3</v>
      </c>
      <c r="I788" s="14">
        <v>0</v>
      </c>
      <c r="J788" s="14">
        <v>0</v>
      </c>
      <c r="K788" s="14">
        <v>0</v>
      </c>
      <c r="L788" s="14">
        <v>5</v>
      </c>
      <c r="M788" s="14">
        <v>0</v>
      </c>
      <c r="N788" s="14">
        <v>1</v>
      </c>
      <c r="O788" s="14">
        <v>1</v>
      </c>
      <c r="P788" s="14">
        <v>1877.4</v>
      </c>
      <c r="Q788" s="14">
        <v>0</v>
      </c>
      <c r="R788" s="14">
        <v>0</v>
      </c>
      <c r="S788" s="14">
        <v>0</v>
      </c>
      <c r="T788" s="14">
        <v>1930.9</v>
      </c>
      <c r="U788" s="14">
        <v>1914</v>
      </c>
      <c r="V788" s="14">
        <v>-16.899999999999999</v>
      </c>
      <c r="W788" s="14">
        <v>-0.88</v>
      </c>
      <c r="Y788" s="14">
        <v>1930.9</v>
      </c>
      <c r="Z788" s="14">
        <v>1914</v>
      </c>
    </row>
    <row r="789" spans="1:26" ht="15" thickBot="1" x14ac:dyDescent="0.35">
      <c r="A789" s="13" t="s">
        <v>188</v>
      </c>
      <c r="B789" s="14">
        <v>0</v>
      </c>
      <c r="C789" s="14">
        <v>7.1</v>
      </c>
      <c r="D789" s="14">
        <v>1</v>
      </c>
      <c r="E789" s="14">
        <v>22.2</v>
      </c>
      <c r="F789" s="14">
        <v>14.1</v>
      </c>
      <c r="G789" s="14">
        <v>0</v>
      </c>
      <c r="H789" s="14">
        <v>3</v>
      </c>
      <c r="I789" s="14">
        <v>0</v>
      </c>
      <c r="J789" s="14">
        <v>0</v>
      </c>
      <c r="K789" s="14">
        <v>0</v>
      </c>
      <c r="L789" s="14">
        <v>5</v>
      </c>
      <c r="M789" s="14">
        <v>0</v>
      </c>
      <c r="N789" s="14">
        <v>1</v>
      </c>
      <c r="O789" s="14">
        <v>1</v>
      </c>
      <c r="P789" s="14">
        <v>1878.5</v>
      </c>
      <c r="Q789" s="14">
        <v>0</v>
      </c>
      <c r="R789" s="14">
        <v>0</v>
      </c>
      <c r="S789" s="14">
        <v>0</v>
      </c>
      <c r="T789" s="14">
        <v>1932.9</v>
      </c>
      <c r="U789" s="14">
        <v>1915</v>
      </c>
      <c r="V789" s="14">
        <v>-17.899999999999999</v>
      </c>
      <c r="W789" s="14">
        <v>-0.93</v>
      </c>
      <c r="Y789" s="14">
        <v>1932.9</v>
      </c>
      <c r="Z789" s="14">
        <v>1915</v>
      </c>
    </row>
    <row r="790" spans="1:26" ht="15" thickBot="1" x14ac:dyDescent="0.35">
      <c r="A790" s="13" t="s">
        <v>189</v>
      </c>
      <c r="B790" s="14">
        <v>0</v>
      </c>
      <c r="C790" s="14">
        <v>7.1</v>
      </c>
      <c r="D790" s="14">
        <v>1</v>
      </c>
      <c r="E790" s="14">
        <v>22.2</v>
      </c>
      <c r="F790" s="14">
        <v>14.1</v>
      </c>
      <c r="G790" s="14">
        <v>0</v>
      </c>
      <c r="H790" s="14">
        <v>3</v>
      </c>
      <c r="I790" s="14">
        <v>1</v>
      </c>
      <c r="J790" s="14">
        <v>0</v>
      </c>
      <c r="K790" s="14">
        <v>0</v>
      </c>
      <c r="L790" s="14">
        <v>5</v>
      </c>
      <c r="M790" s="14">
        <v>0</v>
      </c>
      <c r="N790" s="14">
        <v>1</v>
      </c>
      <c r="O790" s="14">
        <v>1</v>
      </c>
      <c r="P790" s="14">
        <v>1877.4</v>
      </c>
      <c r="Q790" s="14">
        <v>0</v>
      </c>
      <c r="R790" s="14">
        <v>0</v>
      </c>
      <c r="S790" s="14">
        <v>0</v>
      </c>
      <c r="T790" s="14">
        <v>1932.9</v>
      </c>
      <c r="U790" s="14">
        <v>1916</v>
      </c>
      <c r="V790" s="14">
        <v>-16.899999999999999</v>
      </c>
      <c r="W790" s="14">
        <v>-0.88</v>
      </c>
      <c r="Y790" s="14">
        <v>1932.9</v>
      </c>
      <c r="Z790" s="14">
        <v>1916</v>
      </c>
    </row>
    <row r="791" spans="1:26" ht="15" thickBot="1" x14ac:dyDescent="0.35">
      <c r="A791" s="13" t="s">
        <v>190</v>
      </c>
      <c r="B791" s="14">
        <v>0</v>
      </c>
      <c r="C791" s="14">
        <v>7.1</v>
      </c>
      <c r="D791" s="14">
        <v>1</v>
      </c>
      <c r="E791" s="14">
        <v>22.2</v>
      </c>
      <c r="F791" s="14">
        <v>14.1</v>
      </c>
      <c r="G791" s="14">
        <v>0</v>
      </c>
      <c r="H791" s="14">
        <v>3</v>
      </c>
      <c r="I791" s="14">
        <v>1</v>
      </c>
      <c r="J791" s="14">
        <v>1</v>
      </c>
      <c r="K791" s="14">
        <v>0</v>
      </c>
      <c r="L791" s="14">
        <v>5</v>
      </c>
      <c r="M791" s="14">
        <v>0</v>
      </c>
      <c r="N791" s="14">
        <v>1</v>
      </c>
      <c r="O791" s="14">
        <v>1</v>
      </c>
      <c r="P791" s="14">
        <v>1877.4</v>
      </c>
      <c r="Q791" s="14">
        <v>0</v>
      </c>
      <c r="R791" s="14">
        <v>0</v>
      </c>
      <c r="S791" s="14">
        <v>0</v>
      </c>
      <c r="T791" s="14">
        <v>1933.9</v>
      </c>
      <c r="U791" s="14">
        <v>1917</v>
      </c>
      <c r="V791" s="14">
        <v>-16.899999999999999</v>
      </c>
      <c r="W791" s="14">
        <v>-0.88</v>
      </c>
      <c r="Y791" s="14">
        <v>1933.9</v>
      </c>
      <c r="Z791" s="14">
        <v>1917</v>
      </c>
    </row>
    <row r="792" spans="1:26" ht="15" thickBot="1" x14ac:dyDescent="0.35">
      <c r="A792" s="13" t="s">
        <v>191</v>
      </c>
      <c r="B792" s="14">
        <v>0</v>
      </c>
      <c r="C792" s="14">
        <v>7.1</v>
      </c>
      <c r="D792" s="14">
        <v>1</v>
      </c>
      <c r="E792" s="14">
        <v>23.2</v>
      </c>
      <c r="F792" s="14">
        <v>14.1</v>
      </c>
      <c r="G792" s="14">
        <v>0</v>
      </c>
      <c r="H792" s="14">
        <v>3</v>
      </c>
      <c r="I792" s="14">
        <v>1</v>
      </c>
      <c r="J792" s="14">
        <v>1</v>
      </c>
      <c r="K792" s="14">
        <v>0</v>
      </c>
      <c r="L792" s="14">
        <v>5</v>
      </c>
      <c r="M792" s="14">
        <v>0</v>
      </c>
      <c r="N792" s="14">
        <v>1</v>
      </c>
      <c r="O792" s="14">
        <v>1</v>
      </c>
      <c r="P792" s="14">
        <v>1877.4</v>
      </c>
      <c r="Q792" s="14">
        <v>0</v>
      </c>
      <c r="R792" s="14">
        <v>0</v>
      </c>
      <c r="S792" s="14">
        <v>0</v>
      </c>
      <c r="T792" s="14">
        <v>1934.9</v>
      </c>
      <c r="U792" s="14">
        <v>1918</v>
      </c>
      <c r="V792" s="14">
        <v>-16.899999999999999</v>
      </c>
      <c r="W792" s="14">
        <v>-0.88</v>
      </c>
      <c r="Y792" s="14">
        <v>1934.9</v>
      </c>
      <c r="Z792" s="14">
        <v>1918</v>
      </c>
    </row>
    <row r="793" spans="1:26" ht="15" thickBot="1" x14ac:dyDescent="0.35">
      <c r="A793" s="13" t="s">
        <v>192</v>
      </c>
      <c r="B793" s="14">
        <v>0</v>
      </c>
      <c r="C793" s="14">
        <v>7.1</v>
      </c>
      <c r="D793" s="14">
        <v>1</v>
      </c>
      <c r="E793" s="14">
        <v>23.2</v>
      </c>
      <c r="F793" s="14">
        <v>14.1</v>
      </c>
      <c r="G793" s="14">
        <v>0</v>
      </c>
      <c r="H793" s="14">
        <v>3</v>
      </c>
      <c r="I793" s="14">
        <v>1</v>
      </c>
      <c r="J793" s="14">
        <v>2</v>
      </c>
      <c r="K793" s="14">
        <v>0</v>
      </c>
      <c r="L793" s="14">
        <v>5</v>
      </c>
      <c r="M793" s="14">
        <v>0</v>
      </c>
      <c r="N793" s="14">
        <v>1</v>
      </c>
      <c r="O793" s="14">
        <v>1</v>
      </c>
      <c r="P793" s="14">
        <v>1878.5</v>
      </c>
      <c r="Q793" s="14">
        <v>0</v>
      </c>
      <c r="R793" s="14">
        <v>0</v>
      </c>
      <c r="S793" s="14">
        <v>0</v>
      </c>
      <c r="T793" s="14">
        <v>1937</v>
      </c>
      <c r="U793" s="14">
        <v>1919</v>
      </c>
      <c r="V793" s="14">
        <v>-18</v>
      </c>
      <c r="W793" s="14">
        <v>-0.94</v>
      </c>
      <c r="Y793" s="14">
        <v>1937</v>
      </c>
      <c r="Z793" s="14">
        <v>1919</v>
      </c>
    </row>
    <row r="794" spans="1:26" ht="15" thickBot="1" x14ac:dyDescent="0.35">
      <c r="A794" s="13" t="s">
        <v>193</v>
      </c>
      <c r="B794" s="14">
        <v>0</v>
      </c>
      <c r="C794" s="14">
        <v>7.1</v>
      </c>
      <c r="D794" s="14">
        <v>1</v>
      </c>
      <c r="E794" s="14">
        <v>23.2</v>
      </c>
      <c r="F794" s="14">
        <v>14.1</v>
      </c>
      <c r="G794" s="14">
        <v>0</v>
      </c>
      <c r="H794" s="14">
        <v>3</v>
      </c>
      <c r="I794" s="14">
        <v>1</v>
      </c>
      <c r="J794" s="14">
        <v>3</v>
      </c>
      <c r="K794" s="14">
        <v>0</v>
      </c>
      <c r="L794" s="14">
        <v>5</v>
      </c>
      <c r="M794" s="14">
        <v>0</v>
      </c>
      <c r="N794" s="14">
        <v>1</v>
      </c>
      <c r="O794" s="14">
        <v>1</v>
      </c>
      <c r="P794" s="14">
        <v>1877.4</v>
      </c>
      <c r="Q794" s="14">
        <v>0</v>
      </c>
      <c r="R794" s="14">
        <v>0</v>
      </c>
      <c r="S794" s="14">
        <v>0</v>
      </c>
      <c r="T794" s="14">
        <v>1937</v>
      </c>
      <c r="U794" s="14">
        <v>1920</v>
      </c>
      <c r="V794" s="14">
        <v>-17</v>
      </c>
      <c r="W794" s="14">
        <v>-0.89</v>
      </c>
      <c r="Y794" s="14">
        <v>1937</v>
      </c>
      <c r="Z794" s="14">
        <v>1920</v>
      </c>
    </row>
    <row r="795" spans="1:26" ht="15" thickBot="1" x14ac:dyDescent="0.35">
      <c r="A795" s="13" t="s">
        <v>194</v>
      </c>
      <c r="B795" s="14">
        <v>2</v>
      </c>
      <c r="C795" s="14">
        <v>7.1</v>
      </c>
      <c r="D795" s="14">
        <v>1</v>
      </c>
      <c r="E795" s="14">
        <v>23.2</v>
      </c>
      <c r="F795" s="14">
        <v>14.1</v>
      </c>
      <c r="G795" s="14">
        <v>0</v>
      </c>
      <c r="H795" s="14">
        <v>3</v>
      </c>
      <c r="I795" s="14">
        <v>1</v>
      </c>
      <c r="J795" s="14">
        <v>2</v>
      </c>
      <c r="K795" s="14">
        <v>0</v>
      </c>
      <c r="L795" s="14">
        <v>5</v>
      </c>
      <c r="M795" s="14">
        <v>0</v>
      </c>
      <c r="N795" s="14">
        <v>1</v>
      </c>
      <c r="O795" s="14">
        <v>1</v>
      </c>
      <c r="P795" s="14">
        <v>1877.4</v>
      </c>
      <c r="Q795" s="14">
        <v>0</v>
      </c>
      <c r="R795" s="14">
        <v>0</v>
      </c>
      <c r="S795" s="14">
        <v>0</v>
      </c>
      <c r="T795" s="14">
        <v>1938</v>
      </c>
      <c r="U795" s="14">
        <v>1921</v>
      </c>
      <c r="V795" s="14">
        <v>-17</v>
      </c>
      <c r="W795" s="14">
        <v>-0.88</v>
      </c>
      <c r="Y795" s="14">
        <v>1938</v>
      </c>
      <c r="Z795" s="14">
        <v>1921</v>
      </c>
    </row>
    <row r="796" spans="1:26" ht="15" thickBot="1" x14ac:dyDescent="0.35">
      <c r="A796" s="13" t="s">
        <v>195</v>
      </c>
      <c r="B796" s="14">
        <v>0</v>
      </c>
      <c r="C796" s="14">
        <v>7.1</v>
      </c>
      <c r="D796" s="14">
        <v>1</v>
      </c>
      <c r="E796" s="14">
        <v>23.2</v>
      </c>
      <c r="F796" s="14">
        <v>14.1</v>
      </c>
      <c r="G796" s="14">
        <v>0</v>
      </c>
      <c r="H796" s="14">
        <v>3</v>
      </c>
      <c r="I796" s="14">
        <v>6.1</v>
      </c>
      <c r="J796" s="14">
        <v>0</v>
      </c>
      <c r="K796" s="14">
        <v>0</v>
      </c>
      <c r="L796" s="14">
        <v>5</v>
      </c>
      <c r="M796" s="14">
        <v>0</v>
      </c>
      <c r="N796" s="14">
        <v>1</v>
      </c>
      <c r="O796" s="14">
        <v>1</v>
      </c>
      <c r="P796" s="14">
        <v>1878.5</v>
      </c>
      <c r="Q796" s="14">
        <v>0</v>
      </c>
      <c r="R796" s="14">
        <v>0</v>
      </c>
      <c r="S796" s="14">
        <v>0</v>
      </c>
      <c r="T796" s="14">
        <v>1940</v>
      </c>
      <c r="U796" s="14">
        <v>1922</v>
      </c>
      <c r="V796" s="14">
        <v>-18</v>
      </c>
      <c r="W796" s="14">
        <v>-0.94</v>
      </c>
      <c r="Y796" s="14">
        <v>1940</v>
      </c>
      <c r="Z796" s="14">
        <v>1922</v>
      </c>
    </row>
    <row r="797" spans="1:26" ht="15" thickBot="1" x14ac:dyDescent="0.35">
      <c r="A797" s="13" t="s">
        <v>196</v>
      </c>
      <c r="B797" s="14">
        <v>0</v>
      </c>
      <c r="C797" s="14">
        <v>7.1</v>
      </c>
      <c r="D797" s="14">
        <v>1</v>
      </c>
      <c r="E797" s="14">
        <v>23.2</v>
      </c>
      <c r="F797" s="14">
        <v>14.1</v>
      </c>
      <c r="G797" s="14">
        <v>0</v>
      </c>
      <c r="H797" s="14">
        <v>3</v>
      </c>
      <c r="I797" s="14">
        <v>8.1</v>
      </c>
      <c r="J797" s="14">
        <v>0</v>
      </c>
      <c r="K797" s="14">
        <v>0</v>
      </c>
      <c r="L797" s="14">
        <v>5</v>
      </c>
      <c r="M797" s="14">
        <v>0</v>
      </c>
      <c r="N797" s="14">
        <v>1</v>
      </c>
      <c r="O797" s="14">
        <v>1</v>
      </c>
      <c r="P797" s="14">
        <v>1876.4</v>
      </c>
      <c r="Q797" s="14">
        <v>0</v>
      </c>
      <c r="R797" s="14">
        <v>0</v>
      </c>
      <c r="S797" s="14">
        <v>0</v>
      </c>
      <c r="T797" s="14">
        <v>1940</v>
      </c>
      <c r="U797" s="14">
        <v>1923</v>
      </c>
      <c r="V797" s="14">
        <v>-17</v>
      </c>
      <c r="W797" s="14">
        <v>-0.88</v>
      </c>
      <c r="Y797" s="14">
        <v>1940</v>
      </c>
      <c r="Z797" s="14">
        <v>1923</v>
      </c>
    </row>
    <row r="798" spans="1:26" ht="15" thickBot="1" x14ac:dyDescent="0.35">
      <c r="A798" s="13" t="s">
        <v>197</v>
      </c>
      <c r="B798" s="14">
        <v>2</v>
      </c>
      <c r="C798" s="14">
        <v>7.1</v>
      </c>
      <c r="D798" s="14">
        <v>1</v>
      </c>
      <c r="E798" s="14">
        <v>22.2</v>
      </c>
      <c r="F798" s="14">
        <v>14.1</v>
      </c>
      <c r="G798" s="14">
        <v>0</v>
      </c>
      <c r="H798" s="14">
        <v>3</v>
      </c>
      <c r="I798" s="14">
        <v>8.1</v>
      </c>
      <c r="J798" s="14">
        <v>0</v>
      </c>
      <c r="K798" s="14">
        <v>0</v>
      </c>
      <c r="L798" s="14">
        <v>5</v>
      </c>
      <c r="M798" s="14">
        <v>0</v>
      </c>
      <c r="N798" s="14">
        <v>1</v>
      </c>
      <c r="O798" s="14">
        <v>1</v>
      </c>
      <c r="P798" s="14">
        <v>1876.4</v>
      </c>
      <c r="Q798" s="14">
        <v>0</v>
      </c>
      <c r="R798" s="14">
        <v>0</v>
      </c>
      <c r="S798" s="14">
        <v>0</v>
      </c>
      <c r="T798" s="14">
        <v>1941</v>
      </c>
      <c r="U798" s="14">
        <v>1924</v>
      </c>
      <c r="V798" s="14">
        <v>-17</v>
      </c>
      <c r="W798" s="14">
        <v>-0.88</v>
      </c>
      <c r="Y798" s="14">
        <v>1941</v>
      </c>
      <c r="Z798" s="14">
        <v>1924</v>
      </c>
    </row>
    <row r="799" spans="1:26" ht="15" thickBot="1" x14ac:dyDescent="0.35">
      <c r="A799" s="13" t="s">
        <v>198</v>
      </c>
      <c r="B799" s="14">
        <v>3</v>
      </c>
      <c r="C799" s="14">
        <v>7.1</v>
      </c>
      <c r="D799" s="14">
        <v>1</v>
      </c>
      <c r="E799" s="14">
        <v>22.2</v>
      </c>
      <c r="F799" s="14">
        <v>14.1</v>
      </c>
      <c r="G799" s="14">
        <v>0</v>
      </c>
      <c r="H799" s="14">
        <v>3</v>
      </c>
      <c r="I799" s="14">
        <v>8.1</v>
      </c>
      <c r="J799" s="14">
        <v>0</v>
      </c>
      <c r="K799" s="14">
        <v>0</v>
      </c>
      <c r="L799" s="14">
        <v>5</v>
      </c>
      <c r="M799" s="14">
        <v>0</v>
      </c>
      <c r="N799" s="14">
        <v>1</v>
      </c>
      <c r="O799" s="14">
        <v>1</v>
      </c>
      <c r="P799" s="14">
        <v>1876.4</v>
      </c>
      <c r="Q799" s="14">
        <v>0</v>
      </c>
      <c r="R799" s="14">
        <v>0</v>
      </c>
      <c r="S799" s="14">
        <v>0</v>
      </c>
      <c r="T799" s="14">
        <v>1942</v>
      </c>
      <c r="U799" s="14">
        <v>1925</v>
      </c>
      <c r="V799" s="14">
        <v>-17</v>
      </c>
      <c r="W799" s="14">
        <v>-0.88</v>
      </c>
      <c r="Y799" s="14">
        <v>1942</v>
      </c>
      <c r="Z799" s="14">
        <v>1925</v>
      </c>
    </row>
    <row r="800" spans="1:26" ht="15" thickBot="1" x14ac:dyDescent="0.35">
      <c r="A800" s="13" t="s">
        <v>199</v>
      </c>
      <c r="B800" s="14">
        <v>4</v>
      </c>
      <c r="C800" s="14">
        <v>7.1</v>
      </c>
      <c r="D800" s="14">
        <v>1</v>
      </c>
      <c r="E800" s="14">
        <v>22.2</v>
      </c>
      <c r="F800" s="14">
        <v>14.1</v>
      </c>
      <c r="G800" s="14">
        <v>0</v>
      </c>
      <c r="H800" s="14">
        <v>3</v>
      </c>
      <c r="I800" s="14">
        <v>8.1</v>
      </c>
      <c r="J800" s="14">
        <v>0</v>
      </c>
      <c r="K800" s="14">
        <v>0</v>
      </c>
      <c r="L800" s="14">
        <v>5</v>
      </c>
      <c r="M800" s="14">
        <v>0</v>
      </c>
      <c r="N800" s="14">
        <v>1</v>
      </c>
      <c r="O800" s="14">
        <v>1</v>
      </c>
      <c r="P800" s="14">
        <v>1876.4</v>
      </c>
      <c r="Q800" s="14">
        <v>0</v>
      </c>
      <c r="R800" s="14">
        <v>0</v>
      </c>
      <c r="S800" s="14">
        <v>0</v>
      </c>
      <c r="T800" s="14">
        <v>1943</v>
      </c>
      <c r="U800" s="14">
        <v>1926</v>
      </c>
      <c r="V800" s="14">
        <v>-17</v>
      </c>
      <c r="W800" s="14">
        <v>-0.88</v>
      </c>
      <c r="Y800" s="14">
        <v>1943</v>
      </c>
      <c r="Z800" s="14">
        <v>1926</v>
      </c>
    </row>
    <row r="801" spans="1:26" ht="15" thickBot="1" x14ac:dyDescent="0.35">
      <c r="A801" s="13" t="s">
        <v>200</v>
      </c>
      <c r="B801" s="14">
        <v>4</v>
      </c>
      <c r="C801" s="14">
        <v>7.1</v>
      </c>
      <c r="D801" s="14">
        <v>1</v>
      </c>
      <c r="E801" s="14">
        <v>22.2</v>
      </c>
      <c r="F801" s="14">
        <v>14.1</v>
      </c>
      <c r="G801" s="14">
        <v>0</v>
      </c>
      <c r="H801" s="14">
        <v>5</v>
      </c>
      <c r="I801" s="14">
        <v>10.1</v>
      </c>
      <c r="J801" s="14">
        <v>0</v>
      </c>
      <c r="K801" s="14">
        <v>0</v>
      </c>
      <c r="L801" s="14">
        <v>5</v>
      </c>
      <c r="M801" s="14">
        <v>0</v>
      </c>
      <c r="N801" s="14">
        <v>1</v>
      </c>
      <c r="O801" s="14">
        <v>0</v>
      </c>
      <c r="P801" s="14">
        <v>1875.4</v>
      </c>
      <c r="Q801" s="14">
        <v>0</v>
      </c>
      <c r="R801" s="14">
        <v>0</v>
      </c>
      <c r="S801" s="14">
        <v>0</v>
      </c>
      <c r="T801" s="14">
        <v>1945</v>
      </c>
      <c r="U801" s="14">
        <v>1927</v>
      </c>
      <c r="V801" s="14">
        <v>-18</v>
      </c>
      <c r="W801" s="14">
        <v>-0.93</v>
      </c>
      <c r="Y801" s="14">
        <v>1945</v>
      </c>
      <c r="Z801" s="14">
        <v>1927</v>
      </c>
    </row>
    <row r="802" spans="1:26" ht="15" thickBot="1" x14ac:dyDescent="0.35">
      <c r="A802" s="13" t="s">
        <v>201</v>
      </c>
      <c r="B802" s="14">
        <v>4</v>
      </c>
      <c r="C802" s="14">
        <v>6.1</v>
      </c>
      <c r="D802" s="14">
        <v>1</v>
      </c>
      <c r="E802" s="14">
        <v>22.2</v>
      </c>
      <c r="F802" s="14">
        <v>14.1</v>
      </c>
      <c r="G802" s="14">
        <v>0</v>
      </c>
      <c r="H802" s="14">
        <v>5</v>
      </c>
      <c r="I802" s="14">
        <v>10.1</v>
      </c>
      <c r="J802" s="14">
        <v>0</v>
      </c>
      <c r="K802" s="14">
        <v>0</v>
      </c>
      <c r="L802" s="14">
        <v>5</v>
      </c>
      <c r="M802" s="14">
        <v>0</v>
      </c>
      <c r="N802" s="14">
        <v>1</v>
      </c>
      <c r="O802" s="14">
        <v>0</v>
      </c>
      <c r="P802" s="14">
        <v>1876.4</v>
      </c>
      <c r="Q802" s="14">
        <v>0</v>
      </c>
      <c r="R802" s="14">
        <v>0</v>
      </c>
      <c r="S802" s="14">
        <v>0</v>
      </c>
      <c r="T802" s="14">
        <v>1945</v>
      </c>
      <c r="U802" s="14">
        <v>1928</v>
      </c>
      <c r="V802" s="14">
        <v>-17</v>
      </c>
      <c r="W802" s="14">
        <v>-0.88</v>
      </c>
      <c r="Y802" s="14">
        <v>1945</v>
      </c>
      <c r="Z802" s="14">
        <v>1928</v>
      </c>
    </row>
    <row r="803" spans="1:26" ht="15" thickBot="1" x14ac:dyDescent="0.35">
      <c r="A803" s="13" t="s">
        <v>202</v>
      </c>
      <c r="B803" s="14">
        <v>4</v>
      </c>
      <c r="C803" s="14">
        <v>6.1</v>
      </c>
      <c r="D803" s="14">
        <v>1</v>
      </c>
      <c r="E803" s="14">
        <v>22.2</v>
      </c>
      <c r="F803" s="14">
        <v>14.1</v>
      </c>
      <c r="G803" s="14">
        <v>0</v>
      </c>
      <c r="H803" s="14">
        <v>5</v>
      </c>
      <c r="I803" s="14">
        <v>15.1</v>
      </c>
      <c r="J803" s="14">
        <v>1</v>
      </c>
      <c r="K803" s="14">
        <v>0</v>
      </c>
      <c r="L803" s="14">
        <v>5</v>
      </c>
      <c r="M803" s="14">
        <v>0</v>
      </c>
      <c r="N803" s="14">
        <v>1</v>
      </c>
      <c r="O803" s="14">
        <v>0</v>
      </c>
      <c r="P803" s="14">
        <v>1872.4</v>
      </c>
      <c r="Q803" s="14">
        <v>0</v>
      </c>
      <c r="R803" s="14">
        <v>0</v>
      </c>
      <c r="S803" s="14">
        <v>0</v>
      </c>
      <c r="T803" s="14">
        <v>1947.1</v>
      </c>
      <c r="U803" s="14">
        <v>1929</v>
      </c>
      <c r="V803" s="14">
        <v>-18.100000000000001</v>
      </c>
      <c r="W803" s="14">
        <v>-0.94</v>
      </c>
      <c r="Y803" s="14">
        <v>1947.1</v>
      </c>
      <c r="Z803" s="14">
        <v>1929</v>
      </c>
    </row>
    <row r="804" spans="1:26" ht="15" thickBot="1" x14ac:dyDescent="0.35">
      <c r="A804" s="13" t="s">
        <v>203</v>
      </c>
      <c r="B804" s="14">
        <v>4</v>
      </c>
      <c r="C804" s="14">
        <v>7.1</v>
      </c>
      <c r="D804" s="14">
        <v>1</v>
      </c>
      <c r="E804" s="14">
        <v>22.2</v>
      </c>
      <c r="F804" s="14">
        <v>14.1</v>
      </c>
      <c r="G804" s="14">
        <v>0</v>
      </c>
      <c r="H804" s="14">
        <v>5</v>
      </c>
      <c r="I804" s="14">
        <v>10.1</v>
      </c>
      <c r="J804" s="14">
        <v>1</v>
      </c>
      <c r="K804" s="14">
        <v>0</v>
      </c>
      <c r="L804" s="14">
        <v>5</v>
      </c>
      <c r="M804" s="14">
        <v>0</v>
      </c>
      <c r="N804" s="14">
        <v>1</v>
      </c>
      <c r="O804" s="14">
        <v>0</v>
      </c>
      <c r="P804" s="14">
        <v>1876.4</v>
      </c>
      <c r="Q804" s="14">
        <v>0</v>
      </c>
      <c r="R804" s="14">
        <v>0</v>
      </c>
      <c r="S804" s="14">
        <v>0</v>
      </c>
      <c r="T804" s="14">
        <v>1947.1</v>
      </c>
      <c r="U804" s="14">
        <v>1930</v>
      </c>
      <c r="V804" s="14">
        <v>-17.100000000000001</v>
      </c>
      <c r="W804" s="14">
        <v>-0.89</v>
      </c>
      <c r="Y804" s="14">
        <v>1947.1</v>
      </c>
      <c r="Z804" s="14">
        <v>1930</v>
      </c>
    </row>
    <row r="805" spans="1:26" ht="15" thickBot="1" x14ac:dyDescent="0.35">
      <c r="A805" s="13" t="s">
        <v>204</v>
      </c>
      <c r="B805" s="14">
        <v>4</v>
      </c>
      <c r="C805" s="14">
        <v>7.1</v>
      </c>
      <c r="D805" s="14">
        <v>1</v>
      </c>
      <c r="E805" s="14">
        <v>22.2</v>
      </c>
      <c r="F805" s="14">
        <v>14.1</v>
      </c>
      <c r="G805" s="14">
        <v>0</v>
      </c>
      <c r="H805" s="14">
        <v>5</v>
      </c>
      <c r="I805" s="14">
        <v>15.1</v>
      </c>
      <c r="J805" s="14">
        <v>2</v>
      </c>
      <c r="K805" s="14">
        <v>0</v>
      </c>
      <c r="L805" s="14">
        <v>5</v>
      </c>
      <c r="M805" s="14">
        <v>0</v>
      </c>
      <c r="N805" s="14">
        <v>1</v>
      </c>
      <c r="O805" s="14">
        <v>0</v>
      </c>
      <c r="P805" s="14">
        <v>1872.4</v>
      </c>
      <c r="Q805" s="14">
        <v>0</v>
      </c>
      <c r="R805" s="14">
        <v>0</v>
      </c>
      <c r="S805" s="14">
        <v>0</v>
      </c>
      <c r="T805" s="14">
        <v>1949.1</v>
      </c>
      <c r="U805" s="14">
        <v>1931</v>
      </c>
      <c r="V805" s="14">
        <v>-18.100000000000001</v>
      </c>
      <c r="W805" s="14">
        <v>-0.94</v>
      </c>
      <c r="Y805" s="14">
        <v>1949.1</v>
      </c>
      <c r="Z805" s="14">
        <v>1931</v>
      </c>
    </row>
    <row r="806" spans="1:26" ht="15" thickBot="1" x14ac:dyDescent="0.35">
      <c r="A806" s="13" t="s">
        <v>205</v>
      </c>
      <c r="B806" s="14">
        <v>4</v>
      </c>
      <c r="C806" s="14">
        <v>7.1</v>
      </c>
      <c r="D806" s="14">
        <v>2</v>
      </c>
      <c r="E806" s="14">
        <v>22.2</v>
      </c>
      <c r="F806" s="14">
        <v>14.1</v>
      </c>
      <c r="G806" s="14">
        <v>0</v>
      </c>
      <c r="H806" s="14">
        <v>5</v>
      </c>
      <c r="I806" s="14">
        <v>15.1</v>
      </c>
      <c r="J806" s="14">
        <v>2</v>
      </c>
      <c r="K806" s="14">
        <v>0</v>
      </c>
      <c r="L806" s="14">
        <v>5</v>
      </c>
      <c r="M806" s="14">
        <v>0</v>
      </c>
      <c r="N806" s="14">
        <v>1</v>
      </c>
      <c r="O806" s="14">
        <v>0</v>
      </c>
      <c r="P806" s="14">
        <v>1872.4</v>
      </c>
      <c r="Q806" s="14">
        <v>0</v>
      </c>
      <c r="R806" s="14">
        <v>0</v>
      </c>
      <c r="S806" s="14">
        <v>0</v>
      </c>
      <c r="T806" s="14">
        <v>1950.1</v>
      </c>
      <c r="U806" s="14">
        <v>1932</v>
      </c>
      <c r="V806" s="14">
        <v>-18.100000000000001</v>
      </c>
      <c r="W806" s="14">
        <v>-0.94</v>
      </c>
      <c r="Y806" s="14">
        <v>1950.1</v>
      </c>
      <c r="Z806" s="14">
        <v>1932</v>
      </c>
    </row>
    <row r="807" spans="1:26" ht="15" thickBot="1" x14ac:dyDescent="0.35">
      <c r="A807" s="13" t="s">
        <v>206</v>
      </c>
      <c r="B807" s="14">
        <v>4</v>
      </c>
      <c r="C807" s="14">
        <v>7.1</v>
      </c>
      <c r="D807" s="14">
        <v>2</v>
      </c>
      <c r="E807" s="14">
        <v>22.2</v>
      </c>
      <c r="F807" s="14">
        <v>14.1</v>
      </c>
      <c r="G807" s="14">
        <v>0</v>
      </c>
      <c r="H807" s="14">
        <v>5</v>
      </c>
      <c r="I807" s="14">
        <v>15.1</v>
      </c>
      <c r="J807" s="14">
        <v>3</v>
      </c>
      <c r="K807" s="14">
        <v>0</v>
      </c>
      <c r="L807" s="14">
        <v>5</v>
      </c>
      <c r="M807" s="14">
        <v>0</v>
      </c>
      <c r="N807" s="14">
        <v>1</v>
      </c>
      <c r="O807" s="14">
        <v>0</v>
      </c>
      <c r="P807" s="14">
        <v>1872.4</v>
      </c>
      <c r="Q807" s="14">
        <v>0</v>
      </c>
      <c r="R807" s="14">
        <v>0</v>
      </c>
      <c r="S807" s="14">
        <v>0</v>
      </c>
      <c r="T807" s="14">
        <v>1951.1</v>
      </c>
      <c r="U807" s="14">
        <v>1933</v>
      </c>
      <c r="V807" s="14">
        <v>-18.100000000000001</v>
      </c>
      <c r="W807" s="14">
        <v>-0.94</v>
      </c>
      <c r="Y807" s="14">
        <v>1951.1</v>
      </c>
      <c r="Z807" s="14">
        <v>1933</v>
      </c>
    </row>
    <row r="808" spans="1:26" ht="15" thickBot="1" x14ac:dyDescent="0.35">
      <c r="A808" s="13" t="s">
        <v>207</v>
      </c>
      <c r="B808" s="14">
        <v>4</v>
      </c>
      <c r="C808" s="14">
        <v>7.1</v>
      </c>
      <c r="D808" s="14">
        <v>3</v>
      </c>
      <c r="E808" s="14">
        <v>22.2</v>
      </c>
      <c r="F808" s="14">
        <v>14.1</v>
      </c>
      <c r="G808" s="14">
        <v>0</v>
      </c>
      <c r="H808" s="14">
        <v>5</v>
      </c>
      <c r="I808" s="14">
        <v>15.1</v>
      </c>
      <c r="J808" s="14">
        <v>3</v>
      </c>
      <c r="K808" s="14">
        <v>0</v>
      </c>
      <c r="L808" s="14">
        <v>5</v>
      </c>
      <c r="M808" s="14">
        <v>0</v>
      </c>
      <c r="N808" s="14">
        <v>1</v>
      </c>
      <c r="O808" s="14">
        <v>0</v>
      </c>
      <c r="P808" s="14">
        <v>1872.4</v>
      </c>
      <c r="Q808" s="14">
        <v>0</v>
      </c>
      <c r="R808" s="14">
        <v>0</v>
      </c>
      <c r="S808" s="14">
        <v>0</v>
      </c>
      <c r="T808" s="14">
        <v>1952.1</v>
      </c>
      <c r="U808" s="14">
        <v>1934</v>
      </c>
      <c r="V808" s="14">
        <v>-18.100000000000001</v>
      </c>
      <c r="W808" s="14">
        <v>-0.94</v>
      </c>
      <c r="Y808" s="14">
        <v>1952.1</v>
      </c>
      <c r="Z808" s="14">
        <v>1934</v>
      </c>
    </row>
    <row r="809" spans="1:26" ht="15" thickBot="1" x14ac:dyDescent="0.35">
      <c r="A809" s="13" t="s">
        <v>208</v>
      </c>
      <c r="B809" s="14">
        <v>4</v>
      </c>
      <c r="C809" s="14">
        <v>7.1</v>
      </c>
      <c r="D809" s="14">
        <v>5</v>
      </c>
      <c r="E809" s="14">
        <v>22.2</v>
      </c>
      <c r="F809" s="14">
        <v>14.1</v>
      </c>
      <c r="G809" s="14">
        <v>0</v>
      </c>
      <c r="H809" s="14">
        <v>5</v>
      </c>
      <c r="I809" s="14">
        <v>15.1</v>
      </c>
      <c r="J809" s="14">
        <v>3</v>
      </c>
      <c r="K809" s="14">
        <v>0</v>
      </c>
      <c r="L809" s="14">
        <v>5</v>
      </c>
      <c r="M809" s="14">
        <v>0</v>
      </c>
      <c r="N809" s="14">
        <v>1</v>
      </c>
      <c r="O809" s="14">
        <v>0</v>
      </c>
      <c r="P809" s="14">
        <v>1871.4</v>
      </c>
      <c r="Q809" s="14">
        <v>0</v>
      </c>
      <c r="R809" s="14">
        <v>0</v>
      </c>
      <c r="S809" s="14">
        <v>0</v>
      </c>
      <c r="T809" s="14">
        <v>1953.1</v>
      </c>
      <c r="U809" s="14">
        <v>1935</v>
      </c>
      <c r="V809" s="14">
        <v>-18.100000000000001</v>
      </c>
      <c r="W809" s="14">
        <v>-0.94</v>
      </c>
      <c r="Y809" s="14">
        <v>1953.1</v>
      </c>
      <c r="Z809" s="14">
        <v>1935</v>
      </c>
    </row>
    <row r="810" spans="1:26" ht="15" thickBot="1" x14ac:dyDescent="0.35">
      <c r="A810" s="13" t="s">
        <v>209</v>
      </c>
      <c r="B810" s="14">
        <v>4</v>
      </c>
      <c r="C810" s="14">
        <v>7.1</v>
      </c>
      <c r="D810" s="14">
        <v>5</v>
      </c>
      <c r="E810" s="14">
        <v>22.2</v>
      </c>
      <c r="F810" s="14">
        <v>14.1</v>
      </c>
      <c r="G810" s="14">
        <v>0</v>
      </c>
      <c r="H810" s="14">
        <v>5</v>
      </c>
      <c r="I810" s="14">
        <v>15.1</v>
      </c>
      <c r="J810" s="14">
        <v>3</v>
      </c>
      <c r="K810" s="14">
        <v>0</v>
      </c>
      <c r="L810" s="14">
        <v>5</v>
      </c>
      <c r="M810" s="14">
        <v>0</v>
      </c>
      <c r="N810" s="14">
        <v>1</v>
      </c>
      <c r="O810" s="14">
        <v>0</v>
      </c>
      <c r="P810" s="14">
        <v>1872.4</v>
      </c>
      <c r="Q810" s="14">
        <v>0</v>
      </c>
      <c r="R810" s="14">
        <v>0</v>
      </c>
      <c r="S810" s="14">
        <v>0</v>
      </c>
      <c r="T810" s="14">
        <v>1954.1</v>
      </c>
      <c r="U810" s="14">
        <v>1936</v>
      </c>
      <c r="V810" s="14">
        <v>-18.100000000000001</v>
      </c>
      <c r="W810" s="14">
        <v>-0.93</v>
      </c>
      <c r="Y810" s="14">
        <v>1954.1</v>
      </c>
      <c r="Z810" s="14">
        <v>1936</v>
      </c>
    </row>
    <row r="811" spans="1:26" ht="15" thickBot="1" x14ac:dyDescent="0.35">
      <c r="A811" s="13" t="s">
        <v>210</v>
      </c>
      <c r="B811" s="14">
        <v>5</v>
      </c>
      <c r="C811" s="14">
        <v>7.1</v>
      </c>
      <c r="D811" s="14">
        <v>5</v>
      </c>
      <c r="E811" s="14">
        <v>22.2</v>
      </c>
      <c r="F811" s="14">
        <v>14.1</v>
      </c>
      <c r="G811" s="14">
        <v>0</v>
      </c>
      <c r="H811" s="14">
        <v>5</v>
      </c>
      <c r="I811" s="14">
        <v>15.1</v>
      </c>
      <c r="J811" s="14">
        <v>3</v>
      </c>
      <c r="K811" s="14">
        <v>0</v>
      </c>
      <c r="L811" s="14">
        <v>5</v>
      </c>
      <c r="M811" s="14">
        <v>0</v>
      </c>
      <c r="N811" s="14">
        <v>1</v>
      </c>
      <c r="O811" s="14">
        <v>0</v>
      </c>
      <c r="P811" s="14">
        <v>1872.4</v>
      </c>
      <c r="Q811" s="14">
        <v>0</v>
      </c>
      <c r="R811" s="14">
        <v>0</v>
      </c>
      <c r="S811" s="14">
        <v>0</v>
      </c>
      <c r="T811" s="14">
        <v>1955.1</v>
      </c>
      <c r="U811" s="14">
        <v>1937</v>
      </c>
      <c r="V811" s="14">
        <v>-18.100000000000001</v>
      </c>
      <c r="W811" s="14">
        <v>-0.93</v>
      </c>
      <c r="Y811" s="14">
        <v>1955.1</v>
      </c>
      <c r="Z811" s="14">
        <v>1937</v>
      </c>
    </row>
    <row r="812" spans="1:26" ht="15" thickBot="1" x14ac:dyDescent="0.35">
      <c r="A812" s="13" t="s">
        <v>211</v>
      </c>
      <c r="B812" s="14">
        <v>5</v>
      </c>
      <c r="C812" s="14">
        <v>7.1</v>
      </c>
      <c r="D812" s="14">
        <v>5</v>
      </c>
      <c r="E812" s="14">
        <v>21.2</v>
      </c>
      <c r="F812" s="14">
        <v>14.1</v>
      </c>
      <c r="G812" s="14">
        <v>0</v>
      </c>
      <c r="H812" s="14">
        <v>5</v>
      </c>
      <c r="I812" s="14">
        <v>15.1</v>
      </c>
      <c r="J812" s="14">
        <v>3</v>
      </c>
      <c r="K812" s="14">
        <v>0</v>
      </c>
      <c r="L812" s="14">
        <v>3</v>
      </c>
      <c r="M812" s="14">
        <v>0</v>
      </c>
      <c r="N812" s="14">
        <v>1</v>
      </c>
      <c r="O812" s="14">
        <v>0</v>
      </c>
      <c r="P812" s="14">
        <v>1876.4</v>
      </c>
      <c r="Q812" s="14">
        <v>0</v>
      </c>
      <c r="R812" s="14">
        <v>0</v>
      </c>
      <c r="S812" s="14">
        <v>0</v>
      </c>
      <c r="T812" s="14">
        <v>1956.1</v>
      </c>
      <c r="U812" s="14">
        <v>1938</v>
      </c>
      <c r="V812" s="14">
        <v>-18.100000000000001</v>
      </c>
      <c r="W812" s="14">
        <v>-0.93</v>
      </c>
      <c r="Y812" s="14">
        <v>1956.1</v>
      </c>
      <c r="Z812" s="14">
        <v>1938</v>
      </c>
    </row>
    <row r="813" spans="1:26" ht="15" thickBot="1" x14ac:dyDescent="0.35">
      <c r="A813" s="13" t="s">
        <v>212</v>
      </c>
      <c r="B813" s="14">
        <v>8.1</v>
      </c>
      <c r="C813" s="14">
        <v>7.1</v>
      </c>
      <c r="D813" s="14">
        <v>5</v>
      </c>
      <c r="E813" s="14">
        <v>21.2</v>
      </c>
      <c r="F813" s="14">
        <v>14.1</v>
      </c>
      <c r="G813" s="14">
        <v>0</v>
      </c>
      <c r="H813" s="14">
        <v>5</v>
      </c>
      <c r="I813" s="14">
        <v>15.1</v>
      </c>
      <c r="J813" s="14">
        <v>3</v>
      </c>
      <c r="K813" s="14">
        <v>0</v>
      </c>
      <c r="L813" s="14">
        <v>0</v>
      </c>
      <c r="M813" s="14">
        <v>0</v>
      </c>
      <c r="N813" s="14">
        <v>1</v>
      </c>
      <c r="O813" s="14">
        <v>0</v>
      </c>
      <c r="P813" s="14">
        <v>1877.4</v>
      </c>
      <c r="Q813" s="14">
        <v>0</v>
      </c>
      <c r="R813" s="14">
        <v>0</v>
      </c>
      <c r="S813" s="14">
        <v>0</v>
      </c>
      <c r="T813" s="14">
        <v>1957.1</v>
      </c>
      <c r="U813" s="14">
        <v>1939</v>
      </c>
      <c r="V813" s="14">
        <v>-18.100000000000001</v>
      </c>
      <c r="W813" s="14">
        <v>-0.93</v>
      </c>
      <c r="Y813" s="14">
        <v>1957.1</v>
      </c>
      <c r="Z813" s="14">
        <v>1939</v>
      </c>
    </row>
    <row r="814" spans="1:26" ht="15" thickBot="1" x14ac:dyDescent="0.35">
      <c r="A814" s="13" t="s">
        <v>213</v>
      </c>
      <c r="B814" s="14">
        <v>8.1</v>
      </c>
      <c r="C814" s="14">
        <v>7.1</v>
      </c>
      <c r="D814" s="14">
        <v>6.1</v>
      </c>
      <c r="E814" s="14">
        <v>21.2</v>
      </c>
      <c r="F814" s="14">
        <v>14.1</v>
      </c>
      <c r="G814" s="14">
        <v>0</v>
      </c>
      <c r="H814" s="14">
        <v>5</v>
      </c>
      <c r="I814" s="14">
        <v>15.1</v>
      </c>
      <c r="J814" s="14">
        <v>3</v>
      </c>
      <c r="K814" s="14">
        <v>0</v>
      </c>
      <c r="L814" s="14">
        <v>0</v>
      </c>
      <c r="M814" s="14">
        <v>0</v>
      </c>
      <c r="N814" s="14">
        <v>1</v>
      </c>
      <c r="O814" s="14">
        <v>0</v>
      </c>
      <c r="P814" s="14">
        <v>1878.5</v>
      </c>
      <c r="Q814" s="14">
        <v>0</v>
      </c>
      <c r="R814" s="14">
        <v>0</v>
      </c>
      <c r="S814" s="14">
        <v>0</v>
      </c>
      <c r="T814" s="14">
        <v>1959.2</v>
      </c>
      <c r="U814" s="14">
        <v>1940</v>
      </c>
      <c r="V814" s="14">
        <v>-19.2</v>
      </c>
      <c r="W814" s="14">
        <v>-0.99</v>
      </c>
      <c r="Y814" s="14">
        <v>1959.2</v>
      </c>
      <c r="Z814" s="14">
        <v>1940</v>
      </c>
    </row>
    <row r="815" spans="1:26" ht="15" thickBot="1" x14ac:dyDescent="0.35">
      <c r="A815" s="13" t="s">
        <v>214</v>
      </c>
      <c r="B815" s="14">
        <v>5</v>
      </c>
      <c r="C815" s="14">
        <v>7.1</v>
      </c>
      <c r="D815" s="14">
        <v>6.1</v>
      </c>
      <c r="E815" s="14">
        <v>20.2</v>
      </c>
      <c r="F815" s="14">
        <v>14.1</v>
      </c>
      <c r="G815" s="14">
        <v>0</v>
      </c>
      <c r="H815" s="14">
        <v>5</v>
      </c>
      <c r="I815" s="14">
        <v>15.1</v>
      </c>
      <c r="J815" s="14">
        <v>3</v>
      </c>
      <c r="K815" s="14">
        <v>0</v>
      </c>
      <c r="L815" s="14">
        <v>0</v>
      </c>
      <c r="M815" s="14">
        <v>0</v>
      </c>
      <c r="N815" s="14">
        <v>1</v>
      </c>
      <c r="O815" s="14">
        <v>0</v>
      </c>
      <c r="P815" s="14">
        <v>1882.5</v>
      </c>
      <c r="Q815" s="14">
        <v>0</v>
      </c>
      <c r="R815" s="14">
        <v>0</v>
      </c>
      <c r="S815" s="14">
        <v>0</v>
      </c>
      <c r="T815" s="14">
        <v>1959.2</v>
      </c>
      <c r="U815" s="14">
        <v>1941</v>
      </c>
      <c r="V815" s="14">
        <v>-18.2</v>
      </c>
      <c r="W815" s="14">
        <v>-0.94</v>
      </c>
      <c r="Y815" s="14">
        <v>1959.2</v>
      </c>
      <c r="Z815" s="14">
        <v>1941</v>
      </c>
    </row>
    <row r="816" spans="1:26" ht="15" thickBot="1" x14ac:dyDescent="0.35">
      <c r="A816" s="13" t="s">
        <v>215</v>
      </c>
      <c r="B816" s="14">
        <v>5</v>
      </c>
      <c r="C816" s="14">
        <v>7.1</v>
      </c>
      <c r="D816" s="14">
        <v>5</v>
      </c>
      <c r="E816" s="14">
        <v>19.2</v>
      </c>
      <c r="F816" s="14">
        <v>14.1</v>
      </c>
      <c r="G816" s="14">
        <v>0</v>
      </c>
      <c r="H816" s="14">
        <v>5</v>
      </c>
      <c r="I816" s="14">
        <v>15.1</v>
      </c>
      <c r="J816" s="14">
        <v>3</v>
      </c>
      <c r="K816" s="14">
        <v>0</v>
      </c>
      <c r="L816" s="14">
        <v>0</v>
      </c>
      <c r="M816" s="14">
        <v>0</v>
      </c>
      <c r="N816" s="14">
        <v>1</v>
      </c>
      <c r="O816" s="14">
        <v>0</v>
      </c>
      <c r="P816" s="14">
        <v>1885.5</v>
      </c>
      <c r="Q816" s="14">
        <v>0</v>
      </c>
      <c r="R816" s="14">
        <v>0</v>
      </c>
      <c r="S816" s="14">
        <v>0</v>
      </c>
      <c r="T816" s="14">
        <v>1960.2</v>
      </c>
      <c r="U816" s="14">
        <v>1942</v>
      </c>
      <c r="V816" s="14">
        <v>-18.2</v>
      </c>
      <c r="W816" s="14">
        <v>-0.94</v>
      </c>
      <c r="Y816" s="14">
        <v>1960.2</v>
      </c>
      <c r="Z816" s="14">
        <v>1942</v>
      </c>
    </row>
    <row r="817" spans="1:26" ht="15" thickBot="1" x14ac:dyDescent="0.35">
      <c r="A817" s="13" t="s">
        <v>216</v>
      </c>
      <c r="B817" s="14">
        <v>4</v>
      </c>
      <c r="C817" s="14">
        <v>7.1</v>
      </c>
      <c r="D817" s="14">
        <v>5</v>
      </c>
      <c r="E817" s="14">
        <v>19.2</v>
      </c>
      <c r="F817" s="14">
        <v>14.1</v>
      </c>
      <c r="G817" s="14">
        <v>0</v>
      </c>
      <c r="H817" s="14">
        <v>5</v>
      </c>
      <c r="I817" s="14">
        <v>15.1</v>
      </c>
      <c r="J817" s="14">
        <v>3</v>
      </c>
      <c r="K817" s="14">
        <v>0</v>
      </c>
      <c r="L817" s="14">
        <v>0</v>
      </c>
      <c r="M817" s="14">
        <v>0</v>
      </c>
      <c r="N817" s="14">
        <v>1</v>
      </c>
      <c r="O817" s="14">
        <v>0</v>
      </c>
      <c r="P817" s="14">
        <v>1887.5</v>
      </c>
      <c r="Q817" s="14">
        <v>0</v>
      </c>
      <c r="R817" s="14">
        <v>0</v>
      </c>
      <c r="S817" s="14">
        <v>0</v>
      </c>
      <c r="T817" s="14">
        <v>1961.2</v>
      </c>
      <c r="U817" s="14">
        <v>1943</v>
      </c>
      <c r="V817" s="14">
        <v>-18.2</v>
      </c>
      <c r="W817" s="14">
        <v>-0.94</v>
      </c>
      <c r="Y817" s="14">
        <v>1961.2</v>
      </c>
      <c r="Z817" s="14">
        <v>1943</v>
      </c>
    </row>
    <row r="818" spans="1:26" ht="15" thickBot="1" x14ac:dyDescent="0.35">
      <c r="A818" s="13" t="s">
        <v>217</v>
      </c>
      <c r="B818" s="14">
        <v>4</v>
      </c>
      <c r="C818" s="14">
        <v>7.1</v>
      </c>
      <c r="D818" s="14">
        <v>5</v>
      </c>
      <c r="E818" s="14">
        <v>19.2</v>
      </c>
      <c r="F818" s="14">
        <v>14.1</v>
      </c>
      <c r="G818" s="14">
        <v>0</v>
      </c>
      <c r="H818" s="14">
        <v>5</v>
      </c>
      <c r="I818" s="14">
        <v>15.1</v>
      </c>
      <c r="J818" s="14">
        <v>6.1</v>
      </c>
      <c r="K818" s="14">
        <v>0</v>
      </c>
      <c r="L818" s="14">
        <v>0</v>
      </c>
      <c r="M818" s="14">
        <v>0</v>
      </c>
      <c r="N818" s="14">
        <v>1</v>
      </c>
      <c r="O818" s="14">
        <v>0</v>
      </c>
      <c r="P818" s="14">
        <v>1885.5</v>
      </c>
      <c r="Q818" s="14">
        <v>0</v>
      </c>
      <c r="R818" s="14">
        <v>0</v>
      </c>
      <c r="S818" s="14">
        <v>0</v>
      </c>
      <c r="T818" s="14">
        <v>1962.2</v>
      </c>
      <c r="U818" s="14">
        <v>1944</v>
      </c>
      <c r="V818" s="14">
        <v>-18.2</v>
      </c>
      <c r="W818" s="14">
        <v>-0.94</v>
      </c>
      <c r="Y818" s="14">
        <v>1962.2</v>
      </c>
      <c r="Z818" s="14">
        <v>1944</v>
      </c>
    </row>
    <row r="819" spans="1:26" ht="15" thickBot="1" x14ac:dyDescent="0.35">
      <c r="A819" s="13" t="s">
        <v>218</v>
      </c>
      <c r="B819" s="14">
        <v>4</v>
      </c>
      <c r="C819" s="14">
        <v>7.1</v>
      </c>
      <c r="D819" s="14">
        <v>5</v>
      </c>
      <c r="E819" s="14">
        <v>19.2</v>
      </c>
      <c r="F819" s="14">
        <v>14.1</v>
      </c>
      <c r="G819" s="14">
        <v>0</v>
      </c>
      <c r="H819" s="14">
        <v>5</v>
      </c>
      <c r="I819" s="14">
        <v>16.100000000000001</v>
      </c>
      <c r="J819" s="14">
        <v>8.1</v>
      </c>
      <c r="K819" s="14">
        <v>0</v>
      </c>
      <c r="L819" s="14">
        <v>0</v>
      </c>
      <c r="M819" s="14">
        <v>0</v>
      </c>
      <c r="N819" s="14">
        <v>1</v>
      </c>
      <c r="O819" s="14">
        <v>0</v>
      </c>
      <c r="P819" s="14">
        <v>1883.5</v>
      </c>
      <c r="Q819" s="14">
        <v>0</v>
      </c>
      <c r="R819" s="14">
        <v>0</v>
      </c>
      <c r="S819" s="14">
        <v>0</v>
      </c>
      <c r="T819" s="14">
        <v>1963.2</v>
      </c>
      <c r="U819" s="14">
        <v>1945</v>
      </c>
      <c r="V819" s="14">
        <v>-18.2</v>
      </c>
      <c r="W819" s="14">
        <v>-0.94</v>
      </c>
      <c r="Y819" s="14">
        <v>1963.2</v>
      </c>
      <c r="Z819" s="14">
        <v>1945</v>
      </c>
    </row>
    <row r="820" spans="1:26" ht="15" thickBot="1" x14ac:dyDescent="0.35">
      <c r="A820" s="13" t="s">
        <v>219</v>
      </c>
      <c r="B820" s="14">
        <v>5</v>
      </c>
      <c r="C820" s="14">
        <v>7.1</v>
      </c>
      <c r="D820" s="14">
        <v>3</v>
      </c>
      <c r="E820" s="14">
        <v>19.2</v>
      </c>
      <c r="F820" s="14">
        <v>14.1</v>
      </c>
      <c r="G820" s="14">
        <v>0</v>
      </c>
      <c r="H820" s="14">
        <v>5</v>
      </c>
      <c r="I820" s="14">
        <v>16.100000000000001</v>
      </c>
      <c r="J820" s="14">
        <v>10.1</v>
      </c>
      <c r="K820" s="14">
        <v>0</v>
      </c>
      <c r="L820" s="14">
        <v>1</v>
      </c>
      <c r="M820" s="14">
        <v>0</v>
      </c>
      <c r="N820" s="14">
        <v>1</v>
      </c>
      <c r="O820" s="14">
        <v>0</v>
      </c>
      <c r="P820" s="14">
        <v>1882.5</v>
      </c>
      <c r="Q820" s="14">
        <v>0</v>
      </c>
      <c r="R820" s="14">
        <v>0</v>
      </c>
      <c r="S820" s="14">
        <v>0</v>
      </c>
      <c r="T820" s="14">
        <v>1964.2</v>
      </c>
      <c r="U820" s="14">
        <v>1946</v>
      </c>
      <c r="V820" s="14">
        <v>-18.2</v>
      </c>
      <c r="W820" s="14">
        <v>-0.94</v>
      </c>
      <c r="Y820" s="14">
        <v>1964.2</v>
      </c>
      <c r="Z820" s="14">
        <v>1946</v>
      </c>
    </row>
    <row r="821" spans="1:26" ht="15" thickBot="1" x14ac:dyDescent="0.35">
      <c r="A821" s="13" t="s">
        <v>220</v>
      </c>
      <c r="B821" s="14">
        <v>4</v>
      </c>
      <c r="C821" s="14">
        <v>7.1</v>
      </c>
      <c r="D821" s="14">
        <v>2</v>
      </c>
      <c r="E821" s="14">
        <v>19.2</v>
      </c>
      <c r="F821" s="14">
        <v>14.1</v>
      </c>
      <c r="G821" s="14">
        <v>0</v>
      </c>
      <c r="H821" s="14">
        <v>5</v>
      </c>
      <c r="I821" s="14">
        <v>16.100000000000001</v>
      </c>
      <c r="J821" s="14">
        <v>16.100000000000001</v>
      </c>
      <c r="K821" s="14">
        <v>0</v>
      </c>
      <c r="L821" s="14">
        <v>2</v>
      </c>
      <c r="M821" s="14">
        <v>0</v>
      </c>
      <c r="N821" s="14">
        <v>1</v>
      </c>
      <c r="O821" s="14">
        <v>0</v>
      </c>
      <c r="P821" s="14">
        <v>1878.5</v>
      </c>
      <c r="Q821" s="14">
        <v>0</v>
      </c>
      <c r="R821" s="14">
        <v>0</v>
      </c>
      <c r="S821" s="14">
        <v>0</v>
      </c>
      <c r="T821" s="14">
        <v>1965.2</v>
      </c>
      <c r="U821" s="14">
        <v>1947</v>
      </c>
      <c r="V821" s="14">
        <v>-18.2</v>
      </c>
      <c r="W821" s="14">
        <v>-0.93</v>
      </c>
      <c r="Y821" s="14">
        <v>1965.2</v>
      </c>
      <c r="Z821" s="14">
        <v>1947</v>
      </c>
    </row>
    <row r="822" spans="1:26" ht="15" thickBot="1" x14ac:dyDescent="0.35">
      <c r="A822" s="13" t="s">
        <v>221</v>
      </c>
      <c r="B822" s="14">
        <v>4</v>
      </c>
      <c r="C822" s="14">
        <v>7.1</v>
      </c>
      <c r="D822" s="14">
        <v>2</v>
      </c>
      <c r="E822" s="14">
        <v>19.2</v>
      </c>
      <c r="F822" s="14">
        <v>14.1</v>
      </c>
      <c r="G822" s="14">
        <v>0</v>
      </c>
      <c r="H822" s="14">
        <v>5</v>
      </c>
      <c r="I822" s="14">
        <v>16.100000000000001</v>
      </c>
      <c r="J822" s="14">
        <v>16.100000000000001</v>
      </c>
      <c r="K822" s="14">
        <v>0</v>
      </c>
      <c r="L822" s="14">
        <v>3</v>
      </c>
      <c r="M822" s="14">
        <v>0</v>
      </c>
      <c r="N822" s="14">
        <v>1</v>
      </c>
      <c r="O822" s="14">
        <v>0</v>
      </c>
      <c r="P822" s="14">
        <v>1878.5</v>
      </c>
      <c r="Q822" s="14">
        <v>0</v>
      </c>
      <c r="R822" s="14">
        <v>0</v>
      </c>
      <c r="S822" s="14">
        <v>0</v>
      </c>
      <c r="T822" s="14">
        <v>1966.2</v>
      </c>
      <c r="U822" s="14">
        <v>1948</v>
      </c>
      <c r="V822" s="14">
        <v>-18.2</v>
      </c>
      <c r="W822" s="14">
        <v>-0.93</v>
      </c>
      <c r="Y822" s="14">
        <v>1966.2</v>
      </c>
      <c r="Z822" s="14">
        <v>1948</v>
      </c>
    </row>
    <row r="823" spans="1:26" ht="15" thickBot="1" x14ac:dyDescent="0.35">
      <c r="A823" s="13" t="s">
        <v>222</v>
      </c>
      <c r="B823" s="14">
        <v>4</v>
      </c>
      <c r="C823" s="14">
        <v>7.1</v>
      </c>
      <c r="D823" s="14">
        <v>2</v>
      </c>
      <c r="E823" s="14">
        <v>19.2</v>
      </c>
      <c r="F823" s="14">
        <v>14.1</v>
      </c>
      <c r="G823" s="14">
        <v>0</v>
      </c>
      <c r="H823" s="14">
        <v>5</v>
      </c>
      <c r="I823" s="14">
        <v>17.2</v>
      </c>
      <c r="J823" s="14">
        <v>16.100000000000001</v>
      </c>
      <c r="K823" s="14">
        <v>0</v>
      </c>
      <c r="L823" s="14">
        <v>5</v>
      </c>
      <c r="M823" s="14">
        <v>0</v>
      </c>
      <c r="N823" s="14">
        <v>1</v>
      </c>
      <c r="O823" s="14">
        <v>0</v>
      </c>
      <c r="P823" s="14">
        <v>1876.4</v>
      </c>
      <c r="Q823" s="14">
        <v>0</v>
      </c>
      <c r="R823" s="14">
        <v>0</v>
      </c>
      <c r="S823" s="14">
        <v>0</v>
      </c>
      <c r="T823" s="14">
        <v>1967.2</v>
      </c>
      <c r="U823" s="14">
        <v>1949</v>
      </c>
      <c r="V823" s="14">
        <v>-18.2</v>
      </c>
      <c r="W823" s="14">
        <v>-0.93</v>
      </c>
      <c r="Y823" s="14">
        <v>1967.2</v>
      </c>
      <c r="Z823" s="14">
        <v>1949</v>
      </c>
    </row>
    <row r="824" spans="1:26" ht="15" thickBot="1" x14ac:dyDescent="0.35">
      <c r="A824" s="13" t="s">
        <v>223</v>
      </c>
      <c r="B824" s="14">
        <v>4</v>
      </c>
      <c r="C824" s="14">
        <v>7.1</v>
      </c>
      <c r="D824" s="14">
        <v>2</v>
      </c>
      <c r="E824" s="14">
        <v>20.2</v>
      </c>
      <c r="F824" s="14">
        <v>14.1</v>
      </c>
      <c r="G824" s="14">
        <v>0</v>
      </c>
      <c r="H824" s="14">
        <v>5</v>
      </c>
      <c r="I824" s="14">
        <v>17.2</v>
      </c>
      <c r="J824" s="14">
        <v>16.100000000000001</v>
      </c>
      <c r="K824" s="14">
        <v>0</v>
      </c>
      <c r="L824" s="14">
        <v>5</v>
      </c>
      <c r="M824" s="14">
        <v>0</v>
      </c>
      <c r="N824" s="14">
        <v>1</v>
      </c>
      <c r="O824" s="14">
        <v>0</v>
      </c>
      <c r="P824" s="14">
        <v>1876.4</v>
      </c>
      <c r="Q824" s="14">
        <v>0</v>
      </c>
      <c r="R824" s="14">
        <v>0</v>
      </c>
      <c r="S824" s="14">
        <v>0</v>
      </c>
      <c r="T824" s="14">
        <v>1968.2</v>
      </c>
      <c r="U824" s="14">
        <v>1950</v>
      </c>
      <c r="V824" s="14">
        <v>-18.2</v>
      </c>
      <c r="W824" s="14">
        <v>-0.93</v>
      </c>
      <c r="Y824" s="14">
        <v>1968.2</v>
      </c>
      <c r="Z824" s="14">
        <v>1950</v>
      </c>
    </row>
    <row r="825" spans="1:26" ht="15" thickBot="1" x14ac:dyDescent="0.35">
      <c r="A825" s="13" t="s">
        <v>224</v>
      </c>
      <c r="B825" s="14">
        <v>4</v>
      </c>
      <c r="C825" s="14">
        <v>7.1</v>
      </c>
      <c r="D825" s="14">
        <v>2</v>
      </c>
      <c r="E825" s="14">
        <v>21.2</v>
      </c>
      <c r="F825" s="14">
        <v>14.1</v>
      </c>
      <c r="G825" s="14">
        <v>0</v>
      </c>
      <c r="H825" s="14">
        <v>5</v>
      </c>
      <c r="I825" s="14">
        <v>16.100000000000001</v>
      </c>
      <c r="J825" s="14">
        <v>16.100000000000001</v>
      </c>
      <c r="K825" s="14">
        <v>0</v>
      </c>
      <c r="L825" s="14">
        <v>5</v>
      </c>
      <c r="M825" s="14">
        <v>0</v>
      </c>
      <c r="N825" s="14">
        <v>1</v>
      </c>
      <c r="O825" s="14">
        <v>0</v>
      </c>
      <c r="P825" s="14">
        <v>1877.4</v>
      </c>
      <c r="Q825" s="14">
        <v>0</v>
      </c>
      <c r="R825" s="14">
        <v>0</v>
      </c>
      <c r="S825" s="14">
        <v>0</v>
      </c>
      <c r="T825" s="14">
        <v>1969.2</v>
      </c>
      <c r="U825" s="14">
        <v>1951</v>
      </c>
      <c r="V825" s="14">
        <v>-18.2</v>
      </c>
      <c r="W825" s="14">
        <v>-0.93</v>
      </c>
      <c r="Y825" s="14">
        <v>1969.2</v>
      </c>
      <c r="Z825" s="14">
        <v>1951</v>
      </c>
    </row>
    <row r="826" spans="1:26" ht="15" thickBot="1" x14ac:dyDescent="0.35">
      <c r="A826" s="13" t="s">
        <v>225</v>
      </c>
      <c r="B826" s="14">
        <v>4</v>
      </c>
      <c r="C826" s="14">
        <v>7.1</v>
      </c>
      <c r="D826" s="14">
        <v>2</v>
      </c>
      <c r="E826" s="14">
        <v>21.2</v>
      </c>
      <c r="F826" s="14">
        <v>14.1</v>
      </c>
      <c r="G826" s="14">
        <v>0</v>
      </c>
      <c r="H826" s="14">
        <v>5</v>
      </c>
      <c r="I826" s="14">
        <v>17.2</v>
      </c>
      <c r="J826" s="14">
        <v>16.100000000000001</v>
      </c>
      <c r="K826" s="14">
        <v>0</v>
      </c>
      <c r="L826" s="14">
        <v>5</v>
      </c>
      <c r="M826" s="14">
        <v>0</v>
      </c>
      <c r="N826" s="14">
        <v>1</v>
      </c>
      <c r="O826" s="14">
        <v>0</v>
      </c>
      <c r="P826" s="14">
        <v>1877.4</v>
      </c>
      <c r="Q826" s="14">
        <v>0</v>
      </c>
      <c r="R826" s="14">
        <v>0</v>
      </c>
      <c r="S826" s="14">
        <v>0</v>
      </c>
      <c r="T826" s="14">
        <v>1970.3</v>
      </c>
      <c r="U826" s="14">
        <v>1952</v>
      </c>
      <c r="V826" s="14">
        <v>-18.3</v>
      </c>
      <c r="W826" s="14">
        <v>-0.94</v>
      </c>
      <c r="Y826" s="14">
        <v>1970.3</v>
      </c>
      <c r="Z826" s="14">
        <v>1952</v>
      </c>
    </row>
    <row r="827" spans="1:26" ht="15" thickBot="1" x14ac:dyDescent="0.35">
      <c r="A827" s="13" t="s">
        <v>226</v>
      </c>
      <c r="B827" s="14">
        <v>4</v>
      </c>
      <c r="C827" s="14">
        <v>7.1</v>
      </c>
      <c r="D827" s="14">
        <v>2</v>
      </c>
      <c r="E827" s="14">
        <v>22.2</v>
      </c>
      <c r="F827" s="14">
        <v>14.1</v>
      </c>
      <c r="G827" s="14">
        <v>0</v>
      </c>
      <c r="H827" s="14">
        <v>5</v>
      </c>
      <c r="I827" s="14">
        <v>26.2</v>
      </c>
      <c r="J827" s="14">
        <v>6.1</v>
      </c>
      <c r="K827" s="14">
        <v>0</v>
      </c>
      <c r="L827" s="14">
        <v>5</v>
      </c>
      <c r="M827" s="14">
        <v>0</v>
      </c>
      <c r="N827" s="14">
        <v>1</v>
      </c>
      <c r="O827" s="14">
        <v>0</v>
      </c>
      <c r="P827" s="14">
        <v>1877.4</v>
      </c>
      <c r="Q827" s="14">
        <v>0</v>
      </c>
      <c r="R827" s="14">
        <v>0</v>
      </c>
      <c r="S827" s="14">
        <v>0</v>
      </c>
      <c r="T827" s="14">
        <v>1970.3</v>
      </c>
      <c r="U827" s="14">
        <v>1953</v>
      </c>
      <c r="V827" s="14">
        <v>-17.3</v>
      </c>
      <c r="W827" s="14">
        <v>-0.89</v>
      </c>
      <c r="Y827" s="14">
        <v>1970.3</v>
      </c>
      <c r="Z827" s="14">
        <v>1953</v>
      </c>
    </row>
    <row r="828" spans="1:26" ht="15" thickBot="1" x14ac:dyDescent="0.35">
      <c r="A828" s="13" t="s">
        <v>227</v>
      </c>
      <c r="B828" s="14">
        <v>4</v>
      </c>
      <c r="C828" s="14">
        <v>7.1</v>
      </c>
      <c r="D828" s="14">
        <v>3</v>
      </c>
      <c r="E828" s="14">
        <v>22.2</v>
      </c>
      <c r="F828" s="14">
        <v>14.1</v>
      </c>
      <c r="G828" s="14">
        <v>0</v>
      </c>
      <c r="H828" s="14">
        <v>5</v>
      </c>
      <c r="I828" s="14">
        <v>29.3</v>
      </c>
      <c r="J828" s="14">
        <v>3</v>
      </c>
      <c r="K828" s="14">
        <v>0</v>
      </c>
      <c r="L828" s="14">
        <v>5</v>
      </c>
      <c r="M828" s="14">
        <v>0</v>
      </c>
      <c r="N828" s="14">
        <v>1</v>
      </c>
      <c r="O828" s="14">
        <v>0</v>
      </c>
      <c r="P828" s="14">
        <v>1877.4</v>
      </c>
      <c r="Q828" s="14">
        <v>0</v>
      </c>
      <c r="R828" s="14">
        <v>0</v>
      </c>
      <c r="S828" s="14">
        <v>0</v>
      </c>
      <c r="T828" s="14">
        <v>1971.3</v>
      </c>
      <c r="U828" s="14">
        <v>1954</v>
      </c>
      <c r="V828" s="14">
        <v>-17.3</v>
      </c>
      <c r="W828" s="14">
        <v>-0.89</v>
      </c>
      <c r="Y828" s="14">
        <v>1971.3</v>
      </c>
      <c r="Z828" s="14">
        <v>1954</v>
      </c>
    </row>
    <row r="829" spans="1:26" ht="15" thickBot="1" x14ac:dyDescent="0.35">
      <c r="A829" s="13" t="s">
        <v>228</v>
      </c>
      <c r="B829" s="14">
        <v>4</v>
      </c>
      <c r="C829" s="14">
        <v>7.1</v>
      </c>
      <c r="D829" s="14">
        <v>2</v>
      </c>
      <c r="E829" s="14">
        <v>22.2</v>
      </c>
      <c r="F829" s="14">
        <v>14.1</v>
      </c>
      <c r="G829" s="14">
        <v>0</v>
      </c>
      <c r="H829" s="14">
        <v>5</v>
      </c>
      <c r="I829" s="14">
        <v>32.299999999999997</v>
      </c>
      <c r="J829" s="14">
        <v>3</v>
      </c>
      <c r="K829" s="14">
        <v>0</v>
      </c>
      <c r="L829" s="14">
        <v>5</v>
      </c>
      <c r="M829" s="14">
        <v>0</v>
      </c>
      <c r="N829" s="14">
        <v>1</v>
      </c>
      <c r="O829" s="14">
        <v>0</v>
      </c>
      <c r="P829" s="14">
        <v>1876.4</v>
      </c>
      <c r="Q829" s="14">
        <v>0</v>
      </c>
      <c r="R829" s="14">
        <v>0</v>
      </c>
      <c r="S829" s="14">
        <v>0</v>
      </c>
      <c r="T829" s="14">
        <v>1972.3</v>
      </c>
      <c r="U829" s="14">
        <v>1955</v>
      </c>
      <c r="V829" s="14">
        <v>-17.3</v>
      </c>
      <c r="W829" s="14">
        <v>-0.88</v>
      </c>
      <c r="Y829" s="14">
        <v>1972.3</v>
      </c>
      <c r="Z829" s="14">
        <v>1955</v>
      </c>
    </row>
    <row r="830" spans="1:26" ht="15" thickBot="1" x14ac:dyDescent="0.35">
      <c r="A830" s="13" t="s">
        <v>229</v>
      </c>
      <c r="B830" s="14">
        <v>4</v>
      </c>
      <c r="C830" s="14">
        <v>7.1</v>
      </c>
      <c r="D830" s="14">
        <v>3</v>
      </c>
      <c r="E830" s="14">
        <v>22.2</v>
      </c>
      <c r="F830" s="14">
        <v>14.1</v>
      </c>
      <c r="G830" s="14">
        <v>0</v>
      </c>
      <c r="H830" s="14">
        <v>5</v>
      </c>
      <c r="I830" s="14">
        <v>31.3</v>
      </c>
      <c r="J830" s="14">
        <v>3</v>
      </c>
      <c r="K830" s="14">
        <v>0</v>
      </c>
      <c r="L830" s="14">
        <v>5</v>
      </c>
      <c r="M830" s="14">
        <v>0</v>
      </c>
      <c r="N830" s="14">
        <v>1</v>
      </c>
      <c r="O830" s="14">
        <v>0</v>
      </c>
      <c r="P830" s="14">
        <v>1878.5</v>
      </c>
      <c r="Q830" s="14">
        <v>0</v>
      </c>
      <c r="R830" s="14">
        <v>0</v>
      </c>
      <c r="S830" s="14">
        <v>0</v>
      </c>
      <c r="T830" s="14">
        <v>1974.3</v>
      </c>
      <c r="U830" s="14">
        <v>1956</v>
      </c>
      <c r="V830" s="14">
        <v>-18.3</v>
      </c>
      <c r="W830" s="14">
        <v>-0.94</v>
      </c>
      <c r="Y830" s="14">
        <v>1974.3</v>
      </c>
      <c r="Z830" s="14">
        <v>1956</v>
      </c>
    </row>
    <row r="831" spans="1:26" ht="15" thickBot="1" x14ac:dyDescent="0.35">
      <c r="A831" s="13" t="s">
        <v>230</v>
      </c>
      <c r="B831" s="14">
        <v>4</v>
      </c>
      <c r="C831" s="14">
        <v>7.1</v>
      </c>
      <c r="D831" s="14">
        <v>3</v>
      </c>
      <c r="E831" s="14">
        <v>22.2</v>
      </c>
      <c r="F831" s="14">
        <v>14.1</v>
      </c>
      <c r="G831" s="14">
        <v>0</v>
      </c>
      <c r="H831" s="14">
        <v>5</v>
      </c>
      <c r="I831" s="14">
        <v>32.299999999999997</v>
      </c>
      <c r="J831" s="14">
        <v>3</v>
      </c>
      <c r="K831" s="14">
        <v>0</v>
      </c>
      <c r="L831" s="14">
        <v>5</v>
      </c>
      <c r="M831" s="14">
        <v>0</v>
      </c>
      <c r="N831" s="14">
        <v>1</v>
      </c>
      <c r="O831" s="14">
        <v>0</v>
      </c>
      <c r="P831" s="14">
        <v>1877.4</v>
      </c>
      <c r="Q831" s="14">
        <v>0</v>
      </c>
      <c r="R831" s="14">
        <v>0</v>
      </c>
      <c r="S831" s="14">
        <v>0</v>
      </c>
      <c r="T831" s="14">
        <v>1974.3</v>
      </c>
      <c r="U831" s="14">
        <v>1957</v>
      </c>
      <c r="V831" s="14">
        <v>-17.3</v>
      </c>
      <c r="W831" s="14">
        <v>-0.88</v>
      </c>
      <c r="Y831" s="14">
        <v>1974.3</v>
      </c>
      <c r="Z831" s="14">
        <v>1957</v>
      </c>
    </row>
    <row r="832" spans="1:26" ht="15" thickBot="1" x14ac:dyDescent="0.35">
      <c r="A832" s="13" t="s">
        <v>231</v>
      </c>
      <c r="B832" s="14">
        <v>4</v>
      </c>
      <c r="C832" s="14">
        <v>7.1</v>
      </c>
      <c r="D832" s="14">
        <v>5</v>
      </c>
      <c r="E832" s="14">
        <v>22.2</v>
      </c>
      <c r="F832" s="14">
        <v>15.1</v>
      </c>
      <c r="G832" s="14">
        <v>0</v>
      </c>
      <c r="H832" s="14">
        <v>5</v>
      </c>
      <c r="I832" s="14">
        <v>31.3</v>
      </c>
      <c r="J832" s="14">
        <v>3</v>
      </c>
      <c r="K832" s="14">
        <v>0</v>
      </c>
      <c r="L832" s="14">
        <v>5</v>
      </c>
      <c r="M832" s="14">
        <v>0</v>
      </c>
      <c r="N832" s="14">
        <v>1</v>
      </c>
      <c r="O832" s="14">
        <v>0</v>
      </c>
      <c r="P832" s="14">
        <v>1876.4</v>
      </c>
      <c r="Q832" s="14">
        <v>0</v>
      </c>
      <c r="R832" s="14">
        <v>0</v>
      </c>
      <c r="S832" s="14">
        <v>0</v>
      </c>
      <c r="T832" s="14">
        <v>1975.3</v>
      </c>
      <c r="U832" s="14">
        <v>1958</v>
      </c>
      <c r="V832" s="14">
        <v>-17.3</v>
      </c>
      <c r="W832" s="14">
        <v>-0.88</v>
      </c>
      <c r="Y832" s="14">
        <v>1975.3</v>
      </c>
      <c r="Z832" s="14">
        <v>1958</v>
      </c>
    </row>
    <row r="833" spans="1:26" ht="15" thickBot="1" x14ac:dyDescent="0.35">
      <c r="A833" s="13" t="s">
        <v>232</v>
      </c>
      <c r="B833" s="14">
        <v>4</v>
      </c>
      <c r="C833" s="14">
        <v>7.1</v>
      </c>
      <c r="D833" s="14">
        <v>5</v>
      </c>
      <c r="E833" s="14">
        <v>23.2</v>
      </c>
      <c r="F833" s="14">
        <v>15.1</v>
      </c>
      <c r="G833" s="14">
        <v>0</v>
      </c>
      <c r="H833" s="14">
        <v>5</v>
      </c>
      <c r="I833" s="14">
        <v>31.3</v>
      </c>
      <c r="J833" s="14">
        <v>3</v>
      </c>
      <c r="K833" s="14">
        <v>0</v>
      </c>
      <c r="L833" s="14">
        <v>5</v>
      </c>
      <c r="M833" s="14">
        <v>0</v>
      </c>
      <c r="N833" s="14">
        <v>1</v>
      </c>
      <c r="O833" s="14">
        <v>0</v>
      </c>
      <c r="P833" s="14">
        <v>1876.4</v>
      </c>
      <c r="Q833" s="14">
        <v>0</v>
      </c>
      <c r="R833" s="14">
        <v>0</v>
      </c>
      <c r="S833" s="14">
        <v>0</v>
      </c>
      <c r="T833" s="14">
        <v>1976.3</v>
      </c>
      <c r="U833" s="14">
        <v>1959</v>
      </c>
      <c r="V833" s="14">
        <v>-17.3</v>
      </c>
      <c r="W833" s="14">
        <v>-0.88</v>
      </c>
      <c r="Y833" s="14">
        <v>1976.3</v>
      </c>
      <c r="Z833" s="14">
        <v>1959</v>
      </c>
    </row>
    <row r="834" spans="1:26" ht="15" thickBot="1" x14ac:dyDescent="0.35">
      <c r="A834" s="13" t="s">
        <v>233</v>
      </c>
      <c r="B834" s="14">
        <v>8.1</v>
      </c>
      <c r="C834" s="14">
        <v>7.1</v>
      </c>
      <c r="D834" s="14">
        <v>5</v>
      </c>
      <c r="E834" s="14">
        <v>24.2</v>
      </c>
      <c r="F834" s="14">
        <v>15.1</v>
      </c>
      <c r="G834" s="14">
        <v>0</v>
      </c>
      <c r="H834" s="14">
        <v>5</v>
      </c>
      <c r="I834" s="14">
        <v>32.299999999999997</v>
      </c>
      <c r="J834" s="14">
        <v>3</v>
      </c>
      <c r="K834" s="14">
        <v>0</v>
      </c>
      <c r="L834" s="14">
        <v>5</v>
      </c>
      <c r="M834" s="14">
        <v>0</v>
      </c>
      <c r="N834" s="14">
        <v>1</v>
      </c>
      <c r="O834" s="14">
        <v>0</v>
      </c>
      <c r="P834" s="14">
        <v>1872.4</v>
      </c>
      <c r="Q834" s="14">
        <v>0</v>
      </c>
      <c r="R834" s="14">
        <v>0</v>
      </c>
      <c r="S834" s="14">
        <v>0</v>
      </c>
      <c r="T834" s="14">
        <v>1978.3</v>
      </c>
      <c r="U834" s="14">
        <v>1960</v>
      </c>
      <c r="V834" s="14">
        <v>-18.3</v>
      </c>
      <c r="W834" s="14">
        <v>-0.93</v>
      </c>
      <c r="Y834" s="14">
        <v>1978.3</v>
      </c>
      <c r="Z834" s="14">
        <v>1960</v>
      </c>
    </row>
    <row r="835" spans="1:26" ht="15" thickBot="1" x14ac:dyDescent="0.35">
      <c r="A835" s="13" t="s">
        <v>234</v>
      </c>
      <c r="B835" s="14">
        <v>8.1</v>
      </c>
      <c r="C835" s="14">
        <v>7.1</v>
      </c>
      <c r="D835" s="14">
        <v>6.1</v>
      </c>
      <c r="E835" s="14">
        <v>27.2</v>
      </c>
      <c r="F835" s="14">
        <v>15.1</v>
      </c>
      <c r="G835" s="14">
        <v>0</v>
      </c>
      <c r="H835" s="14">
        <v>5</v>
      </c>
      <c r="I835" s="14">
        <v>32.299999999999997</v>
      </c>
      <c r="J835" s="14">
        <v>3</v>
      </c>
      <c r="K835" s="14">
        <v>0</v>
      </c>
      <c r="L835" s="14">
        <v>5</v>
      </c>
      <c r="M835" s="14">
        <v>0</v>
      </c>
      <c r="N835" s="14">
        <v>0</v>
      </c>
      <c r="O835" s="14">
        <v>0</v>
      </c>
      <c r="P835" s="14">
        <v>1870.4</v>
      </c>
      <c r="Q835" s="14">
        <v>0</v>
      </c>
      <c r="R835" s="14">
        <v>0</v>
      </c>
      <c r="S835" s="14">
        <v>0</v>
      </c>
      <c r="T835" s="14">
        <v>1979.3</v>
      </c>
      <c r="U835" s="14">
        <v>1961</v>
      </c>
      <c r="V835" s="14">
        <v>-18.3</v>
      </c>
      <c r="W835" s="14">
        <v>-0.93</v>
      </c>
      <c r="Y835" s="14">
        <v>1979.3</v>
      </c>
      <c r="Z835" s="14">
        <v>1961</v>
      </c>
    </row>
    <row r="836" spans="1:26" ht="15" thickBot="1" x14ac:dyDescent="0.35">
      <c r="A836" s="13" t="s">
        <v>235</v>
      </c>
      <c r="B836" s="14">
        <v>8.1</v>
      </c>
      <c r="C836" s="14">
        <v>7.1</v>
      </c>
      <c r="D836" s="14">
        <v>6.1</v>
      </c>
      <c r="E836" s="14">
        <v>27.2</v>
      </c>
      <c r="F836" s="14">
        <v>15.1</v>
      </c>
      <c r="G836" s="14">
        <v>0</v>
      </c>
      <c r="H836" s="14">
        <v>5</v>
      </c>
      <c r="I836" s="14">
        <v>34.299999999999997</v>
      </c>
      <c r="J836" s="14">
        <v>3</v>
      </c>
      <c r="K836" s="14">
        <v>0</v>
      </c>
      <c r="L836" s="14">
        <v>5</v>
      </c>
      <c r="M836" s="14">
        <v>0</v>
      </c>
      <c r="N836" s="14">
        <v>0</v>
      </c>
      <c r="O836" s="14">
        <v>0</v>
      </c>
      <c r="P836" s="14">
        <v>1869.4</v>
      </c>
      <c r="Q836" s="14">
        <v>0</v>
      </c>
      <c r="R836" s="14">
        <v>0</v>
      </c>
      <c r="S836" s="14">
        <v>0</v>
      </c>
      <c r="T836" s="14">
        <v>1980.3</v>
      </c>
      <c r="U836" s="14">
        <v>1962</v>
      </c>
      <c r="V836" s="14">
        <v>-18.3</v>
      </c>
      <c r="W836" s="14">
        <v>-0.93</v>
      </c>
      <c r="Y836" s="14">
        <v>1980.3</v>
      </c>
      <c r="Z836" s="14">
        <v>1962</v>
      </c>
    </row>
    <row r="837" spans="1:26" ht="15" thickBot="1" x14ac:dyDescent="0.35">
      <c r="A837" s="13" t="s">
        <v>236</v>
      </c>
      <c r="B837" s="14">
        <v>8.1</v>
      </c>
      <c r="C837" s="14">
        <v>7.1</v>
      </c>
      <c r="D837" s="14">
        <v>9.1</v>
      </c>
      <c r="E837" s="14">
        <v>27.2</v>
      </c>
      <c r="F837" s="14">
        <v>15.1</v>
      </c>
      <c r="G837" s="14">
        <v>0</v>
      </c>
      <c r="H837" s="14">
        <v>5</v>
      </c>
      <c r="I837" s="14">
        <v>32.299999999999997</v>
      </c>
      <c r="J837" s="14">
        <v>3</v>
      </c>
      <c r="K837" s="14">
        <v>0</v>
      </c>
      <c r="L837" s="14">
        <v>5</v>
      </c>
      <c r="M837" s="14">
        <v>0</v>
      </c>
      <c r="N837" s="14">
        <v>0</v>
      </c>
      <c r="O837" s="14">
        <v>0</v>
      </c>
      <c r="P837" s="14">
        <v>1869.4</v>
      </c>
      <c r="Q837" s="14">
        <v>0</v>
      </c>
      <c r="R837" s="14">
        <v>0</v>
      </c>
      <c r="S837" s="14">
        <v>0</v>
      </c>
      <c r="T837" s="14">
        <v>1981.4</v>
      </c>
      <c r="U837" s="14">
        <v>1963</v>
      </c>
      <c r="V837" s="14">
        <v>-18.399999999999999</v>
      </c>
      <c r="W837" s="14">
        <v>-0.94</v>
      </c>
      <c r="Y837" s="14">
        <v>1981.4</v>
      </c>
      <c r="Z837" s="14">
        <v>1963</v>
      </c>
    </row>
    <row r="838" spans="1:26" ht="15" thickBot="1" x14ac:dyDescent="0.35">
      <c r="A838" s="13" t="s">
        <v>237</v>
      </c>
      <c r="B838" s="14">
        <v>8.1</v>
      </c>
      <c r="C838" s="14">
        <v>7.1</v>
      </c>
      <c r="D838" s="14">
        <v>9.1</v>
      </c>
      <c r="E838" s="14">
        <v>27.2</v>
      </c>
      <c r="F838" s="14">
        <v>15.1</v>
      </c>
      <c r="G838" s="14">
        <v>0</v>
      </c>
      <c r="H838" s="14">
        <v>5</v>
      </c>
      <c r="I838" s="14">
        <v>34.299999999999997</v>
      </c>
      <c r="J838" s="14">
        <v>3</v>
      </c>
      <c r="K838" s="14">
        <v>0</v>
      </c>
      <c r="L838" s="14">
        <v>5</v>
      </c>
      <c r="M838" s="14">
        <v>0</v>
      </c>
      <c r="N838" s="14">
        <v>0</v>
      </c>
      <c r="O838" s="14">
        <v>0</v>
      </c>
      <c r="P838" s="14">
        <v>1868.4</v>
      </c>
      <c r="Q838" s="14">
        <v>0</v>
      </c>
      <c r="R838" s="14">
        <v>0</v>
      </c>
      <c r="S838" s="14">
        <v>0</v>
      </c>
      <c r="T838" s="14">
        <v>1982.4</v>
      </c>
      <c r="U838" s="14">
        <v>1964</v>
      </c>
      <c r="V838" s="14">
        <v>-18.399999999999999</v>
      </c>
      <c r="W838" s="14">
        <v>-0.94</v>
      </c>
      <c r="Y838" s="14">
        <v>1982.4</v>
      </c>
      <c r="Z838" s="14">
        <v>1964</v>
      </c>
    </row>
    <row r="839" spans="1:26" ht="15" thickBot="1" x14ac:dyDescent="0.35">
      <c r="A839" s="13" t="s">
        <v>238</v>
      </c>
      <c r="B839" s="14">
        <v>8.1</v>
      </c>
      <c r="C839" s="14">
        <v>7.1</v>
      </c>
      <c r="D839" s="14">
        <v>9.1</v>
      </c>
      <c r="E839" s="14">
        <v>27.2</v>
      </c>
      <c r="F839" s="14">
        <v>15.1</v>
      </c>
      <c r="G839" s="14">
        <v>0</v>
      </c>
      <c r="H839" s="14">
        <v>5</v>
      </c>
      <c r="I839" s="14">
        <v>37.299999999999997</v>
      </c>
      <c r="J839" s="14">
        <v>3</v>
      </c>
      <c r="K839" s="14">
        <v>0</v>
      </c>
      <c r="L839" s="14">
        <v>5</v>
      </c>
      <c r="M839" s="14">
        <v>0</v>
      </c>
      <c r="N839" s="14">
        <v>0</v>
      </c>
      <c r="O839" s="14">
        <v>0</v>
      </c>
      <c r="P839" s="14">
        <v>1866.3</v>
      </c>
      <c r="Q839" s="14">
        <v>0</v>
      </c>
      <c r="R839" s="14">
        <v>0</v>
      </c>
      <c r="S839" s="14">
        <v>0</v>
      </c>
      <c r="T839" s="14">
        <v>1983.4</v>
      </c>
      <c r="U839" s="14">
        <v>1965</v>
      </c>
      <c r="V839" s="14">
        <v>-18.399999999999999</v>
      </c>
      <c r="W839" s="14">
        <v>-0.94</v>
      </c>
      <c r="Y839" s="14">
        <v>1983.4</v>
      </c>
      <c r="Z839" s="14">
        <v>1965</v>
      </c>
    </row>
    <row r="840" spans="1:26" ht="15" thickBot="1" x14ac:dyDescent="0.35">
      <c r="A840" s="13" t="s">
        <v>239</v>
      </c>
      <c r="B840" s="14">
        <v>8.1</v>
      </c>
      <c r="C840" s="14">
        <v>7.1</v>
      </c>
      <c r="D840" s="14">
        <v>9.1</v>
      </c>
      <c r="E840" s="14">
        <v>27.2</v>
      </c>
      <c r="F840" s="14">
        <v>15.1</v>
      </c>
      <c r="G840" s="14">
        <v>0</v>
      </c>
      <c r="H840" s="14">
        <v>5</v>
      </c>
      <c r="I840" s="14">
        <v>37.299999999999997</v>
      </c>
      <c r="J840" s="14">
        <v>3</v>
      </c>
      <c r="K840" s="14">
        <v>0</v>
      </c>
      <c r="L840" s="14">
        <v>5</v>
      </c>
      <c r="M840" s="14">
        <v>0</v>
      </c>
      <c r="N840" s="14">
        <v>0</v>
      </c>
      <c r="O840" s="14">
        <v>0</v>
      </c>
      <c r="P840" s="14">
        <v>1867.4</v>
      </c>
      <c r="Q840" s="14">
        <v>0</v>
      </c>
      <c r="R840" s="14">
        <v>0</v>
      </c>
      <c r="S840" s="14">
        <v>0</v>
      </c>
      <c r="T840" s="14">
        <v>1984.4</v>
      </c>
      <c r="U840" s="14">
        <v>1966</v>
      </c>
      <c r="V840" s="14">
        <v>-18.399999999999999</v>
      </c>
      <c r="W840" s="14">
        <v>-0.94</v>
      </c>
      <c r="Y840" s="14">
        <v>1984.4</v>
      </c>
      <c r="Z840" s="14">
        <v>1966</v>
      </c>
    </row>
    <row r="841" spans="1:26" ht="15" thickBot="1" x14ac:dyDescent="0.35">
      <c r="A841" s="13" t="s">
        <v>240</v>
      </c>
      <c r="B841" s="14">
        <v>8.1</v>
      </c>
      <c r="C841" s="14">
        <v>7.1</v>
      </c>
      <c r="D841" s="14">
        <v>9.1</v>
      </c>
      <c r="E841" s="14">
        <v>27.2</v>
      </c>
      <c r="F841" s="14">
        <v>15.1</v>
      </c>
      <c r="G841" s="14">
        <v>0</v>
      </c>
      <c r="H841" s="14">
        <v>5</v>
      </c>
      <c r="I841" s="14">
        <v>37.299999999999997</v>
      </c>
      <c r="J841" s="14">
        <v>3</v>
      </c>
      <c r="K841" s="14">
        <v>0</v>
      </c>
      <c r="L841" s="14">
        <v>5</v>
      </c>
      <c r="M841" s="14">
        <v>0</v>
      </c>
      <c r="N841" s="14">
        <v>0</v>
      </c>
      <c r="O841" s="14">
        <v>0</v>
      </c>
      <c r="P841" s="14">
        <v>1868.4</v>
      </c>
      <c r="Q841" s="14">
        <v>0</v>
      </c>
      <c r="R841" s="14">
        <v>0</v>
      </c>
      <c r="S841" s="14">
        <v>0</v>
      </c>
      <c r="T841" s="14">
        <v>1985.4</v>
      </c>
      <c r="U841" s="14">
        <v>1967</v>
      </c>
      <c r="V841" s="14">
        <v>-18.399999999999999</v>
      </c>
      <c r="W841" s="14">
        <v>-0.94</v>
      </c>
      <c r="Y841" s="14">
        <v>1985.4</v>
      </c>
      <c r="Z841" s="14">
        <v>1967</v>
      </c>
    </row>
    <row r="842" spans="1:26" ht="15" thickBot="1" x14ac:dyDescent="0.35">
      <c r="A842" s="13" t="s">
        <v>241</v>
      </c>
      <c r="B842" s="14">
        <v>8.1</v>
      </c>
      <c r="C842" s="14">
        <v>7.1</v>
      </c>
      <c r="D842" s="14">
        <v>9.1</v>
      </c>
      <c r="E842" s="14">
        <v>27.2</v>
      </c>
      <c r="F842" s="14">
        <v>15.1</v>
      </c>
      <c r="G842" s="14">
        <v>0</v>
      </c>
      <c r="H842" s="14">
        <v>5</v>
      </c>
      <c r="I842" s="14">
        <v>37.299999999999997</v>
      </c>
      <c r="J842" s="14">
        <v>3</v>
      </c>
      <c r="K842" s="14">
        <v>0</v>
      </c>
      <c r="L842" s="14">
        <v>5</v>
      </c>
      <c r="M842" s="14">
        <v>0</v>
      </c>
      <c r="N842" s="14">
        <v>0</v>
      </c>
      <c r="O842" s="14">
        <v>0</v>
      </c>
      <c r="P842" s="14">
        <v>1869.4</v>
      </c>
      <c r="Q842" s="14">
        <v>0</v>
      </c>
      <c r="R842" s="14">
        <v>0</v>
      </c>
      <c r="S842" s="14">
        <v>0</v>
      </c>
      <c r="T842" s="14">
        <v>1986.4</v>
      </c>
      <c r="U842" s="14">
        <v>1968</v>
      </c>
      <c r="V842" s="14">
        <v>-18.399999999999999</v>
      </c>
      <c r="W842" s="14">
        <v>-0.93</v>
      </c>
      <c r="Y842" s="14">
        <v>1986.4</v>
      </c>
      <c r="Z842" s="14">
        <v>1968</v>
      </c>
    </row>
    <row r="843" spans="1:26" ht="15" thickBot="1" x14ac:dyDescent="0.35">
      <c r="A843" s="13" t="s">
        <v>242</v>
      </c>
      <c r="B843" s="14">
        <v>8.1</v>
      </c>
      <c r="C843" s="14">
        <v>7.1</v>
      </c>
      <c r="D843" s="14">
        <v>9.1</v>
      </c>
      <c r="E843" s="14">
        <v>27.2</v>
      </c>
      <c r="F843" s="14">
        <v>15.1</v>
      </c>
      <c r="G843" s="14">
        <v>0</v>
      </c>
      <c r="H843" s="14">
        <v>5</v>
      </c>
      <c r="I843" s="14">
        <v>37.299999999999997</v>
      </c>
      <c r="J843" s="14">
        <v>3</v>
      </c>
      <c r="K843" s="14">
        <v>0</v>
      </c>
      <c r="L843" s="14">
        <v>5</v>
      </c>
      <c r="M843" s="14">
        <v>0</v>
      </c>
      <c r="N843" s="14">
        <v>0</v>
      </c>
      <c r="O843" s="14">
        <v>0</v>
      </c>
      <c r="P843" s="14">
        <v>1870.4</v>
      </c>
      <c r="Q843" s="14">
        <v>0</v>
      </c>
      <c r="R843" s="14">
        <v>0</v>
      </c>
      <c r="S843" s="14">
        <v>0</v>
      </c>
      <c r="T843" s="14">
        <v>1987.4</v>
      </c>
      <c r="U843" s="14">
        <v>1969</v>
      </c>
      <c r="V843" s="14">
        <v>-18.399999999999999</v>
      </c>
      <c r="W843" s="14">
        <v>-0.93</v>
      </c>
      <c r="Y843" s="14">
        <v>1987.4</v>
      </c>
      <c r="Z843" s="14">
        <v>1969</v>
      </c>
    </row>
    <row r="844" spans="1:26" ht="15" thickBot="1" x14ac:dyDescent="0.35">
      <c r="A844" s="13" t="s">
        <v>243</v>
      </c>
      <c r="B844" s="14">
        <v>8.1</v>
      </c>
      <c r="C844" s="14">
        <v>7.1</v>
      </c>
      <c r="D844" s="14">
        <v>9.1</v>
      </c>
      <c r="E844" s="14">
        <v>27.2</v>
      </c>
      <c r="F844" s="14">
        <v>15.1</v>
      </c>
      <c r="G844" s="14">
        <v>0</v>
      </c>
      <c r="H844" s="14">
        <v>5</v>
      </c>
      <c r="I844" s="14">
        <v>38.299999999999997</v>
      </c>
      <c r="J844" s="14">
        <v>3</v>
      </c>
      <c r="K844" s="14">
        <v>0</v>
      </c>
      <c r="L844" s="14">
        <v>5</v>
      </c>
      <c r="M844" s="14">
        <v>0</v>
      </c>
      <c r="N844" s="14">
        <v>0</v>
      </c>
      <c r="O844" s="14">
        <v>0</v>
      </c>
      <c r="P844" s="14">
        <v>1870.4</v>
      </c>
      <c r="Q844" s="14">
        <v>0</v>
      </c>
      <c r="R844" s="14">
        <v>0</v>
      </c>
      <c r="S844" s="14">
        <v>0</v>
      </c>
      <c r="T844" s="14">
        <v>1988.4</v>
      </c>
      <c r="U844" s="14">
        <v>1970</v>
      </c>
      <c r="V844" s="14">
        <v>-18.399999999999999</v>
      </c>
      <c r="W844" s="14">
        <v>-0.93</v>
      </c>
      <c r="Y844" s="14">
        <v>1988.4</v>
      </c>
      <c r="Z844" s="14">
        <v>1970</v>
      </c>
    </row>
    <row r="845" spans="1:26" ht="15" thickBot="1" x14ac:dyDescent="0.35">
      <c r="A845" s="13" t="s">
        <v>244</v>
      </c>
      <c r="B845" s="14">
        <v>8.1</v>
      </c>
      <c r="C845" s="14">
        <v>7.1</v>
      </c>
      <c r="D845" s="14">
        <v>9.1</v>
      </c>
      <c r="E845" s="14">
        <v>27.2</v>
      </c>
      <c r="F845" s="14">
        <v>15.1</v>
      </c>
      <c r="G845" s="14">
        <v>0</v>
      </c>
      <c r="H845" s="14">
        <v>5</v>
      </c>
      <c r="I845" s="14">
        <v>37.299999999999997</v>
      </c>
      <c r="J845" s="14">
        <v>3</v>
      </c>
      <c r="K845" s="14">
        <v>0</v>
      </c>
      <c r="L845" s="14">
        <v>5</v>
      </c>
      <c r="M845" s="14">
        <v>0</v>
      </c>
      <c r="N845" s="14">
        <v>0</v>
      </c>
      <c r="O845" s="14">
        <v>0</v>
      </c>
      <c r="P845" s="14">
        <v>1872.4</v>
      </c>
      <c r="Q845" s="14">
        <v>0</v>
      </c>
      <c r="R845" s="14">
        <v>0</v>
      </c>
      <c r="S845" s="14">
        <v>0</v>
      </c>
      <c r="T845" s="14">
        <v>1989.4</v>
      </c>
      <c r="U845" s="14">
        <v>1971</v>
      </c>
      <c r="V845" s="14">
        <v>-18.399999999999999</v>
      </c>
      <c r="W845" s="14">
        <v>-0.93</v>
      </c>
      <c r="Y845" s="14">
        <v>1989.4</v>
      </c>
      <c r="Z845" s="14">
        <v>1971</v>
      </c>
    </row>
    <row r="846" spans="1:26" ht="15" thickBot="1" x14ac:dyDescent="0.35">
      <c r="A846" s="13" t="s">
        <v>245</v>
      </c>
      <c r="B846" s="14">
        <v>4</v>
      </c>
      <c r="C846" s="14">
        <v>7.1</v>
      </c>
      <c r="D846" s="14">
        <v>9.1</v>
      </c>
      <c r="E846" s="14">
        <v>27.2</v>
      </c>
      <c r="F846" s="14">
        <v>15.1</v>
      </c>
      <c r="G846" s="14">
        <v>0</v>
      </c>
      <c r="H846" s="14">
        <v>5</v>
      </c>
      <c r="I846" s="14">
        <v>37.299999999999997</v>
      </c>
      <c r="J846" s="14">
        <v>3</v>
      </c>
      <c r="K846" s="14">
        <v>0</v>
      </c>
      <c r="L846" s="14">
        <v>5</v>
      </c>
      <c r="M846" s="14">
        <v>0</v>
      </c>
      <c r="N846" s="14">
        <v>0</v>
      </c>
      <c r="O846" s="14">
        <v>0</v>
      </c>
      <c r="P846" s="14">
        <v>1876.4</v>
      </c>
      <c r="Q846" s="14">
        <v>0</v>
      </c>
      <c r="R846" s="14">
        <v>0</v>
      </c>
      <c r="S846" s="14">
        <v>0</v>
      </c>
      <c r="T846" s="14">
        <v>1989.4</v>
      </c>
      <c r="U846" s="14">
        <v>1972</v>
      </c>
      <c r="V846" s="14">
        <v>-17.399999999999999</v>
      </c>
      <c r="W846" s="14">
        <v>-0.88</v>
      </c>
      <c r="Y846" s="14">
        <v>1989.4</v>
      </c>
      <c r="Z846" s="14">
        <v>1972</v>
      </c>
    </row>
    <row r="847" spans="1:26" ht="15" thickBot="1" x14ac:dyDescent="0.35">
      <c r="A847" s="13" t="s">
        <v>246</v>
      </c>
      <c r="B847" s="14">
        <v>4</v>
      </c>
      <c r="C847" s="14">
        <v>7.1</v>
      </c>
      <c r="D847" s="14">
        <v>9.1</v>
      </c>
      <c r="E847" s="14">
        <v>27.2</v>
      </c>
      <c r="F847" s="14">
        <v>15.1</v>
      </c>
      <c r="G847" s="14">
        <v>0</v>
      </c>
      <c r="H847" s="14">
        <v>5</v>
      </c>
      <c r="I847" s="14">
        <v>37.299999999999997</v>
      </c>
      <c r="J847" s="14">
        <v>3</v>
      </c>
      <c r="K847" s="14">
        <v>0</v>
      </c>
      <c r="L847" s="14">
        <v>5</v>
      </c>
      <c r="M847" s="14">
        <v>0</v>
      </c>
      <c r="N847" s="14">
        <v>0</v>
      </c>
      <c r="O847" s="14">
        <v>0</v>
      </c>
      <c r="P847" s="14">
        <v>1878.5</v>
      </c>
      <c r="Q847" s="14">
        <v>0</v>
      </c>
      <c r="R847" s="14">
        <v>0</v>
      </c>
      <c r="S847" s="14">
        <v>0</v>
      </c>
      <c r="T847" s="14">
        <v>1991.4</v>
      </c>
      <c r="U847" s="14">
        <v>1973</v>
      </c>
      <c r="V847" s="14">
        <v>-18.399999999999999</v>
      </c>
      <c r="W847" s="14">
        <v>-0.93</v>
      </c>
      <c r="Y847" s="14">
        <v>1991.4</v>
      </c>
      <c r="Z847" s="14">
        <v>1973</v>
      </c>
    </row>
    <row r="848" spans="1:26" ht="15" thickBot="1" x14ac:dyDescent="0.35">
      <c r="A848" s="13" t="s">
        <v>247</v>
      </c>
      <c r="B848" s="14">
        <v>4</v>
      </c>
      <c r="C848" s="14">
        <v>7.1</v>
      </c>
      <c r="D848" s="14">
        <v>9.1</v>
      </c>
      <c r="E848" s="14">
        <v>27.2</v>
      </c>
      <c r="F848" s="14">
        <v>15.1</v>
      </c>
      <c r="G848" s="14">
        <v>0</v>
      </c>
      <c r="H848" s="14">
        <v>5</v>
      </c>
      <c r="I848" s="14">
        <v>34.299999999999997</v>
      </c>
      <c r="J848" s="14">
        <v>3</v>
      </c>
      <c r="K848" s="14">
        <v>0</v>
      </c>
      <c r="L848" s="14">
        <v>5</v>
      </c>
      <c r="M848" s="14">
        <v>0</v>
      </c>
      <c r="N848" s="14">
        <v>0</v>
      </c>
      <c r="O848" s="14">
        <v>0</v>
      </c>
      <c r="P848" s="14">
        <v>1882.5</v>
      </c>
      <c r="Q848" s="14">
        <v>0</v>
      </c>
      <c r="R848" s="14">
        <v>0</v>
      </c>
      <c r="S848" s="14">
        <v>0</v>
      </c>
      <c r="T848" s="14">
        <v>1992.4</v>
      </c>
      <c r="U848" s="14">
        <v>1974</v>
      </c>
      <c r="V848" s="14">
        <v>-18.399999999999999</v>
      </c>
      <c r="W848" s="14">
        <v>-0.93</v>
      </c>
      <c r="Y848" s="14">
        <v>1992.4</v>
      </c>
      <c r="Z848" s="14">
        <v>1974</v>
      </c>
    </row>
    <row r="849" spans="1:26" ht="15" thickBot="1" x14ac:dyDescent="0.35">
      <c r="A849" s="13" t="s">
        <v>248</v>
      </c>
      <c r="B849" s="14">
        <v>4</v>
      </c>
      <c r="C849" s="14">
        <v>7.1</v>
      </c>
      <c r="D849" s="14">
        <v>9.1</v>
      </c>
      <c r="E849" s="14">
        <v>27.2</v>
      </c>
      <c r="F849" s="14">
        <v>15.1</v>
      </c>
      <c r="G849" s="14">
        <v>0</v>
      </c>
      <c r="H849" s="14">
        <v>5</v>
      </c>
      <c r="I849" s="14">
        <v>29.3</v>
      </c>
      <c r="J849" s="14">
        <v>3</v>
      </c>
      <c r="K849" s="14">
        <v>0</v>
      </c>
      <c r="L849" s="14">
        <v>5</v>
      </c>
      <c r="M849" s="14">
        <v>0</v>
      </c>
      <c r="N849" s="14">
        <v>0</v>
      </c>
      <c r="O849" s="14">
        <v>0</v>
      </c>
      <c r="P849" s="14">
        <v>1887.5</v>
      </c>
      <c r="Q849" s="14">
        <v>0</v>
      </c>
      <c r="R849" s="14">
        <v>0</v>
      </c>
      <c r="S849" s="14">
        <v>0</v>
      </c>
      <c r="T849" s="14">
        <v>1992.4</v>
      </c>
      <c r="U849" s="14">
        <v>1975</v>
      </c>
      <c r="V849" s="14">
        <v>-17.399999999999999</v>
      </c>
      <c r="W849" s="14">
        <v>-0.88</v>
      </c>
      <c r="Y849" s="14">
        <v>1992.4</v>
      </c>
      <c r="Z849" s="14">
        <v>1975</v>
      </c>
    </row>
    <row r="850" spans="1:26" ht="15" thickBot="1" x14ac:dyDescent="0.35">
      <c r="A850" s="13" t="s">
        <v>249</v>
      </c>
      <c r="B850" s="14">
        <v>4</v>
      </c>
      <c r="C850" s="14">
        <v>7.1</v>
      </c>
      <c r="D850" s="14">
        <v>9.1</v>
      </c>
      <c r="E850" s="14">
        <v>27.2</v>
      </c>
      <c r="F850" s="14">
        <v>15.1</v>
      </c>
      <c r="G850" s="14">
        <v>0</v>
      </c>
      <c r="H850" s="14">
        <v>5</v>
      </c>
      <c r="I850" s="14">
        <v>16.100000000000001</v>
      </c>
      <c r="J850" s="14">
        <v>3</v>
      </c>
      <c r="K850" s="14">
        <v>0</v>
      </c>
      <c r="L850" s="14">
        <v>5</v>
      </c>
      <c r="M850" s="14">
        <v>0</v>
      </c>
      <c r="N850" s="14">
        <v>1</v>
      </c>
      <c r="O850" s="14">
        <v>0</v>
      </c>
      <c r="P850" s="14">
        <v>1901.7</v>
      </c>
      <c r="Q850" s="14">
        <v>0</v>
      </c>
      <c r="R850" s="14">
        <v>0</v>
      </c>
      <c r="S850" s="14">
        <v>0</v>
      </c>
      <c r="T850" s="14">
        <v>1994.5</v>
      </c>
      <c r="U850" s="14">
        <v>1976</v>
      </c>
      <c r="V850" s="14">
        <v>-18.5</v>
      </c>
      <c r="W850" s="14">
        <v>-0.94</v>
      </c>
      <c r="Y850" s="14">
        <v>1994.5</v>
      </c>
      <c r="Z850" s="14">
        <v>1976</v>
      </c>
    </row>
    <row r="851" spans="1:26" ht="15" thickBot="1" x14ac:dyDescent="0.35">
      <c r="A851" s="13" t="s">
        <v>250</v>
      </c>
      <c r="B851" s="14">
        <v>4</v>
      </c>
      <c r="C851" s="14">
        <v>7.1</v>
      </c>
      <c r="D851" s="14">
        <v>9.1</v>
      </c>
      <c r="E851" s="14">
        <v>27.2</v>
      </c>
      <c r="F851" s="14">
        <v>15.1</v>
      </c>
      <c r="G851" s="14">
        <v>0</v>
      </c>
      <c r="H851" s="14">
        <v>5</v>
      </c>
      <c r="I851" s="14">
        <v>16.100000000000001</v>
      </c>
      <c r="J851" s="14">
        <v>3</v>
      </c>
      <c r="K851" s="14">
        <v>0</v>
      </c>
      <c r="L851" s="14">
        <v>5</v>
      </c>
      <c r="M851" s="14">
        <v>0</v>
      </c>
      <c r="N851" s="14">
        <v>1</v>
      </c>
      <c r="O851" s="14">
        <v>0</v>
      </c>
      <c r="P851" s="14">
        <v>1902.7</v>
      </c>
      <c r="Q851" s="14">
        <v>0</v>
      </c>
      <c r="R851" s="14">
        <v>0</v>
      </c>
      <c r="S851" s="14">
        <v>0</v>
      </c>
      <c r="T851" s="14">
        <v>1995.5</v>
      </c>
      <c r="U851" s="14">
        <v>1977</v>
      </c>
      <c r="V851" s="14">
        <v>-18.5</v>
      </c>
      <c r="W851" s="14">
        <v>-0.94</v>
      </c>
      <c r="Y851" s="14">
        <v>1995.5</v>
      </c>
      <c r="Z851" s="14">
        <v>1977</v>
      </c>
    </row>
    <row r="852" spans="1:26" ht="15" thickBot="1" x14ac:dyDescent="0.35">
      <c r="A852" s="13" t="s">
        <v>251</v>
      </c>
      <c r="B852" s="14">
        <v>4</v>
      </c>
      <c r="C852" s="14">
        <v>7.1</v>
      </c>
      <c r="D852" s="14">
        <v>9.1</v>
      </c>
      <c r="E852" s="14">
        <v>27.2</v>
      </c>
      <c r="F852" s="14">
        <v>15.1</v>
      </c>
      <c r="G852" s="14">
        <v>0</v>
      </c>
      <c r="H852" s="14">
        <v>5</v>
      </c>
      <c r="I852" s="14">
        <v>16.100000000000001</v>
      </c>
      <c r="J852" s="14">
        <v>3</v>
      </c>
      <c r="K852" s="14">
        <v>0</v>
      </c>
      <c r="L852" s="14">
        <v>5</v>
      </c>
      <c r="M852" s="14">
        <v>0</v>
      </c>
      <c r="N852" s="14">
        <v>1</v>
      </c>
      <c r="O852" s="14">
        <v>0</v>
      </c>
      <c r="P852" s="14">
        <v>1903.7</v>
      </c>
      <c r="Q852" s="14">
        <v>0</v>
      </c>
      <c r="R852" s="14">
        <v>0</v>
      </c>
      <c r="S852" s="14">
        <v>0</v>
      </c>
      <c r="T852" s="14">
        <v>1996.5</v>
      </c>
      <c r="U852" s="14">
        <v>1978</v>
      </c>
      <c r="V852" s="14">
        <v>-18.5</v>
      </c>
      <c r="W852" s="14">
        <v>-0.94</v>
      </c>
      <c r="Y852" s="14">
        <v>1996.5</v>
      </c>
      <c r="Z852" s="14">
        <v>1978</v>
      </c>
    </row>
    <row r="853" spans="1:26" ht="15" thickBot="1" x14ac:dyDescent="0.35">
      <c r="A853" s="13" t="s">
        <v>252</v>
      </c>
      <c r="B853" s="14">
        <v>4</v>
      </c>
      <c r="C853" s="14">
        <v>7.1</v>
      </c>
      <c r="D853" s="14">
        <v>9.1</v>
      </c>
      <c r="E853" s="14">
        <v>27.2</v>
      </c>
      <c r="F853" s="14">
        <v>15.1</v>
      </c>
      <c r="G853" s="14">
        <v>0</v>
      </c>
      <c r="H853" s="14">
        <v>5</v>
      </c>
      <c r="I853" s="14">
        <v>15.1</v>
      </c>
      <c r="J853" s="14">
        <v>3</v>
      </c>
      <c r="K853" s="14">
        <v>0</v>
      </c>
      <c r="L853" s="14">
        <v>5</v>
      </c>
      <c r="M853" s="14">
        <v>0</v>
      </c>
      <c r="N853" s="14">
        <v>0</v>
      </c>
      <c r="O853" s="14">
        <v>0</v>
      </c>
      <c r="P853" s="14">
        <v>1906.7</v>
      </c>
      <c r="Q853" s="14">
        <v>0</v>
      </c>
      <c r="R853" s="14">
        <v>0</v>
      </c>
      <c r="S853" s="14">
        <v>0</v>
      </c>
      <c r="T853" s="14">
        <v>1997.5</v>
      </c>
      <c r="U853" s="14">
        <v>1979</v>
      </c>
      <c r="V853" s="14">
        <v>-18.5</v>
      </c>
      <c r="W853" s="14">
        <v>-0.93</v>
      </c>
      <c r="Y853" s="14">
        <v>1997.5</v>
      </c>
      <c r="Z853" s="14">
        <v>1979</v>
      </c>
    </row>
    <row r="854" spans="1:26" ht="15" thickBot="1" x14ac:dyDescent="0.35">
      <c r="A854" s="13" t="s">
        <v>253</v>
      </c>
      <c r="B854" s="14">
        <v>4</v>
      </c>
      <c r="C854" s="14">
        <v>7.1</v>
      </c>
      <c r="D854" s="14">
        <v>9.1</v>
      </c>
      <c r="E854" s="14">
        <v>27.2</v>
      </c>
      <c r="F854" s="14">
        <v>15.1</v>
      </c>
      <c r="G854" s="14">
        <v>0</v>
      </c>
      <c r="H854" s="14">
        <v>5</v>
      </c>
      <c r="I854" s="14">
        <v>16.100000000000001</v>
      </c>
      <c r="J854" s="14">
        <v>3</v>
      </c>
      <c r="K854" s="14">
        <v>0</v>
      </c>
      <c r="L854" s="14">
        <v>5</v>
      </c>
      <c r="M854" s="14">
        <v>0</v>
      </c>
      <c r="N854" s="14">
        <v>0</v>
      </c>
      <c r="O854" s="14">
        <v>0</v>
      </c>
      <c r="P854" s="14">
        <v>1906.7</v>
      </c>
      <c r="Q854" s="14">
        <v>0</v>
      </c>
      <c r="R854" s="14">
        <v>0</v>
      </c>
      <c r="S854" s="14">
        <v>0</v>
      </c>
      <c r="T854" s="14">
        <v>1998.5</v>
      </c>
      <c r="U854" s="14">
        <v>1980</v>
      </c>
      <c r="V854" s="14">
        <v>-18.5</v>
      </c>
      <c r="W854" s="14">
        <v>-0.93</v>
      </c>
      <c r="Y854" s="14">
        <v>1998.5</v>
      </c>
      <c r="Z854" s="14">
        <v>1980</v>
      </c>
    </row>
    <row r="855" spans="1:26" ht="15" thickBot="1" x14ac:dyDescent="0.35">
      <c r="A855" s="13" t="s">
        <v>254</v>
      </c>
      <c r="B855" s="14">
        <v>4</v>
      </c>
      <c r="C855" s="14">
        <v>7.1</v>
      </c>
      <c r="D855" s="14">
        <v>9.1</v>
      </c>
      <c r="E855" s="14">
        <v>27.2</v>
      </c>
      <c r="F855" s="14">
        <v>15.1</v>
      </c>
      <c r="G855" s="14">
        <v>0</v>
      </c>
      <c r="H855" s="14">
        <v>5</v>
      </c>
      <c r="I855" s="14">
        <v>16.100000000000001</v>
      </c>
      <c r="J855" s="14">
        <v>3</v>
      </c>
      <c r="K855" s="14">
        <v>0</v>
      </c>
      <c r="L855" s="14">
        <v>5</v>
      </c>
      <c r="M855" s="14">
        <v>0</v>
      </c>
      <c r="N855" s="14">
        <v>0</v>
      </c>
      <c r="O855" s="14">
        <v>0</v>
      </c>
      <c r="P855" s="14">
        <v>1907.7</v>
      </c>
      <c r="Q855" s="14">
        <v>0</v>
      </c>
      <c r="R855" s="14">
        <v>0</v>
      </c>
      <c r="S855" s="14">
        <v>0</v>
      </c>
      <c r="T855" s="14">
        <v>1999.5</v>
      </c>
      <c r="U855" s="14">
        <v>1981</v>
      </c>
      <c r="V855" s="14">
        <v>-18.5</v>
      </c>
      <c r="W855" s="14">
        <v>-0.93</v>
      </c>
      <c r="Y855" s="14">
        <v>1999.5</v>
      </c>
      <c r="Z855" s="14">
        <v>1981</v>
      </c>
    </row>
    <row r="856" spans="1:26" ht="15" thickBot="1" x14ac:dyDescent="0.35">
      <c r="A856" s="13" t="s">
        <v>255</v>
      </c>
      <c r="B856" s="14">
        <v>4</v>
      </c>
      <c r="C856" s="14">
        <v>7.1</v>
      </c>
      <c r="D856" s="14">
        <v>9.1</v>
      </c>
      <c r="E856" s="14">
        <v>27.2</v>
      </c>
      <c r="F856" s="14">
        <v>15.1</v>
      </c>
      <c r="G856" s="14">
        <v>0</v>
      </c>
      <c r="H856" s="14">
        <v>5</v>
      </c>
      <c r="I856" s="14">
        <v>16.100000000000001</v>
      </c>
      <c r="J856" s="14">
        <v>3</v>
      </c>
      <c r="K856" s="14">
        <v>0</v>
      </c>
      <c r="L856" s="14">
        <v>5</v>
      </c>
      <c r="M856" s="14">
        <v>0</v>
      </c>
      <c r="N856" s="14">
        <v>1</v>
      </c>
      <c r="O856" s="14">
        <v>0</v>
      </c>
      <c r="P856" s="14">
        <v>1907.7</v>
      </c>
      <c r="Q856" s="14">
        <v>0</v>
      </c>
      <c r="R856" s="14">
        <v>0</v>
      </c>
      <c r="S856" s="14">
        <v>0</v>
      </c>
      <c r="T856" s="14">
        <v>2000.5</v>
      </c>
      <c r="U856" s="14">
        <v>1982</v>
      </c>
      <c r="V856" s="14">
        <v>-18.5</v>
      </c>
      <c r="W856" s="14">
        <v>-0.93</v>
      </c>
      <c r="Y856" s="14">
        <v>2000.5</v>
      </c>
      <c r="Z856" s="14">
        <v>1982</v>
      </c>
    </row>
    <row r="857" spans="1:26" ht="15" thickBot="1" x14ac:dyDescent="0.35">
      <c r="A857" s="13" t="s">
        <v>256</v>
      </c>
      <c r="B857" s="14">
        <v>4</v>
      </c>
      <c r="C857" s="14">
        <v>7.1</v>
      </c>
      <c r="D857" s="14">
        <v>9.1</v>
      </c>
      <c r="E857" s="14">
        <v>27.2</v>
      </c>
      <c r="F857" s="14">
        <v>15.1</v>
      </c>
      <c r="G857" s="14">
        <v>0</v>
      </c>
      <c r="H857" s="14">
        <v>5</v>
      </c>
      <c r="I857" s="14">
        <v>16.100000000000001</v>
      </c>
      <c r="J857" s="14">
        <v>3</v>
      </c>
      <c r="K857" s="14">
        <v>0</v>
      </c>
      <c r="L857" s="14">
        <v>5</v>
      </c>
      <c r="M857" s="14">
        <v>0</v>
      </c>
      <c r="N857" s="14">
        <v>1</v>
      </c>
      <c r="O857" s="14">
        <v>0</v>
      </c>
      <c r="P857" s="14">
        <v>1908.7</v>
      </c>
      <c r="Q857" s="14">
        <v>0</v>
      </c>
      <c r="R857" s="14">
        <v>0</v>
      </c>
      <c r="S857" s="14">
        <v>0</v>
      </c>
      <c r="T857" s="14">
        <v>2001.5</v>
      </c>
      <c r="U857" s="14">
        <v>1983</v>
      </c>
      <c r="V857" s="14">
        <v>-18.5</v>
      </c>
      <c r="W857" s="14">
        <v>-0.93</v>
      </c>
      <c r="Y857" s="14">
        <v>2001.5</v>
      </c>
      <c r="Z857" s="14">
        <v>1983</v>
      </c>
    </row>
    <row r="858" spans="1:26" ht="15" thickBot="1" x14ac:dyDescent="0.35">
      <c r="A858" s="13" t="s">
        <v>257</v>
      </c>
      <c r="B858" s="14">
        <v>4</v>
      </c>
      <c r="C858" s="14">
        <v>7.1</v>
      </c>
      <c r="D858" s="14">
        <v>9.1</v>
      </c>
      <c r="E858" s="14">
        <v>23.2</v>
      </c>
      <c r="F858" s="14">
        <v>15.1</v>
      </c>
      <c r="G858" s="14">
        <v>0</v>
      </c>
      <c r="H858" s="14">
        <v>5</v>
      </c>
      <c r="I858" s="14">
        <v>16.100000000000001</v>
      </c>
      <c r="J858" s="14">
        <v>3</v>
      </c>
      <c r="K858" s="14">
        <v>0</v>
      </c>
      <c r="L858" s="14">
        <v>5</v>
      </c>
      <c r="M858" s="14">
        <v>0</v>
      </c>
      <c r="N858" s="14">
        <v>1</v>
      </c>
      <c r="O858" s="14">
        <v>0</v>
      </c>
      <c r="P858" s="14">
        <v>0</v>
      </c>
      <c r="Q858" s="14">
        <v>0</v>
      </c>
      <c r="R858" s="14">
        <v>0</v>
      </c>
      <c r="S858" s="14">
        <v>0</v>
      </c>
      <c r="T858" s="14">
        <v>88.8</v>
      </c>
      <c r="U858" s="14">
        <v>1984</v>
      </c>
      <c r="V858" s="14">
        <v>1895.2</v>
      </c>
      <c r="W858" s="14">
        <v>95.52</v>
      </c>
      <c r="Y858" s="14"/>
      <c r="Z858" s="14"/>
    </row>
    <row r="859" spans="1:26" ht="15" thickBot="1" x14ac:dyDescent="0.35">
      <c r="A859" s="13" t="s">
        <v>258</v>
      </c>
      <c r="B859" s="14">
        <v>4</v>
      </c>
      <c r="C859" s="14">
        <v>7.1</v>
      </c>
      <c r="D859" s="14">
        <v>9.1</v>
      </c>
      <c r="E859" s="14">
        <v>23.2</v>
      </c>
      <c r="F859" s="14">
        <v>21.2</v>
      </c>
      <c r="G859" s="14">
        <v>0</v>
      </c>
      <c r="H859" s="14">
        <v>5</v>
      </c>
      <c r="I859" s="14">
        <v>16.100000000000001</v>
      </c>
      <c r="J859" s="14">
        <v>3</v>
      </c>
      <c r="K859" s="14">
        <v>0</v>
      </c>
      <c r="L859" s="14">
        <v>5</v>
      </c>
      <c r="M859" s="14">
        <v>0</v>
      </c>
      <c r="N859" s="14">
        <v>1</v>
      </c>
      <c r="O859" s="14">
        <v>0</v>
      </c>
      <c r="P859" s="14">
        <v>1907.7</v>
      </c>
      <c r="Q859" s="14">
        <v>0</v>
      </c>
      <c r="R859" s="14">
        <v>0</v>
      </c>
      <c r="S859" s="14">
        <v>0</v>
      </c>
      <c r="T859" s="14">
        <v>2002.5</v>
      </c>
      <c r="U859" s="14">
        <v>1985</v>
      </c>
      <c r="V859" s="14">
        <v>-17.5</v>
      </c>
      <c r="W859" s="14">
        <v>-0.88</v>
      </c>
      <c r="Y859" s="14">
        <v>2002.5</v>
      </c>
      <c r="Z859" s="14">
        <v>1985</v>
      </c>
    </row>
    <row r="860" spans="1:26" ht="15" thickBot="1" x14ac:dyDescent="0.35">
      <c r="A860" s="13" t="s">
        <v>259</v>
      </c>
      <c r="B860" s="14">
        <v>5</v>
      </c>
      <c r="C860" s="14">
        <v>7.1</v>
      </c>
      <c r="D860" s="14">
        <v>9.1</v>
      </c>
      <c r="E860" s="14">
        <v>23.2</v>
      </c>
      <c r="F860" s="14">
        <v>15.1</v>
      </c>
      <c r="G860" s="14">
        <v>0</v>
      </c>
      <c r="H860" s="14">
        <v>5</v>
      </c>
      <c r="I860" s="14">
        <v>26.2</v>
      </c>
      <c r="J860" s="14">
        <v>3</v>
      </c>
      <c r="K860" s="14">
        <v>0</v>
      </c>
      <c r="L860" s="14">
        <v>5</v>
      </c>
      <c r="M860" s="14">
        <v>0</v>
      </c>
      <c r="N860" s="14">
        <v>1</v>
      </c>
      <c r="O860" s="14">
        <v>0</v>
      </c>
      <c r="P860" s="14">
        <v>1904.7</v>
      </c>
      <c r="Q860" s="14">
        <v>0</v>
      </c>
      <c r="R860" s="14">
        <v>0</v>
      </c>
      <c r="S860" s="14">
        <v>0</v>
      </c>
      <c r="T860" s="14">
        <v>2004.6</v>
      </c>
      <c r="U860" s="14">
        <v>1986</v>
      </c>
      <c r="V860" s="14">
        <v>-18.600000000000001</v>
      </c>
      <c r="W860" s="14">
        <v>-0.94</v>
      </c>
      <c r="Y860" s="14">
        <v>2004.6</v>
      </c>
      <c r="Z860" s="14">
        <v>1986</v>
      </c>
    </row>
    <row r="861" spans="1:26" ht="15" thickBot="1" x14ac:dyDescent="0.35">
      <c r="A861" s="13" t="s">
        <v>260</v>
      </c>
      <c r="B861" s="14">
        <v>8.1</v>
      </c>
      <c r="C861" s="14">
        <v>7.1</v>
      </c>
      <c r="D861" s="14">
        <v>9.1</v>
      </c>
      <c r="E861" s="14">
        <v>22.2</v>
      </c>
      <c r="F861" s="14">
        <v>15.1</v>
      </c>
      <c r="G861" s="14">
        <v>0</v>
      </c>
      <c r="H861" s="14">
        <v>5</v>
      </c>
      <c r="I861" s="14">
        <v>27.2</v>
      </c>
      <c r="J861" s="14">
        <v>3</v>
      </c>
      <c r="K861" s="14">
        <v>0</v>
      </c>
      <c r="L861" s="14">
        <v>5</v>
      </c>
      <c r="M861" s="14">
        <v>0</v>
      </c>
      <c r="N861" s="14">
        <v>1</v>
      </c>
      <c r="O861" s="14">
        <v>0</v>
      </c>
      <c r="P861" s="14">
        <v>1902.7</v>
      </c>
      <c r="Q861" s="14">
        <v>0</v>
      </c>
      <c r="R861" s="14">
        <v>0</v>
      </c>
      <c r="S861" s="14">
        <v>0</v>
      </c>
      <c r="T861" s="14">
        <v>2005.6</v>
      </c>
      <c r="U861" s="14">
        <v>1987</v>
      </c>
      <c r="V861" s="14">
        <v>-18.600000000000001</v>
      </c>
      <c r="W861" s="14">
        <v>-0.94</v>
      </c>
      <c r="Y861" s="14">
        <v>2005.6</v>
      </c>
      <c r="Z861" s="14">
        <v>1987</v>
      </c>
    </row>
    <row r="862" spans="1:26" ht="15" thickBot="1" x14ac:dyDescent="0.35">
      <c r="A862" s="13" t="s">
        <v>261</v>
      </c>
      <c r="B862" s="14">
        <v>8.1</v>
      </c>
      <c r="C862" s="14">
        <v>7.1</v>
      </c>
      <c r="D862" s="14">
        <v>9.1</v>
      </c>
      <c r="E862" s="14">
        <v>22.2</v>
      </c>
      <c r="F862" s="14">
        <v>15.1</v>
      </c>
      <c r="G862" s="14">
        <v>0</v>
      </c>
      <c r="H862" s="14">
        <v>5</v>
      </c>
      <c r="I862" s="14">
        <v>29.3</v>
      </c>
      <c r="J862" s="14">
        <v>3</v>
      </c>
      <c r="K862" s="14">
        <v>0</v>
      </c>
      <c r="L862" s="14">
        <v>5</v>
      </c>
      <c r="M862" s="14">
        <v>0</v>
      </c>
      <c r="N862" s="14">
        <v>1</v>
      </c>
      <c r="O862" s="14">
        <v>0</v>
      </c>
      <c r="P862" s="14">
        <v>1901.7</v>
      </c>
      <c r="Q862" s="14">
        <v>0</v>
      </c>
      <c r="R862" s="14">
        <v>0</v>
      </c>
      <c r="S862" s="14">
        <v>0</v>
      </c>
      <c r="T862" s="14">
        <v>2006.6</v>
      </c>
      <c r="U862" s="14">
        <v>1988</v>
      </c>
      <c r="V862" s="14">
        <v>-18.600000000000001</v>
      </c>
      <c r="W862" s="14">
        <v>-0.94</v>
      </c>
      <c r="Y862" s="14">
        <v>2006.6</v>
      </c>
      <c r="Z862" s="14">
        <v>1988</v>
      </c>
    </row>
    <row r="863" spans="1:26" ht="15" thickBot="1" x14ac:dyDescent="0.35">
      <c r="A863" s="13" t="s">
        <v>262</v>
      </c>
      <c r="B863" s="14">
        <v>8.1</v>
      </c>
      <c r="C863" s="14">
        <v>7.1</v>
      </c>
      <c r="D863" s="14">
        <v>9.1</v>
      </c>
      <c r="E863" s="14">
        <v>23.2</v>
      </c>
      <c r="F863" s="14">
        <v>21.2</v>
      </c>
      <c r="G863" s="14">
        <v>0</v>
      </c>
      <c r="H863" s="14">
        <v>5</v>
      </c>
      <c r="I863" s="14">
        <v>34.299999999999997</v>
      </c>
      <c r="J863" s="14">
        <v>6.1</v>
      </c>
      <c r="K863" s="14">
        <v>0</v>
      </c>
      <c r="L863" s="14">
        <v>5</v>
      </c>
      <c r="M863" s="14">
        <v>0</v>
      </c>
      <c r="N863" s="14">
        <v>1</v>
      </c>
      <c r="O863" s="14">
        <v>0</v>
      </c>
      <c r="P863" s="14">
        <v>1887.5</v>
      </c>
      <c r="Q863" s="14">
        <v>0</v>
      </c>
      <c r="R863" s="14">
        <v>0</v>
      </c>
      <c r="S863" s="14">
        <v>0</v>
      </c>
      <c r="T863" s="14">
        <v>2007.6</v>
      </c>
      <c r="U863" s="14">
        <v>1989</v>
      </c>
      <c r="V863" s="14">
        <v>-18.600000000000001</v>
      </c>
      <c r="W863" s="14">
        <v>-0.94</v>
      </c>
      <c r="Y863" s="14">
        <v>2007.6</v>
      </c>
      <c r="Z863" s="14">
        <v>1989</v>
      </c>
    </row>
    <row r="864" spans="1:26" ht="15" thickBot="1" x14ac:dyDescent="0.35">
      <c r="A864" s="13" t="s">
        <v>263</v>
      </c>
      <c r="B864" s="14">
        <v>8.1</v>
      </c>
      <c r="C864" s="14">
        <v>7.1</v>
      </c>
      <c r="D864" s="14">
        <v>9.1</v>
      </c>
      <c r="E864" s="14">
        <v>22.2</v>
      </c>
      <c r="F864" s="14">
        <v>21.2</v>
      </c>
      <c r="G864" s="14">
        <v>0</v>
      </c>
      <c r="H864" s="14">
        <v>5</v>
      </c>
      <c r="I864" s="14">
        <v>37.299999999999997</v>
      </c>
      <c r="J864" s="14">
        <v>8.1</v>
      </c>
      <c r="K864" s="14">
        <v>0</v>
      </c>
      <c r="L864" s="14">
        <v>5</v>
      </c>
      <c r="M864" s="14">
        <v>0</v>
      </c>
      <c r="N864" s="14">
        <v>1</v>
      </c>
      <c r="O864" s="14">
        <v>0</v>
      </c>
      <c r="P864" s="14">
        <v>1885.5</v>
      </c>
      <c r="Q864" s="14">
        <v>0</v>
      </c>
      <c r="R864" s="14">
        <v>0</v>
      </c>
      <c r="S864" s="14">
        <v>0</v>
      </c>
      <c r="T864" s="14">
        <v>2009.6</v>
      </c>
      <c r="U864" s="14">
        <v>1990</v>
      </c>
      <c r="V864" s="14">
        <v>-19.600000000000001</v>
      </c>
      <c r="W864" s="14">
        <v>-0.98</v>
      </c>
      <c r="Y864" s="14">
        <v>2009.6</v>
      </c>
      <c r="Z864" s="14">
        <v>1990</v>
      </c>
    </row>
    <row r="865" spans="1:26" ht="15" thickBot="1" x14ac:dyDescent="0.35">
      <c r="A865" s="13" t="s">
        <v>264</v>
      </c>
      <c r="B865" s="14">
        <v>8.1</v>
      </c>
      <c r="C865" s="14">
        <v>7.1</v>
      </c>
      <c r="D865" s="14">
        <v>9.1</v>
      </c>
      <c r="E865" s="14">
        <v>22.2</v>
      </c>
      <c r="F865" s="14">
        <v>21.2</v>
      </c>
      <c r="G865" s="14">
        <v>0</v>
      </c>
      <c r="H865" s="14">
        <v>5</v>
      </c>
      <c r="I865" s="14">
        <v>37.299999999999997</v>
      </c>
      <c r="J865" s="14">
        <v>10.1</v>
      </c>
      <c r="K865" s="14">
        <v>0</v>
      </c>
      <c r="L865" s="14">
        <v>5</v>
      </c>
      <c r="M865" s="14">
        <v>0</v>
      </c>
      <c r="N865" s="14">
        <v>1</v>
      </c>
      <c r="O865" s="14">
        <v>0</v>
      </c>
      <c r="P865" s="14">
        <v>1883.5</v>
      </c>
      <c r="Q865" s="14">
        <v>0</v>
      </c>
      <c r="R865" s="14">
        <v>0</v>
      </c>
      <c r="S865" s="14">
        <v>0</v>
      </c>
      <c r="T865" s="14">
        <v>2009.6</v>
      </c>
      <c r="U865" s="14">
        <v>1991</v>
      </c>
      <c r="V865" s="14">
        <v>-18.600000000000001</v>
      </c>
      <c r="W865" s="14">
        <v>-0.93</v>
      </c>
      <c r="Y865" s="14">
        <v>2009.6</v>
      </c>
      <c r="Z865" s="14">
        <v>1991</v>
      </c>
    </row>
    <row r="866" spans="1:26" ht="15" thickBot="1" x14ac:dyDescent="0.35">
      <c r="A866" s="13" t="s">
        <v>265</v>
      </c>
      <c r="B866" s="14">
        <v>8.1</v>
      </c>
      <c r="C866" s="14">
        <v>7.1</v>
      </c>
      <c r="D866" s="14">
        <v>9.1</v>
      </c>
      <c r="E866" s="14">
        <v>22.2</v>
      </c>
      <c r="F866" s="14">
        <v>21.2</v>
      </c>
      <c r="G866" s="14">
        <v>0</v>
      </c>
      <c r="H866" s="14">
        <v>5</v>
      </c>
      <c r="I866" s="14">
        <v>37.299999999999997</v>
      </c>
      <c r="J866" s="14">
        <v>16.100000000000001</v>
      </c>
      <c r="K866" s="14">
        <v>0</v>
      </c>
      <c r="L866" s="14">
        <v>5</v>
      </c>
      <c r="M866" s="14">
        <v>0</v>
      </c>
      <c r="N866" s="14">
        <v>1</v>
      </c>
      <c r="O866" s="14">
        <v>0</v>
      </c>
      <c r="P866" s="14">
        <v>1878.5</v>
      </c>
      <c r="Q866" s="14">
        <v>0</v>
      </c>
      <c r="R866" s="14">
        <v>0</v>
      </c>
      <c r="S866" s="14">
        <v>0</v>
      </c>
      <c r="T866" s="14">
        <v>2010.6</v>
      </c>
      <c r="U866" s="14">
        <v>1992</v>
      </c>
      <c r="V866" s="14">
        <v>-18.600000000000001</v>
      </c>
      <c r="W866" s="14">
        <v>-0.93</v>
      </c>
      <c r="Y866" s="14">
        <v>2010.6</v>
      </c>
      <c r="Z866" s="14">
        <v>1992</v>
      </c>
    </row>
    <row r="867" spans="1:26" ht="15" thickBot="1" x14ac:dyDescent="0.35">
      <c r="A867" s="13" t="s">
        <v>266</v>
      </c>
      <c r="B867" s="14">
        <v>9.1</v>
      </c>
      <c r="C867" s="14">
        <v>7.1</v>
      </c>
      <c r="D867" s="14">
        <v>9.1</v>
      </c>
      <c r="E867" s="14">
        <v>23.2</v>
      </c>
      <c r="F867" s="14">
        <v>21.2</v>
      </c>
      <c r="G867" s="14">
        <v>0</v>
      </c>
      <c r="H867" s="14">
        <v>5</v>
      </c>
      <c r="I867" s="14">
        <v>37.299999999999997</v>
      </c>
      <c r="J867" s="14">
        <v>16.100000000000001</v>
      </c>
      <c r="K867" s="14">
        <v>0</v>
      </c>
      <c r="L867" s="14">
        <v>5</v>
      </c>
      <c r="M867" s="14">
        <v>0</v>
      </c>
      <c r="N867" s="14">
        <v>1</v>
      </c>
      <c r="O867" s="14">
        <v>0</v>
      </c>
      <c r="P867" s="14">
        <v>1877.4</v>
      </c>
      <c r="Q867" s="14">
        <v>0</v>
      </c>
      <c r="R867" s="14">
        <v>0</v>
      </c>
      <c r="S867" s="14">
        <v>0</v>
      </c>
      <c r="T867" s="14">
        <v>2011.6</v>
      </c>
      <c r="U867" s="14">
        <v>1993</v>
      </c>
      <c r="V867" s="14">
        <v>-18.600000000000001</v>
      </c>
      <c r="W867" s="14">
        <v>-0.93</v>
      </c>
      <c r="Y867" s="14">
        <v>2011.6</v>
      </c>
      <c r="Z867" s="14">
        <v>1993</v>
      </c>
    </row>
    <row r="868" spans="1:26" ht="15" thickBot="1" x14ac:dyDescent="0.35">
      <c r="A868" s="13" t="s">
        <v>267</v>
      </c>
      <c r="B868" s="14">
        <v>9.1</v>
      </c>
      <c r="C868" s="14">
        <v>7.1</v>
      </c>
      <c r="D868" s="14">
        <v>11.1</v>
      </c>
      <c r="E868" s="14">
        <v>23.2</v>
      </c>
      <c r="F868" s="14">
        <v>21.2</v>
      </c>
      <c r="G868" s="14">
        <v>0</v>
      </c>
      <c r="H868" s="14">
        <v>5</v>
      </c>
      <c r="I868" s="14">
        <v>37.299999999999997</v>
      </c>
      <c r="J868" s="14">
        <v>16.100000000000001</v>
      </c>
      <c r="K868" s="14">
        <v>0</v>
      </c>
      <c r="L868" s="14">
        <v>5</v>
      </c>
      <c r="M868" s="14">
        <v>0</v>
      </c>
      <c r="N868" s="14">
        <v>1</v>
      </c>
      <c r="O868" s="14">
        <v>0</v>
      </c>
      <c r="P868" s="14">
        <v>1876.4</v>
      </c>
      <c r="Q868" s="14">
        <v>0</v>
      </c>
      <c r="R868" s="14">
        <v>0</v>
      </c>
      <c r="S868" s="14">
        <v>0</v>
      </c>
      <c r="T868" s="14">
        <v>2012.6</v>
      </c>
      <c r="U868" s="14">
        <v>1994</v>
      </c>
      <c r="V868" s="14">
        <v>-18.600000000000001</v>
      </c>
      <c r="W868" s="14">
        <v>-0.93</v>
      </c>
      <c r="Y868" s="14">
        <v>2012.6</v>
      </c>
      <c r="Z868" s="14">
        <v>1994</v>
      </c>
    </row>
    <row r="869" spans="1:26" ht="15" thickBot="1" x14ac:dyDescent="0.35">
      <c r="A869" s="13" t="s">
        <v>268</v>
      </c>
      <c r="B869" s="14">
        <v>9.1</v>
      </c>
      <c r="C869" s="14">
        <v>7.1</v>
      </c>
      <c r="D869" s="14">
        <v>11.1</v>
      </c>
      <c r="E869" s="14">
        <v>24.2</v>
      </c>
      <c r="F869" s="14">
        <v>21.2</v>
      </c>
      <c r="G869" s="14">
        <v>0</v>
      </c>
      <c r="H869" s="14">
        <v>5</v>
      </c>
      <c r="I869" s="14">
        <v>37.299999999999997</v>
      </c>
      <c r="J869" s="14">
        <v>16.100000000000001</v>
      </c>
      <c r="K869" s="14">
        <v>0</v>
      </c>
      <c r="L869" s="14">
        <v>5</v>
      </c>
      <c r="M869" s="14">
        <v>0</v>
      </c>
      <c r="N869" s="14">
        <v>1</v>
      </c>
      <c r="O869" s="14">
        <v>0</v>
      </c>
      <c r="P869" s="14">
        <v>1876.4</v>
      </c>
      <c r="Q869" s="14">
        <v>0</v>
      </c>
      <c r="R869" s="14">
        <v>0</v>
      </c>
      <c r="S869" s="14">
        <v>0</v>
      </c>
      <c r="T869" s="14">
        <v>2013.6</v>
      </c>
      <c r="U869" s="14">
        <v>1995</v>
      </c>
      <c r="V869" s="14">
        <v>-18.600000000000001</v>
      </c>
      <c r="W869" s="14">
        <v>-0.93</v>
      </c>
      <c r="Y869" s="14">
        <v>2013.6</v>
      </c>
      <c r="Z869" s="14">
        <v>1995</v>
      </c>
    </row>
    <row r="870" spans="1:26" ht="15" thickBot="1" x14ac:dyDescent="0.35">
      <c r="A870" s="13" t="s">
        <v>269</v>
      </c>
      <c r="B870" s="14">
        <v>10.1</v>
      </c>
      <c r="C870" s="14">
        <v>7.1</v>
      </c>
      <c r="D870" s="14">
        <v>11.1</v>
      </c>
      <c r="E870" s="14">
        <v>27.2</v>
      </c>
      <c r="F870" s="14">
        <v>21.2</v>
      </c>
      <c r="G870" s="14">
        <v>0</v>
      </c>
      <c r="H870" s="14">
        <v>5</v>
      </c>
      <c r="I870" s="14">
        <v>37.299999999999997</v>
      </c>
      <c r="J870" s="14">
        <v>16.100000000000001</v>
      </c>
      <c r="K870" s="14">
        <v>0</v>
      </c>
      <c r="L870" s="14">
        <v>4</v>
      </c>
      <c r="M870" s="14">
        <v>0</v>
      </c>
      <c r="N870" s="14">
        <v>0</v>
      </c>
      <c r="O870" s="14">
        <v>0</v>
      </c>
      <c r="P870" s="14">
        <v>1875.4</v>
      </c>
      <c r="Q870" s="14">
        <v>0</v>
      </c>
      <c r="R870" s="14">
        <v>0</v>
      </c>
      <c r="S870" s="14">
        <v>0</v>
      </c>
      <c r="T870" s="14">
        <v>2014.6</v>
      </c>
      <c r="U870" s="14">
        <v>1996</v>
      </c>
      <c r="V870" s="14">
        <v>-18.600000000000001</v>
      </c>
      <c r="W870" s="14">
        <v>-0.93</v>
      </c>
      <c r="Y870" s="14">
        <v>2014.6</v>
      </c>
      <c r="Z870" s="14">
        <v>1996</v>
      </c>
    </row>
    <row r="871" spans="1:26" ht="15" thickBot="1" x14ac:dyDescent="0.35">
      <c r="A871" s="13" t="s">
        <v>270</v>
      </c>
      <c r="B871" s="14">
        <v>9.1</v>
      </c>
      <c r="C871" s="14">
        <v>7.1</v>
      </c>
      <c r="D871" s="14">
        <v>11.1</v>
      </c>
      <c r="E871" s="14">
        <v>27.2</v>
      </c>
      <c r="F871" s="14">
        <v>21.2</v>
      </c>
      <c r="G871" s="14">
        <v>0</v>
      </c>
      <c r="H871" s="14">
        <v>5</v>
      </c>
      <c r="I871" s="14">
        <v>38.299999999999997</v>
      </c>
      <c r="J871" s="14">
        <v>20.2</v>
      </c>
      <c r="K871" s="14">
        <v>0</v>
      </c>
      <c r="L871" s="14">
        <v>4</v>
      </c>
      <c r="M871" s="14">
        <v>0</v>
      </c>
      <c r="N871" s="14">
        <v>0</v>
      </c>
      <c r="O871" s="14">
        <v>0</v>
      </c>
      <c r="P871" s="14">
        <v>1872.4</v>
      </c>
      <c r="Q871" s="14">
        <v>0</v>
      </c>
      <c r="R871" s="14">
        <v>0</v>
      </c>
      <c r="S871" s="14">
        <v>0</v>
      </c>
      <c r="T871" s="14">
        <v>2015.7</v>
      </c>
      <c r="U871" s="14">
        <v>1997</v>
      </c>
      <c r="V871" s="14">
        <v>-18.7</v>
      </c>
      <c r="W871" s="14">
        <v>-0.94</v>
      </c>
      <c r="Y871" s="14">
        <v>2015.7</v>
      </c>
      <c r="Z871" s="14">
        <v>1997</v>
      </c>
    </row>
    <row r="872" spans="1:26" ht="15" thickBot="1" x14ac:dyDescent="0.35">
      <c r="A872" s="13" t="s">
        <v>271</v>
      </c>
      <c r="B872" s="14">
        <v>9.1</v>
      </c>
      <c r="C872" s="14">
        <v>7.1</v>
      </c>
      <c r="D872" s="14">
        <v>11.1</v>
      </c>
      <c r="E872" s="14">
        <v>27.2</v>
      </c>
      <c r="F872" s="14">
        <v>21.2</v>
      </c>
      <c r="G872" s="14">
        <v>0</v>
      </c>
      <c r="H872" s="14">
        <v>5</v>
      </c>
      <c r="I872" s="14">
        <v>40.4</v>
      </c>
      <c r="J872" s="14">
        <v>20.2</v>
      </c>
      <c r="K872" s="14">
        <v>0</v>
      </c>
      <c r="L872" s="14">
        <v>4</v>
      </c>
      <c r="M872" s="14">
        <v>0</v>
      </c>
      <c r="N872" s="14">
        <v>0</v>
      </c>
      <c r="O872" s="14">
        <v>0</v>
      </c>
      <c r="P872" s="14">
        <v>1871.4</v>
      </c>
      <c r="Q872" s="14">
        <v>0</v>
      </c>
      <c r="R872" s="14">
        <v>0</v>
      </c>
      <c r="S872" s="14">
        <v>0</v>
      </c>
      <c r="T872" s="14">
        <v>2016.7</v>
      </c>
      <c r="U872" s="14">
        <v>1998</v>
      </c>
      <c r="V872" s="14">
        <v>-18.7</v>
      </c>
      <c r="W872" s="14">
        <v>-0.94</v>
      </c>
      <c r="Y872" s="14">
        <v>2016.7</v>
      </c>
      <c r="Z872" s="14">
        <v>1998</v>
      </c>
    </row>
    <row r="873" spans="1:26" ht="15" thickBot="1" x14ac:dyDescent="0.35">
      <c r="A873" s="13" t="s">
        <v>272</v>
      </c>
      <c r="B873" s="14">
        <v>10.1</v>
      </c>
      <c r="C873" s="14">
        <v>7.1</v>
      </c>
      <c r="D873" s="14">
        <v>11.1</v>
      </c>
      <c r="E873" s="14">
        <v>27.2</v>
      </c>
      <c r="F873" s="14">
        <v>23.2</v>
      </c>
      <c r="G873" s="14">
        <v>0</v>
      </c>
      <c r="H873" s="14">
        <v>5</v>
      </c>
      <c r="I873" s="14">
        <v>40.4</v>
      </c>
      <c r="J873" s="14">
        <v>20.2</v>
      </c>
      <c r="K873" s="14">
        <v>0</v>
      </c>
      <c r="L873" s="14">
        <v>3</v>
      </c>
      <c r="M873" s="14">
        <v>0</v>
      </c>
      <c r="N873" s="14">
        <v>0</v>
      </c>
      <c r="O873" s="14">
        <v>0</v>
      </c>
      <c r="P873" s="14">
        <v>1870.4</v>
      </c>
      <c r="Q873" s="14">
        <v>0</v>
      </c>
      <c r="R873" s="14">
        <v>0</v>
      </c>
      <c r="S873" s="14">
        <v>0</v>
      </c>
      <c r="T873" s="14">
        <v>2017.7</v>
      </c>
      <c r="U873" s="14">
        <v>1999</v>
      </c>
      <c r="V873" s="14">
        <v>-18.7</v>
      </c>
      <c r="W873" s="14">
        <v>-0.94</v>
      </c>
      <c r="Y873" s="14">
        <v>2017.7</v>
      </c>
      <c r="Z873" s="14">
        <v>1999</v>
      </c>
    </row>
    <row r="874" spans="1:26" ht="15" thickBot="1" x14ac:dyDescent="0.35">
      <c r="A874" s="13" t="s">
        <v>273</v>
      </c>
      <c r="B874" s="14">
        <v>10.1</v>
      </c>
      <c r="C874" s="14">
        <v>7.1</v>
      </c>
      <c r="D874" s="14">
        <v>11.1</v>
      </c>
      <c r="E874" s="14">
        <v>27.2</v>
      </c>
      <c r="F874" s="14">
        <v>21.2</v>
      </c>
      <c r="G874" s="14">
        <v>0</v>
      </c>
      <c r="H874" s="14">
        <v>13.1</v>
      </c>
      <c r="I874" s="14">
        <v>40.4</v>
      </c>
      <c r="J874" s="14">
        <v>16.100000000000001</v>
      </c>
      <c r="K874" s="14">
        <v>0</v>
      </c>
      <c r="L874" s="14">
        <v>3</v>
      </c>
      <c r="M874" s="14">
        <v>0</v>
      </c>
      <c r="N874" s="14">
        <v>0</v>
      </c>
      <c r="O874" s="14">
        <v>0</v>
      </c>
      <c r="P874" s="14">
        <v>1869.4</v>
      </c>
      <c r="Q874" s="14">
        <v>0</v>
      </c>
      <c r="R874" s="14">
        <v>0</v>
      </c>
      <c r="S874" s="14">
        <v>0</v>
      </c>
      <c r="T874" s="14">
        <v>2018.7</v>
      </c>
      <c r="U874" s="14">
        <v>2000</v>
      </c>
      <c r="V874" s="14">
        <v>-18.7</v>
      </c>
      <c r="W874" s="14">
        <v>-0.94</v>
      </c>
      <c r="Y874" s="14">
        <v>2018.7</v>
      </c>
      <c r="Z874" s="14">
        <v>2000</v>
      </c>
    </row>
    <row r="875" spans="1:26" ht="15" thickBot="1" x14ac:dyDescent="0.35">
      <c r="A875" s="13" t="s">
        <v>274</v>
      </c>
      <c r="B875" s="14">
        <v>10.1</v>
      </c>
      <c r="C875" s="14">
        <v>7.1</v>
      </c>
      <c r="D875" s="14">
        <v>11.1</v>
      </c>
      <c r="E875" s="14">
        <v>27.2</v>
      </c>
      <c r="F875" s="14">
        <v>23.2</v>
      </c>
      <c r="G875" s="14">
        <v>0</v>
      </c>
      <c r="H875" s="14">
        <v>13.1</v>
      </c>
      <c r="I875" s="14">
        <v>40.4</v>
      </c>
      <c r="J875" s="14">
        <v>16.100000000000001</v>
      </c>
      <c r="K875" s="14">
        <v>0</v>
      </c>
      <c r="L875" s="14">
        <v>2</v>
      </c>
      <c r="M875" s="14">
        <v>0</v>
      </c>
      <c r="N875" s="14">
        <v>0</v>
      </c>
      <c r="O875" s="14">
        <v>0</v>
      </c>
      <c r="P875" s="14">
        <v>1869.4</v>
      </c>
      <c r="Q875" s="14">
        <v>0</v>
      </c>
      <c r="R875" s="14">
        <v>0</v>
      </c>
      <c r="S875" s="14">
        <v>0</v>
      </c>
      <c r="T875" s="14">
        <v>2019.7</v>
      </c>
      <c r="U875" s="14">
        <v>2001</v>
      </c>
      <c r="V875" s="14">
        <v>-18.7</v>
      </c>
      <c r="W875" s="14">
        <v>-0.93</v>
      </c>
      <c r="Y875" s="14">
        <v>2019.7</v>
      </c>
      <c r="Z875" s="14">
        <v>2001</v>
      </c>
    </row>
    <row r="876" spans="1:26" ht="15" thickBot="1" x14ac:dyDescent="0.35">
      <c r="A876" s="13" t="s">
        <v>275</v>
      </c>
      <c r="B876" s="14">
        <v>10.1</v>
      </c>
      <c r="C876" s="14">
        <v>7.1</v>
      </c>
      <c r="D876" s="14">
        <v>11.1</v>
      </c>
      <c r="E876" s="14">
        <v>27.2</v>
      </c>
      <c r="F876" s="14">
        <v>23.2</v>
      </c>
      <c r="G876" s="14">
        <v>0</v>
      </c>
      <c r="H876" s="14">
        <v>16.100000000000001</v>
      </c>
      <c r="I876" s="14">
        <v>40.4</v>
      </c>
      <c r="J876" s="14">
        <v>16.100000000000001</v>
      </c>
      <c r="K876" s="14">
        <v>0</v>
      </c>
      <c r="L876" s="14">
        <v>1</v>
      </c>
      <c r="M876" s="14">
        <v>0</v>
      </c>
      <c r="N876" s="14">
        <v>0</v>
      </c>
      <c r="O876" s="14">
        <v>0</v>
      </c>
      <c r="P876" s="14">
        <v>1868.4</v>
      </c>
      <c r="Q876" s="14">
        <v>0</v>
      </c>
      <c r="R876" s="14">
        <v>0</v>
      </c>
      <c r="S876" s="14">
        <v>0</v>
      </c>
      <c r="T876" s="14">
        <v>2020.7</v>
      </c>
      <c r="U876" s="14">
        <v>2002</v>
      </c>
      <c r="V876" s="14">
        <v>-18.7</v>
      </c>
      <c r="W876" s="14">
        <v>-0.93</v>
      </c>
      <c r="Y876" s="14">
        <v>2020.7</v>
      </c>
      <c r="Z876" s="14">
        <v>2002</v>
      </c>
    </row>
    <row r="877" spans="1:26" ht="15" thickBot="1" x14ac:dyDescent="0.35">
      <c r="A877" s="13" t="s">
        <v>276</v>
      </c>
      <c r="B877" s="14">
        <v>13.1</v>
      </c>
      <c r="C877" s="14">
        <v>7.1</v>
      </c>
      <c r="D877" s="14">
        <v>11.1</v>
      </c>
      <c r="E877" s="14">
        <v>27.2</v>
      </c>
      <c r="F877" s="14">
        <v>23.2</v>
      </c>
      <c r="G877" s="14">
        <v>0</v>
      </c>
      <c r="H877" s="14">
        <v>16.100000000000001</v>
      </c>
      <c r="I877" s="14">
        <v>40.4</v>
      </c>
      <c r="J877" s="14">
        <v>16.100000000000001</v>
      </c>
      <c r="K877" s="14">
        <v>0</v>
      </c>
      <c r="L877" s="14">
        <v>1</v>
      </c>
      <c r="M877" s="14">
        <v>0</v>
      </c>
      <c r="N877" s="14">
        <v>0</v>
      </c>
      <c r="O877" s="14">
        <v>0</v>
      </c>
      <c r="P877" s="14">
        <v>1866.3</v>
      </c>
      <c r="Q877" s="14">
        <v>0</v>
      </c>
      <c r="R877" s="14">
        <v>0</v>
      </c>
      <c r="S877" s="14">
        <v>0</v>
      </c>
      <c r="T877" s="14">
        <v>2021.7</v>
      </c>
      <c r="U877" s="14">
        <v>2003</v>
      </c>
      <c r="V877" s="14">
        <v>-18.7</v>
      </c>
      <c r="W877" s="14">
        <v>-0.93</v>
      </c>
      <c r="Y877" s="14">
        <v>2021.7</v>
      </c>
      <c r="Z877" s="14">
        <v>2003</v>
      </c>
    </row>
    <row r="878" spans="1:26" ht="15" thickBot="1" x14ac:dyDescent="0.35">
      <c r="A878" s="13" t="s">
        <v>277</v>
      </c>
      <c r="B878" s="14">
        <v>19.2</v>
      </c>
      <c r="C878" s="14">
        <v>7.1</v>
      </c>
      <c r="D878" s="14">
        <v>11.1</v>
      </c>
      <c r="E878" s="14">
        <v>27.2</v>
      </c>
      <c r="F878" s="14">
        <v>21.2</v>
      </c>
      <c r="G878" s="14">
        <v>0</v>
      </c>
      <c r="H878" s="14">
        <v>16.100000000000001</v>
      </c>
      <c r="I878" s="14">
        <v>40.4</v>
      </c>
      <c r="J878" s="14">
        <v>16.100000000000001</v>
      </c>
      <c r="K878" s="14">
        <v>0</v>
      </c>
      <c r="L878" s="14">
        <v>0</v>
      </c>
      <c r="M878" s="14">
        <v>0</v>
      </c>
      <c r="N878" s="14">
        <v>0</v>
      </c>
      <c r="O878" s="14">
        <v>0</v>
      </c>
      <c r="P878" s="14">
        <v>1866.3</v>
      </c>
      <c r="Q878" s="14">
        <v>0</v>
      </c>
      <c r="R878" s="14">
        <v>0</v>
      </c>
      <c r="S878" s="14">
        <v>0</v>
      </c>
      <c r="T878" s="14">
        <v>2024.7</v>
      </c>
      <c r="U878" s="14">
        <v>2004</v>
      </c>
      <c r="V878" s="14">
        <v>-20.7</v>
      </c>
      <c r="W878" s="14">
        <v>-1.03</v>
      </c>
      <c r="Y878" s="14">
        <v>2024.7</v>
      </c>
      <c r="Z878" s="14">
        <v>2004</v>
      </c>
    </row>
    <row r="879" spans="1:26" ht="15" thickBot="1" x14ac:dyDescent="0.35">
      <c r="A879" s="13" t="s">
        <v>278</v>
      </c>
      <c r="B879" s="14">
        <v>19.2</v>
      </c>
      <c r="C879" s="14">
        <v>7.1</v>
      </c>
      <c r="D879" s="14">
        <v>11.1</v>
      </c>
      <c r="E879" s="14">
        <v>27.2</v>
      </c>
      <c r="F879" s="14">
        <v>21.2</v>
      </c>
      <c r="G879" s="14">
        <v>0</v>
      </c>
      <c r="H879" s="14">
        <v>16.100000000000001</v>
      </c>
      <c r="I879" s="14">
        <v>40.4</v>
      </c>
      <c r="J879" s="14">
        <v>16.100000000000001</v>
      </c>
      <c r="K879" s="14">
        <v>0</v>
      </c>
      <c r="L879" s="14">
        <v>0</v>
      </c>
      <c r="M879" s="14">
        <v>0</v>
      </c>
      <c r="N879" s="14">
        <v>0</v>
      </c>
      <c r="O879" s="14">
        <v>0</v>
      </c>
      <c r="P879" s="14">
        <v>1866.3</v>
      </c>
      <c r="Q879" s="14">
        <v>0</v>
      </c>
      <c r="R879" s="14">
        <v>0</v>
      </c>
      <c r="S879" s="14">
        <v>0</v>
      </c>
      <c r="T879" s="14">
        <v>2024.7</v>
      </c>
      <c r="U879" s="14">
        <v>2005</v>
      </c>
      <c r="V879" s="14">
        <v>-19.7</v>
      </c>
      <c r="W879" s="14">
        <v>-0.98</v>
      </c>
      <c r="Y879" s="14">
        <v>2024.7</v>
      </c>
      <c r="Z879" s="14">
        <v>2005</v>
      </c>
    </row>
    <row r="880" spans="1:26" ht="15" thickBot="1" x14ac:dyDescent="0.35">
      <c r="A880" s="13" t="s">
        <v>279</v>
      </c>
      <c r="B880" s="14">
        <v>19.2</v>
      </c>
      <c r="C880" s="14">
        <v>7.1</v>
      </c>
      <c r="D880" s="14">
        <v>11.1</v>
      </c>
      <c r="E880" s="14">
        <v>27.2</v>
      </c>
      <c r="F880" s="14">
        <v>21.2</v>
      </c>
      <c r="G880" s="14">
        <v>0</v>
      </c>
      <c r="H880" s="14">
        <v>16.100000000000001</v>
      </c>
      <c r="I880" s="14">
        <v>40.4</v>
      </c>
      <c r="J880" s="14">
        <v>16.100000000000001</v>
      </c>
      <c r="K880" s="14">
        <v>0</v>
      </c>
      <c r="L880" s="14">
        <v>0</v>
      </c>
      <c r="M880" s="14">
        <v>0</v>
      </c>
      <c r="N880" s="14">
        <v>0</v>
      </c>
      <c r="O880" s="14">
        <v>0</v>
      </c>
      <c r="P880" s="14">
        <v>1866.3</v>
      </c>
      <c r="Q880" s="14">
        <v>0</v>
      </c>
      <c r="R880" s="14">
        <v>0</v>
      </c>
      <c r="S880" s="14">
        <v>0</v>
      </c>
      <c r="T880" s="14">
        <v>2024.7</v>
      </c>
      <c r="U880" s="14">
        <v>2006</v>
      </c>
      <c r="V880" s="14">
        <v>-18.7</v>
      </c>
      <c r="W880" s="14">
        <v>-0.93</v>
      </c>
      <c r="Y880" s="14">
        <v>2024.7</v>
      </c>
      <c r="Z880" s="14">
        <v>2006</v>
      </c>
    </row>
    <row r="881" spans="1:26" ht="15" thickBot="1" x14ac:dyDescent="0.35">
      <c r="A881" s="13" t="s">
        <v>280</v>
      </c>
      <c r="B881" s="14">
        <v>19.2</v>
      </c>
      <c r="C881" s="14">
        <v>7.1</v>
      </c>
      <c r="D881" s="14">
        <v>11.1</v>
      </c>
      <c r="E881" s="14">
        <v>27.2</v>
      </c>
      <c r="F881" s="14">
        <v>21.2</v>
      </c>
      <c r="G881" s="14">
        <v>0</v>
      </c>
      <c r="H881" s="14">
        <v>16.100000000000001</v>
      </c>
      <c r="I881" s="14">
        <v>40.4</v>
      </c>
      <c r="J881" s="14">
        <v>16.100000000000001</v>
      </c>
      <c r="K881" s="14">
        <v>0</v>
      </c>
      <c r="L881" s="14">
        <v>1</v>
      </c>
      <c r="M881" s="14">
        <v>0</v>
      </c>
      <c r="N881" s="14">
        <v>0</v>
      </c>
      <c r="O881" s="14">
        <v>0</v>
      </c>
      <c r="P881" s="14">
        <v>1866.3</v>
      </c>
      <c r="Q881" s="14">
        <v>0</v>
      </c>
      <c r="R881" s="14">
        <v>0</v>
      </c>
      <c r="S881" s="14">
        <v>0</v>
      </c>
      <c r="T881" s="14">
        <v>2025.7</v>
      </c>
      <c r="U881" s="14">
        <v>2007</v>
      </c>
      <c r="V881" s="14">
        <v>-18.7</v>
      </c>
      <c r="W881" s="14">
        <v>-0.93</v>
      </c>
      <c r="Y881" s="14">
        <v>2025.7</v>
      </c>
      <c r="Z881" s="14">
        <v>2007</v>
      </c>
    </row>
    <row r="882" spans="1:26" ht="15" thickBot="1" x14ac:dyDescent="0.35">
      <c r="A882" s="13" t="s">
        <v>281</v>
      </c>
      <c r="B882" s="14">
        <v>19.2</v>
      </c>
      <c r="C882" s="14">
        <v>7.1</v>
      </c>
      <c r="D882" s="14">
        <v>11.1</v>
      </c>
      <c r="E882" s="14">
        <v>27.2</v>
      </c>
      <c r="F882" s="14">
        <v>21.2</v>
      </c>
      <c r="G882" s="14">
        <v>0</v>
      </c>
      <c r="H882" s="14">
        <v>16.100000000000001</v>
      </c>
      <c r="I882" s="14">
        <v>40.4</v>
      </c>
      <c r="J882" s="14">
        <v>16.100000000000001</v>
      </c>
      <c r="K882" s="14">
        <v>0</v>
      </c>
      <c r="L882" s="14">
        <v>2</v>
      </c>
      <c r="M882" s="14">
        <v>0</v>
      </c>
      <c r="N882" s="14">
        <v>0</v>
      </c>
      <c r="O882" s="14">
        <v>0</v>
      </c>
      <c r="P882" s="14">
        <v>1866.3</v>
      </c>
      <c r="Q882" s="14">
        <v>0</v>
      </c>
      <c r="R882" s="14">
        <v>0</v>
      </c>
      <c r="S882" s="14">
        <v>0</v>
      </c>
      <c r="T882" s="14">
        <v>2026.7</v>
      </c>
      <c r="U882" s="14">
        <v>2008</v>
      </c>
      <c r="V882" s="14">
        <v>-18.7</v>
      </c>
      <c r="W882" s="14">
        <v>-0.93</v>
      </c>
      <c r="Y882" s="14">
        <v>2026.7</v>
      </c>
      <c r="Z882" s="14">
        <v>2008</v>
      </c>
    </row>
    <row r="883" spans="1:26" ht="15" thickBot="1" x14ac:dyDescent="0.35">
      <c r="A883" s="13" t="s">
        <v>282</v>
      </c>
      <c r="B883" s="14">
        <v>19.2</v>
      </c>
      <c r="C883" s="14">
        <v>7.1</v>
      </c>
      <c r="D883" s="14">
        <v>11.1</v>
      </c>
      <c r="E883" s="14">
        <v>27.2</v>
      </c>
      <c r="F883" s="14">
        <v>21.2</v>
      </c>
      <c r="G883" s="14">
        <v>0</v>
      </c>
      <c r="H883" s="14">
        <v>16.100000000000001</v>
      </c>
      <c r="I883" s="14">
        <v>40.4</v>
      </c>
      <c r="J883" s="14">
        <v>16.100000000000001</v>
      </c>
      <c r="K883" s="14">
        <v>0</v>
      </c>
      <c r="L883" s="14">
        <v>3</v>
      </c>
      <c r="M883" s="14">
        <v>0</v>
      </c>
      <c r="N883" s="14">
        <v>0</v>
      </c>
      <c r="O883" s="14">
        <v>0</v>
      </c>
      <c r="P883" s="14">
        <v>1866.3</v>
      </c>
      <c r="Q883" s="14">
        <v>0</v>
      </c>
      <c r="R883" s="14">
        <v>0</v>
      </c>
      <c r="S883" s="14">
        <v>0</v>
      </c>
      <c r="T883" s="14">
        <v>2027.8</v>
      </c>
      <c r="U883" s="14">
        <v>2009</v>
      </c>
      <c r="V883" s="14">
        <v>-18.8</v>
      </c>
      <c r="W883" s="14">
        <v>-0.94</v>
      </c>
      <c r="Y883" s="14">
        <v>2027.8</v>
      </c>
      <c r="Z883" s="14">
        <v>2009</v>
      </c>
    </row>
    <row r="884" spans="1:26" ht="15" thickBot="1" x14ac:dyDescent="0.35">
      <c r="A884" s="13" t="s">
        <v>283</v>
      </c>
      <c r="B884" s="14">
        <v>19.2</v>
      </c>
      <c r="C884" s="14">
        <v>7.1</v>
      </c>
      <c r="D884" s="14">
        <v>11.1</v>
      </c>
      <c r="E884" s="14">
        <v>27.2</v>
      </c>
      <c r="F884" s="14">
        <v>21.2</v>
      </c>
      <c r="G884" s="14">
        <v>0</v>
      </c>
      <c r="H884" s="14">
        <v>16.100000000000001</v>
      </c>
      <c r="I884" s="14">
        <v>40.4</v>
      </c>
      <c r="J884" s="14">
        <v>16.100000000000001</v>
      </c>
      <c r="K884" s="14">
        <v>0</v>
      </c>
      <c r="L884" s="14">
        <v>4</v>
      </c>
      <c r="M884" s="14">
        <v>0</v>
      </c>
      <c r="N884" s="14">
        <v>0</v>
      </c>
      <c r="O884" s="14">
        <v>0</v>
      </c>
      <c r="P884" s="14">
        <v>1866.3</v>
      </c>
      <c r="Q884" s="14">
        <v>0</v>
      </c>
      <c r="R884" s="14">
        <v>0</v>
      </c>
      <c r="S884" s="14">
        <v>0</v>
      </c>
      <c r="T884" s="14">
        <v>2028.8</v>
      </c>
      <c r="U884" s="14">
        <v>2010</v>
      </c>
      <c r="V884" s="14">
        <v>-18.8</v>
      </c>
      <c r="W884" s="14">
        <v>-0.94</v>
      </c>
      <c r="Y884" s="14">
        <v>2028.8</v>
      </c>
      <c r="Z884" s="14">
        <v>2010</v>
      </c>
    </row>
    <row r="885" spans="1:26" ht="15" thickBot="1" x14ac:dyDescent="0.35">
      <c r="A885" s="13" t="s">
        <v>284</v>
      </c>
      <c r="B885" s="14">
        <v>19.2</v>
      </c>
      <c r="C885" s="14">
        <v>7.1</v>
      </c>
      <c r="D885" s="14">
        <v>11.1</v>
      </c>
      <c r="E885" s="14">
        <v>27.2</v>
      </c>
      <c r="F885" s="14">
        <v>21.2</v>
      </c>
      <c r="G885" s="14">
        <v>0</v>
      </c>
      <c r="H885" s="14">
        <v>16.100000000000001</v>
      </c>
      <c r="I885" s="14">
        <v>40.4</v>
      </c>
      <c r="J885" s="14">
        <v>16.100000000000001</v>
      </c>
      <c r="K885" s="14">
        <v>0</v>
      </c>
      <c r="L885" s="14">
        <v>5</v>
      </c>
      <c r="M885" s="14">
        <v>0</v>
      </c>
      <c r="N885" s="14">
        <v>0</v>
      </c>
      <c r="O885" s="14">
        <v>0</v>
      </c>
      <c r="P885" s="14">
        <v>1866.3</v>
      </c>
      <c r="Q885" s="14">
        <v>0</v>
      </c>
      <c r="R885" s="14">
        <v>0</v>
      </c>
      <c r="S885" s="14">
        <v>0</v>
      </c>
      <c r="T885" s="14">
        <v>2029.8</v>
      </c>
      <c r="U885" s="14">
        <v>2011</v>
      </c>
      <c r="V885" s="14">
        <v>-18.8</v>
      </c>
      <c r="W885" s="14">
        <v>-0.93</v>
      </c>
      <c r="Y885" s="14">
        <v>2029.8</v>
      </c>
      <c r="Z885" s="14">
        <v>2011</v>
      </c>
    </row>
    <row r="886" spans="1:26" ht="15" thickBot="1" x14ac:dyDescent="0.35">
      <c r="A886" s="13" t="s">
        <v>285</v>
      </c>
      <c r="B886" s="14">
        <v>19.2</v>
      </c>
      <c r="C886" s="14">
        <v>7.1</v>
      </c>
      <c r="D886" s="14">
        <v>11.1</v>
      </c>
      <c r="E886" s="14">
        <v>27.2</v>
      </c>
      <c r="F886" s="14">
        <v>21.2</v>
      </c>
      <c r="G886" s="14">
        <v>0</v>
      </c>
      <c r="H886" s="14">
        <v>16.100000000000001</v>
      </c>
      <c r="I886" s="14">
        <v>40.4</v>
      </c>
      <c r="J886" s="14">
        <v>16.100000000000001</v>
      </c>
      <c r="K886" s="14">
        <v>0</v>
      </c>
      <c r="L886" s="14">
        <v>5</v>
      </c>
      <c r="M886" s="14">
        <v>0</v>
      </c>
      <c r="N886" s="14">
        <v>1</v>
      </c>
      <c r="O886" s="14">
        <v>0</v>
      </c>
      <c r="P886" s="14">
        <v>1866.3</v>
      </c>
      <c r="Q886" s="14">
        <v>0</v>
      </c>
      <c r="R886" s="14">
        <v>0</v>
      </c>
      <c r="S886" s="14">
        <v>0</v>
      </c>
      <c r="T886" s="14">
        <v>2030.8</v>
      </c>
      <c r="U886" s="14">
        <v>2012</v>
      </c>
      <c r="V886" s="14">
        <v>-18.8</v>
      </c>
      <c r="W886" s="14">
        <v>-0.93</v>
      </c>
      <c r="Y886" s="14">
        <v>2030.8</v>
      </c>
      <c r="Z886" s="14">
        <v>2012</v>
      </c>
    </row>
    <row r="887" spans="1:26" ht="15" thickBot="1" x14ac:dyDescent="0.35">
      <c r="A887" s="13" t="s">
        <v>286</v>
      </c>
      <c r="B887" s="14">
        <v>19.2</v>
      </c>
      <c r="C887" s="14">
        <v>7.1</v>
      </c>
      <c r="D887" s="14">
        <v>11.1</v>
      </c>
      <c r="E887" s="14">
        <v>27.2</v>
      </c>
      <c r="F887" s="14">
        <v>21.2</v>
      </c>
      <c r="G887" s="14">
        <v>0</v>
      </c>
      <c r="H887" s="14">
        <v>16.100000000000001</v>
      </c>
      <c r="I887" s="14">
        <v>44.4</v>
      </c>
      <c r="J887" s="14">
        <v>16.100000000000001</v>
      </c>
      <c r="K887" s="14">
        <v>0</v>
      </c>
      <c r="L887" s="14">
        <v>5</v>
      </c>
      <c r="M887" s="14">
        <v>0</v>
      </c>
      <c r="N887" s="14">
        <v>0</v>
      </c>
      <c r="O887" s="14">
        <v>0</v>
      </c>
      <c r="P887" s="14">
        <v>1864.3</v>
      </c>
      <c r="Q887" s="14">
        <v>0</v>
      </c>
      <c r="R887" s="14">
        <v>0</v>
      </c>
      <c r="S887" s="14">
        <v>0</v>
      </c>
      <c r="T887" s="14">
        <v>2031.8</v>
      </c>
      <c r="U887" s="14">
        <v>2013</v>
      </c>
      <c r="V887" s="14">
        <v>-18.8</v>
      </c>
      <c r="W887" s="14">
        <v>-0.93</v>
      </c>
      <c r="Y887" s="14">
        <v>2031.8</v>
      </c>
      <c r="Z887" s="14">
        <v>2013</v>
      </c>
    </row>
    <row r="888" spans="1:26" ht="15" thickBot="1" x14ac:dyDescent="0.35">
      <c r="A888" s="13" t="s">
        <v>287</v>
      </c>
      <c r="B888" s="14">
        <v>19.2</v>
      </c>
      <c r="C888" s="14">
        <v>7.1</v>
      </c>
      <c r="D888" s="14">
        <v>11.1</v>
      </c>
      <c r="E888" s="14">
        <v>27.2</v>
      </c>
      <c r="F888" s="14">
        <v>21.2</v>
      </c>
      <c r="G888" s="14">
        <v>0</v>
      </c>
      <c r="H888" s="14">
        <v>16.100000000000001</v>
      </c>
      <c r="I888" s="14">
        <v>45.4</v>
      </c>
      <c r="J888" s="14">
        <v>16.100000000000001</v>
      </c>
      <c r="K888" s="14">
        <v>0</v>
      </c>
      <c r="L888" s="14">
        <v>5</v>
      </c>
      <c r="M888" s="14">
        <v>0</v>
      </c>
      <c r="N888" s="14">
        <v>0</v>
      </c>
      <c r="O888" s="14">
        <v>0</v>
      </c>
      <c r="P888" s="14">
        <v>1864.3</v>
      </c>
      <c r="Q888" s="14">
        <v>0</v>
      </c>
      <c r="R888" s="14">
        <v>0</v>
      </c>
      <c r="S888" s="14">
        <v>0</v>
      </c>
      <c r="T888" s="14">
        <v>2032.8</v>
      </c>
      <c r="U888" s="14">
        <v>2014</v>
      </c>
      <c r="V888" s="14">
        <v>-18.8</v>
      </c>
      <c r="W888" s="14">
        <v>-0.93</v>
      </c>
      <c r="Y888" s="14">
        <v>2032.8</v>
      </c>
      <c r="Z888" s="14">
        <v>2014</v>
      </c>
    </row>
    <row r="889" spans="1:26" ht="15" thickBot="1" x14ac:dyDescent="0.35">
      <c r="A889" s="13" t="s">
        <v>288</v>
      </c>
      <c r="B889" s="14">
        <v>19.2</v>
      </c>
      <c r="C889" s="14">
        <v>7.1</v>
      </c>
      <c r="D889" s="14">
        <v>11.1</v>
      </c>
      <c r="E889" s="14">
        <v>27.2</v>
      </c>
      <c r="F889" s="14">
        <v>21.2</v>
      </c>
      <c r="G889" s="14">
        <v>0</v>
      </c>
      <c r="H889" s="14">
        <v>16.100000000000001</v>
      </c>
      <c r="I889" s="14">
        <v>45.4</v>
      </c>
      <c r="J889" s="14">
        <v>16.100000000000001</v>
      </c>
      <c r="K889" s="14">
        <v>0</v>
      </c>
      <c r="L889" s="14">
        <v>5</v>
      </c>
      <c r="M889" s="14">
        <v>0</v>
      </c>
      <c r="N889" s="14">
        <v>1</v>
      </c>
      <c r="O889" s="14">
        <v>0</v>
      </c>
      <c r="P889" s="14">
        <v>1864.3</v>
      </c>
      <c r="Q889" s="14">
        <v>0</v>
      </c>
      <c r="R889" s="14">
        <v>0</v>
      </c>
      <c r="S889" s="14">
        <v>0</v>
      </c>
      <c r="T889" s="14">
        <v>2033.8</v>
      </c>
      <c r="U889" s="14">
        <v>2015</v>
      </c>
      <c r="V889" s="14">
        <v>-18.8</v>
      </c>
      <c r="W889" s="14">
        <v>-0.93</v>
      </c>
      <c r="Y889" s="14">
        <v>2033.8</v>
      </c>
      <c r="Z889" s="14">
        <v>2015</v>
      </c>
    </row>
    <row r="890" spans="1:26" ht="15" thickBot="1" x14ac:dyDescent="0.35">
      <c r="A890" s="13" t="s">
        <v>289</v>
      </c>
      <c r="B890" s="14">
        <v>21.2</v>
      </c>
      <c r="C890" s="14">
        <v>7.1</v>
      </c>
      <c r="D890" s="14">
        <v>11.1</v>
      </c>
      <c r="E890" s="14">
        <v>27.2</v>
      </c>
      <c r="F890" s="14">
        <v>21.2</v>
      </c>
      <c r="G890" s="14">
        <v>0</v>
      </c>
      <c r="H890" s="14">
        <v>16.100000000000001</v>
      </c>
      <c r="I890" s="14">
        <v>45.4</v>
      </c>
      <c r="J890" s="14">
        <v>16.100000000000001</v>
      </c>
      <c r="K890" s="14">
        <v>0</v>
      </c>
      <c r="L890" s="14">
        <v>5</v>
      </c>
      <c r="M890" s="14">
        <v>0</v>
      </c>
      <c r="N890" s="14">
        <v>0</v>
      </c>
      <c r="O890" s="14">
        <v>0</v>
      </c>
      <c r="P890" s="14">
        <v>1864.3</v>
      </c>
      <c r="Q890" s="14">
        <v>0</v>
      </c>
      <c r="R890" s="14">
        <v>0</v>
      </c>
      <c r="S890" s="14">
        <v>0</v>
      </c>
      <c r="T890" s="14">
        <v>2034.8</v>
      </c>
      <c r="U890" s="14">
        <v>2016</v>
      </c>
      <c r="V890" s="14">
        <v>-18.8</v>
      </c>
      <c r="W890" s="14">
        <v>-0.93</v>
      </c>
      <c r="Y890" s="14">
        <v>2034.8</v>
      </c>
      <c r="Z890" s="14">
        <v>2016</v>
      </c>
    </row>
    <row r="891" spans="1:26" ht="15" thickBot="1" x14ac:dyDescent="0.35">
      <c r="A891" s="13" t="s">
        <v>290</v>
      </c>
      <c r="B891" s="14">
        <v>19.2</v>
      </c>
      <c r="C891" s="14">
        <v>7.1</v>
      </c>
      <c r="D891" s="14">
        <v>11.1</v>
      </c>
      <c r="E891" s="14">
        <v>27.2</v>
      </c>
      <c r="F891" s="14">
        <v>21.2</v>
      </c>
      <c r="G891" s="14">
        <v>0</v>
      </c>
      <c r="H891" s="14">
        <v>16.100000000000001</v>
      </c>
      <c r="I891" s="14">
        <v>48.4</v>
      </c>
      <c r="J891" s="14">
        <v>16.100000000000001</v>
      </c>
      <c r="K891" s="14">
        <v>0</v>
      </c>
      <c r="L891" s="14">
        <v>5</v>
      </c>
      <c r="M891" s="14">
        <v>0</v>
      </c>
      <c r="N891" s="14">
        <v>0</v>
      </c>
      <c r="O891" s="14">
        <v>0</v>
      </c>
      <c r="P891" s="14">
        <v>1864.3</v>
      </c>
      <c r="Q891" s="14">
        <v>0</v>
      </c>
      <c r="R891" s="14">
        <v>0</v>
      </c>
      <c r="S891" s="14">
        <v>0</v>
      </c>
      <c r="T891" s="14">
        <v>2035.8</v>
      </c>
      <c r="U891" s="14">
        <v>2017</v>
      </c>
      <c r="V891" s="14">
        <v>-18.8</v>
      </c>
      <c r="W891" s="14">
        <v>-0.93</v>
      </c>
      <c r="Y891" s="14">
        <v>2035.8</v>
      </c>
      <c r="Z891" s="14">
        <v>2017</v>
      </c>
    </row>
    <row r="892" spans="1:26" ht="15" thickBot="1" x14ac:dyDescent="0.35">
      <c r="A892" s="13" t="s">
        <v>291</v>
      </c>
      <c r="B892" s="14">
        <v>21.2</v>
      </c>
      <c r="C892" s="14">
        <v>7.1</v>
      </c>
      <c r="D892" s="14">
        <v>11.1</v>
      </c>
      <c r="E892" s="14">
        <v>27.2</v>
      </c>
      <c r="F892" s="14">
        <v>21.2</v>
      </c>
      <c r="G892" s="14">
        <v>0</v>
      </c>
      <c r="H892" s="14">
        <v>16.100000000000001</v>
      </c>
      <c r="I892" s="14">
        <v>48.4</v>
      </c>
      <c r="J892" s="14">
        <v>16.100000000000001</v>
      </c>
      <c r="K892" s="14">
        <v>0</v>
      </c>
      <c r="L892" s="14">
        <v>4</v>
      </c>
      <c r="M892" s="14">
        <v>0</v>
      </c>
      <c r="N892" s="14">
        <v>0</v>
      </c>
      <c r="O892" s="14">
        <v>0</v>
      </c>
      <c r="P892" s="14">
        <v>1864.3</v>
      </c>
      <c r="Q892" s="14">
        <v>0</v>
      </c>
      <c r="R892" s="14">
        <v>0</v>
      </c>
      <c r="S892" s="14">
        <v>0</v>
      </c>
      <c r="T892" s="14">
        <v>2036.8</v>
      </c>
      <c r="U892" s="14">
        <v>2018</v>
      </c>
      <c r="V892" s="14">
        <v>-18.8</v>
      </c>
      <c r="W892" s="14">
        <v>-0.93</v>
      </c>
      <c r="Y892" s="14">
        <v>2036.8</v>
      </c>
      <c r="Z892" s="14">
        <v>2018</v>
      </c>
    </row>
    <row r="893" spans="1:26" ht="15" thickBot="1" x14ac:dyDescent="0.35">
      <c r="A893" s="13" t="s">
        <v>4212</v>
      </c>
      <c r="B893" s="14">
        <v>21.2</v>
      </c>
      <c r="C893" s="14">
        <v>7.1</v>
      </c>
      <c r="D893" s="14">
        <v>11.1</v>
      </c>
      <c r="E893" s="14">
        <v>27.2</v>
      </c>
      <c r="F893" s="14">
        <v>21.2</v>
      </c>
      <c r="G893" s="14">
        <v>0</v>
      </c>
      <c r="H893" s="14">
        <v>17.2</v>
      </c>
      <c r="I893" s="14">
        <v>48.4</v>
      </c>
      <c r="J893" s="14">
        <v>16.100000000000001</v>
      </c>
      <c r="K893" s="14">
        <v>0</v>
      </c>
      <c r="L893" s="14">
        <v>4</v>
      </c>
      <c r="M893" s="14">
        <v>0</v>
      </c>
      <c r="N893" s="14">
        <v>0</v>
      </c>
      <c r="O893" s="14">
        <v>0</v>
      </c>
      <c r="P893" s="14">
        <v>1864.3</v>
      </c>
      <c r="Q893" s="14">
        <v>0</v>
      </c>
      <c r="R893" s="14">
        <v>0</v>
      </c>
      <c r="S893" s="14">
        <v>0</v>
      </c>
      <c r="T893" s="14">
        <v>2037.8</v>
      </c>
      <c r="U893" s="14">
        <v>2019</v>
      </c>
      <c r="V893" s="14">
        <v>-18.8</v>
      </c>
      <c r="W893" s="14">
        <v>-0.93</v>
      </c>
      <c r="Y893" s="14">
        <v>2037.8</v>
      </c>
      <c r="Z893" s="14">
        <v>2019</v>
      </c>
    </row>
    <row r="894" spans="1:26" ht="15" thickBot="1" x14ac:dyDescent="0.35"/>
    <row r="895" spans="1:26" ht="15" thickBot="1" x14ac:dyDescent="0.35">
      <c r="A895" s="15" t="s">
        <v>2313</v>
      </c>
      <c r="B895" s="16">
        <v>5760.5</v>
      </c>
    </row>
    <row r="896" spans="1:26" ht="15" thickBot="1" x14ac:dyDescent="0.35">
      <c r="A896" s="15" t="s">
        <v>4299</v>
      </c>
      <c r="B896" s="16">
        <v>0</v>
      </c>
    </row>
    <row r="897" spans="1:2" ht="15" thickBot="1" x14ac:dyDescent="0.35">
      <c r="A897" s="15" t="s">
        <v>2315</v>
      </c>
      <c r="B897" s="16">
        <v>420089.9</v>
      </c>
    </row>
    <row r="898" spans="1:2" ht="15" thickBot="1" x14ac:dyDescent="0.35">
      <c r="A898" s="15" t="s">
        <v>2316</v>
      </c>
      <c r="B898" s="16">
        <v>420090</v>
      </c>
    </row>
    <row r="899" spans="1:2" ht="15" thickBot="1" x14ac:dyDescent="0.35">
      <c r="A899" s="15" t="s">
        <v>2317</v>
      </c>
      <c r="B899" s="16">
        <v>-0.1</v>
      </c>
    </row>
    <row r="900" spans="1:2" ht="15" thickBot="1" x14ac:dyDescent="0.35">
      <c r="A900" s="15" t="s">
        <v>2318</v>
      </c>
      <c r="B900" s="16"/>
    </row>
    <row r="901" spans="1:2" ht="15" thickBot="1" x14ac:dyDescent="0.35">
      <c r="A901" s="15" t="s">
        <v>2319</v>
      </c>
      <c r="B901" s="16"/>
    </row>
    <row r="902" spans="1:2" ht="15" thickBot="1" x14ac:dyDescent="0.35">
      <c r="A902" s="15" t="s">
        <v>2320</v>
      </c>
      <c r="B902" s="16">
        <v>0</v>
      </c>
    </row>
    <row r="904" spans="1:2" x14ac:dyDescent="0.3">
      <c r="A904" s="17" t="s">
        <v>2321</v>
      </c>
    </row>
    <row r="906" spans="1:2" x14ac:dyDescent="0.3">
      <c r="A906" s="18" t="s">
        <v>4300</v>
      </c>
    </row>
    <row r="907" spans="1:2" x14ac:dyDescent="0.3">
      <c r="A907" s="18" t="s">
        <v>4301</v>
      </c>
    </row>
  </sheetData>
  <conditionalFormatting sqref="Y674:Y89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904" r:id="rId1" display="https://miau.my-x.hu/myx-free/coco/test/403649320221201122952.html" xr:uid="{BCEEECDE-645A-4758-9B68-9163E33CE3A0}"/>
  </hyperlinks>
  <pageMargins left="0.7" right="0.7" top="0.75" bottom="0.75" header="0.3" footer="0.3"/>
  <pageSetup paperSize="9" orientation="portrait" horizontalDpi="4294967294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0B7E-5897-4772-8D5B-1DCB198FF9D4}">
  <dimension ref="A1:BR505"/>
  <sheetViews>
    <sheetView topLeftCell="BA471" zoomScale="123" workbookViewId="0">
      <selection activeCell="BQ275" sqref="BQ275:BR491"/>
    </sheetView>
  </sheetViews>
  <sheetFormatPr defaultRowHeight="14.4" x14ac:dyDescent="0.3"/>
  <sheetData>
    <row r="1" spans="1:65" ht="18.600000000000001" thickBot="1" x14ac:dyDescent="0.35">
      <c r="A1" s="13" t="s">
        <v>2309</v>
      </c>
      <c r="B1" s="13" t="s">
        <v>2310</v>
      </c>
      <c r="D1" s="13" t="s">
        <v>62</v>
      </c>
      <c r="E1" s="13" t="s">
        <v>63</v>
      </c>
      <c r="F1" s="13" t="s">
        <v>64</v>
      </c>
      <c r="G1" s="13" t="s">
        <v>65</v>
      </c>
      <c r="H1" s="13" t="s">
        <v>66</v>
      </c>
      <c r="I1" s="13" t="s">
        <v>67</v>
      </c>
      <c r="J1" s="13" t="s">
        <v>68</v>
      </c>
      <c r="K1" s="13" t="s">
        <v>69</v>
      </c>
      <c r="L1" s="13" t="s">
        <v>70</v>
      </c>
      <c r="M1" s="13" t="s">
        <v>71</v>
      </c>
      <c r="N1" s="13" t="s">
        <v>4202</v>
      </c>
      <c r="O1" s="13" t="s">
        <v>4203</v>
      </c>
      <c r="P1" s="13" t="s">
        <v>4204</v>
      </c>
      <c r="Q1" s="13" t="s">
        <v>4205</v>
      </c>
      <c r="R1" s="13" t="s">
        <v>4206</v>
      </c>
      <c r="S1" s="13" t="s">
        <v>4207</v>
      </c>
      <c r="T1" s="13" t="s">
        <v>4208</v>
      </c>
      <c r="U1" s="13" t="s">
        <v>4209</v>
      </c>
      <c r="V1" s="13" t="s">
        <v>4210</v>
      </c>
      <c r="W1" s="13" t="s">
        <v>4211</v>
      </c>
      <c r="AT1" s="10"/>
    </row>
    <row r="2" spans="1:65" ht="15" thickBot="1" x14ac:dyDescent="0.35">
      <c r="A2" s="14">
        <v>1815.9</v>
      </c>
      <c r="B2" s="14">
        <v>1800</v>
      </c>
      <c r="D2" s="13" t="s">
        <v>73</v>
      </c>
      <c r="E2" s="14">
        <v>202</v>
      </c>
      <c r="F2" s="14">
        <v>193</v>
      </c>
      <c r="G2" s="14">
        <v>185</v>
      </c>
      <c r="H2" s="14">
        <v>189</v>
      </c>
      <c r="I2" s="14">
        <v>106</v>
      </c>
      <c r="J2" s="14">
        <v>10</v>
      </c>
      <c r="K2" s="14">
        <v>207</v>
      </c>
      <c r="L2" s="14">
        <v>188</v>
      </c>
      <c r="M2" s="14">
        <v>207</v>
      </c>
      <c r="N2" s="14">
        <v>18</v>
      </c>
      <c r="O2" s="14">
        <v>27</v>
      </c>
      <c r="P2" s="14">
        <v>35</v>
      </c>
      <c r="Q2" s="14">
        <v>31</v>
      </c>
      <c r="R2" s="14">
        <v>114</v>
      </c>
      <c r="S2" s="14">
        <v>210</v>
      </c>
      <c r="T2" s="14">
        <v>13</v>
      </c>
      <c r="U2" s="14">
        <v>32</v>
      </c>
      <c r="V2" s="14">
        <v>13</v>
      </c>
      <c r="W2" s="14">
        <v>1800</v>
      </c>
      <c r="Y2">
        <f>INT(E2/10)+1</f>
        <v>21</v>
      </c>
      <c r="Z2">
        <f t="shared" ref="Z2:Z65" si="0">INT(F2/10)+1</f>
        <v>20</v>
      </c>
      <c r="AA2">
        <f t="shared" ref="AA2:AA65" si="1">INT(G2/10)+1</f>
        <v>19</v>
      </c>
      <c r="AB2">
        <f t="shared" ref="AB2:AB65" si="2">INT(H2/10)+1</f>
        <v>19</v>
      </c>
      <c r="AC2">
        <f t="shared" ref="AC2:AC65" si="3">INT(I2/10)+1</f>
        <v>11</v>
      </c>
      <c r="AD2">
        <f t="shared" ref="AD2:AD65" si="4">INT(J2/10)+1</f>
        <v>2</v>
      </c>
      <c r="AE2">
        <f t="shared" ref="AE2:AE65" si="5">INT(K2/10)+1</f>
        <v>21</v>
      </c>
      <c r="AF2">
        <f t="shared" ref="AF2:AF65" si="6">INT(L2/10)+1</f>
        <v>19</v>
      </c>
      <c r="AG2">
        <f t="shared" ref="AG2:AG65" si="7">INT(M2/10)+1</f>
        <v>21</v>
      </c>
      <c r="AH2">
        <f t="shared" ref="AH2:AH65" si="8">INT(N2/10)+1</f>
        <v>2</v>
      </c>
      <c r="AI2">
        <f t="shared" ref="AI2:AI65" si="9">INT(O2/10)+1</f>
        <v>3</v>
      </c>
      <c r="AJ2">
        <f t="shared" ref="AJ2:AJ65" si="10">INT(P2/10)+1</f>
        <v>4</v>
      </c>
      <c r="AK2">
        <f t="shared" ref="AK2:AK65" si="11">INT(Q2/10)+1</f>
        <v>4</v>
      </c>
      <c r="AL2">
        <f t="shared" ref="AL2:AL65" si="12">INT(R2/10)+1</f>
        <v>12</v>
      </c>
      <c r="AM2">
        <f t="shared" ref="AM2:AM65" si="13">INT(S2/10)+1</f>
        <v>22</v>
      </c>
      <c r="AN2">
        <f t="shared" ref="AN2:AN65" si="14">INT(T2/10)+1</f>
        <v>2</v>
      </c>
      <c r="AO2">
        <f t="shared" ref="AO2:AO65" si="15">INT(U2/10)+1</f>
        <v>4</v>
      </c>
      <c r="AP2">
        <f t="shared" ref="AP2:AP65" si="16">INT(V2/10)+1</f>
        <v>2</v>
      </c>
      <c r="AQ2">
        <f>W2</f>
        <v>1800</v>
      </c>
      <c r="AT2" s="1"/>
    </row>
    <row r="3" spans="1:65" ht="15" thickBot="1" x14ac:dyDescent="0.35">
      <c r="A3" s="14">
        <v>1816.9</v>
      </c>
      <c r="B3" s="14">
        <v>1801</v>
      </c>
      <c r="D3" s="13" t="s">
        <v>74</v>
      </c>
      <c r="E3" s="14">
        <v>204</v>
      </c>
      <c r="F3" s="14">
        <v>192</v>
      </c>
      <c r="G3" s="14">
        <v>189</v>
      </c>
      <c r="H3" s="14">
        <v>190</v>
      </c>
      <c r="I3" s="14">
        <v>108</v>
      </c>
      <c r="J3" s="14">
        <v>7</v>
      </c>
      <c r="K3" s="14">
        <v>207</v>
      </c>
      <c r="L3" s="14">
        <v>193</v>
      </c>
      <c r="M3" s="14">
        <v>207</v>
      </c>
      <c r="N3" s="14">
        <v>16</v>
      </c>
      <c r="O3" s="14">
        <v>28</v>
      </c>
      <c r="P3" s="14">
        <v>31</v>
      </c>
      <c r="Q3" s="14">
        <v>30</v>
      </c>
      <c r="R3" s="14">
        <v>112</v>
      </c>
      <c r="S3" s="14">
        <v>213</v>
      </c>
      <c r="T3" s="14">
        <v>13</v>
      </c>
      <c r="U3" s="14">
        <v>27</v>
      </c>
      <c r="V3" s="14">
        <v>13</v>
      </c>
      <c r="W3" s="14">
        <v>1801</v>
      </c>
      <c r="Y3">
        <f t="shared" ref="Y3:Y66" si="17">INT(E3/10)+1</f>
        <v>21</v>
      </c>
      <c r="Z3">
        <f t="shared" si="0"/>
        <v>20</v>
      </c>
      <c r="AA3">
        <f t="shared" si="1"/>
        <v>19</v>
      </c>
      <c r="AB3">
        <f t="shared" si="2"/>
        <v>20</v>
      </c>
      <c r="AC3">
        <f t="shared" si="3"/>
        <v>11</v>
      </c>
      <c r="AD3">
        <f t="shared" si="4"/>
        <v>1</v>
      </c>
      <c r="AE3">
        <f t="shared" si="5"/>
        <v>21</v>
      </c>
      <c r="AF3">
        <f t="shared" si="6"/>
        <v>20</v>
      </c>
      <c r="AG3">
        <f t="shared" si="7"/>
        <v>21</v>
      </c>
      <c r="AH3">
        <f t="shared" si="8"/>
        <v>2</v>
      </c>
      <c r="AI3">
        <f t="shared" si="9"/>
        <v>3</v>
      </c>
      <c r="AJ3">
        <f t="shared" si="10"/>
        <v>4</v>
      </c>
      <c r="AK3">
        <f t="shared" si="11"/>
        <v>4</v>
      </c>
      <c r="AL3">
        <f t="shared" si="12"/>
        <v>12</v>
      </c>
      <c r="AM3">
        <f t="shared" si="13"/>
        <v>22</v>
      </c>
      <c r="AN3">
        <f t="shared" si="14"/>
        <v>2</v>
      </c>
      <c r="AO3">
        <f t="shared" si="15"/>
        <v>3</v>
      </c>
      <c r="AP3">
        <f t="shared" si="16"/>
        <v>2</v>
      </c>
      <c r="AQ3">
        <f t="shared" ref="AQ3:AQ66" si="18">W3</f>
        <v>1801</v>
      </c>
    </row>
    <row r="4" spans="1:65" ht="15" thickBot="1" x14ac:dyDescent="0.35">
      <c r="A4" s="14">
        <v>1817.9</v>
      </c>
      <c r="B4" s="14">
        <v>1802</v>
      </c>
      <c r="D4" s="13" t="s">
        <v>75</v>
      </c>
      <c r="E4" s="14">
        <v>205</v>
      </c>
      <c r="F4" s="14">
        <v>194</v>
      </c>
      <c r="G4" s="14">
        <v>190</v>
      </c>
      <c r="H4" s="14">
        <v>192</v>
      </c>
      <c r="I4" s="14">
        <v>116</v>
      </c>
      <c r="J4" s="14">
        <v>6</v>
      </c>
      <c r="K4" s="14">
        <v>207</v>
      </c>
      <c r="L4" s="14">
        <v>195</v>
      </c>
      <c r="M4" s="14">
        <v>207</v>
      </c>
      <c r="N4" s="14">
        <v>15</v>
      </c>
      <c r="O4" s="14">
        <v>26</v>
      </c>
      <c r="P4" s="14">
        <v>30</v>
      </c>
      <c r="Q4" s="14">
        <v>28</v>
      </c>
      <c r="R4" s="14">
        <v>104</v>
      </c>
      <c r="S4" s="14">
        <v>214</v>
      </c>
      <c r="T4" s="14">
        <v>13</v>
      </c>
      <c r="U4" s="14">
        <v>25</v>
      </c>
      <c r="V4" s="14">
        <v>13</v>
      </c>
      <c r="W4" s="14">
        <v>1802</v>
      </c>
      <c r="Y4">
        <f t="shared" si="17"/>
        <v>21</v>
      </c>
      <c r="Z4">
        <f t="shared" si="0"/>
        <v>20</v>
      </c>
      <c r="AA4">
        <f t="shared" si="1"/>
        <v>20</v>
      </c>
      <c r="AB4">
        <f t="shared" si="2"/>
        <v>20</v>
      </c>
      <c r="AC4">
        <f t="shared" si="3"/>
        <v>12</v>
      </c>
      <c r="AD4">
        <f t="shared" si="4"/>
        <v>1</v>
      </c>
      <c r="AE4">
        <f t="shared" si="5"/>
        <v>21</v>
      </c>
      <c r="AF4">
        <f t="shared" si="6"/>
        <v>20</v>
      </c>
      <c r="AG4">
        <f t="shared" si="7"/>
        <v>21</v>
      </c>
      <c r="AH4">
        <f t="shared" si="8"/>
        <v>2</v>
      </c>
      <c r="AI4">
        <f t="shared" si="9"/>
        <v>3</v>
      </c>
      <c r="AJ4">
        <f t="shared" si="10"/>
        <v>4</v>
      </c>
      <c r="AK4">
        <f t="shared" si="11"/>
        <v>3</v>
      </c>
      <c r="AL4">
        <f t="shared" si="12"/>
        <v>11</v>
      </c>
      <c r="AM4">
        <f t="shared" si="13"/>
        <v>22</v>
      </c>
      <c r="AN4">
        <f t="shared" si="14"/>
        <v>2</v>
      </c>
      <c r="AO4">
        <f t="shared" si="15"/>
        <v>3</v>
      </c>
      <c r="AP4">
        <f t="shared" si="16"/>
        <v>2</v>
      </c>
      <c r="AQ4">
        <f t="shared" si="18"/>
        <v>1802</v>
      </c>
    </row>
    <row r="5" spans="1:65" ht="18.600000000000001" thickBot="1" x14ac:dyDescent="0.35">
      <c r="A5" s="14">
        <v>1818.9</v>
      </c>
      <c r="B5" s="14">
        <v>1803</v>
      </c>
      <c r="D5" s="13" t="s">
        <v>76</v>
      </c>
      <c r="E5" s="14">
        <v>206</v>
      </c>
      <c r="F5" s="14">
        <v>195</v>
      </c>
      <c r="G5" s="14">
        <v>192</v>
      </c>
      <c r="H5" s="14">
        <v>193</v>
      </c>
      <c r="I5" s="14">
        <v>120</v>
      </c>
      <c r="J5" s="14">
        <v>8</v>
      </c>
      <c r="K5" s="14">
        <v>207</v>
      </c>
      <c r="L5" s="14">
        <v>196</v>
      </c>
      <c r="M5" s="14">
        <v>205</v>
      </c>
      <c r="N5" s="14">
        <v>14</v>
      </c>
      <c r="O5" s="14">
        <v>25</v>
      </c>
      <c r="P5" s="14">
        <v>28</v>
      </c>
      <c r="Q5" s="14">
        <v>27</v>
      </c>
      <c r="R5" s="14">
        <v>100</v>
      </c>
      <c r="S5" s="14">
        <v>212</v>
      </c>
      <c r="T5" s="14">
        <v>13</v>
      </c>
      <c r="U5" s="14">
        <v>24</v>
      </c>
      <c r="V5" s="14">
        <v>15</v>
      </c>
      <c r="W5" s="14">
        <v>1803</v>
      </c>
      <c r="Y5">
        <f t="shared" si="17"/>
        <v>21</v>
      </c>
      <c r="Z5">
        <f t="shared" si="0"/>
        <v>20</v>
      </c>
      <c r="AA5">
        <f t="shared" si="1"/>
        <v>20</v>
      </c>
      <c r="AB5">
        <f t="shared" si="2"/>
        <v>20</v>
      </c>
      <c r="AC5">
        <f t="shared" si="3"/>
        <v>13</v>
      </c>
      <c r="AD5">
        <f t="shared" si="4"/>
        <v>1</v>
      </c>
      <c r="AE5">
        <f t="shared" si="5"/>
        <v>21</v>
      </c>
      <c r="AF5">
        <f t="shared" si="6"/>
        <v>20</v>
      </c>
      <c r="AG5">
        <f t="shared" si="7"/>
        <v>21</v>
      </c>
      <c r="AH5">
        <f t="shared" si="8"/>
        <v>2</v>
      </c>
      <c r="AI5">
        <f t="shared" si="9"/>
        <v>3</v>
      </c>
      <c r="AJ5">
        <f t="shared" si="10"/>
        <v>3</v>
      </c>
      <c r="AK5">
        <f t="shared" si="11"/>
        <v>3</v>
      </c>
      <c r="AL5">
        <f t="shared" si="12"/>
        <v>11</v>
      </c>
      <c r="AM5">
        <f t="shared" si="13"/>
        <v>22</v>
      </c>
      <c r="AN5">
        <f t="shared" si="14"/>
        <v>2</v>
      </c>
      <c r="AO5">
        <f t="shared" si="15"/>
        <v>3</v>
      </c>
      <c r="AP5">
        <f t="shared" si="16"/>
        <v>2</v>
      </c>
      <c r="AQ5">
        <f t="shared" si="18"/>
        <v>1803</v>
      </c>
      <c r="AT5" s="11" t="s">
        <v>55</v>
      </c>
      <c r="AU5" s="12">
        <v>8293593</v>
      </c>
      <c r="AV5" s="11" t="s">
        <v>56</v>
      </c>
      <c r="AW5" s="12">
        <v>216</v>
      </c>
      <c r="AX5" s="11" t="s">
        <v>57</v>
      </c>
      <c r="AY5" s="12">
        <v>18</v>
      </c>
      <c r="AZ5" s="11" t="s">
        <v>58</v>
      </c>
      <c r="BA5" s="12">
        <v>23</v>
      </c>
      <c r="BB5" s="11" t="s">
        <v>59</v>
      </c>
      <c r="BC5" s="12">
        <v>0</v>
      </c>
      <c r="BD5" s="11" t="s">
        <v>60</v>
      </c>
      <c r="BE5" s="12" t="s">
        <v>4302</v>
      </c>
    </row>
    <row r="6" spans="1:65" ht="18.600000000000001" thickBot="1" x14ac:dyDescent="0.35">
      <c r="A6" s="14">
        <v>1820.9</v>
      </c>
      <c r="B6" s="14">
        <v>1805</v>
      </c>
      <c r="D6" s="13" t="s">
        <v>78</v>
      </c>
      <c r="E6" s="14">
        <v>217</v>
      </c>
      <c r="F6" s="14">
        <v>199</v>
      </c>
      <c r="G6" s="14">
        <v>212</v>
      </c>
      <c r="H6" s="14">
        <v>196</v>
      </c>
      <c r="I6" s="14">
        <v>137</v>
      </c>
      <c r="J6" s="14">
        <v>2</v>
      </c>
      <c r="K6" s="14">
        <v>207</v>
      </c>
      <c r="L6" s="14">
        <v>200</v>
      </c>
      <c r="M6" s="14">
        <v>198</v>
      </c>
      <c r="N6" s="14">
        <v>3</v>
      </c>
      <c r="O6" s="14">
        <v>21</v>
      </c>
      <c r="P6" s="14">
        <v>8</v>
      </c>
      <c r="Q6" s="14">
        <v>24</v>
      </c>
      <c r="R6" s="14">
        <v>83</v>
      </c>
      <c r="S6" s="14">
        <v>218</v>
      </c>
      <c r="T6" s="14">
        <v>13</v>
      </c>
      <c r="U6" s="14">
        <v>20</v>
      </c>
      <c r="V6" s="14">
        <v>22</v>
      </c>
      <c r="W6" s="14">
        <v>1805</v>
      </c>
      <c r="Y6">
        <f t="shared" si="17"/>
        <v>22</v>
      </c>
      <c r="Z6">
        <f t="shared" si="0"/>
        <v>20</v>
      </c>
      <c r="AA6">
        <f t="shared" si="1"/>
        <v>22</v>
      </c>
      <c r="AB6">
        <f t="shared" si="2"/>
        <v>20</v>
      </c>
      <c r="AC6">
        <f t="shared" si="3"/>
        <v>14</v>
      </c>
      <c r="AD6">
        <f t="shared" si="4"/>
        <v>1</v>
      </c>
      <c r="AE6">
        <f t="shared" si="5"/>
        <v>21</v>
      </c>
      <c r="AF6">
        <f t="shared" si="6"/>
        <v>21</v>
      </c>
      <c r="AG6">
        <f t="shared" si="7"/>
        <v>20</v>
      </c>
      <c r="AH6">
        <f t="shared" si="8"/>
        <v>1</v>
      </c>
      <c r="AI6">
        <f t="shared" si="9"/>
        <v>3</v>
      </c>
      <c r="AJ6">
        <f t="shared" si="10"/>
        <v>1</v>
      </c>
      <c r="AK6">
        <f t="shared" si="11"/>
        <v>3</v>
      </c>
      <c r="AL6">
        <f t="shared" si="12"/>
        <v>9</v>
      </c>
      <c r="AM6">
        <f t="shared" si="13"/>
        <v>22</v>
      </c>
      <c r="AN6">
        <f t="shared" si="14"/>
        <v>2</v>
      </c>
      <c r="AO6">
        <f t="shared" si="15"/>
        <v>3</v>
      </c>
      <c r="AP6">
        <f t="shared" si="16"/>
        <v>3</v>
      </c>
      <c r="AQ6">
        <f t="shared" si="18"/>
        <v>1805</v>
      </c>
      <c r="AT6" s="10"/>
    </row>
    <row r="7" spans="1:65" ht="15" thickBot="1" x14ac:dyDescent="0.35">
      <c r="A7" s="14">
        <v>1822</v>
      </c>
      <c r="B7" s="14">
        <v>1806</v>
      </c>
      <c r="D7" s="13" t="s">
        <v>79</v>
      </c>
      <c r="E7" s="14">
        <v>218</v>
      </c>
      <c r="F7" s="14">
        <v>200</v>
      </c>
      <c r="G7" s="14">
        <v>212</v>
      </c>
      <c r="H7" s="14">
        <v>197</v>
      </c>
      <c r="I7" s="14">
        <v>141</v>
      </c>
      <c r="J7" s="14">
        <v>4</v>
      </c>
      <c r="K7" s="14">
        <v>207</v>
      </c>
      <c r="L7" s="14">
        <v>200</v>
      </c>
      <c r="M7" s="14">
        <v>198</v>
      </c>
      <c r="N7" s="14">
        <v>2</v>
      </c>
      <c r="O7" s="14">
        <v>20</v>
      </c>
      <c r="P7" s="14">
        <v>8</v>
      </c>
      <c r="Q7" s="14">
        <v>23</v>
      </c>
      <c r="R7" s="14">
        <v>79</v>
      </c>
      <c r="S7" s="14">
        <v>216</v>
      </c>
      <c r="T7" s="14">
        <v>13</v>
      </c>
      <c r="U7" s="14">
        <v>20</v>
      </c>
      <c r="V7" s="14">
        <v>22</v>
      </c>
      <c r="W7" s="14">
        <v>1806</v>
      </c>
      <c r="Y7">
        <f t="shared" si="17"/>
        <v>22</v>
      </c>
      <c r="Z7">
        <f t="shared" si="0"/>
        <v>21</v>
      </c>
      <c r="AA7">
        <f t="shared" si="1"/>
        <v>22</v>
      </c>
      <c r="AB7">
        <f t="shared" si="2"/>
        <v>20</v>
      </c>
      <c r="AC7">
        <f t="shared" si="3"/>
        <v>15</v>
      </c>
      <c r="AD7">
        <f t="shared" si="4"/>
        <v>1</v>
      </c>
      <c r="AE7">
        <f t="shared" si="5"/>
        <v>21</v>
      </c>
      <c r="AF7">
        <f t="shared" si="6"/>
        <v>21</v>
      </c>
      <c r="AG7">
        <f t="shared" si="7"/>
        <v>20</v>
      </c>
      <c r="AH7">
        <f t="shared" si="8"/>
        <v>1</v>
      </c>
      <c r="AI7">
        <f t="shared" si="9"/>
        <v>3</v>
      </c>
      <c r="AJ7">
        <f t="shared" si="10"/>
        <v>1</v>
      </c>
      <c r="AK7">
        <f t="shared" si="11"/>
        <v>3</v>
      </c>
      <c r="AL7">
        <f t="shared" si="12"/>
        <v>8</v>
      </c>
      <c r="AM7">
        <f t="shared" si="13"/>
        <v>22</v>
      </c>
      <c r="AN7">
        <f t="shared" si="14"/>
        <v>2</v>
      </c>
      <c r="AO7">
        <f t="shared" si="15"/>
        <v>3</v>
      </c>
      <c r="AP7">
        <f t="shared" si="16"/>
        <v>3</v>
      </c>
      <c r="AQ7">
        <f t="shared" si="18"/>
        <v>1806</v>
      </c>
      <c r="AT7" s="13" t="s">
        <v>62</v>
      </c>
      <c r="AU7" s="13" t="s">
        <v>63</v>
      </c>
      <c r="AV7" s="13" t="s">
        <v>64</v>
      </c>
      <c r="AW7" s="13" t="s">
        <v>65</v>
      </c>
      <c r="AX7" s="13" t="s">
        <v>66</v>
      </c>
      <c r="AY7" s="13" t="s">
        <v>67</v>
      </c>
      <c r="AZ7" s="13" t="s">
        <v>68</v>
      </c>
      <c r="BA7" s="13" t="s">
        <v>69</v>
      </c>
      <c r="BB7" s="13" t="s">
        <v>70</v>
      </c>
      <c r="BC7" s="13" t="s">
        <v>71</v>
      </c>
      <c r="BD7" s="13" t="s">
        <v>4202</v>
      </c>
      <c r="BE7" s="13" t="s">
        <v>4203</v>
      </c>
      <c r="BF7" s="13" t="s">
        <v>4204</v>
      </c>
      <c r="BG7" s="13" t="s">
        <v>4205</v>
      </c>
      <c r="BH7" s="13" t="s">
        <v>4206</v>
      </c>
      <c r="BI7" s="13" t="s">
        <v>4207</v>
      </c>
      <c r="BJ7" s="13" t="s">
        <v>4208</v>
      </c>
      <c r="BK7" s="13" t="s">
        <v>4209</v>
      </c>
      <c r="BL7" s="13" t="s">
        <v>4210</v>
      </c>
      <c r="BM7" s="13" t="s">
        <v>4211</v>
      </c>
    </row>
    <row r="8" spans="1:65" ht="15" thickBot="1" x14ac:dyDescent="0.35">
      <c r="A8" s="14">
        <v>1823</v>
      </c>
      <c r="B8" s="14">
        <v>1807</v>
      </c>
      <c r="D8" s="13" t="s">
        <v>80</v>
      </c>
      <c r="E8" s="14">
        <v>219</v>
      </c>
      <c r="F8" s="14">
        <v>202</v>
      </c>
      <c r="G8" s="14">
        <v>208</v>
      </c>
      <c r="H8" s="14">
        <v>200</v>
      </c>
      <c r="I8" s="14">
        <v>164</v>
      </c>
      <c r="J8" s="14">
        <v>3</v>
      </c>
      <c r="K8" s="14">
        <v>207</v>
      </c>
      <c r="L8" s="14">
        <v>200</v>
      </c>
      <c r="M8" s="14">
        <v>198</v>
      </c>
      <c r="N8" s="14">
        <v>1</v>
      </c>
      <c r="O8" s="14">
        <v>18</v>
      </c>
      <c r="P8" s="14">
        <v>12</v>
      </c>
      <c r="Q8" s="14">
        <v>20</v>
      </c>
      <c r="R8" s="14">
        <v>56</v>
      </c>
      <c r="S8" s="14">
        <v>217</v>
      </c>
      <c r="T8" s="14">
        <v>13</v>
      </c>
      <c r="U8" s="14">
        <v>20</v>
      </c>
      <c r="V8" s="14">
        <v>22</v>
      </c>
      <c r="W8" s="14">
        <v>1807</v>
      </c>
      <c r="Y8">
        <f t="shared" si="17"/>
        <v>22</v>
      </c>
      <c r="Z8">
        <f t="shared" si="0"/>
        <v>21</v>
      </c>
      <c r="AA8">
        <f t="shared" si="1"/>
        <v>21</v>
      </c>
      <c r="AB8">
        <f t="shared" si="2"/>
        <v>21</v>
      </c>
      <c r="AC8">
        <f t="shared" si="3"/>
        <v>17</v>
      </c>
      <c r="AD8">
        <f t="shared" si="4"/>
        <v>1</v>
      </c>
      <c r="AE8">
        <f t="shared" si="5"/>
        <v>21</v>
      </c>
      <c r="AF8">
        <f t="shared" si="6"/>
        <v>21</v>
      </c>
      <c r="AG8">
        <f t="shared" si="7"/>
        <v>20</v>
      </c>
      <c r="AH8">
        <f t="shared" si="8"/>
        <v>1</v>
      </c>
      <c r="AI8">
        <f t="shared" si="9"/>
        <v>2</v>
      </c>
      <c r="AJ8">
        <f t="shared" si="10"/>
        <v>2</v>
      </c>
      <c r="AK8">
        <f t="shared" si="11"/>
        <v>3</v>
      </c>
      <c r="AL8">
        <f t="shared" si="12"/>
        <v>6</v>
      </c>
      <c r="AM8">
        <f t="shared" si="13"/>
        <v>22</v>
      </c>
      <c r="AN8">
        <f t="shared" si="14"/>
        <v>2</v>
      </c>
      <c r="AO8">
        <f t="shared" si="15"/>
        <v>3</v>
      </c>
      <c r="AP8">
        <f t="shared" si="16"/>
        <v>3</v>
      </c>
      <c r="AQ8">
        <f t="shared" si="18"/>
        <v>1807</v>
      </c>
      <c r="AT8" s="13" t="s">
        <v>73</v>
      </c>
      <c r="AU8" s="14">
        <v>21</v>
      </c>
      <c r="AV8" s="14">
        <v>20</v>
      </c>
      <c r="AW8" s="14">
        <v>19</v>
      </c>
      <c r="AX8" s="14">
        <v>19</v>
      </c>
      <c r="AY8" s="14">
        <v>11</v>
      </c>
      <c r="AZ8" s="14">
        <v>2</v>
      </c>
      <c r="BA8" s="14">
        <v>21</v>
      </c>
      <c r="BB8" s="14">
        <v>19</v>
      </c>
      <c r="BC8" s="14">
        <v>21</v>
      </c>
      <c r="BD8" s="14">
        <v>2</v>
      </c>
      <c r="BE8" s="14">
        <v>3</v>
      </c>
      <c r="BF8" s="14">
        <v>4</v>
      </c>
      <c r="BG8" s="14">
        <v>4</v>
      </c>
      <c r="BH8" s="14">
        <v>12</v>
      </c>
      <c r="BI8" s="14">
        <v>22</v>
      </c>
      <c r="BJ8" s="14">
        <v>2</v>
      </c>
      <c r="BK8" s="14">
        <v>4</v>
      </c>
      <c r="BL8" s="14">
        <v>2</v>
      </c>
      <c r="BM8" s="14">
        <v>1800</v>
      </c>
    </row>
    <row r="9" spans="1:65" ht="15" thickBot="1" x14ac:dyDescent="0.35">
      <c r="A9" s="14">
        <v>1807.8</v>
      </c>
      <c r="B9" s="14">
        <v>1808</v>
      </c>
      <c r="D9" s="13" t="s">
        <v>81</v>
      </c>
      <c r="E9" s="14">
        <v>220</v>
      </c>
      <c r="F9" s="14">
        <v>210</v>
      </c>
      <c r="G9" s="14">
        <v>208</v>
      </c>
      <c r="H9" s="14">
        <v>199</v>
      </c>
      <c r="I9" s="14">
        <v>180</v>
      </c>
      <c r="J9" s="14">
        <v>5</v>
      </c>
      <c r="K9" s="14">
        <v>207</v>
      </c>
      <c r="L9" s="14">
        <v>200</v>
      </c>
      <c r="M9" s="14">
        <v>198</v>
      </c>
      <c r="N9" s="14">
        <v>0</v>
      </c>
      <c r="O9" s="14">
        <v>10</v>
      </c>
      <c r="P9" s="14">
        <v>12</v>
      </c>
      <c r="Q9" s="14">
        <v>21</v>
      </c>
      <c r="R9" s="14">
        <v>40</v>
      </c>
      <c r="S9" s="14">
        <v>215</v>
      </c>
      <c r="T9" s="14">
        <v>13</v>
      </c>
      <c r="U9" s="14">
        <v>20</v>
      </c>
      <c r="V9" s="14">
        <v>22</v>
      </c>
      <c r="W9" s="14">
        <v>1808</v>
      </c>
      <c r="Y9">
        <f t="shared" si="17"/>
        <v>23</v>
      </c>
      <c r="Z9">
        <f t="shared" si="0"/>
        <v>22</v>
      </c>
      <c r="AA9">
        <f t="shared" si="1"/>
        <v>21</v>
      </c>
      <c r="AB9">
        <f t="shared" si="2"/>
        <v>20</v>
      </c>
      <c r="AC9">
        <f t="shared" si="3"/>
        <v>19</v>
      </c>
      <c r="AD9">
        <f t="shared" si="4"/>
        <v>1</v>
      </c>
      <c r="AE9">
        <f t="shared" si="5"/>
        <v>21</v>
      </c>
      <c r="AF9">
        <f t="shared" si="6"/>
        <v>21</v>
      </c>
      <c r="AG9">
        <f t="shared" si="7"/>
        <v>20</v>
      </c>
      <c r="AH9">
        <f t="shared" si="8"/>
        <v>1</v>
      </c>
      <c r="AI9">
        <f t="shared" si="9"/>
        <v>2</v>
      </c>
      <c r="AJ9">
        <f t="shared" si="10"/>
        <v>2</v>
      </c>
      <c r="AK9">
        <f t="shared" si="11"/>
        <v>3</v>
      </c>
      <c r="AL9">
        <f t="shared" si="12"/>
        <v>5</v>
      </c>
      <c r="AM9">
        <f t="shared" si="13"/>
        <v>22</v>
      </c>
      <c r="AN9">
        <f t="shared" si="14"/>
        <v>2</v>
      </c>
      <c r="AO9">
        <f t="shared" si="15"/>
        <v>3</v>
      </c>
      <c r="AP9">
        <f t="shared" si="16"/>
        <v>3</v>
      </c>
      <c r="AQ9">
        <f t="shared" si="18"/>
        <v>1808</v>
      </c>
      <c r="AT9" s="13" t="s">
        <v>74</v>
      </c>
      <c r="AU9" s="14">
        <v>21</v>
      </c>
      <c r="AV9" s="14">
        <v>20</v>
      </c>
      <c r="AW9" s="14">
        <v>19</v>
      </c>
      <c r="AX9" s="14">
        <v>20</v>
      </c>
      <c r="AY9" s="14">
        <v>11</v>
      </c>
      <c r="AZ9" s="14">
        <v>1</v>
      </c>
      <c r="BA9" s="14">
        <v>21</v>
      </c>
      <c r="BB9" s="14">
        <v>20</v>
      </c>
      <c r="BC9" s="14">
        <v>21</v>
      </c>
      <c r="BD9" s="14">
        <v>2</v>
      </c>
      <c r="BE9" s="14">
        <v>3</v>
      </c>
      <c r="BF9" s="14">
        <v>4</v>
      </c>
      <c r="BG9" s="14">
        <v>4</v>
      </c>
      <c r="BH9" s="14">
        <v>12</v>
      </c>
      <c r="BI9" s="14">
        <v>22</v>
      </c>
      <c r="BJ9" s="14">
        <v>2</v>
      </c>
      <c r="BK9" s="14">
        <v>3</v>
      </c>
      <c r="BL9" s="14">
        <v>2</v>
      </c>
      <c r="BM9" s="14">
        <v>1801</v>
      </c>
    </row>
    <row r="10" spans="1:65" ht="15" thickBot="1" x14ac:dyDescent="0.35">
      <c r="A10" s="14">
        <v>1825</v>
      </c>
      <c r="B10" s="14">
        <v>1809</v>
      </c>
      <c r="D10" s="13" t="s">
        <v>82</v>
      </c>
      <c r="E10" s="14">
        <v>215</v>
      </c>
      <c r="F10" s="14">
        <v>216</v>
      </c>
      <c r="G10" s="14">
        <v>208</v>
      </c>
      <c r="H10" s="14">
        <v>198</v>
      </c>
      <c r="I10" s="14">
        <v>194</v>
      </c>
      <c r="J10" s="14">
        <v>9</v>
      </c>
      <c r="K10" s="14">
        <v>198</v>
      </c>
      <c r="L10" s="14">
        <v>200</v>
      </c>
      <c r="M10" s="14">
        <v>198</v>
      </c>
      <c r="N10" s="14">
        <v>5</v>
      </c>
      <c r="O10" s="14">
        <v>4</v>
      </c>
      <c r="P10" s="14">
        <v>12</v>
      </c>
      <c r="Q10" s="14">
        <v>22</v>
      </c>
      <c r="R10" s="14">
        <v>26</v>
      </c>
      <c r="S10" s="14">
        <v>211</v>
      </c>
      <c r="T10" s="14">
        <v>22</v>
      </c>
      <c r="U10" s="14">
        <v>20</v>
      </c>
      <c r="V10" s="14">
        <v>22</v>
      </c>
      <c r="W10" s="14">
        <v>1809</v>
      </c>
      <c r="Y10">
        <f t="shared" si="17"/>
        <v>22</v>
      </c>
      <c r="Z10">
        <f t="shared" si="0"/>
        <v>22</v>
      </c>
      <c r="AA10">
        <f t="shared" si="1"/>
        <v>21</v>
      </c>
      <c r="AB10">
        <f t="shared" si="2"/>
        <v>20</v>
      </c>
      <c r="AC10">
        <f t="shared" si="3"/>
        <v>20</v>
      </c>
      <c r="AD10">
        <f t="shared" si="4"/>
        <v>1</v>
      </c>
      <c r="AE10">
        <f t="shared" si="5"/>
        <v>20</v>
      </c>
      <c r="AF10">
        <f t="shared" si="6"/>
        <v>21</v>
      </c>
      <c r="AG10">
        <f t="shared" si="7"/>
        <v>20</v>
      </c>
      <c r="AH10">
        <f t="shared" si="8"/>
        <v>1</v>
      </c>
      <c r="AI10">
        <f t="shared" si="9"/>
        <v>1</v>
      </c>
      <c r="AJ10">
        <f t="shared" si="10"/>
        <v>2</v>
      </c>
      <c r="AK10">
        <f t="shared" si="11"/>
        <v>3</v>
      </c>
      <c r="AL10">
        <f t="shared" si="12"/>
        <v>3</v>
      </c>
      <c r="AM10">
        <f t="shared" si="13"/>
        <v>22</v>
      </c>
      <c r="AN10">
        <f t="shared" si="14"/>
        <v>3</v>
      </c>
      <c r="AO10">
        <f t="shared" si="15"/>
        <v>3</v>
      </c>
      <c r="AP10">
        <f t="shared" si="16"/>
        <v>3</v>
      </c>
      <c r="AQ10">
        <f t="shared" si="18"/>
        <v>1809</v>
      </c>
      <c r="AT10" s="13" t="s">
        <v>75</v>
      </c>
      <c r="AU10" s="14">
        <v>21</v>
      </c>
      <c r="AV10" s="14">
        <v>20</v>
      </c>
      <c r="AW10" s="14">
        <v>20</v>
      </c>
      <c r="AX10" s="14">
        <v>20</v>
      </c>
      <c r="AY10" s="14">
        <v>12</v>
      </c>
      <c r="AZ10" s="14">
        <v>1</v>
      </c>
      <c r="BA10" s="14">
        <v>21</v>
      </c>
      <c r="BB10" s="14">
        <v>20</v>
      </c>
      <c r="BC10" s="14">
        <v>21</v>
      </c>
      <c r="BD10" s="14">
        <v>2</v>
      </c>
      <c r="BE10" s="14">
        <v>3</v>
      </c>
      <c r="BF10" s="14">
        <v>4</v>
      </c>
      <c r="BG10" s="14">
        <v>3</v>
      </c>
      <c r="BH10" s="14">
        <v>11</v>
      </c>
      <c r="BI10" s="14">
        <v>22</v>
      </c>
      <c r="BJ10" s="14">
        <v>2</v>
      </c>
      <c r="BK10" s="14">
        <v>3</v>
      </c>
      <c r="BL10" s="14">
        <v>2</v>
      </c>
      <c r="BM10" s="14">
        <v>1802</v>
      </c>
    </row>
    <row r="11" spans="1:65" ht="15" thickBot="1" x14ac:dyDescent="0.35">
      <c r="A11" s="14">
        <v>1826</v>
      </c>
      <c r="B11" s="14">
        <v>1810</v>
      </c>
      <c r="D11" s="13" t="s">
        <v>83</v>
      </c>
      <c r="E11" s="14">
        <v>216</v>
      </c>
      <c r="F11" s="14">
        <v>219</v>
      </c>
      <c r="G11" s="14">
        <v>208</v>
      </c>
      <c r="H11" s="14">
        <v>202</v>
      </c>
      <c r="I11" s="14">
        <v>196</v>
      </c>
      <c r="J11" s="14">
        <v>11</v>
      </c>
      <c r="K11" s="14">
        <v>198</v>
      </c>
      <c r="L11" s="14">
        <v>200</v>
      </c>
      <c r="M11" s="14">
        <v>206</v>
      </c>
      <c r="N11" s="14">
        <v>4</v>
      </c>
      <c r="O11" s="14">
        <v>1</v>
      </c>
      <c r="P11" s="14">
        <v>12</v>
      </c>
      <c r="Q11" s="14">
        <v>18</v>
      </c>
      <c r="R11" s="14">
        <v>24</v>
      </c>
      <c r="S11" s="14">
        <v>209</v>
      </c>
      <c r="T11" s="14">
        <v>22</v>
      </c>
      <c r="U11" s="14">
        <v>20</v>
      </c>
      <c r="V11" s="14">
        <v>14</v>
      </c>
      <c r="W11" s="14">
        <v>1810</v>
      </c>
      <c r="Y11">
        <f t="shared" si="17"/>
        <v>22</v>
      </c>
      <c r="Z11">
        <f t="shared" si="0"/>
        <v>22</v>
      </c>
      <c r="AA11">
        <f t="shared" si="1"/>
        <v>21</v>
      </c>
      <c r="AB11">
        <f t="shared" si="2"/>
        <v>21</v>
      </c>
      <c r="AC11">
        <f t="shared" si="3"/>
        <v>20</v>
      </c>
      <c r="AD11">
        <f t="shared" si="4"/>
        <v>2</v>
      </c>
      <c r="AE11">
        <f t="shared" si="5"/>
        <v>20</v>
      </c>
      <c r="AF11">
        <f t="shared" si="6"/>
        <v>21</v>
      </c>
      <c r="AG11">
        <f t="shared" si="7"/>
        <v>21</v>
      </c>
      <c r="AH11">
        <f t="shared" si="8"/>
        <v>1</v>
      </c>
      <c r="AI11">
        <f t="shared" si="9"/>
        <v>1</v>
      </c>
      <c r="AJ11">
        <f t="shared" si="10"/>
        <v>2</v>
      </c>
      <c r="AK11">
        <f t="shared" si="11"/>
        <v>2</v>
      </c>
      <c r="AL11">
        <f t="shared" si="12"/>
        <v>3</v>
      </c>
      <c r="AM11">
        <f t="shared" si="13"/>
        <v>21</v>
      </c>
      <c r="AN11">
        <f t="shared" si="14"/>
        <v>3</v>
      </c>
      <c r="AO11">
        <f t="shared" si="15"/>
        <v>3</v>
      </c>
      <c r="AP11">
        <f t="shared" si="16"/>
        <v>2</v>
      </c>
      <c r="AQ11">
        <f t="shared" si="18"/>
        <v>1810</v>
      </c>
      <c r="AT11" s="13" t="s">
        <v>76</v>
      </c>
      <c r="AU11" s="14">
        <v>21</v>
      </c>
      <c r="AV11" s="14">
        <v>20</v>
      </c>
      <c r="AW11" s="14">
        <v>20</v>
      </c>
      <c r="AX11" s="14">
        <v>20</v>
      </c>
      <c r="AY11" s="14">
        <v>13</v>
      </c>
      <c r="AZ11" s="14">
        <v>1</v>
      </c>
      <c r="BA11" s="14">
        <v>21</v>
      </c>
      <c r="BB11" s="14">
        <v>20</v>
      </c>
      <c r="BC11" s="14">
        <v>21</v>
      </c>
      <c r="BD11" s="14">
        <v>2</v>
      </c>
      <c r="BE11" s="14">
        <v>3</v>
      </c>
      <c r="BF11" s="14">
        <v>3</v>
      </c>
      <c r="BG11" s="14">
        <v>3</v>
      </c>
      <c r="BH11" s="14">
        <v>11</v>
      </c>
      <c r="BI11" s="14">
        <v>22</v>
      </c>
      <c r="BJ11" s="14">
        <v>2</v>
      </c>
      <c r="BK11" s="14">
        <v>3</v>
      </c>
      <c r="BL11" s="14">
        <v>2</v>
      </c>
      <c r="BM11" s="14">
        <v>1803</v>
      </c>
    </row>
    <row r="12" spans="1:65" ht="15" thickBot="1" x14ac:dyDescent="0.35">
      <c r="A12" s="14">
        <v>1827</v>
      </c>
      <c r="B12" s="14">
        <v>1811</v>
      </c>
      <c r="D12" s="13" t="s">
        <v>84</v>
      </c>
      <c r="E12" s="14">
        <v>214</v>
      </c>
      <c r="F12" s="14">
        <v>214</v>
      </c>
      <c r="G12" s="14">
        <v>206</v>
      </c>
      <c r="H12" s="14">
        <v>204</v>
      </c>
      <c r="I12" s="14">
        <v>184</v>
      </c>
      <c r="J12" s="14">
        <v>12</v>
      </c>
      <c r="K12" s="14">
        <v>198</v>
      </c>
      <c r="L12" s="14">
        <v>200</v>
      </c>
      <c r="M12" s="14">
        <v>207</v>
      </c>
      <c r="N12" s="14">
        <v>6</v>
      </c>
      <c r="O12" s="14">
        <v>6</v>
      </c>
      <c r="P12" s="14">
        <v>14</v>
      </c>
      <c r="Q12" s="14">
        <v>16</v>
      </c>
      <c r="R12" s="14">
        <v>36</v>
      </c>
      <c r="S12" s="14">
        <v>208</v>
      </c>
      <c r="T12" s="14">
        <v>22</v>
      </c>
      <c r="U12" s="14">
        <v>20</v>
      </c>
      <c r="V12" s="14">
        <v>13</v>
      </c>
      <c r="W12" s="14">
        <v>1811</v>
      </c>
      <c r="Y12">
        <f t="shared" si="17"/>
        <v>22</v>
      </c>
      <c r="Z12">
        <f t="shared" si="0"/>
        <v>22</v>
      </c>
      <c r="AA12">
        <f t="shared" si="1"/>
        <v>21</v>
      </c>
      <c r="AB12">
        <f t="shared" si="2"/>
        <v>21</v>
      </c>
      <c r="AC12">
        <f t="shared" si="3"/>
        <v>19</v>
      </c>
      <c r="AD12">
        <f t="shared" si="4"/>
        <v>2</v>
      </c>
      <c r="AE12">
        <f t="shared" si="5"/>
        <v>20</v>
      </c>
      <c r="AF12">
        <f t="shared" si="6"/>
        <v>21</v>
      </c>
      <c r="AG12">
        <f t="shared" si="7"/>
        <v>21</v>
      </c>
      <c r="AH12">
        <f t="shared" si="8"/>
        <v>1</v>
      </c>
      <c r="AI12">
        <f t="shared" si="9"/>
        <v>1</v>
      </c>
      <c r="AJ12">
        <f t="shared" si="10"/>
        <v>2</v>
      </c>
      <c r="AK12">
        <f t="shared" si="11"/>
        <v>2</v>
      </c>
      <c r="AL12">
        <f t="shared" si="12"/>
        <v>4</v>
      </c>
      <c r="AM12">
        <f t="shared" si="13"/>
        <v>21</v>
      </c>
      <c r="AN12">
        <f t="shared" si="14"/>
        <v>3</v>
      </c>
      <c r="AO12">
        <f t="shared" si="15"/>
        <v>3</v>
      </c>
      <c r="AP12">
        <f t="shared" si="16"/>
        <v>2</v>
      </c>
      <c r="AQ12">
        <f t="shared" si="18"/>
        <v>1811</v>
      </c>
      <c r="AT12" s="13" t="s">
        <v>77</v>
      </c>
      <c r="AU12" s="14">
        <v>22</v>
      </c>
      <c r="AV12" s="14">
        <v>20</v>
      </c>
      <c r="AW12" s="14">
        <v>22</v>
      </c>
      <c r="AX12" s="14">
        <v>20</v>
      </c>
      <c r="AY12" s="14">
        <v>14</v>
      </c>
      <c r="AZ12" s="14">
        <v>1</v>
      </c>
      <c r="BA12" s="14">
        <v>21</v>
      </c>
      <c r="BB12" s="14">
        <v>21</v>
      </c>
      <c r="BC12" s="14">
        <v>20</v>
      </c>
      <c r="BD12" s="14">
        <v>1</v>
      </c>
      <c r="BE12" s="14">
        <v>3</v>
      </c>
      <c r="BF12" s="14">
        <v>1</v>
      </c>
      <c r="BG12" s="14">
        <v>3</v>
      </c>
      <c r="BH12" s="14">
        <v>9</v>
      </c>
      <c r="BI12" s="14">
        <v>22</v>
      </c>
      <c r="BJ12" s="14">
        <v>2</v>
      </c>
      <c r="BK12" s="14">
        <v>3</v>
      </c>
      <c r="BL12" s="14">
        <v>3</v>
      </c>
      <c r="BM12" s="14">
        <v>1805</v>
      </c>
    </row>
    <row r="13" spans="1:65" ht="15" thickBot="1" x14ac:dyDescent="0.35">
      <c r="A13" s="14">
        <v>1828</v>
      </c>
      <c r="B13" s="14">
        <v>1812</v>
      </c>
      <c r="D13" s="13" t="s">
        <v>85</v>
      </c>
      <c r="E13" s="14">
        <v>213</v>
      </c>
      <c r="F13" s="14">
        <v>217</v>
      </c>
      <c r="G13" s="14">
        <v>216</v>
      </c>
      <c r="H13" s="14">
        <v>209</v>
      </c>
      <c r="I13" s="14">
        <v>156</v>
      </c>
      <c r="J13" s="14">
        <v>13</v>
      </c>
      <c r="K13" s="14">
        <v>198</v>
      </c>
      <c r="L13" s="14">
        <v>200</v>
      </c>
      <c r="M13" s="14">
        <v>207</v>
      </c>
      <c r="N13" s="14">
        <v>7</v>
      </c>
      <c r="O13" s="14">
        <v>3</v>
      </c>
      <c r="P13" s="14">
        <v>4</v>
      </c>
      <c r="Q13" s="14">
        <v>11</v>
      </c>
      <c r="R13" s="14">
        <v>64</v>
      </c>
      <c r="S13" s="14">
        <v>207</v>
      </c>
      <c r="T13" s="14">
        <v>22</v>
      </c>
      <c r="U13" s="14">
        <v>20</v>
      </c>
      <c r="V13" s="14">
        <v>13</v>
      </c>
      <c r="W13" s="14">
        <v>1812</v>
      </c>
      <c r="Y13">
        <f t="shared" si="17"/>
        <v>22</v>
      </c>
      <c r="Z13">
        <f t="shared" si="0"/>
        <v>22</v>
      </c>
      <c r="AA13">
        <f t="shared" si="1"/>
        <v>22</v>
      </c>
      <c r="AB13">
        <f t="shared" si="2"/>
        <v>21</v>
      </c>
      <c r="AC13">
        <f t="shared" si="3"/>
        <v>16</v>
      </c>
      <c r="AD13">
        <f t="shared" si="4"/>
        <v>2</v>
      </c>
      <c r="AE13">
        <f t="shared" si="5"/>
        <v>20</v>
      </c>
      <c r="AF13">
        <f t="shared" si="6"/>
        <v>21</v>
      </c>
      <c r="AG13">
        <f t="shared" si="7"/>
        <v>21</v>
      </c>
      <c r="AH13">
        <f t="shared" si="8"/>
        <v>1</v>
      </c>
      <c r="AI13">
        <f t="shared" si="9"/>
        <v>1</v>
      </c>
      <c r="AJ13">
        <f t="shared" si="10"/>
        <v>1</v>
      </c>
      <c r="AK13">
        <f t="shared" si="11"/>
        <v>2</v>
      </c>
      <c r="AL13">
        <f t="shared" si="12"/>
        <v>7</v>
      </c>
      <c r="AM13">
        <f t="shared" si="13"/>
        <v>21</v>
      </c>
      <c r="AN13">
        <f t="shared" si="14"/>
        <v>3</v>
      </c>
      <c r="AO13">
        <f t="shared" si="15"/>
        <v>3</v>
      </c>
      <c r="AP13">
        <f t="shared" si="16"/>
        <v>2</v>
      </c>
      <c r="AQ13">
        <f t="shared" si="18"/>
        <v>1812</v>
      </c>
      <c r="AT13" s="13" t="s">
        <v>78</v>
      </c>
      <c r="AU13" s="14">
        <v>22</v>
      </c>
      <c r="AV13" s="14">
        <v>21</v>
      </c>
      <c r="AW13" s="14">
        <v>22</v>
      </c>
      <c r="AX13" s="14">
        <v>20</v>
      </c>
      <c r="AY13" s="14">
        <v>15</v>
      </c>
      <c r="AZ13" s="14">
        <v>1</v>
      </c>
      <c r="BA13" s="14">
        <v>21</v>
      </c>
      <c r="BB13" s="14">
        <v>21</v>
      </c>
      <c r="BC13" s="14">
        <v>20</v>
      </c>
      <c r="BD13" s="14">
        <v>1</v>
      </c>
      <c r="BE13" s="14">
        <v>3</v>
      </c>
      <c r="BF13" s="14">
        <v>1</v>
      </c>
      <c r="BG13" s="14">
        <v>3</v>
      </c>
      <c r="BH13" s="14">
        <v>8</v>
      </c>
      <c r="BI13" s="14">
        <v>22</v>
      </c>
      <c r="BJ13" s="14">
        <v>2</v>
      </c>
      <c r="BK13" s="14">
        <v>3</v>
      </c>
      <c r="BL13" s="14">
        <v>3</v>
      </c>
      <c r="BM13" s="14">
        <v>1806</v>
      </c>
    </row>
    <row r="14" spans="1:65" ht="15" thickBot="1" x14ac:dyDescent="0.35">
      <c r="A14" s="14">
        <v>1801.8</v>
      </c>
      <c r="B14" s="14">
        <v>1813</v>
      </c>
      <c r="D14" s="13" t="s">
        <v>86</v>
      </c>
      <c r="E14" s="14">
        <v>212</v>
      </c>
      <c r="F14" s="14">
        <v>220</v>
      </c>
      <c r="G14" s="14">
        <v>216</v>
      </c>
      <c r="H14" s="14">
        <v>213</v>
      </c>
      <c r="I14" s="14">
        <v>158</v>
      </c>
      <c r="J14" s="14">
        <v>15</v>
      </c>
      <c r="K14" s="14">
        <v>198</v>
      </c>
      <c r="L14" s="14">
        <v>200</v>
      </c>
      <c r="M14" s="14">
        <v>207</v>
      </c>
      <c r="N14" s="14">
        <v>8</v>
      </c>
      <c r="O14" s="14">
        <v>0</v>
      </c>
      <c r="P14" s="14">
        <v>4</v>
      </c>
      <c r="Q14" s="14">
        <v>7</v>
      </c>
      <c r="R14" s="14">
        <v>62</v>
      </c>
      <c r="S14" s="14">
        <v>205</v>
      </c>
      <c r="T14" s="14">
        <v>22</v>
      </c>
      <c r="U14" s="14">
        <v>20</v>
      </c>
      <c r="V14" s="14">
        <v>13</v>
      </c>
      <c r="W14" s="14">
        <v>1813</v>
      </c>
      <c r="Y14">
        <f t="shared" si="17"/>
        <v>22</v>
      </c>
      <c r="Z14">
        <f t="shared" si="0"/>
        <v>23</v>
      </c>
      <c r="AA14">
        <f t="shared" si="1"/>
        <v>22</v>
      </c>
      <c r="AB14">
        <f t="shared" si="2"/>
        <v>22</v>
      </c>
      <c r="AC14">
        <f t="shared" si="3"/>
        <v>16</v>
      </c>
      <c r="AD14">
        <f t="shared" si="4"/>
        <v>2</v>
      </c>
      <c r="AE14">
        <f t="shared" si="5"/>
        <v>20</v>
      </c>
      <c r="AF14">
        <f t="shared" si="6"/>
        <v>21</v>
      </c>
      <c r="AG14">
        <f t="shared" si="7"/>
        <v>21</v>
      </c>
      <c r="AH14">
        <f t="shared" si="8"/>
        <v>1</v>
      </c>
      <c r="AI14">
        <f t="shared" si="9"/>
        <v>1</v>
      </c>
      <c r="AJ14">
        <f t="shared" si="10"/>
        <v>1</v>
      </c>
      <c r="AK14">
        <f t="shared" si="11"/>
        <v>1</v>
      </c>
      <c r="AL14">
        <f t="shared" si="12"/>
        <v>7</v>
      </c>
      <c r="AM14">
        <f t="shared" si="13"/>
        <v>21</v>
      </c>
      <c r="AN14">
        <f t="shared" si="14"/>
        <v>3</v>
      </c>
      <c r="AO14">
        <f t="shared" si="15"/>
        <v>3</v>
      </c>
      <c r="AP14">
        <f t="shared" si="16"/>
        <v>2</v>
      </c>
      <c r="AQ14">
        <f t="shared" si="18"/>
        <v>1813</v>
      </c>
      <c r="AT14" s="13" t="s">
        <v>79</v>
      </c>
      <c r="AU14" s="14">
        <v>22</v>
      </c>
      <c r="AV14" s="14">
        <v>21</v>
      </c>
      <c r="AW14" s="14">
        <v>21</v>
      </c>
      <c r="AX14" s="14">
        <v>21</v>
      </c>
      <c r="AY14" s="14">
        <v>17</v>
      </c>
      <c r="AZ14" s="14">
        <v>1</v>
      </c>
      <c r="BA14" s="14">
        <v>21</v>
      </c>
      <c r="BB14" s="14">
        <v>21</v>
      </c>
      <c r="BC14" s="14">
        <v>20</v>
      </c>
      <c r="BD14" s="14">
        <v>1</v>
      </c>
      <c r="BE14" s="14">
        <v>2</v>
      </c>
      <c r="BF14" s="14">
        <v>2</v>
      </c>
      <c r="BG14" s="14">
        <v>3</v>
      </c>
      <c r="BH14" s="14">
        <v>6</v>
      </c>
      <c r="BI14" s="14">
        <v>22</v>
      </c>
      <c r="BJ14" s="14">
        <v>2</v>
      </c>
      <c r="BK14" s="14">
        <v>3</v>
      </c>
      <c r="BL14" s="14">
        <v>3</v>
      </c>
      <c r="BM14" s="14">
        <v>1807</v>
      </c>
    </row>
    <row r="15" spans="1:65" ht="15" thickBot="1" x14ac:dyDescent="0.35">
      <c r="A15" s="14">
        <v>1830</v>
      </c>
      <c r="B15" s="14">
        <v>1814</v>
      </c>
      <c r="D15" s="13" t="s">
        <v>87</v>
      </c>
      <c r="E15" s="14">
        <v>211</v>
      </c>
      <c r="F15" s="14">
        <v>218</v>
      </c>
      <c r="G15" s="14">
        <v>218</v>
      </c>
      <c r="H15" s="14">
        <v>212</v>
      </c>
      <c r="I15" s="14">
        <v>152</v>
      </c>
      <c r="J15" s="14">
        <v>18</v>
      </c>
      <c r="K15" s="14">
        <v>198</v>
      </c>
      <c r="L15" s="14">
        <v>200</v>
      </c>
      <c r="M15" s="14">
        <v>207</v>
      </c>
      <c r="N15" s="14">
        <v>9</v>
      </c>
      <c r="O15" s="14">
        <v>2</v>
      </c>
      <c r="P15" s="14">
        <v>2</v>
      </c>
      <c r="Q15" s="14">
        <v>8</v>
      </c>
      <c r="R15" s="14">
        <v>68</v>
      </c>
      <c r="S15" s="14">
        <v>202</v>
      </c>
      <c r="T15" s="14">
        <v>22</v>
      </c>
      <c r="U15" s="14">
        <v>20</v>
      </c>
      <c r="V15" s="14">
        <v>13</v>
      </c>
      <c r="W15" s="14">
        <v>1814</v>
      </c>
      <c r="Y15">
        <f t="shared" si="17"/>
        <v>22</v>
      </c>
      <c r="Z15">
        <f t="shared" si="0"/>
        <v>22</v>
      </c>
      <c r="AA15">
        <f t="shared" si="1"/>
        <v>22</v>
      </c>
      <c r="AB15">
        <f t="shared" si="2"/>
        <v>22</v>
      </c>
      <c r="AC15">
        <f t="shared" si="3"/>
        <v>16</v>
      </c>
      <c r="AD15">
        <f t="shared" si="4"/>
        <v>2</v>
      </c>
      <c r="AE15">
        <f t="shared" si="5"/>
        <v>20</v>
      </c>
      <c r="AF15">
        <f t="shared" si="6"/>
        <v>21</v>
      </c>
      <c r="AG15">
        <f t="shared" si="7"/>
        <v>21</v>
      </c>
      <c r="AH15">
        <f t="shared" si="8"/>
        <v>1</v>
      </c>
      <c r="AI15">
        <f t="shared" si="9"/>
        <v>1</v>
      </c>
      <c r="AJ15">
        <f t="shared" si="10"/>
        <v>1</v>
      </c>
      <c r="AK15">
        <f t="shared" si="11"/>
        <v>1</v>
      </c>
      <c r="AL15">
        <f t="shared" si="12"/>
        <v>7</v>
      </c>
      <c r="AM15">
        <f t="shared" si="13"/>
        <v>21</v>
      </c>
      <c r="AN15">
        <f t="shared" si="14"/>
        <v>3</v>
      </c>
      <c r="AO15">
        <f t="shared" si="15"/>
        <v>3</v>
      </c>
      <c r="AP15">
        <f t="shared" si="16"/>
        <v>2</v>
      </c>
      <c r="AQ15">
        <f t="shared" si="18"/>
        <v>1814</v>
      </c>
      <c r="AT15" s="13" t="s">
        <v>80</v>
      </c>
      <c r="AU15" s="14">
        <v>23</v>
      </c>
      <c r="AV15" s="14">
        <v>22</v>
      </c>
      <c r="AW15" s="14">
        <v>21</v>
      </c>
      <c r="AX15" s="14">
        <v>20</v>
      </c>
      <c r="AY15" s="14">
        <v>19</v>
      </c>
      <c r="AZ15" s="14">
        <v>1</v>
      </c>
      <c r="BA15" s="14">
        <v>21</v>
      </c>
      <c r="BB15" s="14">
        <v>21</v>
      </c>
      <c r="BC15" s="14">
        <v>20</v>
      </c>
      <c r="BD15" s="14">
        <v>1</v>
      </c>
      <c r="BE15" s="14">
        <v>2</v>
      </c>
      <c r="BF15" s="14">
        <v>2</v>
      </c>
      <c r="BG15" s="14">
        <v>3</v>
      </c>
      <c r="BH15" s="14">
        <v>5</v>
      </c>
      <c r="BI15" s="14">
        <v>22</v>
      </c>
      <c r="BJ15" s="14">
        <v>2</v>
      </c>
      <c r="BK15" s="14">
        <v>3</v>
      </c>
      <c r="BL15" s="14">
        <v>3</v>
      </c>
      <c r="BM15" s="14">
        <v>1808</v>
      </c>
    </row>
    <row r="16" spans="1:65" ht="15" thickBot="1" x14ac:dyDescent="0.35">
      <c r="A16" s="14">
        <v>1831</v>
      </c>
      <c r="B16" s="14">
        <v>1815</v>
      </c>
      <c r="D16" s="13" t="s">
        <v>88</v>
      </c>
      <c r="E16" s="14">
        <v>208</v>
      </c>
      <c r="F16" s="14">
        <v>209</v>
      </c>
      <c r="G16" s="14">
        <v>218</v>
      </c>
      <c r="H16" s="14">
        <v>211</v>
      </c>
      <c r="I16" s="14">
        <v>151</v>
      </c>
      <c r="J16" s="14">
        <v>14</v>
      </c>
      <c r="K16" s="14">
        <v>198</v>
      </c>
      <c r="L16" s="14">
        <v>200</v>
      </c>
      <c r="M16" s="14">
        <v>207</v>
      </c>
      <c r="N16" s="14">
        <v>12</v>
      </c>
      <c r="O16" s="14">
        <v>11</v>
      </c>
      <c r="P16" s="14">
        <v>2</v>
      </c>
      <c r="Q16" s="14">
        <v>9</v>
      </c>
      <c r="R16" s="14">
        <v>69</v>
      </c>
      <c r="S16" s="14">
        <v>206</v>
      </c>
      <c r="T16" s="14">
        <v>22</v>
      </c>
      <c r="U16" s="14">
        <v>20</v>
      </c>
      <c r="V16" s="14">
        <v>13</v>
      </c>
      <c r="W16" s="14">
        <v>1815</v>
      </c>
      <c r="Y16">
        <f t="shared" si="17"/>
        <v>21</v>
      </c>
      <c r="Z16">
        <f t="shared" si="0"/>
        <v>21</v>
      </c>
      <c r="AA16">
        <f t="shared" si="1"/>
        <v>22</v>
      </c>
      <c r="AB16">
        <f t="shared" si="2"/>
        <v>22</v>
      </c>
      <c r="AC16">
        <f t="shared" si="3"/>
        <v>16</v>
      </c>
      <c r="AD16">
        <f t="shared" si="4"/>
        <v>2</v>
      </c>
      <c r="AE16">
        <f t="shared" si="5"/>
        <v>20</v>
      </c>
      <c r="AF16">
        <f t="shared" si="6"/>
        <v>21</v>
      </c>
      <c r="AG16">
        <f t="shared" si="7"/>
        <v>21</v>
      </c>
      <c r="AH16">
        <f t="shared" si="8"/>
        <v>2</v>
      </c>
      <c r="AI16">
        <f t="shared" si="9"/>
        <v>2</v>
      </c>
      <c r="AJ16">
        <f t="shared" si="10"/>
        <v>1</v>
      </c>
      <c r="AK16">
        <f t="shared" si="11"/>
        <v>1</v>
      </c>
      <c r="AL16">
        <f t="shared" si="12"/>
        <v>7</v>
      </c>
      <c r="AM16">
        <f t="shared" si="13"/>
        <v>21</v>
      </c>
      <c r="AN16">
        <f t="shared" si="14"/>
        <v>3</v>
      </c>
      <c r="AO16">
        <f t="shared" si="15"/>
        <v>3</v>
      </c>
      <c r="AP16">
        <f t="shared" si="16"/>
        <v>2</v>
      </c>
      <c r="AQ16">
        <f t="shared" si="18"/>
        <v>1815</v>
      </c>
      <c r="AT16" s="13" t="s">
        <v>81</v>
      </c>
      <c r="AU16" s="14">
        <v>22</v>
      </c>
      <c r="AV16" s="14">
        <v>22</v>
      </c>
      <c r="AW16" s="14">
        <v>21</v>
      </c>
      <c r="AX16" s="14">
        <v>20</v>
      </c>
      <c r="AY16" s="14">
        <v>20</v>
      </c>
      <c r="AZ16" s="14">
        <v>1</v>
      </c>
      <c r="BA16" s="14">
        <v>20</v>
      </c>
      <c r="BB16" s="14">
        <v>21</v>
      </c>
      <c r="BC16" s="14">
        <v>20</v>
      </c>
      <c r="BD16" s="14">
        <v>1</v>
      </c>
      <c r="BE16" s="14">
        <v>1</v>
      </c>
      <c r="BF16" s="14">
        <v>2</v>
      </c>
      <c r="BG16" s="14">
        <v>3</v>
      </c>
      <c r="BH16" s="14">
        <v>3</v>
      </c>
      <c r="BI16" s="14">
        <v>22</v>
      </c>
      <c r="BJ16" s="14">
        <v>3</v>
      </c>
      <c r="BK16" s="14">
        <v>3</v>
      </c>
      <c r="BL16" s="14">
        <v>3</v>
      </c>
      <c r="BM16" s="14">
        <v>1809</v>
      </c>
    </row>
    <row r="17" spans="1:65" ht="15" thickBot="1" x14ac:dyDescent="0.35">
      <c r="A17" s="14">
        <v>1832</v>
      </c>
      <c r="B17" s="14">
        <v>1816</v>
      </c>
      <c r="D17" s="13" t="s">
        <v>89</v>
      </c>
      <c r="E17" s="14">
        <v>210</v>
      </c>
      <c r="F17" s="14">
        <v>206</v>
      </c>
      <c r="G17" s="14">
        <v>214</v>
      </c>
      <c r="H17" s="14">
        <v>215</v>
      </c>
      <c r="I17" s="14">
        <v>150</v>
      </c>
      <c r="J17" s="14">
        <v>17</v>
      </c>
      <c r="K17" s="14">
        <v>207</v>
      </c>
      <c r="L17" s="14">
        <v>200</v>
      </c>
      <c r="M17" s="14">
        <v>207</v>
      </c>
      <c r="N17" s="14">
        <v>10</v>
      </c>
      <c r="O17" s="14">
        <v>14</v>
      </c>
      <c r="P17" s="14">
        <v>6</v>
      </c>
      <c r="Q17" s="14">
        <v>5</v>
      </c>
      <c r="R17" s="14">
        <v>70</v>
      </c>
      <c r="S17" s="14">
        <v>203</v>
      </c>
      <c r="T17" s="14">
        <v>13</v>
      </c>
      <c r="U17" s="14">
        <v>20</v>
      </c>
      <c r="V17" s="14">
        <v>13</v>
      </c>
      <c r="W17" s="14">
        <v>1816</v>
      </c>
      <c r="Y17">
        <f t="shared" si="17"/>
        <v>22</v>
      </c>
      <c r="Z17">
        <f t="shared" si="0"/>
        <v>21</v>
      </c>
      <c r="AA17">
        <f t="shared" si="1"/>
        <v>22</v>
      </c>
      <c r="AB17">
        <f t="shared" si="2"/>
        <v>22</v>
      </c>
      <c r="AC17">
        <f t="shared" si="3"/>
        <v>16</v>
      </c>
      <c r="AD17">
        <f t="shared" si="4"/>
        <v>2</v>
      </c>
      <c r="AE17">
        <f t="shared" si="5"/>
        <v>21</v>
      </c>
      <c r="AF17">
        <f t="shared" si="6"/>
        <v>21</v>
      </c>
      <c r="AG17">
        <f t="shared" si="7"/>
        <v>21</v>
      </c>
      <c r="AH17">
        <f t="shared" si="8"/>
        <v>2</v>
      </c>
      <c r="AI17">
        <f t="shared" si="9"/>
        <v>2</v>
      </c>
      <c r="AJ17">
        <f t="shared" si="10"/>
        <v>1</v>
      </c>
      <c r="AK17">
        <f t="shared" si="11"/>
        <v>1</v>
      </c>
      <c r="AL17">
        <f t="shared" si="12"/>
        <v>8</v>
      </c>
      <c r="AM17">
        <f t="shared" si="13"/>
        <v>21</v>
      </c>
      <c r="AN17">
        <f t="shared" si="14"/>
        <v>2</v>
      </c>
      <c r="AO17">
        <f t="shared" si="15"/>
        <v>3</v>
      </c>
      <c r="AP17">
        <f t="shared" si="16"/>
        <v>2</v>
      </c>
      <c r="AQ17">
        <f t="shared" si="18"/>
        <v>1816</v>
      </c>
      <c r="AT17" s="13" t="s">
        <v>82</v>
      </c>
      <c r="AU17" s="14">
        <v>22</v>
      </c>
      <c r="AV17" s="14">
        <v>22</v>
      </c>
      <c r="AW17" s="14">
        <v>21</v>
      </c>
      <c r="AX17" s="14">
        <v>21</v>
      </c>
      <c r="AY17" s="14">
        <v>20</v>
      </c>
      <c r="AZ17" s="14">
        <v>2</v>
      </c>
      <c r="BA17" s="14">
        <v>20</v>
      </c>
      <c r="BB17" s="14">
        <v>21</v>
      </c>
      <c r="BC17" s="14">
        <v>21</v>
      </c>
      <c r="BD17" s="14">
        <v>1</v>
      </c>
      <c r="BE17" s="14">
        <v>1</v>
      </c>
      <c r="BF17" s="14">
        <v>2</v>
      </c>
      <c r="BG17" s="14">
        <v>2</v>
      </c>
      <c r="BH17" s="14">
        <v>3</v>
      </c>
      <c r="BI17" s="14">
        <v>21</v>
      </c>
      <c r="BJ17" s="14">
        <v>3</v>
      </c>
      <c r="BK17" s="14">
        <v>3</v>
      </c>
      <c r="BL17" s="14">
        <v>2</v>
      </c>
      <c r="BM17" s="14">
        <v>1810</v>
      </c>
    </row>
    <row r="18" spans="1:65" ht="15" thickBot="1" x14ac:dyDescent="0.35">
      <c r="A18" s="14">
        <v>1833.1</v>
      </c>
      <c r="B18" s="14">
        <v>1817</v>
      </c>
      <c r="D18" s="13" t="s">
        <v>90</v>
      </c>
      <c r="E18" s="14">
        <v>207</v>
      </c>
      <c r="F18" s="14">
        <v>205</v>
      </c>
      <c r="G18" s="14">
        <v>197</v>
      </c>
      <c r="H18" s="14">
        <v>218</v>
      </c>
      <c r="I18" s="14">
        <v>154</v>
      </c>
      <c r="J18" s="14">
        <v>16</v>
      </c>
      <c r="K18" s="14">
        <v>207</v>
      </c>
      <c r="L18" s="14">
        <v>200</v>
      </c>
      <c r="M18" s="14">
        <v>207</v>
      </c>
      <c r="N18" s="14">
        <v>13</v>
      </c>
      <c r="O18" s="14">
        <v>15</v>
      </c>
      <c r="P18" s="14">
        <v>23</v>
      </c>
      <c r="Q18" s="14">
        <v>2</v>
      </c>
      <c r="R18" s="14">
        <v>66</v>
      </c>
      <c r="S18" s="14">
        <v>204</v>
      </c>
      <c r="T18" s="14">
        <v>13</v>
      </c>
      <c r="U18" s="14">
        <v>20</v>
      </c>
      <c r="V18" s="14">
        <v>13</v>
      </c>
      <c r="W18" s="14">
        <v>1817</v>
      </c>
      <c r="Y18">
        <f t="shared" si="17"/>
        <v>21</v>
      </c>
      <c r="Z18">
        <f t="shared" si="0"/>
        <v>21</v>
      </c>
      <c r="AA18">
        <f t="shared" si="1"/>
        <v>20</v>
      </c>
      <c r="AB18">
        <f t="shared" si="2"/>
        <v>22</v>
      </c>
      <c r="AC18">
        <f t="shared" si="3"/>
        <v>16</v>
      </c>
      <c r="AD18">
        <f t="shared" si="4"/>
        <v>2</v>
      </c>
      <c r="AE18">
        <f t="shared" si="5"/>
        <v>21</v>
      </c>
      <c r="AF18">
        <f t="shared" si="6"/>
        <v>21</v>
      </c>
      <c r="AG18">
        <f t="shared" si="7"/>
        <v>21</v>
      </c>
      <c r="AH18">
        <f t="shared" si="8"/>
        <v>2</v>
      </c>
      <c r="AI18">
        <f t="shared" si="9"/>
        <v>2</v>
      </c>
      <c r="AJ18">
        <f t="shared" si="10"/>
        <v>3</v>
      </c>
      <c r="AK18">
        <f t="shared" si="11"/>
        <v>1</v>
      </c>
      <c r="AL18">
        <f t="shared" si="12"/>
        <v>7</v>
      </c>
      <c r="AM18">
        <f t="shared" si="13"/>
        <v>21</v>
      </c>
      <c r="AN18">
        <f t="shared" si="14"/>
        <v>2</v>
      </c>
      <c r="AO18">
        <f t="shared" si="15"/>
        <v>3</v>
      </c>
      <c r="AP18">
        <f t="shared" si="16"/>
        <v>2</v>
      </c>
      <c r="AQ18">
        <f t="shared" si="18"/>
        <v>1817</v>
      </c>
      <c r="AT18" s="13" t="s">
        <v>83</v>
      </c>
      <c r="AU18" s="14">
        <v>22</v>
      </c>
      <c r="AV18" s="14">
        <v>22</v>
      </c>
      <c r="AW18" s="14">
        <v>21</v>
      </c>
      <c r="AX18" s="14">
        <v>21</v>
      </c>
      <c r="AY18" s="14">
        <v>19</v>
      </c>
      <c r="AZ18" s="14">
        <v>2</v>
      </c>
      <c r="BA18" s="14">
        <v>20</v>
      </c>
      <c r="BB18" s="14">
        <v>21</v>
      </c>
      <c r="BC18" s="14">
        <v>21</v>
      </c>
      <c r="BD18" s="14">
        <v>1</v>
      </c>
      <c r="BE18" s="14">
        <v>1</v>
      </c>
      <c r="BF18" s="14">
        <v>2</v>
      </c>
      <c r="BG18" s="14">
        <v>2</v>
      </c>
      <c r="BH18" s="14">
        <v>4</v>
      </c>
      <c r="BI18" s="14">
        <v>21</v>
      </c>
      <c r="BJ18" s="14">
        <v>3</v>
      </c>
      <c r="BK18" s="14">
        <v>3</v>
      </c>
      <c r="BL18" s="14">
        <v>2</v>
      </c>
      <c r="BM18" s="14">
        <v>1811</v>
      </c>
    </row>
    <row r="19" spans="1:65" ht="15" thickBot="1" x14ac:dyDescent="0.35">
      <c r="A19" s="14">
        <v>1834.1</v>
      </c>
      <c r="B19" s="14">
        <v>1818</v>
      </c>
      <c r="D19" s="13" t="s">
        <v>91</v>
      </c>
      <c r="E19" s="14">
        <v>203</v>
      </c>
      <c r="F19" s="14">
        <v>215</v>
      </c>
      <c r="G19" s="14">
        <v>199</v>
      </c>
      <c r="H19" s="14">
        <v>214</v>
      </c>
      <c r="I19" s="14">
        <v>177</v>
      </c>
      <c r="J19" s="14">
        <v>19</v>
      </c>
      <c r="K19" s="14">
        <v>207</v>
      </c>
      <c r="L19" s="14">
        <v>200</v>
      </c>
      <c r="M19" s="14">
        <v>207</v>
      </c>
      <c r="N19" s="14">
        <v>17</v>
      </c>
      <c r="O19" s="14">
        <v>5</v>
      </c>
      <c r="P19" s="14">
        <v>21</v>
      </c>
      <c r="Q19" s="14">
        <v>6</v>
      </c>
      <c r="R19" s="14">
        <v>43</v>
      </c>
      <c r="S19" s="14">
        <v>201</v>
      </c>
      <c r="T19" s="14">
        <v>13</v>
      </c>
      <c r="U19" s="14">
        <v>20</v>
      </c>
      <c r="V19" s="14">
        <v>13</v>
      </c>
      <c r="W19" s="14">
        <v>1818</v>
      </c>
      <c r="Y19">
        <f t="shared" si="17"/>
        <v>21</v>
      </c>
      <c r="Z19">
        <f t="shared" si="0"/>
        <v>22</v>
      </c>
      <c r="AA19">
        <f t="shared" si="1"/>
        <v>20</v>
      </c>
      <c r="AB19">
        <f t="shared" si="2"/>
        <v>22</v>
      </c>
      <c r="AC19">
        <f t="shared" si="3"/>
        <v>18</v>
      </c>
      <c r="AD19">
        <f t="shared" si="4"/>
        <v>2</v>
      </c>
      <c r="AE19">
        <f t="shared" si="5"/>
        <v>21</v>
      </c>
      <c r="AF19">
        <f t="shared" si="6"/>
        <v>21</v>
      </c>
      <c r="AG19">
        <f t="shared" si="7"/>
        <v>21</v>
      </c>
      <c r="AH19">
        <f t="shared" si="8"/>
        <v>2</v>
      </c>
      <c r="AI19">
        <f t="shared" si="9"/>
        <v>1</v>
      </c>
      <c r="AJ19">
        <f t="shared" si="10"/>
        <v>3</v>
      </c>
      <c r="AK19">
        <f t="shared" si="11"/>
        <v>1</v>
      </c>
      <c r="AL19">
        <f t="shared" si="12"/>
        <v>5</v>
      </c>
      <c r="AM19">
        <f t="shared" si="13"/>
        <v>21</v>
      </c>
      <c r="AN19">
        <f t="shared" si="14"/>
        <v>2</v>
      </c>
      <c r="AO19">
        <f t="shared" si="15"/>
        <v>3</v>
      </c>
      <c r="AP19">
        <f t="shared" si="16"/>
        <v>2</v>
      </c>
      <c r="AQ19">
        <f t="shared" si="18"/>
        <v>1818</v>
      </c>
      <c r="AT19" s="13" t="s">
        <v>84</v>
      </c>
      <c r="AU19" s="14">
        <v>22</v>
      </c>
      <c r="AV19" s="14">
        <v>22</v>
      </c>
      <c r="AW19" s="14">
        <v>22</v>
      </c>
      <c r="AX19" s="14">
        <v>21</v>
      </c>
      <c r="AY19" s="14">
        <v>16</v>
      </c>
      <c r="AZ19" s="14">
        <v>2</v>
      </c>
      <c r="BA19" s="14">
        <v>20</v>
      </c>
      <c r="BB19" s="14">
        <v>21</v>
      </c>
      <c r="BC19" s="14">
        <v>21</v>
      </c>
      <c r="BD19" s="14">
        <v>1</v>
      </c>
      <c r="BE19" s="14">
        <v>1</v>
      </c>
      <c r="BF19" s="14">
        <v>1</v>
      </c>
      <c r="BG19" s="14">
        <v>2</v>
      </c>
      <c r="BH19" s="14">
        <v>7</v>
      </c>
      <c r="BI19" s="14">
        <v>21</v>
      </c>
      <c r="BJ19" s="14">
        <v>3</v>
      </c>
      <c r="BK19" s="14">
        <v>3</v>
      </c>
      <c r="BL19" s="14">
        <v>2</v>
      </c>
      <c r="BM19" s="14">
        <v>1812</v>
      </c>
    </row>
    <row r="20" spans="1:65" ht="15" thickBot="1" x14ac:dyDescent="0.35">
      <c r="A20" s="14">
        <v>1836.1</v>
      </c>
      <c r="B20" s="14">
        <v>1820</v>
      </c>
      <c r="D20" s="13" t="s">
        <v>93</v>
      </c>
      <c r="E20" s="14">
        <v>200</v>
      </c>
      <c r="F20" s="14">
        <v>198</v>
      </c>
      <c r="G20" s="14">
        <v>198</v>
      </c>
      <c r="H20" s="14">
        <v>219</v>
      </c>
      <c r="I20" s="14">
        <v>193</v>
      </c>
      <c r="J20" s="14">
        <v>21</v>
      </c>
      <c r="K20" s="14">
        <v>207</v>
      </c>
      <c r="L20" s="14">
        <v>200</v>
      </c>
      <c r="M20" s="14">
        <v>207</v>
      </c>
      <c r="N20" s="14">
        <v>20</v>
      </c>
      <c r="O20" s="14">
        <v>22</v>
      </c>
      <c r="P20" s="14">
        <v>22</v>
      </c>
      <c r="Q20" s="14">
        <v>1</v>
      </c>
      <c r="R20" s="14">
        <v>27</v>
      </c>
      <c r="S20" s="14">
        <v>199</v>
      </c>
      <c r="T20" s="14">
        <v>13</v>
      </c>
      <c r="U20" s="14">
        <v>20</v>
      </c>
      <c r="V20" s="14">
        <v>13</v>
      </c>
      <c r="W20" s="14">
        <v>1820</v>
      </c>
      <c r="Y20">
        <f t="shared" si="17"/>
        <v>21</v>
      </c>
      <c r="Z20">
        <f t="shared" si="0"/>
        <v>20</v>
      </c>
      <c r="AA20">
        <f t="shared" si="1"/>
        <v>20</v>
      </c>
      <c r="AB20">
        <f t="shared" si="2"/>
        <v>22</v>
      </c>
      <c r="AC20">
        <f t="shared" si="3"/>
        <v>20</v>
      </c>
      <c r="AD20">
        <f t="shared" si="4"/>
        <v>3</v>
      </c>
      <c r="AE20">
        <f t="shared" si="5"/>
        <v>21</v>
      </c>
      <c r="AF20">
        <f t="shared" si="6"/>
        <v>21</v>
      </c>
      <c r="AG20">
        <f t="shared" si="7"/>
        <v>21</v>
      </c>
      <c r="AH20">
        <f t="shared" si="8"/>
        <v>3</v>
      </c>
      <c r="AI20">
        <f t="shared" si="9"/>
        <v>3</v>
      </c>
      <c r="AJ20">
        <f t="shared" si="10"/>
        <v>3</v>
      </c>
      <c r="AK20">
        <f t="shared" si="11"/>
        <v>1</v>
      </c>
      <c r="AL20">
        <f t="shared" si="12"/>
        <v>3</v>
      </c>
      <c r="AM20">
        <f t="shared" si="13"/>
        <v>20</v>
      </c>
      <c r="AN20">
        <f t="shared" si="14"/>
        <v>2</v>
      </c>
      <c r="AO20">
        <f t="shared" si="15"/>
        <v>3</v>
      </c>
      <c r="AP20">
        <f t="shared" si="16"/>
        <v>2</v>
      </c>
      <c r="AQ20">
        <f t="shared" si="18"/>
        <v>1820</v>
      </c>
      <c r="AT20" s="13" t="s">
        <v>85</v>
      </c>
      <c r="AU20" s="14">
        <v>22</v>
      </c>
      <c r="AV20" s="14">
        <v>23</v>
      </c>
      <c r="AW20" s="14">
        <v>22</v>
      </c>
      <c r="AX20" s="14">
        <v>22</v>
      </c>
      <c r="AY20" s="14">
        <v>16</v>
      </c>
      <c r="AZ20" s="14">
        <v>2</v>
      </c>
      <c r="BA20" s="14">
        <v>20</v>
      </c>
      <c r="BB20" s="14">
        <v>21</v>
      </c>
      <c r="BC20" s="14">
        <v>21</v>
      </c>
      <c r="BD20" s="14">
        <v>1</v>
      </c>
      <c r="BE20" s="14">
        <v>1</v>
      </c>
      <c r="BF20" s="14">
        <v>1</v>
      </c>
      <c r="BG20" s="14">
        <v>1</v>
      </c>
      <c r="BH20" s="14">
        <v>7</v>
      </c>
      <c r="BI20" s="14">
        <v>21</v>
      </c>
      <c r="BJ20" s="14">
        <v>3</v>
      </c>
      <c r="BK20" s="14">
        <v>3</v>
      </c>
      <c r="BL20" s="14">
        <v>2</v>
      </c>
      <c r="BM20" s="14">
        <v>1813</v>
      </c>
    </row>
    <row r="21" spans="1:65" ht="15" thickBot="1" x14ac:dyDescent="0.35">
      <c r="A21" s="14">
        <v>1837.1</v>
      </c>
      <c r="B21" s="14">
        <v>1821</v>
      </c>
      <c r="D21" s="13" t="s">
        <v>94</v>
      </c>
      <c r="E21" s="14">
        <v>199</v>
      </c>
      <c r="F21" s="14">
        <v>201</v>
      </c>
      <c r="G21" s="14">
        <v>195</v>
      </c>
      <c r="H21" s="14">
        <v>216</v>
      </c>
      <c r="I21" s="14">
        <v>203</v>
      </c>
      <c r="J21" s="14">
        <v>22</v>
      </c>
      <c r="K21" s="14">
        <v>164</v>
      </c>
      <c r="L21" s="14">
        <v>200</v>
      </c>
      <c r="M21" s="14">
        <v>207</v>
      </c>
      <c r="N21" s="14">
        <v>21</v>
      </c>
      <c r="O21" s="14">
        <v>19</v>
      </c>
      <c r="P21" s="14">
        <v>25</v>
      </c>
      <c r="Q21" s="14">
        <v>4</v>
      </c>
      <c r="R21" s="14">
        <v>17</v>
      </c>
      <c r="S21" s="14">
        <v>198</v>
      </c>
      <c r="T21" s="14">
        <v>56</v>
      </c>
      <c r="U21" s="14">
        <v>20</v>
      </c>
      <c r="V21" s="14">
        <v>13</v>
      </c>
      <c r="W21" s="14">
        <v>1821</v>
      </c>
      <c r="Y21">
        <f t="shared" si="17"/>
        <v>20</v>
      </c>
      <c r="Z21">
        <f t="shared" si="0"/>
        <v>21</v>
      </c>
      <c r="AA21">
        <f t="shared" si="1"/>
        <v>20</v>
      </c>
      <c r="AB21">
        <f t="shared" si="2"/>
        <v>22</v>
      </c>
      <c r="AC21">
        <f t="shared" si="3"/>
        <v>21</v>
      </c>
      <c r="AD21">
        <f t="shared" si="4"/>
        <v>3</v>
      </c>
      <c r="AE21">
        <f t="shared" si="5"/>
        <v>17</v>
      </c>
      <c r="AF21">
        <f t="shared" si="6"/>
        <v>21</v>
      </c>
      <c r="AG21">
        <f t="shared" si="7"/>
        <v>21</v>
      </c>
      <c r="AH21">
        <f t="shared" si="8"/>
        <v>3</v>
      </c>
      <c r="AI21">
        <f t="shared" si="9"/>
        <v>2</v>
      </c>
      <c r="AJ21">
        <f t="shared" si="10"/>
        <v>3</v>
      </c>
      <c r="AK21">
        <f t="shared" si="11"/>
        <v>1</v>
      </c>
      <c r="AL21">
        <f t="shared" si="12"/>
        <v>2</v>
      </c>
      <c r="AM21">
        <f t="shared" si="13"/>
        <v>20</v>
      </c>
      <c r="AN21">
        <f t="shared" si="14"/>
        <v>6</v>
      </c>
      <c r="AO21">
        <f t="shared" si="15"/>
        <v>3</v>
      </c>
      <c r="AP21">
        <f t="shared" si="16"/>
        <v>2</v>
      </c>
      <c r="AQ21">
        <f t="shared" si="18"/>
        <v>1821</v>
      </c>
      <c r="AT21" s="13" t="s">
        <v>86</v>
      </c>
      <c r="AU21" s="14">
        <v>22</v>
      </c>
      <c r="AV21" s="14">
        <v>22</v>
      </c>
      <c r="AW21" s="14">
        <v>22</v>
      </c>
      <c r="AX21" s="14">
        <v>22</v>
      </c>
      <c r="AY21" s="14">
        <v>16</v>
      </c>
      <c r="AZ21" s="14">
        <v>2</v>
      </c>
      <c r="BA21" s="14">
        <v>20</v>
      </c>
      <c r="BB21" s="14">
        <v>21</v>
      </c>
      <c r="BC21" s="14">
        <v>21</v>
      </c>
      <c r="BD21" s="14">
        <v>1</v>
      </c>
      <c r="BE21" s="14">
        <v>1</v>
      </c>
      <c r="BF21" s="14">
        <v>1</v>
      </c>
      <c r="BG21" s="14">
        <v>1</v>
      </c>
      <c r="BH21" s="14">
        <v>7</v>
      </c>
      <c r="BI21" s="14">
        <v>21</v>
      </c>
      <c r="BJ21" s="14">
        <v>3</v>
      </c>
      <c r="BK21" s="14">
        <v>3</v>
      </c>
      <c r="BL21" s="14">
        <v>2</v>
      </c>
      <c r="BM21" s="14">
        <v>1814</v>
      </c>
    </row>
    <row r="22" spans="1:65" ht="15" thickBot="1" x14ac:dyDescent="0.35">
      <c r="A22" s="14">
        <v>1838.1</v>
      </c>
      <c r="B22" s="14">
        <v>1822</v>
      </c>
      <c r="D22" s="13" t="s">
        <v>95</v>
      </c>
      <c r="E22" s="14">
        <v>198</v>
      </c>
      <c r="F22" s="14">
        <v>208</v>
      </c>
      <c r="G22" s="14">
        <v>193</v>
      </c>
      <c r="H22" s="14">
        <v>217</v>
      </c>
      <c r="I22" s="14">
        <v>208</v>
      </c>
      <c r="J22" s="14">
        <v>24</v>
      </c>
      <c r="K22" s="14">
        <v>164</v>
      </c>
      <c r="L22" s="14">
        <v>200</v>
      </c>
      <c r="M22" s="14">
        <v>204</v>
      </c>
      <c r="N22" s="14">
        <v>22</v>
      </c>
      <c r="O22" s="14">
        <v>12</v>
      </c>
      <c r="P22" s="14">
        <v>27</v>
      </c>
      <c r="Q22" s="14">
        <v>3</v>
      </c>
      <c r="R22" s="14">
        <v>12</v>
      </c>
      <c r="S22" s="14">
        <v>196</v>
      </c>
      <c r="T22" s="14">
        <v>56</v>
      </c>
      <c r="U22" s="14">
        <v>20</v>
      </c>
      <c r="V22" s="14">
        <v>16</v>
      </c>
      <c r="W22" s="14">
        <v>1822</v>
      </c>
      <c r="Y22">
        <f t="shared" si="17"/>
        <v>20</v>
      </c>
      <c r="Z22">
        <f t="shared" si="0"/>
        <v>21</v>
      </c>
      <c r="AA22">
        <f t="shared" si="1"/>
        <v>20</v>
      </c>
      <c r="AB22">
        <f t="shared" si="2"/>
        <v>22</v>
      </c>
      <c r="AC22">
        <f t="shared" si="3"/>
        <v>21</v>
      </c>
      <c r="AD22">
        <f t="shared" si="4"/>
        <v>3</v>
      </c>
      <c r="AE22">
        <f t="shared" si="5"/>
        <v>17</v>
      </c>
      <c r="AF22">
        <f t="shared" si="6"/>
        <v>21</v>
      </c>
      <c r="AG22">
        <f t="shared" si="7"/>
        <v>21</v>
      </c>
      <c r="AH22">
        <f t="shared" si="8"/>
        <v>3</v>
      </c>
      <c r="AI22">
        <f t="shared" si="9"/>
        <v>2</v>
      </c>
      <c r="AJ22">
        <f t="shared" si="10"/>
        <v>3</v>
      </c>
      <c r="AK22">
        <f t="shared" si="11"/>
        <v>1</v>
      </c>
      <c r="AL22">
        <f t="shared" si="12"/>
        <v>2</v>
      </c>
      <c r="AM22">
        <f t="shared" si="13"/>
        <v>20</v>
      </c>
      <c r="AN22">
        <f t="shared" si="14"/>
        <v>6</v>
      </c>
      <c r="AO22">
        <f t="shared" si="15"/>
        <v>3</v>
      </c>
      <c r="AP22">
        <f t="shared" si="16"/>
        <v>2</v>
      </c>
      <c r="AQ22">
        <f t="shared" si="18"/>
        <v>1822</v>
      </c>
      <c r="AT22" s="13" t="s">
        <v>87</v>
      </c>
      <c r="AU22" s="14">
        <v>21</v>
      </c>
      <c r="AV22" s="14">
        <v>21</v>
      </c>
      <c r="AW22" s="14">
        <v>22</v>
      </c>
      <c r="AX22" s="14">
        <v>22</v>
      </c>
      <c r="AY22" s="14">
        <v>16</v>
      </c>
      <c r="AZ22" s="14">
        <v>2</v>
      </c>
      <c r="BA22" s="14">
        <v>20</v>
      </c>
      <c r="BB22" s="14">
        <v>21</v>
      </c>
      <c r="BC22" s="14">
        <v>21</v>
      </c>
      <c r="BD22" s="14">
        <v>2</v>
      </c>
      <c r="BE22" s="14">
        <v>2</v>
      </c>
      <c r="BF22" s="14">
        <v>1</v>
      </c>
      <c r="BG22" s="14">
        <v>1</v>
      </c>
      <c r="BH22" s="14">
        <v>7</v>
      </c>
      <c r="BI22" s="14">
        <v>21</v>
      </c>
      <c r="BJ22" s="14">
        <v>3</v>
      </c>
      <c r="BK22" s="14">
        <v>3</v>
      </c>
      <c r="BL22" s="14">
        <v>2</v>
      </c>
      <c r="BM22" s="14">
        <v>1815</v>
      </c>
    </row>
    <row r="23" spans="1:65" ht="15" thickBot="1" x14ac:dyDescent="0.35">
      <c r="A23" s="14">
        <v>1839.1</v>
      </c>
      <c r="B23" s="14">
        <v>1823</v>
      </c>
      <c r="D23" s="13" t="s">
        <v>96</v>
      </c>
      <c r="E23" s="14">
        <v>197</v>
      </c>
      <c r="F23" s="14">
        <v>211</v>
      </c>
      <c r="G23" s="14">
        <v>196</v>
      </c>
      <c r="H23" s="14">
        <v>210</v>
      </c>
      <c r="I23" s="14">
        <v>206</v>
      </c>
      <c r="J23" s="14">
        <v>25</v>
      </c>
      <c r="K23" s="14">
        <v>164</v>
      </c>
      <c r="L23" s="14">
        <v>200</v>
      </c>
      <c r="M23" s="14">
        <v>194</v>
      </c>
      <c r="N23" s="14">
        <v>23</v>
      </c>
      <c r="O23" s="14">
        <v>9</v>
      </c>
      <c r="P23" s="14">
        <v>24</v>
      </c>
      <c r="Q23" s="14">
        <v>10</v>
      </c>
      <c r="R23" s="14">
        <v>14</v>
      </c>
      <c r="S23" s="14">
        <v>195</v>
      </c>
      <c r="T23" s="14">
        <v>56</v>
      </c>
      <c r="U23" s="14">
        <v>20</v>
      </c>
      <c r="V23" s="14">
        <v>26</v>
      </c>
      <c r="W23" s="14">
        <v>1823</v>
      </c>
      <c r="Y23">
        <f t="shared" si="17"/>
        <v>20</v>
      </c>
      <c r="Z23">
        <f t="shared" si="0"/>
        <v>22</v>
      </c>
      <c r="AA23">
        <f t="shared" si="1"/>
        <v>20</v>
      </c>
      <c r="AB23">
        <f t="shared" si="2"/>
        <v>22</v>
      </c>
      <c r="AC23">
        <f t="shared" si="3"/>
        <v>21</v>
      </c>
      <c r="AD23">
        <f t="shared" si="4"/>
        <v>3</v>
      </c>
      <c r="AE23">
        <f t="shared" si="5"/>
        <v>17</v>
      </c>
      <c r="AF23">
        <f t="shared" si="6"/>
        <v>21</v>
      </c>
      <c r="AG23">
        <f t="shared" si="7"/>
        <v>20</v>
      </c>
      <c r="AH23">
        <f t="shared" si="8"/>
        <v>3</v>
      </c>
      <c r="AI23">
        <f t="shared" si="9"/>
        <v>1</v>
      </c>
      <c r="AJ23">
        <f t="shared" si="10"/>
        <v>3</v>
      </c>
      <c r="AK23">
        <f t="shared" si="11"/>
        <v>2</v>
      </c>
      <c r="AL23">
        <f t="shared" si="12"/>
        <v>2</v>
      </c>
      <c r="AM23">
        <f t="shared" si="13"/>
        <v>20</v>
      </c>
      <c r="AN23">
        <f t="shared" si="14"/>
        <v>6</v>
      </c>
      <c r="AO23">
        <f t="shared" si="15"/>
        <v>3</v>
      </c>
      <c r="AP23">
        <f t="shared" si="16"/>
        <v>3</v>
      </c>
      <c r="AQ23">
        <f t="shared" si="18"/>
        <v>1823</v>
      </c>
      <c r="AT23" s="13" t="s">
        <v>88</v>
      </c>
      <c r="AU23" s="14">
        <v>22</v>
      </c>
      <c r="AV23" s="14">
        <v>21</v>
      </c>
      <c r="AW23" s="14">
        <v>22</v>
      </c>
      <c r="AX23" s="14">
        <v>22</v>
      </c>
      <c r="AY23" s="14">
        <v>16</v>
      </c>
      <c r="AZ23" s="14">
        <v>2</v>
      </c>
      <c r="BA23" s="14">
        <v>21</v>
      </c>
      <c r="BB23" s="14">
        <v>21</v>
      </c>
      <c r="BC23" s="14">
        <v>21</v>
      </c>
      <c r="BD23" s="14">
        <v>2</v>
      </c>
      <c r="BE23" s="14">
        <v>2</v>
      </c>
      <c r="BF23" s="14">
        <v>1</v>
      </c>
      <c r="BG23" s="14">
        <v>1</v>
      </c>
      <c r="BH23" s="14">
        <v>8</v>
      </c>
      <c r="BI23" s="14">
        <v>21</v>
      </c>
      <c r="BJ23" s="14">
        <v>2</v>
      </c>
      <c r="BK23" s="14">
        <v>3</v>
      </c>
      <c r="BL23" s="14">
        <v>2</v>
      </c>
      <c r="BM23" s="14">
        <v>1816</v>
      </c>
    </row>
    <row r="24" spans="1:65" ht="15" thickBot="1" x14ac:dyDescent="0.35">
      <c r="A24" s="14">
        <v>1840.1</v>
      </c>
      <c r="B24" s="14">
        <v>1824</v>
      </c>
      <c r="D24" s="13" t="s">
        <v>97</v>
      </c>
      <c r="E24" s="14">
        <v>196</v>
      </c>
      <c r="F24" s="14">
        <v>212</v>
      </c>
      <c r="G24" s="14">
        <v>203</v>
      </c>
      <c r="H24" s="14">
        <v>208</v>
      </c>
      <c r="I24" s="14">
        <v>204</v>
      </c>
      <c r="J24" s="14">
        <v>23</v>
      </c>
      <c r="K24" s="14">
        <v>164</v>
      </c>
      <c r="L24" s="14">
        <v>200</v>
      </c>
      <c r="M24" s="14">
        <v>194</v>
      </c>
      <c r="N24" s="14">
        <v>24</v>
      </c>
      <c r="O24" s="14">
        <v>8</v>
      </c>
      <c r="P24" s="14">
        <v>17</v>
      </c>
      <c r="Q24" s="14">
        <v>12</v>
      </c>
      <c r="R24" s="14">
        <v>16</v>
      </c>
      <c r="S24" s="14">
        <v>197</v>
      </c>
      <c r="T24" s="14">
        <v>56</v>
      </c>
      <c r="U24" s="14">
        <v>20</v>
      </c>
      <c r="V24" s="14">
        <v>26</v>
      </c>
      <c r="W24" s="14">
        <v>1824</v>
      </c>
      <c r="Y24">
        <f t="shared" si="17"/>
        <v>20</v>
      </c>
      <c r="Z24">
        <f t="shared" si="0"/>
        <v>22</v>
      </c>
      <c r="AA24">
        <f t="shared" si="1"/>
        <v>21</v>
      </c>
      <c r="AB24">
        <f t="shared" si="2"/>
        <v>21</v>
      </c>
      <c r="AC24">
        <f t="shared" si="3"/>
        <v>21</v>
      </c>
      <c r="AD24">
        <f t="shared" si="4"/>
        <v>3</v>
      </c>
      <c r="AE24">
        <f t="shared" si="5"/>
        <v>17</v>
      </c>
      <c r="AF24">
        <f t="shared" si="6"/>
        <v>21</v>
      </c>
      <c r="AG24">
        <f t="shared" si="7"/>
        <v>20</v>
      </c>
      <c r="AH24">
        <f t="shared" si="8"/>
        <v>3</v>
      </c>
      <c r="AI24">
        <f t="shared" si="9"/>
        <v>1</v>
      </c>
      <c r="AJ24">
        <f t="shared" si="10"/>
        <v>2</v>
      </c>
      <c r="AK24">
        <f t="shared" si="11"/>
        <v>2</v>
      </c>
      <c r="AL24">
        <f t="shared" si="12"/>
        <v>2</v>
      </c>
      <c r="AM24">
        <f t="shared" si="13"/>
        <v>20</v>
      </c>
      <c r="AN24">
        <f t="shared" si="14"/>
        <v>6</v>
      </c>
      <c r="AO24">
        <f t="shared" si="15"/>
        <v>3</v>
      </c>
      <c r="AP24">
        <f t="shared" si="16"/>
        <v>3</v>
      </c>
      <c r="AQ24">
        <f t="shared" si="18"/>
        <v>1824</v>
      </c>
      <c r="AT24" s="13" t="s">
        <v>89</v>
      </c>
      <c r="AU24" s="14">
        <v>21</v>
      </c>
      <c r="AV24" s="14">
        <v>21</v>
      </c>
      <c r="AW24" s="14">
        <v>20</v>
      </c>
      <c r="AX24" s="14">
        <v>22</v>
      </c>
      <c r="AY24" s="14">
        <v>16</v>
      </c>
      <c r="AZ24" s="14">
        <v>2</v>
      </c>
      <c r="BA24" s="14">
        <v>21</v>
      </c>
      <c r="BB24" s="14">
        <v>21</v>
      </c>
      <c r="BC24" s="14">
        <v>21</v>
      </c>
      <c r="BD24" s="14">
        <v>2</v>
      </c>
      <c r="BE24" s="14">
        <v>2</v>
      </c>
      <c r="BF24" s="14">
        <v>3</v>
      </c>
      <c r="BG24" s="14">
        <v>1</v>
      </c>
      <c r="BH24" s="14">
        <v>7</v>
      </c>
      <c r="BI24" s="14">
        <v>21</v>
      </c>
      <c r="BJ24" s="14">
        <v>2</v>
      </c>
      <c r="BK24" s="14">
        <v>3</v>
      </c>
      <c r="BL24" s="14">
        <v>2</v>
      </c>
      <c r="BM24" s="14">
        <v>1817</v>
      </c>
    </row>
    <row r="25" spans="1:65" ht="15" thickBot="1" x14ac:dyDescent="0.35">
      <c r="A25" s="14">
        <v>1841.1</v>
      </c>
      <c r="B25" s="14">
        <v>1825</v>
      </c>
      <c r="D25" s="13" t="s">
        <v>98</v>
      </c>
      <c r="E25" s="14">
        <v>195</v>
      </c>
      <c r="F25" s="14">
        <v>213</v>
      </c>
      <c r="G25" s="14">
        <v>203</v>
      </c>
      <c r="H25" s="14">
        <v>203</v>
      </c>
      <c r="I25" s="14">
        <v>201</v>
      </c>
      <c r="J25" s="14">
        <v>26</v>
      </c>
      <c r="K25" s="14">
        <v>155</v>
      </c>
      <c r="L25" s="14">
        <v>198</v>
      </c>
      <c r="M25" s="14">
        <v>194</v>
      </c>
      <c r="N25" s="14">
        <v>25</v>
      </c>
      <c r="O25" s="14">
        <v>7</v>
      </c>
      <c r="P25" s="14">
        <v>17</v>
      </c>
      <c r="Q25" s="14">
        <v>17</v>
      </c>
      <c r="R25" s="14">
        <v>19</v>
      </c>
      <c r="S25" s="14">
        <v>194</v>
      </c>
      <c r="T25" s="14">
        <v>65</v>
      </c>
      <c r="U25" s="14">
        <v>22</v>
      </c>
      <c r="V25" s="14">
        <v>26</v>
      </c>
      <c r="W25" s="14">
        <v>1825</v>
      </c>
      <c r="Y25">
        <f t="shared" si="17"/>
        <v>20</v>
      </c>
      <c r="Z25">
        <f t="shared" si="0"/>
        <v>22</v>
      </c>
      <c r="AA25">
        <f t="shared" si="1"/>
        <v>21</v>
      </c>
      <c r="AB25">
        <f t="shared" si="2"/>
        <v>21</v>
      </c>
      <c r="AC25">
        <f t="shared" si="3"/>
        <v>21</v>
      </c>
      <c r="AD25">
        <f t="shared" si="4"/>
        <v>3</v>
      </c>
      <c r="AE25">
        <f t="shared" si="5"/>
        <v>16</v>
      </c>
      <c r="AF25">
        <f t="shared" si="6"/>
        <v>20</v>
      </c>
      <c r="AG25">
        <f t="shared" si="7"/>
        <v>20</v>
      </c>
      <c r="AH25">
        <f t="shared" si="8"/>
        <v>3</v>
      </c>
      <c r="AI25">
        <f t="shared" si="9"/>
        <v>1</v>
      </c>
      <c r="AJ25">
        <f t="shared" si="10"/>
        <v>2</v>
      </c>
      <c r="AK25">
        <f t="shared" si="11"/>
        <v>2</v>
      </c>
      <c r="AL25">
        <f t="shared" si="12"/>
        <v>2</v>
      </c>
      <c r="AM25">
        <f t="shared" si="13"/>
        <v>20</v>
      </c>
      <c r="AN25">
        <f t="shared" si="14"/>
        <v>7</v>
      </c>
      <c r="AO25">
        <f t="shared" si="15"/>
        <v>3</v>
      </c>
      <c r="AP25">
        <f t="shared" si="16"/>
        <v>3</v>
      </c>
      <c r="AQ25">
        <f t="shared" si="18"/>
        <v>1825</v>
      </c>
      <c r="AT25" s="13" t="s">
        <v>90</v>
      </c>
      <c r="AU25" s="14">
        <v>21</v>
      </c>
      <c r="AV25" s="14">
        <v>22</v>
      </c>
      <c r="AW25" s="14">
        <v>20</v>
      </c>
      <c r="AX25" s="14">
        <v>22</v>
      </c>
      <c r="AY25" s="14">
        <v>18</v>
      </c>
      <c r="AZ25" s="14">
        <v>2</v>
      </c>
      <c r="BA25" s="14">
        <v>21</v>
      </c>
      <c r="BB25" s="14">
        <v>21</v>
      </c>
      <c r="BC25" s="14">
        <v>21</v>
      </c>
      <c r="BD25" s="14">
        <v>2</v>
      </c>
      <c r="BE25" s="14">
        <v>1</v>
      </c>
      <c r="BF25" s="14">
        <v>3</v>
      </c>
      <c r="BG25" s="14">
        <v>1</v>
      </c>
      <c r="BH25" s="14">
        <v>5</v>
      </c>
      <c r="BI25" s="14">
        <v>21</v>
      </c>
      <c r="BJ25" s="14">
        <v>2</v>
      </c>
      <c r="BK25" s="14">
        <v>3</v>
      </c>
      <c r="BL25" s="14">
        <v>2</v>
      </c>
      <c r="BM25" s="14">
        <v>1818</v>
      </c>
    </row>
    <row r="26" spans="1:65" ht="15" thickBot="1" x14ac:dyDescent="0.35">
      <c r="A26" s="14">
        <v>1842.1</v>
      </c>
      <c r="B26" s="14">
        <v>1826</v>
      </c>
      <c r="D26" s="13" t="s">
        <v>99</v>
      </c>
      <c r="E26" s="14">
        <v>194</v>
      </c>
      <c r="F26" s="14">
        <v>203</v>
      </c>
      <c r="G26" s="14">
        <v>203</v>
      </c>
      <c r="H26" s="14">
        <v>201</v>
      </c>
      <c r="I26" s="14">
        <v>162</v>
      </c>
      <c r="J26" s="14">
        <v>31</v>
      </c>
      <c r="K26" s="14">
        <v>155</v>
      </c>
      <c r="L26" s="14">
        <v>198</v>
      </c>
      <c r="M26" s="14">
        <v>194</v>
      </c>
      <c r="N26" s="14">
        <v>26</v>
      </c>
      <c r="O26" s="14">
        <v>17</v>
      </c>
      <c r="P26" s="14">
        <v>17</v>
      </c>
      <c r="Q26" s="14">
        <v>19</v>
      </c>
      <c r="R26" s="14">
        <v>58</v>
      </c>
      <c r="S26" s="14">
        <v>189</v>
      </c>
      <c r="T26" s="14">
        <v>65</v>
      </c>
      <c r="U26" s="14">
        <v>22</v>
      </c>
      <c r="V26" s="14">
        <v>26</v>
      </c>
      <c r="W26" s="14">
        <v>1826</v>
      </c>
      <c r="Y26">
        <f t="shared" si="17"/>
        <v>20</v>
      </c>
      <c r="Z26">
        <f t="shared" si="0"/>
        <v>21</v>
      </c>
      <c r="AA26">
        <f t="shared" si="1"/>
        <v>21</v>
      </c>
      <c r="AB26">
        <f t="shared" si="2"/>
        <v>21</v>
      </c>
      <c r="AC26">
        <f t="shared" si="3"/>
        <v>17</v>
      </c>
      <c r="AD26">
        <f t="shared" si="4"/>
        <v>4</v>
      </c>
      <c r="AE26">
        <f t="shared" si="5"/>
        <v>16</v>
      </c>
      <c r="AF26">
        <f t="shared" si="6"/>
        <v>20</v>
      </c>
      <c r="AG26">
        <f t="shared" si="7"/>
        <v>20</v>
      </c>
      <c r="AH26">
        <f t="shared" si="8"/>
        <v>3</v>
      </c>
      <c r="AI26">
        <f t="shared" si="9"/>
        <v>2</v>
      </c>
      <c r="AJ26">
        <f t="shared" si="10"/>
        <v>2</v>
      </c>
      <c r="AK26">
        <f t="shared" si="11"/>
        <v>2</v>
      </c>
      <c r="AL26">
        <f t="shared" si="12"/>
        <v>6</v>
      </c>
      <c r="AM26">
        <f t="shared" si="13"/>
        <v>19</v>
      </c>
      <c r="AN26">
        <f t="shared" si="14"/>
        <v>7</v>
      </c>
      <c r="AO26">
        <f t="shared" si="15"/>
        <v>3</v>
      </c>
      <c r="AP26">
        <f t="shared" si="16"/>
        <v>3</v>
      </c>
      <c r="AQ26">
        <f t="shared" si="18"/>
        <v>1826</v>
      </c>
      <c r="AT26" s="13" t="s">
        <v>91</v>
      </c>
      <c r="AU26" s="14">
        <v>21</v>
      </c>
      <c r="AV26" s="14">
        <v>20</v>
      </c>
      <c r="AW26" s="14">
        <v>20</v>
      </c>
      <c r="AX26" s="14">
        <v>22</v>
      </c>
      <c r="AY26" s="14">
        <v>20</v>
      </c>
      <c r="AZ26" s="14">
        <v>3</v>
      </c>
      <c r="BA26" s="14">
        <v>21</v>
      </c>
      <c r="BB26" s="14">
        <v>21</v>
      </c>
      <c r="BC26" s="14">
        <v>21</v>
      </c>
      <c r="BD26" s="14">
        <v>3</v>
      </c>
      <c r="BE26" s="14">
        <v>3</v>
      </c>
      <c r="BF26" s="14">
        <v>3</v>
      </c>
      <c r="BG26" s="14">
        <v>1</v>
      </c>
      <c r="BH26" s="14">
        <v>3</v>
      </c>
      <c r="BI26" s="14">
        <v>20</v>
      </c>
      <c r="BJ26" s="14">
        <v>2</v>
      </c>
      <c r="BK26" s="14">
        <v>3</v>
      </c>
      <c r="BL26" s="14">
        <v>2</v>
      </c>
      <c r="BM26" s="14">
        <v>1820</v>
      </c>
    </row>
    <row r="27" spans="1:65" ht="15" thickBot="1" x14ac:dyDescent="0.35">
      <c r="A27" s="14">
        <v>1843.1</v>
      </c>
      <c r="B27" s="14">
        <v>1827</v>
      </c>
      <c r="D27" s="13" t="s">
        <v>100</v>
      </c>
      <c r="E27" s="14">
        <v>193</v>
      </c>
      <c r="F27" s="14">
        <v>204</v>
      </c>
      <c r="G27" s="14">
        <v>207</v>
      </c>
      <c r="H27" s="14">
        <v>205</v>
      </c>
      <c r="I27" s="14">
        <v>149</v>
      </c>
      <c r="J27" s="14">
        <v>34</v>
      </c>
      <c r="K27" s="14">
        <v>155</v>
      </c>
      <c r="L27" s="14">
        <v>197</v>
      </c>
      <c r="M27" s="14">
        <v>188</v>
      </c>
      <c r="N27" s="14">
        <v>27</v>
      </c>
      <c r="O27" s="14">
        <v>16</v>
      </c>
      <c r="P27" s="14">
        <v>13</v>
      </c>
      <c r="Q27" s="14">
        <v>15</v>
      </c>
      <c r="R27" s="14">
        <v>71</v>
      </c>
      <c r="S27" s="14">
        <v>186</v>
      </c>
      <c r="T27" s="14">
        <v>65</v>
      </c>
      <c r="U27" s="14">
        <v>23</v>
      </c>
      <c r="V27" s="14">
        <v>32</v>
      </c>
      <c r="W27" s="14">
        <v>1827</v>
      </c>
      <c r="Y27">
        <f t="shared" si="17"/>
        <v>20</v>
      </c>
      <c r="Z27">
        <f t="shared" si="0"/>
        <v>21</v>
      </c>
      <c r="AA27">
        <f t="shared" si="1"/>
        <v>21</v>
      </c>
      <c r="AB27">
        <f t="shared" si="2"/>
        <v>21</v>
      </c>
      <c r="AC27">
        <f t="shared" si="3"/>
        <v>15</v>
      </c>
      <c r="AD27">
        <f t="shared" si="4"/>
        <v>4</v>
      </c>
      <c r="AE27">
        <f t="shared" si="5"/>
        <v>16</v>
      </c>
      <c r="AF27">
        <f t="shared" si="6"/>
        <v>20</v>
      </c>
      <c r="AG27">
        <f t="shared" si="7"/>
        <v>19</v>
      </c>
      <c r="AH27">
        <f t="shared" si="8"/>
        <v>3</v>
      </c>
      <c r="AI27">
        <f t="shared" si="9"/>
        <v>2</v>
      </c>
      <c r="AJ27">
        <f t="shared" si="10"/>
        <v>2</v>
      </c>
      <c r="AK27">
        <f t="shared" si="11"/>
        <v>2</v>
      </c>
      <c r="AL27">
        <f t="shared" si="12"/>
        <v>8</v>
      </c>
      <c r="AM27">
        <f t="shared" si="13"/>
        <v>19</v>
      </c>
      <c r="AN27">
        <f t="shared" si="14"/>
        <v>7</v>
      </c>
      <c r="AO27">
        <f t="shared" si="15"/>
        <v>3</v>
      </c>
      <c r="AP27">
        <f t="shared" si="16"/>
        <v>4</v>
      </c>
      <c r="AQ27">
        <f t="shared" si="18"/>
        <v>1827</v>
      </c>
      <c r="AT27" s="13" t="s">
        <v>92</v>
      </c>
      <c r="AU27" s="14">
        <v>20</v>
      </c>
      <c r="AV27" s="14">
        <v>21</v>
      </c>
      <c r="AW27" s="14">
        <v>20</v>
      </c>
      <c r="AX27" s="14">
        <v>22</v>
      </c>
      <c r="AY27" s="14">
        <v>21</v>
      </c>
      <c r="AZ27" s="14">
        <v>3</v>
      </c>
      <c r="BA27" s="14">
        <v>17</v>
      </c>
      <c r="BB27" s="14">
        <v>21</v>
      </c>
      <c r="BC27" s="14">
        <v>21</v>
      </c>
      <c r="BD27" s="14">
        <v>3</v>
      </c>
      <c r="BE27" s="14">
        <v>2</v>
      </c>
      <c r="BF27" s="14">
        <v>3</v>
      </c>
      <c r="BG27" s="14">
        <v>1</v>
      </c>
      <c r="BH27" s="14">
        <v>2</v>
      </c>
      <c r="BI27" s="14">
        <v>20</v>
      </c>
      <c r="BJ27" s="14">
        <v>6</v>
      </c>
      <c r="BK27" s="14">
        <v>3</v>
      </c>
      <c r="BL27" s="14">
        <v>2</v>
      </c>
      <c r="BM27" s="14">
        <v>1821</v>
      </c>
    </row>
    <row r="28" spans="1:65" ht="15" thickBot="1" x14ac:dyDescent="0.35">
      <c r="A28" s="14">
        <v>1844.2</v>
      </c>
      <c r="B28" s="14">
        <v>1828</v>
      </c>
      <c r="D28" s="13" t="s">
        <v>101</v>
      </c>
      <c r="E28" s="14">
        <v>192</v>
      </c>
      <c r="F28" s="14">
        <v>196</v>
      </c>
      <c r="G28" s="14">
        <v>215</v>
      </c>
      <c r="H28" s="14">
        <v>206</v>
      </c>
      <c r="I28" s="14">
        <v>147</v>
      </c>
      <c r="J28" s="14">
        <v>33</v>
      </c>
      <c r="K28" s="14">
        <v>206</v>
      </c>
      <c r="L28" s="14">
        <v>170</v>
      </c>
      <c r="M28" s="14">
        <v>188</v>
      </c>
      <c r="N28" s="14">
        <v>28</v>
      </c>
      <c r="O28" s="14">
        <v>24</v>
      </c>
      <c r="P28" s="14">
        <v>5</v>
      </c>
      <c r="Q28" s="14">
        <v>14</v>
      </c>
      <c r="R28" s="14">
        <v>73</v>
      </c>
      <c r="S28" s="14">
        <v>187</v>
      </c>
      <c r="T28" s="14">
        <v>14</v>
      </c>
      <c r="U28" s="14">
        <v>50</v>
      </c>
      <c r="V28" s="14">
        <v>32</v>
      </c>
      <c r="W28" s="14">
        <v>1828</v>
      </c>
      <c r="Y28">
        <f t="shared" si="17"/>
        <v>20</v>
      </c>
      <c r="Z28">
        <f t="shared" si="0"/>
        <v>20</v>
      </c>
      <c r="AA28">
        <f t="shared" si="1"/>
        <v>22</v>
      </c>
      <c r="AB28">
        <f t="shared" si="2"/>
        <v>21</v>
      </c>
      <c r="AC28">
        <f t="shared" si="3"/>
        <v>15</v>
      </c>
      <c r="AD28">
        <f t="shared" si="4"/>
        <v>4</v>
      </c>
      <c r="AE28">
        <f t="shared" si="5"/>
        <v>21</v>
      </c>
      <c r="AF28">
        <f t="shared" si="6"/>
        <v>18</v>
      </c>
      <c r="AG28">
        <f t="shared" si="7"/>
        <v>19</v>
      </c>
      <c r="AH28">
        <f t="shared" si="8"/>
        <v>3</v>
      </c>
      <c r="AI28">
        <f t="shared" si="9"/>
        <v>3</v>
      </c>
      <c r="AJ28">
        <f t="shared" si="10"/>
        <v>1</v>
      </c>
      <c r="AK28">
        <f t="shared" si="11"/>
        <v>2</v>
      </c>
      <c r="AL28">
        <f t="shared" si="12"/>
        <v>8</v>
      </c>
      <c r="AM28">
        <f t="shared" si="13"/>
        <v>19</v>
      </c>
      <c r="AN28">
        <f t="shared" si="14"/>
        <v>2</v>
      </c>
      <c r="AO28">
        <f t="shared" si="15"/>
        <v>6</v>
      </c>
      <c r="AP28">
        <f t="shared" si="16"/>
        <v>4</v>
      </c>
      <c r="AQ28">
        <f t="shared" si="18"/>
        <v>1828</v>
      </c>
      <c r="AT28" s="13" t="s">
        <v>93</v>
      </c>
      <c r="AU28" s="14">
        <v>20</v>
      </c>
      <c r="AV28" s="14">
        <v>21</v>
      </c>
      <c r="AW28" s="14">
        <v>20</v>
      </c>
      <c r="AX28" s="14">
        <v>22</v>
      </c>
      <c r="AY28" s="14">
        <v>21</v>
      </c>
      <c r="AZ28" s="14">
        <v>3</v>
      </c>
      <c r="BA28" s="14">
        <v>17</v>
      </c>
      <c r="BB28" s="14">
        <v>21</v>
      </c>
      <c r="BC28" s="14">
        <v>21</v>
      </c>
      <c r="BD28" s="14">
        <v>3</v>
      </c>
      <c r="BE28" s="14">
        <v>2</v>
      </c>
      <c r="BF28" s="14">
        <v>3</v>
      </c>
      <c r="BG28" s="14">
        <v>1</v>
      </c>
      <c r="BH28" s="14">
        <v>2</v>
      </c>
      <c r="BI28" s="14">
        <v>20</v>
      </c>
      <c r="BJ28" s="14">
        <v>6</v>
      </c>
      <c r="BK28" s="14">
        <v>3</v>
      </c>
      <c r="BL28" s="14">
        <v>2</v>
      </c>
      <c r="BM28" s="14">
        <v>1822</v>
      </c>
    </row>
    <row r="29" spans="1:65" ht="15" thickBot="1" x14ac:dyDescent="0.35">
      <c r="A29" s="14">
        <v>1845.2</v>
      </c>
      <c r="B29" s="14">
        <v>1829</v>
      </c>
      <c r="D29" s="13" t="s">
        <v>102</v>
      </c>
      <c r="E29" s="14">
        <v>191</v>
      </c>
      <c r="F29" s="14">
        <v>191</v>
      </c>
      <c r="G29" s="14">
        <v>202</v>
      </c>
      <c r="H29" s="14">
        <v>195</v>
      </c>
      <c r="I29" s="14">
        <v>113</v>
      </c>
      <c r="J29" s="14">
        <v>36</v>
      </c>
      <c r="K29" s="14">
        <v>205</v>
      </c>
      <c r="L29" s="14">
        <v>170</v>
      </c>
      <c r="M29" s="14">
        <v>191</v>
      </c>
      <c r="N29" s="14">
        <v>29</v>
      </c>
      <c r="O29" s="14">
        <v>29</v>
      </c>
      <c r="P29" s="14">
        <v>18</v>
      </c>
      <c r="Q29" s="14">
        <v>25</v>
      </c>
      <c r="R29" s="14">
        <v>107</v>
      </c>
      <c r="S29" s="14">
        <v>184</v>
      </c>
      <c r="T29" s="14">
        <v>15</v>
      </c>
      <c r="U29" s="14">
        <v>50</v>
      </c>
      <c r="V29" s="14">
        <v>29</v>
      </c>
      <c r="W29" s="14">
        <v>1829</v>
      </c>
      <c r="Y29">
        <f t="shared" si="17"/>
        <v>20</v>
      </c>
      <c r="Z29">
        <f t="shared" si="0"/>
        <v>20</v>
      </c>
      <c r="AA29">
        <f t="shared" si="1"/>
        <v>21</v>
      </c>
      <c r="AB29">
        <f t="shared" si="2"/>
        <v>20</v>
      </c>
      <c r="AC29">
        <f t="shared" si="3"/>
        <v>12</v>
      </c>
      <c r="AD29">
        <f t="shared" si="4"/>
        <v>4</v>
      </c>
      <c r="AE29">
        <f t="shared" si="5"/>
        <v>21</v>
      </c>
      <c r="AF29">
        <f t="shared" si="6"/>
        <v>18</v>
      </c>
      <c r="AG29">
        <f t="shared" si="7"/>
        <v>20</v>
      </c>
      <c r="AH29">
        <f t="shared" si="8"/>
        <v>3</v>
      </c>
      <c r="AI29">
        <f t="shared" si="9"/>
        <v>3</v>
      </c>
      <c r="AJ29">
        <f t="shared" si="10"/>
        <v>2</v>
      </c>
      <c r="AK29">
        <f t="shared" si="11"/>
        <v>3</v>
      </c>
      <c r="AL29">
        <f t="shared" si="12"/>
        <v>11</v>
      </c>
      <c r="AM29">
        <f t="shared" si="13"/>
        <v>19</v>
      </c>
      <c r="AN29">
        <f t="shared" si="14"/>
        <v>2</v>
      </c>
      <c r="AO29">
        <f t="shared" si="15"/>
        <v>6</v>
      </c>
      <c r="AP29">
        <f t="shared" si="16"/>
        <v>3</v>
      </c>
      <c r="AQ29">
        <f t="shared" si="18"/>
        <v>1829</v>
      </c>
      <c r="AT29" s="13" t="s">
        <v>94</v>
      </c>
      <c r="AU29" s="14">
        <v>20</v>
      </c>
      <c r="AV29" s="14">
        <v>22</v>
      </c>
      <c r="AW29" s="14">
        <v>20</v>
      </c>
      <c r="AX29" s="14">
        <v>22</v>
      </c>
      <c r="AY29" s="14">
        <v>21</v>
      </c>
      <c r="AZ29" s="14">
        <v>3</v>
      </c>
      <c r="BA29" s="14">
        <v>17</v>
      </c>
      <c r="BB29" s="14">
        <v>21</v>
      </c>
      <c r="BC29" s="14">
        <v>20</v>
      </c>
      <c r="BD29" s="14">
        <v>3</v>
      </c>
      <c r="BE29" s="14">
        <v>1</v>
      </c>
      <c r="BF29" s="14">
        <v>3</v>
      </c>
      <c r="BG29" s="14">
        <v>2</v>
      </c>
      <c r="BH29" s="14">
        <v>2</v>
      </c>
      <c r="BI29" s="14">
        <v>20</v>
      </c>
      <c r="BJ29" s="14">
        <v>6</v>
      </c>
      <c r="BK29" s="14">
        <v>3</v>
      </c>
      <c r="BL29" s="14">
        <v>3</v>
      </c>
      <c r="BM29" s="14">
        <v>1823</v>
      </c>
    </row>
    <row r="30" spans="1:65" ht="15" thickBot="1" x14ac:dyDescent="0.35">
      <c r="A30" s="14">
        <v>1846.2</v>
      </c>
      <c r="B30" s="14">
        <v>1830</v>
      </c>
      <c r="D30" s="13" t="s">
        <v>103</v>
      </c>
      <c r="E30" s="14">
        <v>190</v>
      </c>
      <c r="F30" s="14">
        <v>179</v>
      </c>
      <c r="G30" s="14">
        <v>201</v>
      </c>
      <c r="H30" s="14">
        <v>194</v>
      </c>
      <c r="I30" s="14">
        <v>105</v>
      </c>
      <c r="J30" s="14">
        <v>39</v>
      </c>
      <c r="K30" s="14">
        <v>191</v>
      </c>
      <c r="L30" s="14">
        <v>170</v>
      </c>
      <c r="M30" s="14">
        <v>193</v>
      </c>
      <c r="N30" s="14">
        <v>30</v>
      </c>
      <c r="O30" s="14">
        <v>41</v>
      </c>
      <c r="P30" s="14">
        <v>19</v>
      </c>
      <c r="Q30" s="14">
        <v>26</v>
      </c>
      <c r="R30" s="14">
        <v>115</v>
      </c>
      <c r="S30" s="14">
        <v>181</v>
      </c>
      <c r="T30" s="14">
        <v>29</v>
      </c>
      <c r="U30" s="14">
        <v>50</v>
      </c>
      <c r="V30" s="14">
        <v>27</v>
      </c>
      <c r="W30" s="14">
        <v>1830</v>
      </c>
      <c r="Y30">
        <f t="shared" si="17"/>
        <v>20</v>
      </c>
      <c r="Z30">
        <f t="shared" si="0"/>
        <v>18</v>
      </c>
      <c r="AA30">
        <f t="shared" si="1"/>
        <v>21</v>
      </c>
      <c r="AB30">
        <f t="shared" si="2"/>
        <v>20</v>
      </c>
      <c r="AC30">
        <f t="shared" si="3"/>
        <v>11</v>
      </c>
      <c r="AD30">
        <f t="shared" si="4"/>
        <v>4</v>
      </c>
      <c r="AE30">
        <f t="shared" si="5"/>
        <v>20</v>
      </c>
      <c r="AF30">
        <f t="shared" si="6"/>
        <v>18</v>
      </c>
      <c r="AG30">
        <f t="shared" si="7"/>
        <v>20</v>
      </c>
      <c r="AH30">
        <f t="shared" si="8"/>
        <v>4</v>
      </c>
      <c r="AI30">
        <f t="shared" si="9"/>
        <v>5</v>
      </c>
      <c r="AJ30">
        <f t="shared" si="10"/>
        <v>2</v>
      </c>
      <c r="AK30">
        <f t="shared" si="11"/>
        <v>3</v>
      </c>
      <c r="AL30">
        <f t="shared" si="12"/>
        <v>12</v>
      </c>
      <c r="AM30">
        <f t="shared" si="13"/>
        <v>19</v>
      </c>
      <c r="AN30">
        <f t="shared" si="14"/>
        <v>3</v>
      </c>
      <c r="AO30">
        <f t="shared" si="15"/>
        <v>6</v>
      </c>
      <c r="AP30">
        <f t="shared" si="16"/>
        <v>3</v>
      </c>
      <c r="AQ30">
        <f t="shared" si="18"/>
        <v>1830</v>
      </c>
      <c r="AT30" s="13" t="s">
        <v>95</v>
      </c>
      <c r="AU30" s="14">
        <v>20</v>
      </c>
      <c r="AV30" s="14">
        <v>22</v>
      </c>
      <c r="AW30" s="14">
        <v>21</v>
      </c>
      <c r="AX30" s="14">
        <v>21</v>
      </c>
      <c r="AY30" s="14">
        <v>21</v>
      </c>
      <c r="AZ30" s="14">
        <v>3</v>
      </c>
      <c r="BA30" s="14">
        <v>17</v>
      </c>
      <c r="BB30" s="14">
        <v>21</v>
      </c>
      <c r="BC30" s="14">
        <v>20</v>
      </c>
      <c r="BD30" s="14">
        <v>3</v>
      </c>
      <c r="BE30" s="14">
        <v>1</v>
      </c>
      <c r="BF30" s="14">
        <v>2</v>
      </c>
      <c r="BG30" s="14">
        <v>2</v>
      </c>
      <c r="BH30" s="14">
        <v>2</v>
      </c>
      <c r="BI30" s="14">
        <v>20</v>
      </c>
      <c r="BJ30" s="14">
        <v>6</v>
      </c>
      <c r="BK30" s="14">
        <v>3</v>
      </c>
      <c r="BL30" s="14">
        <v>3</v>
      </c>
      <c r="BM30" s="14">
        <v>1824</v>
      </c>
    </row>
    <row r="31" spans="1:65" ht="15" thickBot="1" x14ac:dyDescent="0.35">
      <c r="A31" s="14">
        <v>1847.2</v>
      </c>
      <c r="B31" s="14">
        <v>1831</v>
      </c>
      <c r="D31" s="13" t="s">
        <v>104</v>
      </c>
      <c r="E31" s="14">
        <v>166</v>
      </c>
      <c r="F31" s="14">
        <v>177</v>
      </c>
      <c r="G31" s="14">
        <v>194</v>
      </c>
      <c r="H31" s="14">
        <v>191</v>
      </c>
      <c r="I31" s="14">
        <v>95</v>
      </c>
      <c r="J31" s="14">
        <v>52</v>
      </c>
      <c r="K31" s="14">
        <v>191</v>
      </c>
      <c r="L31" s="14">
        <v>143</v>
      </c>
      <c r="M31" s="14">
        <v>192</v>
      </c>
      <c r="N31" s="14">
        <v>54</v>
      </c>
      <c r="O31" s="14">
        <v>43</v>
      </c>
      <c r="P31" s="14">
        <v>26</v>
      </c>
      <c r="Q31" s="14">
        <v>29</v>
      </c>
      <c r="R31" s="14">
        <v>125</v>
      </c>
      <c r="S31" s="14">
        <v>168</v>
      </c>
      <c r="T31" s="14">
        <v>29</v>
      </c>
      <c r="U31" s="14">
        <v>77</v>
      </c>
      <c r="V31" s="14">
        <v>28</v>
      </c>
      <c r="W31" s="14">
        <v>1831</v>
      </c>
      <c r="Y31">
        <f t="shared" si="17"/>
        <v>17</v>
      </c>
      <c r="Z31">
        <f t="shared" si="0"/>
        <v>18</v>
      </c>
      <c r="AA31">
        <f t="shared" si="1"/>
        <v>20</v>
      </c>
      <c r="AB31">
        <f t="shared" si="2"/>
        <v>20</v>
      </c>
      <c r="AC31">
        <f t="shared" si="3"/>
        <v>10</v>
      </c>
      <c r="AD31">
        <f t="shared" si="4"/>
        <v>6</v>
      </c>
      <c r="AE31">
        <f t="shared" si="5"/>
        <v>20</v>
      </c>
      <c r="AF31">
        <f t="shared" si="6"/>
        <v>15</v>
      </c>
      <c r="AG31">
        <f t="shared" si="7"/>
        <v>20</v>
      </c>
      <c r="AH31">
        <f t="shared" si="8"/>
        <v>6</v>
      </c>
      <c r="AI31">
        <f t="shared" si="9"/>
        <v>5</v>
      </c>
      <c r="AJ31">
        <f t="shared" si="10"/>
        <v>3</v>
      </c>
      <c r="AK31">
        <f t="shared" si="11"/>
        <v>3</v>
      </c>
      <c r="AL31">
        <f t="shared" si="12"/>
        <v>13</v>
      </c>
      <c r="AM31">
        <f t="shared" si="13"/>
        <v>17</v>
      </c>
      <c r="AN31">
        <f t="shared" si="14"/>
        <v>3</v>
      </c>
      <c r="AO31">
        <f t="shared" si="15"/>
        <v>8</v>
      </c>
      <c r="AP31">
        <f t="shared" si="16"/>
        <v>3</v>
      </c>
      <c r="AQ31">
        <f t="shared" si="18"/>
        <v>1831</v>
      </c>
      <c r="AT31" s="13" t="s">
        <v>96</v>
      </c>
      <c r="AU31" s="14">
        <v>20</v>
      </c>
      <c r="AV31" s="14">
        <v>22</v>
      </c>
      <c r="AW31" s="14">
        <v>21</v>
      </c>
      <c r="AX31" s="14">
        <v>21</v>
      </c>
      <c r="AY31" s="14">
        <v>21</v>
      </c>
      <c r="AZ31" s="14">
        <v>3</v>
      </c>
      <c r="BA31" s="14">
        <v>16</v>
      </c>
      <c r="BB31" s="14">
        <v>20</v>
      </c>
      <c r="BC31" s="14">
        <v>20</v>
      </c>
      <c r="BD31" s="14">
        <v>3</v>
      </c>
      <c r="BE31" s="14">
        <v>1</v>
      </c>
      <c r="BF31" s="14">
        <v>2</v>
      </c>
      <c r="BG31" s="14">
        <v>2</v>
      </c>
      <c r="BH31" s="14">
        <v>2</v>
      </c>
      <c r="BI31" s="14">
        <v>20</v>
      </c>
      <c r="BJ31" s="14">
        <v>7</v>
      </c>
      <c r="BK31" s="14">
        <v>3</v>
      </c>
      <c r="BL31" s="14">
        <v>3</v>
      </c>
      <c r="BM31" s="14">
        <v>1825</v>
      </c>
    </row>
    <row r="32" spans="1:65" ht="15" thickBot="1" x14ac:dyDescent="0.35">
      <c r="A32" s="14">
        <v>1848.2</v>
      </c>
      <c r="B32" s="14">
        <v>1832</v>
      </c>
      <c r="D32" s="13" t="s">
        <v>105</v>
      </c>
      <c r="E32" s="14">
        <v>154</v>
      </c>
      <c r="F32" s="14">
        <v>162</v>
      </c>
      <c r="G32" s="14">
        <v>191</v>
      </c>
      <c r="H32" s="14">
        <v>188</v>
      </c>
      <c r="I32" s="14">
        <v>92</v>
      </c>
      <c r="J32" s="14">
        <v>51</v>
      </c>
      <c r="K32" s="14">
        <v>194</v>
      </c>
      <c r="L32" s="14">
        <v>154</v>
      </c>
      <c r="M32" s="14">
        <v>186</v>
      </c>
      <c r="N32" s="14">
        <v>66</v>
      </c>
      <c r="O32" s="14">
        <v>58</v>
      </c>
      <c r="P32" s="14">
        <v>29</v>
      </c>
      <c r="Q32" s="14">
        <v>32</v>
      </c>
      <c r="R32" s="14">
        <v>128</v>
      </c>
      <c r="S32" s="14">
        <v>169</v>
      </c>
      <c r="T32" s="14">
        <v>26</v>
      </c>
      <c r="U32" s="14">
        <v>66</v>
      </c>
      <c r="V32" s="14">
        <v>34</v>
      </c>
      <c r="W32" s="14">
        <v>1832</v>
      </c>
      <c r="Y32">
        <f t="shared" si="17"/>
        <v>16</v>
      </c>
      <c r="Z32">
        <f t="shared" si="0"/>
        <v>17</v>
      </c>
      <c r="AA32">
        <f t="shared" si="1"/>
        <v>20</v>
      </c>
      <c r="AB32">
        <f t="shared" si="2"/>
        <v>19</v>
      </c>
      <c r="AC32">
        <f t="shared" si="3"/>
        <v>10</v>
      </c>
      <c r="AD32">
        <f t="shared" si="4"/>
        <v>6</v>
      </c>
      <c r="AE32">
        <f t="shared" si="5"/>
        <v>20</v>
      </c>
      <c r="AF32">
        <f t="shared" si="6"/>
        <v>16</v>
      </c>
      <c r="AG32">
        <f t="shared" si="7"/>
        <v>19</v>
      </c>
      <c r="AH32">
        <f t="shared" si="8"/>
        <v>7</v>
      </c>
      <c r="AI32">
        <f t="shared" si="9"/>
        <v>6</v>
      </c>
      <c r="AJ32">
        <f t="shared" si="10"/>
        <v>3</v>
      </c>
      <c r="AK32">
        <f t="shared" si="11"/>
        <v>4</v>
      </c>
      <c r="AL32">
        <f t="shared" si="12"/>
        <v>13</v>
      </c>
      <c r="AM32">
        <f t="shared" si="13"/>
        <v>17</v>
      </c>
      <c r="AN32">
        <f t="shared" si="14"/>
        <v>3</v>
      </c>
      <c r="AO32">
        <f t="shared" si="15"/>
        <v>7</v>
      </c>
      <c r="AP32">
        <f t="shared" si="16"/>
        <v>4</v>
      </c>
      <c r="AQ32">
        <f t="shared" si="18"/>
        <v>1832</v>
      </c>
      <c r="AT32" s="13" t="s">
        <v>97</v>
      </c>
      <c r="AU32" s="14">
        <v>20</v>
      </c>
      <c r="AV32" s="14">
        <v>21</v>
      </c>
      <c r="AW32" s="14">
        <v>21</v>
      </c>
      <c r="AX32" s="14">
        <v>21</v>
      </c>
      <c r="AY32" s="14">
        <v>17</v>
      </c>
      <c r="AZ32" s="14">
        <v>4</v>
      </c>
      <c r="BA32" s="14">
        <v>16</v>
      </c>
      <c r="BB32" s="14">
        <v>20</v>
      </c>
      <c r="BC32" s="14">
        <v>20</v>
      </c>
      <c r="BD32" s="14">
        <v>3</v>
      </c>
      <c r="BE32" s="14">
        <v>2</v>
      </c>
      <c r="BF32" s="14">
        <v>2</v>
      </c>
      <c r="BG32" s="14">
        <v>2</v>
      </c>
      <c r="BH32" s="14">
        <v>6</v>
      </c>
      <c r="BI32" s="14">
        <v>19</v>
      </c>
      <c r="BJ32" s="14">
        <v>7</v>
      </c>
      <c r="BK32" s="14">
        <v>3</v>
      </c>
      <c r="BL32" s="14">
        <v>3</v>
      </c>
      <c r="BM32" s="14">
        <v>1826</v>
      </c>
    </row>
    <row r="33" spans="1:65" ht="15" thickBot="1" x14ac:dyDescent="0.35">
      <c r="A33" s="14">
        <v>1849.2</v>
      </c>
      <c r="B33" s="14">
        <v>1833</v>
      </c>
      <c r="D33" s="13" t="s">
        <v>106</v>
      </c>
      <c r="E33" s="14">
        <v>143</v>
      </c>
      <c r="F33" s="14">
        <v>150</v>
      </c>
      <c r="G33" s="14">
        <v>188</v>
      </c>
      <c r="H33" s="14">
        <v>187</v>
      </c>
      <c r="I33" s="14">
        <v>100</v>
      </c>
      <c r="J33" s="14">
        <v>49</v>
      </c>
      <c r="K33" s="14">
        <v>194</v>
      </c>
      <c r="L33" s="14">
        <v>144</v>
      </c>
      <c r="M33" s="14">
        <v>183</v>
      </c>
      <c r="N33" s="14">
        <v>77</v>
      </c>
      <c r="O33" s="14">
        <v>70</v>
      </c>
      <c r="P33" s="14">
        <v>32</v>
      </c>
      <c r="Q33" s="14">
        <v>33</v>
      </c>
      <c r="R33" s="14">
        <v>120</v>
      </c>
      <c r="S33" s="14">
        <v>171</v>
      </c>
      <c r="T33" s="14">
        <v>26</v>
      </c>
      <c r="U33" s="14">
        <v>76</v>
      </c>
      <c r="V33" s="14">
        <v>37</v>
      </c>
      <c r="W33" s="14">
        <v>1833</v>
      </c>
      <c r="Y33">
        <f t="shared" si="17"/>
        <v>15</v>
      </c>
      <c r="Z33">
        <f t="shared" si="0"/>
        <v>16</v>
      </c>
      <c r="AA33">
        <f t="shared" si="1"/>
        <v>19</v>
      </c>
      <c r="AB33">
        <f t="shared" si="2"/>
        <v>19</v>
      </c>
      <c r="AC33">
        <f t="shared" si="3"/>
        <v>11</v>
      </c>
      <c r="AD33">
        <f t="shared" si="4"/>
        <v>5</v>
      </c>
      <c r="AE33">
        <f t="shared" si="5"/>
        <v>20</v>
      </c>
      <c r="AF33">
        <f t="shared" si="6"/>
        <v>15</v>
      </c>
      <c r="AG33">
        <f t="shared" si="7"/>
        <v>19</v>
      </c>
      <c r="AH33">
        <f t="shared" si="8"/>
        <v>8</v>
      </c>
      <c r="AI33">
        <f t="shared" si="9"/>
        <v>8</v>
      </c>
      <c r="AJ33">
        <f t="shared" si="10"/>
        <v>4</v>
      </c>
      <c r="AK33">
        <f t="shared" si="11"/>
        <v>4</v>
      </c>
      <c r="AL33">
        <f t="shared" si="12"/>
        <v>13</v>
      </c>
      <c r="AM33">
        <f t="shared" si="13"/>
        <v>18</v>
      </c>
      <c r="AN33">
        <f t="shared" si="14"/>
        <v>3</v>
      </c>
      <c r="AO33">
        <f t="shared" si="15"/>
        <v>8</v>
      </c>
      <c r="AP33">
        <f t="shared" si="16"/>
        <v>4</v>
      </c>
      <c r="AQ33">
        <f t="shared" si="18"/>
        <v>1833</v>
      </c>
      <c r="AT33" s="13" t="s">
        <v>98</v>
      </c>
      <c r="AU33" s="14">
        <v>20</v>
      </c>
      <c r="AV33" s="14">
        <v>21</v>
      </c>
      <c r="AW33" s="14">
        <v>21</v>
      </c>
      <c r="AX33" s="14">
        <v>21</v>
      </c>
      <c r="AY33" s="14">
        <v>15</v>
      </c>
      <c r="AZ33" s="14">
        <v>4</v>
      </c>
      <c r="BA33" s="14">
        <v>16</v>
      </c>
      <c r="BB33" s="14">
        <v>20</v>
      </c>
      <c r="BC33" s="14">
        <v>19</v>
      </c>
      <c r="BD33" s="14">
        <v>3</v>
      </c>
      <c r="BE33" s="14">
        <v>2</v>
      </c>
      <c r="BF33" s="14">
        <v>2</v>
      </c>
      <c r="BG33" s="14">
        <v>2</v>
      </c>
      <c r="BH33" s="14">
        <v>8</v>
      </c>
      <c r="BI33" s="14">
        <v>19</v>
      </c>
      <c r="BJ33" s="14">
        <v>7</v>
      </c>
      <c r="BK33" s="14">
        <v>3</v>
      </c>
      <c r="BL33" s="14">
        <v>4</v>
      </c>
      <c r="BM33" s="14">
        <v>1827</v>
      </c>
    </row>
    <row r="34" spans="1:65" ht="15" thickBot="1" x14ac:dyDescent="0.35">
      <c r="A34" s="14">
        <v>1850.2</v>
      </c>
      <c r="B34" s="14">
        <v>1834</v>
      </c>
      <c r="D34" s="13" t="s">
        <v>107</v>
      </c>
      <c r="E34" s="14">
        <v>137</v>
      </c>
      <c r="F34" s="14">
        <v>141</v>
      </c>
      <c r="G34" s="14">
        <v>179</v>
      </c>
      <c r="H34" s="14">
        <v>186</v>
      </c>
      <c r="I34" s="14">
        <v>107</v>
      </c>
      <c r="J34" s="14">
        <v>53</v>
      </c>
      <c r="K34" s="14">
        <v>190</v>
      </c>
      <c r="L34" s="14">
        <v>156</v>
      </c>
      <c r="M34" s="14">
        <v>184</v>
      </c>
      <c r="N34" s="14">
        <v>83</v>
      </c>
      <c r="O34" s="14">
        <v>79</v>
      </c>
      <c r="P34" s="14">
        <v>41</v>
      </c>
      <c r="Q34" s="14">
        <v>34</v>
      </c>
      <c r="R34" s="14">
        <v>113</v>
      </c>
      <c r="S34" s="14">
        <v>167</v>
      </c>
      <c r="T34" s="14">
        <v>30</v>
      </c>
      <c r="U34" s="14">
        <v>64</v>
      </c>
      <c r="V34" s="14">
        <v>36</v>
      </c>
      <c r="W34" s="14">
        <v>1834</v>
      </c>
      <c r="Y34">
        <f t="shared" si="17"/>
        <v>14</v>
      </c>
      <c r="Z34">
        <f t="shared" si="0"/>
        <v>15</v>
      </c>
      <c r="AA34">
        <f t="shared" si="1"/>
        <v>18</v>
      </c>
      <c r="AB34">
        <f t="shared" si="2"/>
        <v>19</v>
      </c>
      <c r="AC34">
        <f t="shared" si="3"/>
        <v>11</v>
      </c>
      <c r="AD34">
        <f t="shared" si="4"/>
        <v>6</v>
      </c>
      <c r="AE34">
        <f t="shared" si="5"/>
        <v>20</v>
      </c>
      <c r="AF34">
        <f t="shared" si="6"/>
        <v>16</v>
      </c>
      <c r="AG34">
        <f t="shared" si="7"/>
        <v>19</v>
      </c>
      <c r="AH34">
        <f t="shared" si="8"/>
        <v>9</v>
      </c>
      <c r="AI34">
        <f t="shared" si="9"/>
        <v>8</v>
      </c>
      <c r="AJ34">
        <f t="shared" si="10"/>
        <v>5</v>
      </c>
      <c r="AK34">
        <f t="shared" si="11"/>
        <v>4</v>
      </c>
      <c r="AL34">
        <f t="shared" si="12"/>
        <v>12</v>
      </c>
      <c r="AM34">
        <f t="shared" si="13"/>
        <v>17</v>
      </c>
      <c r="AN34">
        <f t="shared" si="14"/>
        <v>4</v>
      </c>
      <c r="AO34">
        <f t="shared" si="15"/>
        <v>7</v>
      </c>
      <c r="AP34">
        <f t="shared" si="16"/>
        <v>4</v>
      </c>
      <c r="AQ34">
        <f t="shared" si="18"/>
        <v>1834</v>
      </c>
      <c r="AT34" s="13" t="s">
        <v>99</v>
      </c>
      <c r="AU34" s="14">
        <v>20</v>
      </c>
      <c r="AV34" s="14">
        <v>20</v>
      </c>
      <c r="AW34" s="14">
        <v>22</v>
      </c>
      <c r="AX34" s="14">
        <v>21</v>
      </c>
      <c r="AY34" s="14">
        <v>15</v>
      </c>
      <c r="AZ34" s="14">
        <v>4</v>
      </c>
      <c r="BA34" s="14">
        <v>21</v>
      </c>
      <c r="BB34" s="14">
        <v>18</v>
      </c>
      <c r="BC34" s="14">
        <v>19</v>
      </c>
      <c r="BD34" s="14">
        <v>3</v>
      </c>
      <c r="BE34" s="14">
        <v>3</v>
      </c>
      <c r="BF34" s="14">
        <v>1</v>
      </c>
      <c r="BG34" s="14">
        <v>2</v>
      </c>
      <c r="BH34" s="14">
        <v>8</v>
      </c>
      <c r="BI34" s="14">
        <v>19</v>
      </c>
      <c r="BJ34" s="14">
        <v>2</v>
      </c>
      <c r="BK34" s="14">
        <v>6</v>
      </c>
      <c r="BL34" s="14">
        <v>4</v>
      </c>
      <c r="BM34" s="14">
        <v>1828</v>
      </c>
    </row>
    <row r="35" spans="1:65" ht="15" thickBot="1" x14ac:dyDescent="0.35">
      <c r="A35" s="14">
        <v>1851.2</v>
      </c>
      <c r="B35" s="14">
        <v>1835</v>
      </c>
      <c r="D35" s="13" t="s">
        <v>108</v>
      </c>
      <c r="E35" s="14">
        <v>135</v>
      </c>
      <c r="F35" s="14">
        <v>138</v>
      </c>
      <c r="G35" s="14">
        <v>176</v>
      </c>
      <c r="H35" s="14">
        <v>185</v>
      </c>
      <c r="I35" s="14">
        <v>97</v>
      </c>
      <c r="J35" s="14">
        <v>54</v>
      </c>
      <c r="K35" s="14">
        <v>188</v>
      </c>
      <c r="L35" s="14">
        <v>184</v>
      </c>
      <c r="M35" s="14">
        <v>169</v>
      </c>
      <c r="N35" s="14">
        <v>85</v>
      </c>
      <c r="O35" s="14">
        <v>82</v>
      </c>
      <c r="P35" s="14">
        <v>44</v>
      </c>
      <c r="Q35" s="14">
        <v>35</v>
      </c>
      <c r="R35" s="14">
        <v>123</v>
      </c>
      <c r="S35" s="14">
        <v>166</v>
      </c>
      <c r="T35" s="14">
        <v>32</v>
      </c>
      <c r="U35" s="14">
        <v>36</v>
      </c>
      <c r="V35" s="14">
        <v>51</v>
      </c>
      <c r="W35" s="14">
        <v>1835</v>
      </c>
      <c r="Y35">
        <f t="shared" si="17"/>
        <v>14</v>
      </c>
      <c r="Z35">
        <f t="shared" si="0"/>
        <v>14</v>
      </c>
      <c r="AA35">
        <f t="shared" si="1"/>
        <v>18</v>
      </c>
      <c r="AB35">
        <f t="shared" si="2"/>
        <v>19</v>
      </c>
      <c r="AC35">
        <f t="shared" si="3"/>
        <v>10</v>
      </c>
      <c r="AD35">
        <f t="shared" si="4"/>
        <v>6</v>
      </c>
      <c r="AE35">
        <f t="shared" si="5"/>
        <v>19</v>
      </c>
      <c r="AF35">
        <f t="shared" si="6"/>
        <v>19</v>
      </c>
      <c r="AG35">
        <f t="shared" si="7"/>
        <v>17</v>
      </c>
      <c r="AH35">
        <f t="shared" si="8"/>
        <v>9</v>
      </c>
      <c r="AI35">
        <f t="shared" si="9"/>
        <v>9</v>
      </c>
      <c r="AJ35">
        <f t="shared" si="10"/>
        <v>5</v>
      </c>
      <c r="AK35">
        <f t="shared" si="11"/>
        <v>4</v>
      </c>
      <c r="AL35">
        <f t="shared" si="12"/>
        <v>13</v>
      </c>
      <c r="AM35">
        <f t="shared" si="13"/>
        <v>17</v>
      </c>
      <c r="AN35">
        <f t="shared" si="14"/>
        <v>4</v>
      </c>
      <c r="AO35">
        <f t="shared" si="15"/>
        <v>4</v>
      </c>
      <c r="AP35">
        <f t="shared" si="16"/>
        <v>6</v>
      </c>
      <c r="AQ35">
        <f t="shared" si="18"/>
        <v>1835</v>
      </c>
      <c r="AT35" s="13" t="s">
        <v>100</v>
      </c>
      <c r="AU35" s="14">
        <v>20</v>
      </c>
      <c r="AV35" s="14">
        <v>20</v>
      </c>
      <c r="AW35" s="14">
        <v>21</v>
      </c>
      <c r="AX35" s="14">
        <v>20</v>
      </c>
      <c r="AY35" s="14">
        <v>12</v>
      </c>
      <c r="AZ35" s="14">
        <v>4</v>
      </c>
      <c r="BA35" s="14">
        <v>21</v>
      </c>
      <c r="BB35" s="14">
        <v>18</v>
      </c>
      <c r="BC35" s="14">
        <v>20</v>
      </c>
      <c r="BD35" s="14">
        <v>3</v>
      </c>
      <c r="BE35" s="14">
        <v>3</v>
      </c>
      <c r="BF35" s="14">
        <v>2</v>
      </c>
      <c r="BG35" s="14">
        <v>3</v>
      </c>
      <c r="BH35" s="14">
        <v>11</v>
      </c>
      <c r="BI35" s="14">
        <v>19</v>
      </c>
      <c r="BJ35" s="14">
        <v>2</v>
      </c>
      <c r="BK35" s="14">
        <v>6</v>
      </c>
      <c r="BL35" s="14">
        <v>3</v>
      </c>
      <c r="BM35" s="14">
        <v>1829</v>
      </c>
    </row>
    <row r="36" spans="1:65" ht="15" thickBot="1" x14ac:dyDescent="0.35">
      <c r="A36" s="14">
        <v>1852.2</v>
      </c>
      <c r="B36" s="14">
        <v>1836</v>
      </c>
      <c r="D36" s="13" t="s">
        <v>109</v>
      </c>
      <c r="E36" s="14">
        <v>131</v>
      </c>
      <c r="F36" s="14">
        <v>136</v>
      </c>
      <c r="G36" s="14">
        <v>173</v>
      </c>
      <c r="H36" s="14">
        <v>184</v>
      </c>
      <c r="I36" s="14">
        <v>115</v>
      </c>
      <c r="J36" s="14">
        <v>47</v>
      </c>
      <c r="K36" s="14">
        <v>180</v>
      </c>
      <c r="L36" s="14">
        <v>184</v>
      </c>
      <c r="M36" s="14">
        <v>153</v>
      </c>
      <c r="N36" s="14">
        <v>89</v>
      </c>
      <c r="O36" s="14">
        <v>84</v>
      </c>
      <c r="P36" s="14">
        <v>47</v>
      </c>
      <c r="Q36" s="14">
        <v>36</v>
      </c>
      <c r="R36" s="14">
        <v>105</v>
      </c>
      <c r="S36" s="14">
        <v>173</v>
      </c>
      <c r="T36" s="14">
        <v>40</v>
      </c>
      <c r="U36" s="14">
        <v>36</v>
      </c>
      <c r="V36" s="14">
        <v>67</v>
      </c>
      <c r="W36" s="14">
        <v>1836</v>
      </c>
      <c r="Y36">
        <f t="shared" si="17"/>
        <v>14</v>
      </c>
      <c r="Z36">
        <f t="shared" si="0"/>
        <v>14</v>
      </c>
      <c r="AA36">
        <f t="shared" si="1"/>
        <v>18</v>
      </c>
      <c r="AB36">
        <f t="shared" si="2"/>
        <v>19</v>
      </c>
      <c r="AC36">
        <f t="shared" si="3"/>
        <v>12</v>
      </c>
      <c r="AD36">
        <f t="shared" si="4"/>
        <v>5</v>
      </c>
      <c r="AE36">
        <f t="shared" si="5"/>
        <v>19</v>
      </c>
      <c r="AF36">
        <f t="shared" si="6"/>
        <v>19</v>
      </c>
      <c r="AG36">
        <f t="shared" si="7"/>
        <v>16</v>
      </c>
      <c r="AH36">
        <f t="shared" si="8"/>
        <v>9</v>
      </c>
      <c r="AI36">
        <f t="shared" si="9"/>
        <v>9</v>
      </c>
      <c r="AJ36">
        <f t="shared" si="10"/>
        <v>5</v>
      </c>
      <c r="AK36">
        <f t="shared" si="11"/>
        <v>4</v>
      </c>
      <c r="AL36">
        <f t="shared" si="12"/>
        <v>11</v>
      </c>
      <c r="AM36">
        <f t="shared" si="13"/>
        <v>18</v>
      </c>
      <c r="AN36">
        <f t="shared" si="14"/>
        <v>5</v>
      </c>
      <c r="AO36">
        <f t="shared" si="15"/>
        <v>4</v>
      </c>
      <c r="AP36">
        <f t="shared" si="16"/>
        <v>7</v>
      </c>
      <c r="AQ36">
        <f t="shared" si="18"/>
        <v>1836</v>
      </c>
      <c r="AT36" s="13" t="s">
        <v>101</v>
      </c>
      <c r="AU36" s="14">
        <v>20</v>
      </c>
      <c r="AV36" s="14">
        <v>18</v>
      </c>
      <c r="AW36" s="14">
        <v>21</v>
      </c>
      <c r="AX36" s="14">
        <v>20</v>
      </c>
      <c r="AY36" s="14">
        <v>11</v>
      </c>
      <c r="AZ36" s="14">
        <v>4</v>
      </c>
      <c r="BA36" s="14">
        <v>20</v>
      </c>
      <c r="BB36" s="14">
        <v>18</v>
      </c>
      <c r="BC36" s="14">
        <v>20</v>
      </c>
      <c r="BD36" s="14">
        <v>4</v>
      </c>
      <c r="BE36" s="14">
        <v>5</v>
      </c>
      <c r="BF36" s="14">
        <v>2</v>
      </c>
      <c r="BG36" s="14">
        <v>3</v>
      </c>
      <c r="BH36" s="14">
        <v>12</v>
      </c>
      <c r="BI36" s="14">
        <v>19</v>
      </c>
      <c r="BJ36" s="14">
        <v>3</v>
      </c>
      <c r="BK36" s="14">
        <v>6</v>
      </c>
      <c r="BL36" s="14">
        <v>3</v>
      </c>
      <c r="BM36" s="14">
        <v>1830</v>
      </c>
    </row>
    <row r="37" spans="1:65" ht="15" thickBot="1" x14ac:dyDescent="0.35">
      <c r="A37" s="14">
        <v>1853.2</v>
      </c>
      <c r="B37" s="14">
        <v>1837</v>
      </c>
      <c r="D37" s="13" t="s">
        <v>110</v>
      </c>
      <c r="E37" s="14">
        <v>134</v>
      </c>
      <c r="F37" s="14">
        <v>120</v>
      </c>
      <c r="G37" s="14">
        <v>172</v>
      </c>
      <c r="H37" s="14">
        <v>183</v>
      </c>
      <c r="I37" s="14">
        <v>110</v>
      </c>
      <c r="J37" s="14">
        <v>46</v>
      </c>
      <c r="K37" s="14">
        <v>197</v>
      </c>
      <c r="L37" s="14">
        <v>174</v>
      </c>
      <c r="M37" s="14">
        <v>128</v>
      </c>
      <c r="N37" s="14">
        <v>86</v>
      </c>
      <c r="O37" s="14">
        <v>100</v>
      </c>
      <c r="P37" s="14">
        <v>48</v>
      </c>
      <c r="Q37" s="14">
        <v>37</v>
      </c>
      <c r="R37" s="14">
        <v>110</v>
      </c>
      <c r="S37" s="14">
        <v>174</v>
      </c>
      <c r="T37" s="14">
        <v>23</v>
      </c>
      <c r="U37" s="14">
        <v>46</v>
      </c>
      <c r="V37" s="14">
        <v>92</v>
      </c>
      <c r="W37" s="14">
        <v>1837</v>
      </c>
      <c r="Y37">
        <f t="shared" si="17"/>
        <v>14</v>
      </c>
      <c r="Z37">
        <f t="shared" si="0"/>
        <v>13</v>
      </c>
      <c r="AA37">
        <f t="shared" si="1"/>
        <v>18</v>
      </c>
      <c r="AB37">
        <f t="shared" si="2"/>
        <v>19</v>
      </c>
      <c r="AC37">
        <f t="shared" si="3"/>
        <v>12</v>
      </c>
      <c r="AD37">
        <f t="shared" si="4"/>
        <v>5</v>
      </c>
      <c r="AE37">
        <f t="shared" si="5"/>
        <v>20</v>
      </c>
      <c r="AF37">
        <f t="shared" si="6"/>
        <v>18</v>
      </c>
      <c r="AG37">
        <f t="shared" si="7"/>
        <v>13</v>
      </c>
      <c r="AH37">
        <f t="shared" si="8"/>
        <v>9</v>
      </c>
      <c r="AI37">
        <f t="shared" si="9"/>
        <v>11</v>
      </c>
      <c r="AJ37">
        <f t="shared" si="10"/>
        <v>5</v>
      </c>
      <c r="AK37">
        <f t="shared" si="11"/>
        <v>4</v>
      </c>
      <c r="AL37">
        <f t="shared" si="12"/>
        <v>12</v>
      </c>
      <c r="AM37">
        <f t="shared" si="13"/>
        <v>18</v>
      </c>
      <c r="AN37">
        <f t="shared" si="14"/>
        <v>3</v>
      </c>
      <c r="AO37">
        <f t="shared" si="15"/>
        <v>5</v>
      </c>
      <c r="AP37">
        <f t="shared" si="16"/>
        <v>10</v>
      </c>
      <c r="AQ37">
        <f t="shared" si="18"/>
        <v>1837</v>
      </c>
      <c r="AT37" s="13" t="s">
        <v>102</v>
      </c>
      <c r="AU37" s="14">
        <v>17</v>
      </c>
      <c r="AV37" s="14">
        <v>18</v>
      </c>
      <c r="AW37" s="14">
        <v>20</v>
      </c>
      <c r="AX37" s="14">
        <v>20</v>
      </c>
      <c r="AY37" s="14">
        <v>10</v>
      </c>
      <c r="AZ37" s="14">
        <v>6</v>
      </c>
      <c r="BA37" s="14">
        <v>20</v>
      </c>
      <c r="BB37" s="14">
        <v>15</v>
      </c>
      <c r="BC37" s="14">
        <v>20</v>
      </c>
      <c r="BD37" s="14">
        <v>6</v>
      </c>
      <c r="BE37" s="14">
        <v>5</v>
      </c>
      <c r="BF37" s="14">
        <v>3</v>
      </c>
      <c r="BG37" s="14">
        <v>3</v>
      </c>
      <c r="BH37" s="14">
        <v>13</v>
      </c>
      <c r="BI37" s="14">
        <v>17</v>
      </c>
      <c r="BJ37" s="14">
        <v>3</v>
      </c>
      <c r="BK37" s="14">
        <v>8</v>
      </c>
      <c r="BL37" s="14">
        <v>3</v>
      </c>
      <c r="BM37" s="14">
        <v>1831</v>
      </c>
    </row>
    <row r="38" spans="1:65" ht="15" thickBot="1" x14ac:dyDescent="0.35">
      <c r="A38" s="14">
        <v>1854.2</v>
      </c>
      <c r="B38" s="14">
        <v>1838</v>
      </c>
      <c r="D38" s="13" t="s">
        <v>111</v>
      </c>
      <c r="E38" s="14">
        <v>140</v>
      </c>
      <c r="F38" s="14">
        <v>114</v>
      </c>
      <c r="G38" s="14">
        <v>178</v>
      </c>
      <c r="H38" s="14">
        <v>182</v>
      </c>
      <c r="I38" s="14">
        <v>119</v>
      </c>
      <c r="J38" s="14">
        <v>38</v>
      </c>
      <c r="K38" s="14">
        <v>196</v>
      </c>
      <c r="L38" s="14">
        <v>190</v>
      </c>
      <c r="M38" s="14">
        <v>119</v>
      </c>
      <c r="N38" s="14">
        <v>80</v>
      </c>
      <c r="O38" s="14">
        <v>106</v>
      </c>
      <c r="P38" s="14">
        <v>42</v>
      </c>
      <c r="Q38" s="14">
        <v>38</v>
      </c>
      <c r="R38" s="14">
        <v>101</v>
      </c>
      <c r="S38" s="14">
        <v>182</v>
      </c>
      <c r="T38" s="14">
        <v>24</v>
      </c>
      <c r="U38" s="14">
        <v>30</v>
      </c>
      <c r="V38" s="14">
        <v>101</v>
      </c>
      <c r="W38" s="14">
        <v>1838</v>
      </c>
      <c r="Y38">
        <f t="shared" si="17"/>
        <v>15</v>
      </c>
      <c r="Z38">
        <f t="shared" si="0"/>
        <v>12</v>
      </c>
      <c r="AA38">
        <f t="shared" si="1"/>
        <v>18</v>
      </c>
      <c r="AB38">
        <f t="shared" si="2"/>
        <v>19</v>
      </c>
      <c r="AC38">
        <f t="shared" si="3"/>
        <v>12</v>
      </c>
      <c r="AD38">
        <f t="shared" si="4"/>
        <v>4</v>
      </c>
      <c r="AE38">
        <f t="shared" si="5"/>
        <v>20</v>
      </c>
      <c r="AF38">
        <f t="shared" si="6"/>
        <v>20</v>
      </c>
      <c r="AG38">
        <f t="shared" si="7"/>
        <v>12</v>
      </c>
      <c r="AH38">
        <f t="shared" si="8"/>
        <v>9</v>
      </c>
      <c r="AI38">
        <f t="shared" si="9"/>
        <v>11</v>
      </c>
      <c r="AJ38">
        <f t="shared" si="10"/>
        <v>5</v>
      </c>
      <c r="AK38">
        <f t="shared" si="11"/>
        <v>4</v>
      </c>
      <c r="AL38">
        <f t="shared" si="12"/>
        <v>11</v>
      </c>
      <c r="AM38">
        <f t="shared" si="13"/>
        <v>19</v>
      </c>
      <c r="AN38">
        <f t="shared" si="14"/>
        <v>3</v>
      </c>
      <c r="AO38">
        <f t="shared" si="15"/>
        <v>4</v>
      </c>
      <c r="AP38">
        <f t="shared" si="16"/>
        <v>11</v>
      </c>
      <c r="AQ38">
        <f t="shared" si="18"/>
        <v>1838</v>
      </c>
      <c r="AT38" s="13" t="s">
        <v>103</v>
      </c>
      <c r="AU38" s="14">
        <v>16</v>
      </c>
      <c r="AV38" s="14">
        <v>17</v>
      </c>
      <c r="AW38" s="14">
        <v>20</v>
      </c>
      <c r="AX38" s="14">
        <v>19</v>
      </c>
      <c r="AY38" s="14">
        <v>10</v>
      </c>
      <c r="AZ38" s="14">
        <v>6</v>
      </c>
      <c r="BA38" s="14">
        <v>20</v>
      </c>
      <c r="BB38" s="14">
        <v>16</v>
      </c>
      <c r="BC38" s="14">
        <v>19</v>
      </c>
      <c r="BD38" s="14">
        <v>7</v>
      </c>
      <c r="BE38" s="14">
        <v>6</v>
      </c>
      <c r="BF38" s="14">
        <v>3</v>
      </c>
      <c r="BG38" s="14">
        <v>4</v>
      </c>
      <c r="BH38" s="14">
        <v>13</v>
      </c>
      <c r="BI38" s="14">
        <v>17</v>
      </c>
      <c r="BJ38" s="14">
        <v>3</v>
      </c>
      <c r="BK38" s="14">
        <v>7</v>
      </c>
      <c r="BL38" s="14">
        <v>4</v>
      </c>
      <c r="BM38" s="14">
        <v>1832</v>
      </c>
    </row>
    <row r="39" spans="1:65" ht="15" thickBot="1" x14ac:dyDescent="0.35">
      <c r="A39" s="14">
        <v>1855.2</v>
      </c>
      <c r="B39" s="14">
        <v>1839</v>
      </c>
      <c r="D39" s="13" t="s">
        <v>112</v>
      </c>
      <c r="E39" s="14">
        <v>142</v>
      </c>
      <c r="F39" s="14">
        <v>116</v>
      </c>
      <c r="G39" s="14">
        <v>177</v>
      </c>
      <c r="H39" s="14">
        <v>181</v>
      </c>
      <c r="I39" s="14">
        <v>114</v>
      </c>
      <c r="J39" s="14">
        <v>41</v>
      </c>
      <c r="K39" s="14">
        <v>177</v>
      </c>
      <c r="L39" s="14">
        <v>187</v>
      </c>
      <c r="M39" s="14">
        <v>113</v>
      </c>
      <c r="N39" s="14">
        <v>78</v>
      </c>
      <c r="O39" s="14">
        <v>104</v>
      </c>
      <c r="P39" s="14">
        <v>43</v>
      </c>
      <c r="Q39" s="14">
        <v>39</v>
      </c>
      <c r="R39" s="14">
        <v>106</v>
      </c>
      <c r="S39" s="14">
        <v>179</v>
      </c>
      <c r="T39" s="14">
        <v>43</v>
      </c>
      <c r="U39" s="14">
        <v>33</v>
      </c>
      <c r="V39" s="14">
        <v>107</v>
      </c>
      <c r="W39" s="14">
        <v>1839</v>
      </c>
      <c r="Y39">
        <f t="shared" si="17"/>
        <v>15</v>
      </c>
      <c r="Z39">
        <f t="shared" si="0"/>
        <v>12</v>
      </c>
      <c r="AA39">
        <f t="shared" si="1"/>
        <v>18</v>
      </c>
      <c r="AB39">
        <f t="shared" si="2"/>
        <v>19</v>
      </c>
      <c r="AC39">
        <f t="shared" si="3"/>
        <v>12</v>
      </c>
      <c r="AD39">
        <f t="shared" si="4"/>
        <v>5</v>
      </c>
      <c r="AE39">
        <f t="shared" si="5"/>
        <v>18</v>
      </c>
      <c r="AF39">
        <f t="shared" si="6"/>
        <v>19</v>
      </c>
      <c r="AG39">
        <f t="shared" si="7"/>
        <v>12</v>
      </c>
      <c r="AH39">
        <f t="shared" si="8"/>
        <v>8</v>
      </c>
      <c r="AI39">
        <f t="shared" si="9"/>
        <v>11</v>
      </c>
      <c r="AJ39">
        <f t="shared" si="10"/>
        <v>5</v>
      </c>
      <c r="AK39">
        <f t="shared" si="11"/>
        <v>4</v>
      </c>
      <c r="AL39">
        <f t="shared" si="12"/>
        <v>11</v>
      </c>
      <c r="AM39">
        <f t="shared" si="13"/>
        <v>18</v>
      </c>
      <c r="AN39">
        <f t="shared" si="14"/>
        <v>5</v>
      </c>
      <c r="AO39">
        <f t="shared" si="15"/>
        <v>4</v>
      </c>
      <c r="AP39">
        <f t="shared" si="16"/>
        <v>11</v>
      </c>
      <c r="AQ39">
        <f t="shared" si="18"/>
        <v>1839</v>
      </c>
      <c r="AT39" s="13" t="s">
        <v>104</v>
      </c>
      <c r="AU39" s="14">
        <v>15</v>
      </c>
      <c r="AV39" s="14">
        <v>16</v>
      </c>
      <c r="AW39" s="14">
        <v>19</v>
      </c>
      <c r="AX39" s="14">
        <v>19</v>
      </c>
      <c r="AY39" s="14">
        <v>11</v>
      </c>
      <c r="AZ39" s="14">
        <v>5</v>
      </c>
      <c r="BA39" s="14">
        <v>20</v>
      </c>
      <c r="BB39" s="14">
        <v>15</v>
      </c>
      <c r="BC39" s="14">
        <v>19</v>
      </c>
      <c r="BD39" s="14">
        <v>8</v>
      </c>
      <c r="BE39" s="14">
        <v>8</v>
      </c>
      <c r="BF39" s="14">
        <v>4</v>
      </c>
      <c r="BG39" s="14">
        <v>4</v>
      </c>
      <c r="BH39" s="14">
        <v>13</v>
      </c>
      <c r="BI39" s="14">
        <v>18</v>
      </c>
      <c r="BJ39" s="14">
        <v>3</v>
      </c>
      <c r="BK39" s="14">
        <v>8</v>
      </c>
      <c r="BL39" s="14">
        <v>4</v>
      </c>
      <c r="BM39" s="14">
        <v>1833</v>
      </c>
    </row>
    <row r="40" spans="1:65" ht="15" thickBot="1" x14ac:dyDescent="0.35">
      <c r="A40" s="14">
        <v>1856.3</v>
      </c>
      <c r="B40" s="14">
        <v>1840</v>
      </c>
      <c r="D40" s="13" t="s">
        <v>113</v>
      </c>
      <c r="E40" s="14">
        <v>150</v>
      </c>
      <c r="F40" s="14">
        <v>117</v>
      </c>
      <c r="G40" s="14">
        <v>180</v>
      </c>
      <c r="H40" s="14">
        <v>180</v>
      </c>
      <c r="I40" s="14">
        <v>109</v>
      </c>
      <c r="J40" s="14">
        <v>43</v>
      </c>
      <c r="K40" s="14">
        <v>174</v>
      </c>
      <c r="L40" s="14">
        <v>191</v>
      </c>
      <c r="M40" s="14">
        <v>117</v>
      </c>
      <c r="N40" s="14">
        <v>70</v>
      </c>
      <c r="O40" s="14">
        <v>103</v>
      </c>
      <c r="P40" s="14">
        <v>40</v>
      </c>
      <c r="Q40" s="14">
        <v>40</v>
      </c>
      <c r="R40" s="14">
        <v>111</v>
      </c>
      <c r="S40" s="14">
        <v>177</v>
      </c>
      <c r="T40" s="14">
        <v>46</v>
      </c>
      <c r="U40" s="14">
        <v>29</v>
      </c>
      <c r="V40" s="14">
        <v>103</v>
      </c>
      <c r="W40" s="14">
        <v>1840</v>
      </c>
      <c r="Y40">
        <f t="shared" si="17"/>
        <v>16</v>
      </c>
      <c r="Z40">
        <f t="shared" si="0"/>
        <v>12</v>
      </c>
      <c r="AA40">
        <f t="shared" si="1"/>
        <v>19</v>
      </c>
      <c r="AB40">
        <f t="shared" si="2"/>
        <v>19</v>
      </c>
      <c r="AC40">
        <f t="shared" si="3"/>
        <v>11</v>
      </c>
      <c r="AD40">
        <f t="shared" si="4"/>
        <v>5</v>
      </c>
      <c r="AE40">
        <f t="shared" si="5"/>
        <v>18</v>
      </c>
      <c r="AF40">
        <f t="shared" si="6"/>
        <v>20</v>
      </c>
      <c r="AG40">
        <f t="shared" si="7"/>
        <v>12</v>
      </c>
      <c r="AH40">
        <f t="shared" si="8"/>
        <v>8</v>
      </c>
      <c r="AI40">
        <f t="shared" si="9"/>
        <v>11</v>
      </c>
      <c r="AJ40">
        <f t="shared" si="10"/>
        <v>5</v>
      </c>
      <c r="AK40">
        <f t="shared" si="11"/>
        <v>5</v>
      </c>
      <c r="AL40">
        <f t="shared" si="12"/>
        <v>12</v>
      </c>
      <c r="AM40">
        <f t="shared" si="13"/>
        <v>18</v>
      </c>
      <c r="AN40">
        <f t="shared" si="14"/>
        <v>5</v>
      </c>
      <c r="AO40">
        <f t="shared" si="15"/>
        <v>3</v>
      </c>
      <c r="AP40">
        <f t="shared" si="16"/>
        <v>11</v>
      </c>
      <c r="AQ40">
        <f t="shared" si="18"/>
        <v>1840</v>
      </c>
      <c r="AT40" s="13" t="s">
        <v>105</v>
      </c>
      <c r="AU40" s="14">
        <v>14</v>
      </c>
      <c r="AV40" s="14">
        <v>15</v>
      </c>
      <c r="AW40" s="14">
        <v>18</v>
      </c>
      <c r="AX40" s="14">
        <v>19</v>
      </c>
      <c r="AY40" s="14">
        <v>11</v>
      </c>
      <c r="AZ40" s="14">
        <v>6</v>
      </c>
      <c r="BA40" s="14">
        <v>20</v>
      </c>
      <c r="BB40" s="14">
        <v>16</v>
      </c>
      <c r="BC40" s="14">
        <v>19</v>
      </c>
      <c r="BD40" s="14">
        <v>9</v>
      </c>
      <c r="BE40" s="14">
        <v>8</v>
      </c>
      <c r="BF40" s="14">
        <v>5</v>
      </c>
      <c r="BG40" s="14">
        <v>4</v>
      </c>
      <c r="BH40" s="14">
        <v>12</v>
      </c>
      <c r="BI40" s="14">
        <v>17</v>
      </c>
      <c r="BJ40" s="14">
        <v>4</v>
      </c>
      <c r="BK40" s="14">
        <v>7</v>
      </c>
      <c r="BL40" s="14">
        <v>4</v>
      </c>
      <c r="BM40" s="14">
        <v>1834</v>
      </c>
    </row>
    <row r="41" spans="1:65" ht="15" thickBot="1" x14ac:dyDescent="0.35">
      <c r="A41" s="14">
        <v>1857.3</v>
      </c>
      <c r="B41" s="14">
        <v>1841</v>
      </c>
      <c r="D41" s="13" t="s">
        <v>114</v>
      </c>
      <c r="E41" s="14">
        <v>152</v>
      </c>
      <c r="F41" s="14">
        <v>123</v>
      </c>
      <c r="G41" s="14">
        <v>186</v>
      </c>
      <c r="H41" s="14">
        <v>179</v>
      </c>
      <c r="I41" s="14">
        <v>103</v>
      </c>
      <c r="J41" s="14">
        <v>42</v>
      </c>
      <c r="K41" s="14">
        <v>178</v>
      </c>
      <c r="L41" s="14">
        <v>191</v>
      </c>
      <c r="M41" s="14">
        <v>115</v>
      </c>
      <c r="N41" s="14">
        <v>68</v>
      </c>
      <c r="O41" s="14">
        <v>97</v>
      </c>
      <c r="P41" s="14">
        <v>34</v>
      </c>
      <c r="Q41" s="14">
        <v>41</v>
      </c>
      <c r="R41" s="14">
        <v>117</v>
      </c>
      <c r="S41" s="14">
        <v>178</v>
      </c>
      <c r="T41" s="14">
        <v>42</v>
      </c>
      <c r="U41" s="14">
        <v>29</v>
      </c>
      <c r="V41" s="14">
        <v>105</v>
      </c>
      <c r="W41" s="14">
        <v>1841</v>
      </c>
      <c r="Y41">
        <f t="shared" si="17"/>
        <v>16</v>
      </c>
      <c r="Z41">
        <f t="shared" si="0"/>
        <v>13</v>
      </c>
      <c r="AA41">
        <f t="shared" si="1"/>
        <v>19</v>
      </c>
      <c r="AB41">
        <f t="shared" si="2"/>
        <v>18</v>
      </c>
      <c r="AC41">
        <f t="shared" si="3"/>
        <v>11</v>
      </c>
      <c r="AD41">
        <f t="shared" si="4"/>
        <v>5</v>
      </c>
      <c r="AE41">
        <f t="shared" si="5"/>
        <v>18</v>
      </c>
      <c r="AF41">
        <f t="shared" si="6"/>
        <v>20</v>
      </c>
      <c r="AG41">
        <f t="shared" si="7"/>
        <v>12</v>
      </c>
      <c r="AH41">
        <f t="shared" si="8"/>
        <v>7</v>
      </c>
      <c r="AI41">
        <f t="shared" si="9"/>
        <v>10</v>
      </c>
      <c r="AJ41">
        <f t="shared" si="10"/>
        <v>4</v>
      </c>
      <c r="AK41">
        <f t="shared" si="11"/>
        <v>5</v>
      </c>
      <c r="AL41">
        <f t="shared" si="12"/>
        <v>12</v>
      </c>
      <c r="AM41">
        <f t="shared" si="13"/>
        <v>18</v>
      </c>
      <c r="AN41">
        <f t="shared" si="14"/>
        <v>5</v>
      </c>
      <c r="AO41">
        <f t="shared" si="15"/>
        <v>3</v>
      </c>
      <c r="AP41">
        <f t="shared" si="16"/>
        <v>11</v>
      </c>
      <c r="AQ41">
        <f t="shared" si="18"/>
        <v>1841</v>
      </c>
      <c r="AT41" s="13" t="s">
        <v>106</v>
      </c>
      <c r="AU41" s="14">
        <v>14</v>
      </c>
      <c r="AV41" s="14">
        <v>14</v>
      </c>
      <c r="AW41" s="14">
        <v>18</v>
      </c>
      <c r="AX41" s="14">
        <v>19</v>
      </c>
      <c r="AY41" s="14">
        <v>10</v>
      </c>
      <c r="AZ41" s="14">
        <v>6</v>
      </c>
      <c r="BA41" s="14">
        <v>19</v>
      </c>
      <c r="BB41" s="14">
        <v>19</v>
      </c>
      <c r="BC41" s="14">
        <v>17</v>
      </c>
      <c r="BD41" s="14">
        <v>9</v>
      </c>
      <c r="BE41" s="14">
        <v>9</v>
      </c>
      <c r="BF41" s="14">
        <v>5</v>
      </c>
      <c r="BG41" s="14">
        <v>4</v>
      </c>
      <c r="BH41" s="14">
        <v>13</v>
      </c>
      <c r="BI41" s="14">
        <v>17</v>
      </c>
      <c r="BJ41" s="14">
        <v>4</v>
      </c>
      <c r="BK41" s="14">
        <v>4</v>
      </c>
      <c r="BL41" s="14">
        <v>6</v>
      </c>
      <c r="BM41" s="14">
        <v>1835</v>
      </c>
    </row>
    <row r="42" spans="1:65" ht="15" thickBot="1" x14ac:dyDescent="0.35">
      <c r="A42" s="14">
        <v>1858.3</v>
      </c>
      <c r="B42" s="14">
        <v>1842</v>
      </c>
      <c r="D42" s="13" t="s">
        <v>115</v>
      </c>
      <c r="E42" s="14">
        <v>160</v>
      </c>
      <c r="F42" s="14">
        <v>130</v>
      </c>
      <c r="G42" s="14">
        <v>187</v>
      </c>
      <c r="H42" s="14">
        <v>178</v>
      </c>
      <c r="I42" s="14">
        <v>98</v>
      </c>
      <c r="J42" s="14">
        <v>40</v>
      </c>
      <c r="K42" s="14">
        <v>169</v>
      </c>
      <c r="L42" s="14">
        <v>183</v>
      </c>
      <c r="M42" s="14">
        <v>136</v>
      </c>
      <c r="N42" s="14">
        <v>60</v>
      </c>
      <c r="O42" s="14">
        <v>90</v>
      </c>
      <c r="P42" s="14">
        <v>33</v>
      </c>
      <c r="Q42" s="14">
        <v>42</v>
      </c>
      <c r="R42" s="14">
        <v>122</v>
      </c>
      <c r="S42" s="14">
        <v>180</v>
      </c>
      <c r="T42" s="14">
        <v>51</v>
      </c>
      <c r="U42" s="14">
        <v>37</v>
      </c>
      <c r="V42" s="14">
        <v>84</v>
      </c>
      <c r="W42" s="14">
        <v>1842</v>
      </c>
      <c r="Y42">
        <f t="shared" si="17"/>
        <v>17</v>
      </c>
      <c r="Z42">
        <f t="shared" si="0"/>
        <v>14</v>
      </c>
      <c r="AA42">
        <f t="shared" si="1"/>
        <v>19</v>
      </c>
      <c r="AB42">
        <f t="shared" si="2"/>
        <v>18</v>
      </c>
      <c r="AC42">
        <f t="shared" si="3"/>
        <v>10</v>
      </c>
      <c r="AD42">
        <f t="shared" si="4"/>
        <v>5</v>
      </c>
      <c r="AE42">
        <f t="shared" si="5"/>
        <v>17</v>
      </c>
      <c r="AF42">
        <f t="shared" si="6"/>
        <v>19</v>
      </c>
      <c r="AG42">
        <f t="shared" si="7"/>
        <v>14</v>
      </c>
      <c r="AH42">
        <f t="shared" si="8"/>
        <v>7</v>
      </c>
      <c r="AI42">
        <f t="shared" si="9"/>
        <v>10</v>
      </c>
      <c r="AJ42">
        <f t="shared" si="10"/>
        <v>4</v>
      </c>
      <c r="AK42">
        <f t="shared" si="11"/>
        <v>5</v>
      </c>
      <c r="AL42">
        <f t="shared" si="12"/>
        <v>13</v>
      </c>
      <c r="AM42">
        <f t="shared" si="13"/>
        <v>19</v>
      </c>
      <c r="AN42">
        <f t="shared" si="14"/>
        <v>6</v>
      </c>
      <c r="AO42">
        <f t="shared" si="15"/>
        <v>4</v>
      </c>
      <c r="AP42">
        <f t="shared" si="16"/>
        <v>9</v>
      </c>
      <c r="AQ42">
        <f t="shared" si="18"/>
        <v>1842</v>
      </c>
      <c r="AT42" s="13" t="s">
        <v>107</v>
      </c>
      <c r="AU42" s="14">
        <v>14</v>
      </c>
      <c r="AV42" s="14">
        <v>14</v>
      </c>
      <c r="AW42" s="14">
        <v>18</v>
      </c>
      <c r="AX42" s="14">
        <v>19</v>
      </c>
      <c r="AY42" s="14">
        <v>12</v>
      </c>
      <c r="AZ42" s="14">
        <v>5</v>
      </c>
      <c r="BA42" s="14">
        <v>19</v>
      </c>
      <c r="BB42" s="14">
        <v>19</v>
      </c>
      <c r="BC42" s="14">
        <v>16</v>
      </c>
      <c r="BD42" s="14">
        <v>9</v>
      </c>
      <c r="BE42" s="14">
        <v>9</v>
      </c>
      <c r="BF42" s="14">
        <v>5</v>
      </c>
      <c r="BG42" s="14">
        <v>4</v>
      </c>
      <c r="BH42" s="14">
        <v>11</v>
      </c>
      <c r="BI42" s="14">
        <v>18</v>
      </c>
      <c r="BJ42" s="14">
        <v>5</v>
      </c>
      <c r="BK42" s="14">
        <v>4</v>
      </c>
      <c r="BL42" s="14">
        <v>7</v>
      </c>
      <c r="BM42" s="14">
        <v>1836</v>
      </c>
    </row>
    <row r="43" spans="1:65" ht="15" thickBot="1" x14ac:dyDescent="0.35">
      <c r="A43" s="14">
        <v>1859.3</v>
      </c>
      <c r="B43" s="14">
        <v>1843</v>
      </c>
      <c r="D43" s="13" t="s">
        <v>116</v>
      </c>
      <c r="E43" s="14">
        <v>157</v>
      </c>
      <c r="F43" s="14">
        <v>133</v>
      </c>
      <c r="G43" s="14">
        <v>184</v>
      </c>
      <c r="H43" s="14">
        <v>177</v>
      </c>
      <c r="I43" s="14">
        <v>94</v>
      </c>
      <c r="J43" s="14">
        <v>45</v>
      </c>
      <c r="K43" s="14">
        <v>181</v>
      </c>
      <c r="L43" s="14">
        <v>177</v>
      </c>
      <c r="M43" s="14">
        <v>127</v>
      </c>
      <c r="N43" s="14">
        <v>63</v>
      </c>
      <c r="O43" s="14">
        <v>87</v>
      </c>
      <c r="P43" s="14">
        <v>36</v>
      </c>
      <c r="Q43" s="14">
        <v>43</v>
      </c>
      <c r="R43" s="14">
        <v>126</v>
      </c>
      <c r="S43" s="14">
        <v>175</v>
      </c>
      <c r="T43" s="14">
        <v>39</v>
      </c>
      <c r="U43" s="14">
        <v>43</v>
      </c>
      <c r="V43" s="14">
        <v>93</v>
      </c>
      <c r="W43" s="14">
        <v>1843</v>
      </c>
      <c r="Y43">
        <f t="shared" si="17"/>
        <v>16</v>
      </c>
      <c r="Z43">
        <f t="shared" si="0"/>
        <v>14</v>
      </c>
      <c r="AA43">
        <f t="shared" si="1"/>
        <v>19</v>
      </c>
      <c r="AB43">
        <f t="shared" si="2"/>
        <v>18</v>
      </c>
      <c r="AC43">
        <f t="shared" si="3"/>
        <v>10</v>
      </c>
      <c r="AD43">
        <f t="shared" si="4"/>
        <v>5</v>
      </c>
      <c r="AE43">
        <f t="shared" si="5"/>
        <v>19</v>
      </c>
      <c r="AF43">
        <f t="shared" si="6"/>
        <v>18</v>
      </c>
      <c r="AG43">
        <f t="shared" si="7"/>
        <v>13</v>
      </c>
      <c r="AH43">
        <f t="shared" si="8"/>
        <v>7</v>
      </c>
      <c r="AI43">
        <f t="shared" si="9"/>
        <v>9</v>
      </c>
      <c r="AJ43">
        <f t="shared" si="10"/>
        <v>4</v>
      </c>
      <c r="AK43">
        <f t="shared" si="11"/>
        <v>5</v>
      </c>
      <c r="AL43">
        <f t="shared" si="12"/>
        <v>13</v>
      </c>
      <c r="AM43">
        <f t="shared" si="13"/>
        <v>18</v>
      </c>
      <c r="AN43">
        <f t="shared" si="14"/>
        <v>4</v>
      </c>
      <c r="AO43">
        <f t="shared" si="15"/>
        <v>5</v>
      </c>
      <c r="AP43">
        <f t="shared" si="16"/>
        <v>10</v>
      </c>
      <c r="AQ43">
        <f t="shared" si="18"/>
        <v>1843</v>
      </c>
      <c r="AT43" s="13" t="s">
        <v>108</v>
      </c>
      <c r="AU43" s="14">
        <v>14</v>
      </c>
      <c r="AV43" s="14">
        <v>13</v>
      </c>
      <c r="AW43" s="14">
        <v>18</v>
      </c>
      <c r="AX43" s="14">
        <v>19</v>
      </c>
      <c r="AY43" s="14">
        <v>12</v>
      </c>
      <c r="AZ43" s="14">
        <v>5</v>
      </c>
      <c r="BA43" s="14">
        <v>20</v>
      </c>
      <c r="BB43" s="14">
        <v>18</v>
      </c>
      <c r="BC43" s="14">
        <v>13</v>
      </c>
      <c r="BD43" s="14">
        <v>9</v>
      </c>
      <c r="BE43" s="14">
        <v>11</v>
      </c>
      <c r="BF43" s="14">
        <v>5</v>
      </c>
      <c r="BG43" s="14">
        <v>4</v>
      </c>
      <c r="BH43" s="14">
        <v>12</v>
      </c>
      <c r="BI43" s="14">
        <v>18</v>
      </c>
      <c r="BJ43" s="14">
        <v>3</v>
      </c>
      <c r="BK43" s="14">
        <v>5</v>
      </c>
      <c r="BL43" s="14">
        <v>10</v>
      </c>
      <c r="BM43" s="14">
        <v>1837</v>
      </c>
    </row>
    <row r="44" spans="1:65" ht="15" thickBot="1" x14ac:dyDescent="0.35">
      <c r="A44" s="14">
        <v>1860.3</v>
      </c>
      <c r="B44" s="14">
        <v>1844</v>
      </c>
      <c r="D44" s="13" t="s">
        <v>117</v>
      </c>
      <c r="E44" s="14">
        <v>147</v>
      </c>
      <c r="F44" s="14">
        <v>143</v>
      </c>
      <c r="G44" s="14">
        <v>183</v>
      </c>
      <c r="H44" s="14">
        <v>176</v>
      </c>
      <c r="I44" s="14">
        <v>102</v>
      </c>
      <c r="J44" s="14">
        <v>48</v>
      </c>
      <c r="K44" s="14">
        <v>181</v>
      </c>
      <c r="L44" s="14">
        <v>180</v>
      </c>
      <c r="M44" s="14">
        <v>149</v>
      </c>
      <c r="N44" s="14">
        <v>73</v>
      </c>
      <c r="O44" s="14">
        <v>77</v>
      </c>
      <c r="P44" s="14">
        <v>37</v>
      </c>
      <c r="Q44" s="14">
        <v>44</v>
      </c>
      <c r="R44" s="14">
        <v>118</v>
      </c>
      <c r="S44" s="14">
        <v>172</v>
      </c>
      <c r="T44" s="14">
        <v>39</v>
      </c>
      <c r="U44" s="14">
        <v>40</v>
      </c>
      <c r="V44" s="14">
        <v>71</v>
      </c>
      <c r="W44" s="14">
        <v>1844</v>
      </c>
      <c r="Y44">
        <f t="shared" si="17"/>
        <v>15</v>
      </c>
      <c r="Z44">
        <f t="shared" si="0"/>
        <v>15</v>
      </c>
      <c r="AA44">
        <f t="shared" si="1"/>
        <v>19</v>
      </c>
      <c r="AB44">
        <f t="shared" si="2"/>
        <v>18</v>
      </c>
      <c r="AC44">
        <f t="shared" si="3"/>
        <v>11</v>
      </c>
      <c r="AD44">
        <f t="shared" si="4"/>
        <v>5</v>
      </c>
      <c r="AE44">
        <f t="shared" si="5"/>
        <v>19</v>
      </c>
      <c r="AF44">
        <f t="shared" si="6"/>
        <v>19</v>
      </c>
      <c r="AG44">
        <f t="shared" si="7"/>
        <v>15</v>
      </c>
      <c r="AH44">
        <f t="shared" si="8"/>
        <v>8</v>
      </c>
      <c r="AI44">
        <f t="shared" si="9"/>
        <v>8</v>
      </c>
      <c r="AJ44">
        <f t="shared" si="10"/>
        <v>4</v>
      </c>
      <c r="AK44">
        <f t="shared" si="11"/>
        <v>5</v>
      </c>
      <c r="AL44">
        <f t="shared" si="12"/>
        <v>12</v>
      </c>
      <c r="AM44">
        <f t="shared" si="13"/>
        <v>18</v>
      </c>
      <c r="AN44">
        <f t="shared" si="14"/>
        <v>4</v>
      </c>
      <c r="AO44">
        <f t="shared" si="15"/>
        <v>5</v>
      </c>
      <c r="AP44">
        <f t="shared" si="16"/>
        <v>8</v>
      </c>
      <c r="AQ44">
        <f t="shared" si="18"/>
        <v>1844</v>
      </c>
      <c r="AT44" s="13" t="s">
        <v>109</v>
      </c>
      <c r="AU44" s="14">
        <v>15</v>
      </c>
      <c r="AV44" s="14">
        <v>12</v>
      </c>
      <c r="AW44" s="14">
        <v>18</v>
      </c>
      <c r="AX44" s="14">
        <v>19</v>
      </c>
      <c r="AY44" s="14">
        <v>12</v>
      </c>
      <c r="AZ44" s="14">
        <v>4</v>
      </c>
      <c r="BA44" s="14">
        <v>20</v>
      </c>
      <c r="BB44" s="14">
        <v>20</v>
      </c>
      <c r="BC44" s="14">
        <v>12</v>
      </c>
      <c r="BD44" s="14">
        <v>9</v>
      </c>
      <c r="BE44" s="14">
        <v>11</v>
      </c>
      <c r="BF44" s="14">
        <v>5</v>
      </c>
      <c r="BG44" s="14">
        <v>4</v>
      </c>
      <c r="BH44" s="14">
        <v>11</v>
      </c>
      <c r="BI44" s="14">
        <v>19</v>
      </c>
      <c r="BJ44" s="14">
        <v>3</v>
      </c>
      <c r="BK44" s="14">
        <v>4</v>
      </c>
      <c r="BL44" s="14">
        <v>11</v>
      </c>
      <c r="BM44" s="14">
        <v>1838</v>
      </c>
    </row>
    <row r="45" spans="1:65" ht="15" thickBot="1" x14ac:dyDescent="0.35">
      <c r="A45" s="14">
        <v>1861.3</v>
      </c>
      <c r="B45" s="14">
        <v>1845</v>
      </c>
      <c r="D45" s="13" t="s">
        <v>118</v>
      </c>
      <c r="E45" s="14">
        <v>132</v>
      </c>
      <c r="F45" s="14">
        <v>142</v>
      </c>
      <c r="G45" s="14">
        <v>182</v>
      </c>
      <c r="H45" s="14">
        <v>175</v>
      </c>
      <c r="I45" s="14">
        <v>96</v>
      </c>
      <c r="J45" s="14">
        <v>44</v>
      </c>
      <c r="K45" s="14">
        <v>154</v>
      </c>
      <c r="L45" s="14">
        <v>176</v>
      </c>
      <c r="M45" s="14">
        <v>161</v>
      </c>
      <c r="N45" s="14">
        <v>88</v>
      </c>
      <c r="O45" s="14">
        <v>78</v>
      </c>
      <c r="P45" s="14">
        <v>38</v>
      </c>
      <c r="Q45" s="14">
        <v>45</v>
      </c>
      <c r="R45" s="14">
        <v>124</v>
      </c>
      <c r="S45" s="14">
        <v>176</v>
      </c>
      <c r="T45" s="14">
        <v>66</v>
      </c>
      <c r="U45" s="14">
        <v>44</v>
      </c>
      <c r="V45" s="14">
        <v>59</v>
      </c>
      <c r="W45" s="14">
        <v>1845</v>
      </c>
      <c r="Y45">
        <f t="shared" si="17"/>
        <v>14</v>
      </c>
      <c r="Z45">
        <f t="shared" si="0"/>
        <v>15</v>
      </c>
      <c r="AA45">
        <f t="shared" si="1"/>
        <v>19</v>
      </c>
      <c r="AB45">
        <f t="shared" si="2"/>
        <v>18</v>
      </c>
      <c r="AC45">
        <f t="shared" si="3"/>
        <v>10</v>
      </c>
      <c r="AD45">
        <f t="shared" si="4"/>
        <v>5</v>
      </c>
      <c r="AE45">
        <f t="shared" si="5"/>
        <v>16</v>
      </c>
      <c r="AF45">
        <f t="shared" si="6"/>
        <v>18</v>
      </c>
      <c r="AG45">
        <f t="shared" si="7"/>
        <v>17</v>
      </c>
      <c r="AH45">
        <f t="shared" si="8"/>
        <v>9</v>
      </c>
      <c r="AI45">
        <f t="shared" si="9"/>
        <v>8</v>
      </c>
      <c r="AJ45">
        <f t="shared" si="10"/>
        <v>4</v>
      </c>
      <c r="AK45">
        <f t="shared" si="11"/>
        <v>5</v>
      </c>
      <c r="AL45">
        <f t="shared" si="12"/>
        <v>13</v>
      </c>
      <c r="AM45">
        <f t="shared" si="13"/>
        <v>18</v>
      </c>
      <c r="AN45">
        <f t="shared" si="14"/>
        <v>7</v>
      </c>
      <c r="AO45">
        <f t="shared" si="15"/>
        <v>5</v>
      </c>
      <c r="AP45">
        <f t="shared" si="16"/>
        <v>6</v>
      </c>
      <c r="AQ45">
        <f t="shared" si="18"/>
        <v>1845</v>
      </c>
      <c r="AT45" s="13" t="s">
        <v>110</v>
      </c>
      <c r="AU45" s="14">
        <v>15</v>
      </c>
      <c r="AV45" s="14">
        <v>12</v>
      </c>
      <c r="AW45" s="14">
        <v>18</v>
      </c>
      <c r="AX45" s="14">
        <v>19</v>
      </c>
      <c r="AY45" s="14">
        <v>12</v>
      </c>
      <c r="AZ45" s="14">
        <v>5</v>
      </c>
      <c r="BA45" s="14">
        <v>18</v>
      </c>
      <c r="BB45" s="14">
        <v>19</v>
      </c>
      <c r="BC45" s="14">
        <v>12</v>
      </c>
      <c r="BD45" s="14">
        <v>8</v>
      </c>
      <c r="BE45" s="14">
        <v>11</v>
      </c>
      <c r="BF45" s="14">
        <v>5</v>
      </c>
      <c r="BG45" s="14">
        <v>4</v>
      </c>
      <c r="BH45" s="14">
        <v>11</v>
      </c>
      <c r="BI45" s="14">
        <v>18</v>
      </c>
      <c r="BJ45" s="14">
        <v>5</v>
      </c>
      <c r="BK45" s="14">
        <v>4</v>
      </c>
      <c r="BL45" s="14">
        <v>11</v>
      </c>
      <c r="BM45" s="14">
        <v>1839</v>
      </c>
    </row>
    <row r="46" spans="1:65" ht="15" thickBot="1" x14ac:dyDescent="0.35">
      <c r="A46" s="14">
        <v>1862.3</v>
      </c>
      <c r="B46" s="14">
        <v>1846</v>
      </c>
      <c r="D46" s="13" t="s">
        <v>119</v>
      </c>
      <c r="E46" s="14">
        <v>119</v>
      </c>
      <c r="F46" s="14">
        <v>132</v>
      </c>
      <c r="G46" s="14">
        <v>181</v>
      </c>
      <c r="H46" s="14">
        <v>174</v>
      </c>
      <c r="I46" s="14">
        <v>101</v>
      </c>
      <c r="J46" s="14">
        <v>35</v>
      </c>
      <c r="K46" s="14">
        <v>193</v>
      </c>
      <c r="L46" s="14">
        <v>179</v>
      </c>
      <c r="M46" s="14">
        <v>171</v>
      </c>
      <c r="N46" s="14">
        <v>101</v>
      </c>
      <c r="O46" s="14">
        <v>88</v>
      </c>
      <c r="P46" s="14">
        <v>39</v>
      </c>
      <c r="Q46" s="14">
        <v>46</v>
      </c>
      <c r="R46" s="14">
        <v>119</v>
      </c>
      <c r="S46" s="14">
        <v>185</v>
      </c>
      <c r="T46" s="14">
        <v>27</v>
      </c>
      <c r="U46" s="14">
        <v>41</v>
      </c>
      <c r="V46" s="14">
        <v>49</v>
      </c>
      <c r="W46" s="14">
        <v>1846</v>
      </c>
      <c r="Y46">
        <f t="shared" si="17"/>
        <v>12</v>
      </c>
      <c r="Z46">
        <f t="shared" si="0"/>
        <v>14</v>
      </c>
      <c r="AA46">
        <f t="shared" si="1"/>
        <v>19</v>
      </c>
      <c r="AB46">
        <f t="shared" si="2"/>
        <v>18</v>
      </c>
      <c r="AC46">
        <f t="shared" si="3"/>
        <v>11</v>
      </c>
      <c r="AD46">
        <f t="shared" si="4"/>
        <v>4</v>
      </c>
      <c r="AE46">
        <f t="shared" si="5"/>
        <v>20</v>
      </c>
      <c r="AF46">
        <f t="shared" si="6"/>
        <v>18</v>
      </c>
      <c r="AG46">
        <f t="shared" si="7"/>
        <v>18</v>
      </c>
      <c r="AH46">
        <f t="shared" si="8"/>
        <v>11</v>
      </c>
      <c r="AI46">
        <f t="shared" si="9"/>
        <v>9</v>
      </c>
      <c r="AJ46">
        <f t="shared" si="10"/>
        <v>4</v>
      </c>
      <c r="AK46">
        <f t="shared" si="11"/>
        <v>5</v>
      </c>
      <c r="AL46">
        <f t="shared" si="12"/>
        <v>12</v>
      </c>
      <c r="AM46">
        <f t="shared" si="13"/>
        <v>19</v>
      </c>
      <c r="AN46">
        <f t="shared" si="14"/>
        <v>3</v>
      </c>
      <c r="AO46">
        <f t="shared" si="15"/>
        <v>5</v>
      </c>
      <c r="AP46">
        <f t="shared" si="16"/>
        <v>5</v>
      </c>
      <c r="AQ46">
        <f t="shared" si="18"/>
        <v>1846</v>
      </c>
      <c r="AT46" s="13" t="s">
        <v>111</v>
      </c>
      <c r="AU46" s="14">
        <v>16</v>
      </c>
      <c r="AV46" s="14">
        <v>12</v>
      </c>
      <c r="AW46" s="14">
        <v>19</v>
      </c>
      <c r="AX46" s="14">
        <v>19</v>
      </c>
      <c r="AY46" s="14">
        <v>11</v>
      </c>
      <c r="AZ46" s="14">
        <v>5</v>
      </c>
      <c r="BA46" s="14">
        <v>18</v>
      </c>
      <c r="BB46" s="14">
        <v>20</v>
      </c>
      <c r="BC46" s="14">
        <v>12</v>
      </c>
      <c r="BD46" s="14">
        <v>8</v>
      </c>
      <c r="BE46" s="14">
        <v>11</v>
      </c>
      <c r="BF46" s="14">
        <v>5</v>
      </c>
      <c r="BG46" s="14">
        <v>5</v>
      </c>
      <c r="BH46" s="14">
        <v>12</v>
      </c>
      <c r="BI46" s="14">
        <v>18</v>
      </c>
      <c r="BJ46" s="14">
        <v>5</v>
      </c>
      <c r="BK46" s="14">
        <v>3</v>
      </c>
      <c r="BL46" s="14">
        <v>11</v>
      </c>
      <c r="BM46" s="14">
        <v>1840</v>
      </c>
    </row>
    <row r="47" spans="1:65" ht="15" thickBot="1" x14ac:dyDescent="0.35">
      <c r="A47" s="14">
        <v>1863.3</v>
      </c>
      <c r="B47" s="14">
        <v>1847</v>
      </c>
      <c r="D47" s="13" t="s">
        <v>120</v>
      </c>
      <c r="E47" s="14">
        <v>113</v>
      </c>
      <c r="F47" s="14">
        <v>135</v>
      </c>
      <c r="G47" s="14">
        <v>175</v>
      </c>
      <c r="H47" s="14">
        <v>173</v>
      </c>
      <c r="I47" s="14">
        <v>99</v>
      </c>
      <c r="J47" s="14">
        <v>32</v>
      </c>
      <c r="K47" s="14">
        <v>184</v>
      </c>
      <c r="L47" s="14">
        <v>178</v>
      </c>
      <c r="M47" s="14">
        <v>162</v>
      </c>
      <c r="N47" s="14">
        <v>107</v>
      </c>
      <c r="O47" s="14">
        <v>85</v>
      </c>
      <c r="P47" s="14">
        <v>45</v>
      </c>
      <c r="Q47" s="14">
        <v>47</v>
      </c>
      <c r="R47" s="14">
        <v>121</v>
      </c>
      <c r="S47" s="14">
        <v>188</v>
      </c>
      <c r="T47" s="14">
        <v>36</v>
      </c>
      <c r="U47" s="14">
        <v>42</v>
      </c>
      <c r="V47" s="14">
        <v>58</v>
      </c>
      <c r="W47" s="14">
        <v>1847</v>
      </c>
      <c r="Y47">
        <f t="shared" si="17"/>
        <v>12</v>
      </c>
      <c r="Z47">
        <f t="shared" si="0"/>
        <v>14</v>
      </c>
      <c r="AA47">
        <f t="shared" si="1"/>
        <v>18</v>
      </c>
      <c r="AB47">
        <f t="shared" si="2"/>
        <v>18</v>
      </c>
      <c r="AC47">
        <f t="shared" si="3"/>
        <v>10</v>
      </c>
      <c r="AD47">
        <f t="shared" si="4"/>
        <v>4</v>
      </c>
      <c r="AE47">
        <f t="shared" si="5"/>
        <v>19</v>
      </c>
      <c r="AF47">
        <f t="shared" si="6"/>
        <v>18</v>
      </c>
      <c r="AG47">
        <f t="shared" si="7"/>
        <v>17</v>
      </c>
      <c r="AH47">
        <f t="shared" si="8"/>
        <v>11</v>
      </c>
      <c r="AI47">
        <f t="shared" si="9"/>
        <v>9</v>
      </c>
      <c r="AJ47">
        <f t="shared" si="10"/>
        <v>5</v>
      </c>
      <c r="AK47">
        <f t="shared" si="11"/>
        <v>5</v>
      </c>
      <c r="AL47">
        <f t="shared" si="12"/>
        <v>13</v>
      </c>
      <c r="AM47">
        <f t="shared" si="13"/>
        <v>19</v>
      </c>
      <c r="AN47">
        <f t="shared" si="14"/>
        <v>4</v>
      </c>
      <c r="AO47">
        <f t="shared" si="15"/>
        <v>5</v>
      </c>
      <c r="AP47">
        <f t="shared" si="16"/>
        <v>6</v>
      </c>
      <c r="AQ47">
        <f t="shared" si="18"/>
        <v>1847</v>
      </c>
      <c r="AT47" s="13" t="s">
        <v>112</v>
      </c>
      <c r="AU47" s="14">
        <v>16</v>
      </c>
      <c r="AV47" s="14">
        <v>13</v>
      </c>
      <c r="AW47" s="14">
        <v>19</v>
      </c>
      <c r="AX47" s="14">
        <v>18</v>
      </c>
      <c r="AY47" s="14">
        <v>11</v>
      </c>
      <c r="AZ47" s="14">
        <v>5</v>
      </c>
      <c r="BA47" s="14">
        <v>18</v>
      </c>
      <c r="BB47" s="14">
        <v>20</v>
      </c>
      <c r="BC47" s="14">
        <v>12</v>
      </c>
      <c r="BD47" s="14">
        <v>7</v>
      </c>
      <c r="BE47" s="14">
        <v>10</v>
      </c>
      <c r="BF47" s="14">
        <v>4</v>
      </c>
      <c r="BG47" s="14">
        <v>5</v>
      </c>
      <c r="BH47" s="14">
        <v>12</v>
      </c>
      <c r="BI47" s="14">
        <v>18</v>
      </c>
      <c r="BJ47" s="14">
        <v>5</v>
      </c>
      <c r="BK47" s="14">
        <v>3</v>
      </c>
      <c r="BL47" s="14">
        <v>11</v>
      </c>
      <c r="BM47" s="14">
        <v>1841</v>
      </c>
    </row>
    <row r="48" spans="1:65" ht="15" thickBot="1" x14ac:dyDescent="0.35">
      <c r="A48" s="14">
        <v>1864.3</v>
      </c>
      <c r="B48" s="14">
        <v>1848</v>
      </c>
      <c r="D48" s="13" t="s">
        <v>121</v>
      </c>
      <c r="E48" s="14">
        <v>110</v>
      </c>
      <c r="F48" s="14">
        <v>126</v>
      </c>
      <c r="G48" s="14">
        <v>168</v>
      </c>
      <c r="H48" s="14">
        <v>172</v>
      </c>
      <c r="I48" s="14">
        <v>104</v>
      </c>
      <c r="J48" s="14">
        <v>28</v>
      </c>
      <c r="K48" s="14">
        <v>170</v>
      </c>
      <c r="L48" s="14">
        <v>175</v>
      </c>
      <c r="M48" s="14">
        <v>159</v>
      </c>
      <c r="N48" s="14">
        <v>110</v>
      </c>
      <c r="O48" s="14">
        <v>94</v>
      </c>
      <c r="P48" s="14">
        <v>52</v>
      </c>
      <c r="Q48" s="14">
        <v>48</v>
      </c>
      <c r="R48" s="14">
        <v>116</v>
      </c>
      <c r="S48" s="14">
        <v>192</v>
      </c>
      <c r="T48" s="14">
        <v>50</v>
      </c>
      <c r="U48" s="14">
        <v>45</v>
      </c>
      <c r="V48" s="14">
        <v>61</v>
      </c>
      <c r="W48" s="14">
        <v>1848</v>
      </c>
      <c r="Y48">
        <f t="shared" si="17"/>
        <v>12</v>
      </c>
      <c r="Z48">
        <f t="shared" si="0"/>
        <v>13</v>
      </c>
      <c r="AA48">
        <f t="shared" si="1"/>
        <v>17</v>
      </c>
      <c r="AB48">
        <f t="shared" si="2"/>
        <v>18</v>
      </c>
      <c r="AC48">
        <f t="shared" si="3"/>
        <v>11</v>
      </c>
      <c r="AD48">
        <f t="shared" si="4"/>
        <v>3</v>
      </c>
      <c r="AE48">
        <f t="shared" si="5"/>
        <v>18</v>
      </c>
      <c r="AF48">
        <f t="shared" si="6"/>
        <v>18</v>
      </c>
      <c r="AG48">
        <f t="shared" si="7"/>
        <v>16</v>
      </c>
      <c r="AH48">
        <f t="shared" si="8"/>
        <v>12</v>
      </c>
      <c r="AI48">
        <f t="shared" si="9"/>
        <v>10</v>
      </c>
      <c r="AJ48">
        <f t="shared" si="10"/>
        <v>6</v>
      </c>
      <c r="AK48">
        <f t="shared" si="11"/>
        <v>5</v>
      </c>
      <c r="AL48">
        <f t="shared" si="12"/>
        <v>12</v>
      </c>
      <c r="AM48">
        <f t="shared" si="13"/>
        <v>20</v>
      </c>
      <c r="AN48">
        <f t="shared" si="14"/>
        <v>6</v>
      </c>
      <c r="AO48">
        <f t="shared" si="15"/>
        <v>5</v>
      </c>
      <c r="AP48">
        <f t="shared" si="16"/>
        <v>7</v>
      </c>
      <c r="AQ48">
        <f t="shared" si="18"/>
        <v>1848</v>
      </c>
      <c r="AT48" s="13" t="s">
        <v>113</v>
      </c>
      <c r="AU48" s="14">
        <v>17</v>
      </c>
      <c r="AV48" s="14">
        <v>14</v>
      </c>
      <c r="AW48" s="14">
        <v>19</v>
      </c>
      <c r="AX48" s="14">
        <v>18</v>
      </c>
      <c r="AY48" s="14">
        <v>10</v>
      </c>
      <c r="AZ48" s="14">
        <v>5</v>
      </c>
      <c r="BA48" s="14">
        <v>17</v>
      </c>
      <c r="BB48" s="14">
        <v>19</v>
      </c>
      <c r="BC48" s="14">
        <v>14</v>
      </c>
      <c r="BD48" s="14">
        <v>7</v>
      </c>
      <c r="BE48" s="14">
        <v>10</v>
      </c>
      <c r="BF48" s="14">
        <v>4</v>
      </c>
      <c r="BG48" s="14">
        <v>5</v>
      </c>
      <c r="BH48" s="14">
        <v>13</v>
      </c>
      <c r="BI48" s="14">
        <v>19</v>
      </c>
      <c r="BJ48" s="14">
        <v>6</v>
      </c>
      <c r="BK48" s="14">
        <v>4</v>
      </c>
      <c r="BL48" s="14">
        <v>9</v>
      </c>
      <c r="BM48" s="14">
        <v>1842</v>
      </c>
    </row>
    <row r="49" spans="1:65" ht="15" thickBot="1" x14ac:dyDescent="0.35">
      <c r="A49" s="14">
        <v>1865.3</v>
      </c>
      <c r="B49" s="14">
        <v>1849</v>
      </c>
      <c r="D49" s="13" t="s">
        <v>122</v>
      </c>
      <c r="E49" s="14">
        <v>106</v>
      </c>
      <c r="F49" s="14">
        <v>122</v>
      </c>
      <c r="G49" s="14">
        <v>167</v>
      </c>
      <c r="H49" s="14">
        <v>171</v>
      </c>
      <c r="I49" s="14">
        <v>111</v>
      </c>
      <c r="J49" s="14">
        <v>29</v>
      </c>
      <c r="K49" s="14">
        <v>168</v>
      </c>
      <c r="L49" s="14">
        <v>189</v>
      </c>
      <c r="M49" s="14">
        <v>132</v>
      </c>
      <c r="N49" s="14">
        <v>114</v>
      </c>
      <c r="O49" s="14">
        <v>98</v>
      </c>
      <c r="P49" s="14">
        <v>53</v>
      </c>
      <c r="Q49" s="14">
        <v>49</v>
      </c>
      <c r="R49" s="14">
        <v>109</v>
      </c>
      <c r="S49" s="14">
        <v>191</v>
      </c>
      <c r="T49" s="14">
        <v>52</v>
      </c>
      <c r="U49" s="14">
        <v>31</v>
      </c>
      <c r="V49" s="14">
        <v>88</v>
      </c>
      <c r="W49" s="14">
        <v>1849</v>
      </c>
      <c r="Y49">
        <f t="shared" si="17"/>
        <v>11</v>
      </c>
      <c r="Z49">
        <f t="shared" si="0"/>
        <v>13</v>
      </c>
      <c r="AA49">
        <f t="shared" si="1"/>
        <v>17</v>
      </c>
      <c r="AB49">
        <f t="shared" si="2"/>
        <v>18</v>
      </c>
      <c r="AC49">
        <f t="shared" si="3"/>
        <v>12</v>
      </c>
      <c r="AD49">
        <f t="shared" si="4"/>
        <v>3</v>
      </c>
      <c r="AE49">
        <f t="shared" si="5"/>
        <v>17</v>
      </c>
      <c r="AF49">
        <f t="shared" si="6"/>
        <v>19</v>
      </c>
      <c r="AG49">
        <f t="shared" si="7"/>
        <v>14</v>
      </c>
      <c r="AH49">
        <f t="shared" si="8"/>
        <v>12</v>
      </c>
      <c r="AI49">
        <f t="shared" si="9"/>
        <v>10</v>
      </c>
      <c r="AJ49">
        <f t="shared" si="10"/>
        <v>6</v>
      </c>
      <c r="AK49">
        <f t="shared" si="11"/>
        <v>5</v>
      </c>
      <c r="AL49">
        <f t="shared" si="12"/>
        <v>11</v>
      </c>
      <c r="AM49">
        <f t="shared" si="13"/>
        <v>20</v>
      </c>
      <c r="AN49">
        <f t="shared" si="14"/>
        <v>6</v>
      </c>
      <c r="AO49">
        <f t="shared" si="15"/>
        <v>4</v>
      </c>
      <c r="AP49">
        <f t="shared" si="16"/>
        <v>9</v>
      </c>
      <c r="AQ49">
        <f t="shared" si="18"/>
        <v>1849</v>
      </c>
      <c r="AT49" s="13" t="s">
        <v>114</v>
      </c>
      <c r="AU49" s="14">
        <v>16</v>
      </c>
      <c r="AV49" s="14">
        <v>14</v>
      </c>
      <c r="AW49" s="14">
        <v>19</v>
      </c>
      <c r="AX49" s="14">
        <v>18</v>
      </c>
      <c r="AY49" s="14">
        <v>10</v>
      </c>
      <c r="AZ49" s="14">
        <v>5</v>
      </c>
      <c r="BA49" s="14">
        <v>19</v>
      </c>
      <c r="BB49" s="14">
        <v>18</v>
      </c>
      <c r="BC49" s="14">
        <v>13</v>
      </c>
      <c r="BD49" s="14">
        <v>7</v>
      </c>
      <c r="BE49" s="14">
        <v>9</v>
      </c>
      <c r="BF49" s="14">
        <v>4</v>
      </c>
      <c r="BG49" s="14">
        <v>5</v>
      </c>
      <c r="BH49" s="14">
        <v>13</v>
      </c>
      <c r="BI49" s="14">
        <v>18</v>
      </c>
      <c r="BJ49" s="14">
        <v>4</v>
      </c>
      <c r="BK49" s="14">
        <v>5</v>
      </c>
      <c r="BL49" s="14">
        <v>10</v>
      </c>
      <c r="BM49" s="14">
        <v>1843</v>
      </c>
    </row>
    <row r="50" spans="1:65" ht="15" thickBot="1" x14ac:dyDescent="0.35">
      <c r="A50" s="14">
        <v>1866.3</v>
      </c>
      <c r="B50" s="14">
        <v>1850</v>
      </c>
      <c r="D50" s="13" t="s">
        <v>123</v>
      </c>
      <c r="E50" s="14">
        <v>112</v>
      </c>
      <c r="F50" s="14">
        <v>124</v>
      </c>
      <c r="G50" s="14">
        <v>171</v>
      </c>
      <c r="H50" s="14">
        <v>170</v>
      </c>
      <c r="I50" s="14">
        <v>123</v>
      </c>
      <c r="J50" s="14">
        <v>30</v>
      </c>
      <c r="K50" s="14">
        <v>161</v>
      </c>
      <c r="L50" s="14">
        <v>194</v>
      </c>
      <c r="M50" s="14">
        <v>147</v>
      </c>
      <c r="N50" s="14">
        <v>108</v>
      </c>
      <c r="O50" s="14">
        <v>96</v>
      </c>
      <c r="P50" s="14">
        <v>49</v>
      </c>
      <c r="Q50" s="14">
        <v>50</v>
      </c>
      <c r="R50" s="14">
        <v>97</v>
      </c>
      <c r="S50" s="14">
        <v>190</v>
      </c>
      <c r="T50" s="14">
        <v>59</v>
      </c>
      <c r="U50" s="14">
        <v>26</v>
      </c>
      <c r="V50" s="14">
        <v>73</v>
      </c>
      <c r="W50" s="14">
        <v>1850</v>
      </c>
      <c r="Y50">
        <f t="shared" si="17"/>
        <v>12</v>
      </c>
      <c r="Z50">
        <f t="shared" si="0"/>
        <v>13</v>
      </c>
      <c r="AA50">
        <f t="shared" si="1"/>
        <v>18</v>
      </c>
      <c r="AB50">
        <f t="shared" si="2"/>
        <v>18</v>
      </c>
      <c r="AC50">
        <f t="shared" si="3"/>
        <v>13</v>
      </c>
      <c r="AD50">
        <f t="shared" si="4"/>
        <v>4</v>
      </c>
      <c r="AE50">
        <f t="shared" si="5"/>
        <v>17</v>
      </c>
      <c r="AF50">
        <f t="shared" si="6"/>
        <v>20</v>
      </c>
      <c r="AG50">
        <f t="shared" si="7"/>
        <v>15</v>
      </c>
      <c r="AH50">
        <f t="shared" si="8"/>
        <v>11</v>
      </c>
      <c r="AI50">
        <f t="shared" si="9"/>
        <v>10</v>
      </c>
      <c r="AJ50">
        <f t="shared" si="10"/>
        <v>5</v>
      </c>
      <c r="AK50">
        <f t="shared" si="11"/>
        <v>6</v>
      </c>
      <c r="AL50">
        <f t="shared" si="12"/>
        <v>10</v>
      </c>
      <c r="AM50">
        <f t="shared" si="13"/>
        <v>20</v>
      </c>
      <c r="AN50">
        <f t="shared" si="14"/>
        <v>6</v>
      </c>
      <c r="AO50">
        <f t="shared" si="15"/>
        <v>3</v>
      </c>
      <c r="AP50">
        <f t="shared" si="16"/>
        <v>8</v>
      </c>
      <c r="AQ50">
        <f t="shared" si="18"/>
        <v>1850</v>
      </c>
      <c r="AT50" s="13" t="s">
        <v>115</v>
      </c>
      <c r="AU50" s="14">
        <v>15</v>
      </c>
      <c r="AV50" s="14">
        <v>15</v>
      </c>
      <c r="AW50" s="14">
        <v>19</v>
      </c>
      <c r="AX50" s="14">
        <v>18</v>
      </c>
      <c r="AY50" s="14">
        <v>11</v>
      </c>
      <c r="AZ50" s="14">
        <v>5</v>
      </c>
      <c r="BA50" s="14">
        <v>19</v>
      </c>
      <c r="BB50" s="14">
        <v>19</v>
      </c>
      <c r="BC50" s="14">
        <v>15</v>
      </c>
      <c r="BD50" s="14">
        <v>8</v>
      </c>
      <c r="BE50" s="14">
        <v>8</v>
      </c>
      <c r="BF50" s="14">
        <v>4</v>
      </c>
      <c r="BG50" s="14">
        <v>5</v>
      </c>
      <c r="BH50" s="14">
        <v>12</v>
      </c>
      <c r="BI50" s="14">
        <v>18</v>
      </c>
      <c r="BJ50" s="14">
        <v>4</v>
      </c>
      <c r="BK50" s="14">
        <v>5</v>
      </c>
      <c r="BL50" s="14">
        <v>8</v>
      </c>
      <c r="BM50" s="14">
        <v>1844</v>
      </c>
    </row>
    <row r="51" spans="1:65" ht="15" thickBot="1" x14ac:dyDescent="0.35">
      <c r="A51" s="14">
        <v>1867.4</v>
      </c>
      <c r="B51" s="14">
        <v>1851</v>
      </c>
      <c r="D51" s="13" t="s">
        <v>124</v>
      </c>
      <c r="E51" s="14">
        <v>116</v>
      </c>
      <c r="F51" s="14">
        <v>119</v>
      </c>
      <c r="G51" s="14">
        <v>165</v>
      </c>
      <c r="H51" s="14">
        <v>169</v>
      </c>
      <c r="I51" s="14">
        <v>118</v>
      </c>
      <c r="J51" s="14">
        <v>27</v>
      </c>
      <c r="K51" s="14">
        <v>152</v>
      </c>
      <c r="L51" s="14">
        <v>186</v>
      </c>
      <c r="M51" s="14">
        <v>148</v>
      </c>
      <c r="N51" s="14">
        <v>104</v>
      </c>
      <c r="O51" s="14">
        <v>101</v>
      </c>
      <c r="P51" s="14">
        <v>55</v>
      </c>
      <c r="Q51" s="14">
        <v>51</v>
      </c>
      <c r="R51" s="14">
        <v>102</v>
      </c>
      <c r="S51" s="14">
        <v>193</v>
      </c>
      <c r="T51" s="14">
        <v>68</v>
      </c>
      <c r="U51" s="14">
        <v>34</v>
      </c>
      <c r="V51" s="14">
        <v>72</v>
      </c>
      <c r="W51" s="14">
        <v>1851</v>
      </c>
      <c r="Y51">
        <f t="shared" si="17"/>
        <v>12</v>
      </c>
      <c r="Z51">
        <f t="shared" si="0"/>
        <v>12</v>
      </c>
      <c r="AA51">
        <f t="shared" si="1"/>
        <v>17</v>
      </c>
      <c r="AB51">
        <f t="shared" si="2"/>
        <v>17</v>
      </c>
      <c r="AC51">
        <f t="shared" si="3"/>
        <v>12</v>
      </c>
      <c r="AD51">
        <f t="shared" si="4"/>
        <v>3</v>
      </c>
      <c r="AE51">
        <f t="shared" si="5"/>
        <v>16</v>
      </c>
      <c r="AF51">
        <f t="shared" si="6"/>
        <v>19</v>
      </c>
      <c r="AG51">
        <f t="shared" si="7"/>
        <v>15</v>
      </c>
      <c r="AH51">
        <f t="shared" si="8"/>
        <v>11</v>
      </c>
      <c r="AI51">
        <f t="shared" si="9"/>
        <v>11</v>
      </c>
      <c r="AJ51">
        <f t="shared" si="10"/>
        <v>6</v>
      </c>
      <c r="AK51">
        <f t="shared" si="11"/>
        <v>6</v>
      </c>
      <c r="AL51">
        <f t="shared" si="12"/>
        <v>11</v>
      </c>
      <c r="AM51">
        <f t="shared" si="13"/>
        <v>20</v>
      </c>
      <c r="AN51">
        <f t="shared" si="14"/>
        <v>7</v>
      </c>
      <c r="AO51">
        <f t="shared" si="15"/>
        <v>4</v>
      </c>
      <c r="AP51">
        <f t="shared" si="16"/>
        <v>8</v>
      </c>
      <c r="AQ51">
        <f t="shared" si="18"/>
        <v>1851</v>
      </c>
      <c r="AT51" s="13" t="s">
        <v>116</v>
      </c>
      <c r="AU51" s="14">
        <v>14</v>
      </c>
      <c r="AV51" s="14">
        <v>15</v>
      </c>
      <c r="AW51" s="14">
        <v>19</v>
      </c>
      <c r="AX51" s="14">
        <v>18</v>
      </c>
      <c r="AY51" s="14">
        <v>10</v>
      </c>
      <c r="AZ51" s="14">
        <v>5</v>
      </c>
      <c r="BA51" s="14">
        <v>16</v>
      </c>
      <c r="BB51" s="14">
        <v>18</v>
      </c>
      <c r="BC51" s="14">
        <v>17</v>
      </c>
      <c r="BD51" s="14">
        <v>9</v>
      </c>
      <c r="BE51" s="14">
        <v>8</v>
      </c>
      <c r="BF51" s="14">
        <v>4</v>
      </c>
      <c r="BG51" s="14">
        <v>5</v>
      </c>
      <c r="BH51" s="14">
        <v>13</v>
      </c>
      <c r="BI51" s="14">
        <v>18</v>
      </c>
      <c r="BJ51" s="14">
        <v>7</v>
      </c>
      <c r="BK51" s="14">
        <v>5</v>
      </c>
      <c r="BL51" s="14">
        <v>6</v>
      </c>
      <c r="BM51" s="14">
        <v>1845</v>
      </c>
    </row>
    <row r="52" spans="1:65" ht="15" thickBot="1" x14ac:dyDescent="0.35">
      <c r="A52" s="14">
        <v>1868.4</v>
      </c>
      <c r="B52" s="14">
        <v>1852</v>
      </c>
      <c r="D52" s="13" t="s">
        <v>125</v>
      </c>
      <c r="E52" s="14">
        <v>130</v>
      </c>
      <c r="F52" s="14">
        <v>125</v>
      </c>
      <c r="G52" s="14">
        <v>166</v>
      </c>
      <c r="H52" s="14">
        <v>168</v>
      </c>
      <c r="I52" s="14">
        <v>130</v>
      </c>
      <c r="J52" s="14">
        <v>37</v>
      </c>
      <c r="K52" s="14">
        <v>179</v>
      </c>
      <c r="L52" s="14">
        <v>182</v>
      </c>
      <c r="M52" s="14">
        <v>142</v>
      </c>
      <c r="N52" s="14">
        <v>90</v>
      </c>
      <c r="O52" s="14">
        <v>95</v>
      </c>
      <c r="P52" s="14">
        <v>54</v>
      </c>
      <c r="Q52" s="14">
        <v>52</v>
      </c>
      <c r="R52" s="14">
        <v>90</v>
      </c>
      <c r="S52" s="14">
        <v>183</v>
      </c>
      <c r="T52" s="14">
        <v>41</v>
      </c>
      <c r="U52" s="14">
        <v>38</v>
      </c>
      <c r="V52" s="14">
        <v>78</v>
      </c>
      <c r="W52" s="14">
        <v>1852</v>
      </c>
      <c r="Y52">
        <f t="shared" si="17"/>
        <v>14</v>
      </c>
      <c r="Z52">
        <f t="shared" si="0"/>
        <v>13</v>
      </c>
      <c r="AA52">
        <f t="shared" si="1"/>
        <v>17</v>
      </c>
      <c r="AB52">
        <f t="shared" si="2"/>
        <v>17</v>
      </c>
      <c r="AC52">
        <f t="shared" si="3"/>
        <v>14</v>
      </c>
      <c r="AD52">
        <f t="shared" si="4"/>
        <v>4</v>
      </c>
      <c r="AE52">
        <f t="shared" si="5"/>
        <v>18</v>
      </c>
      <c r="AF52">
        <f t="shared" si="6"/>
        <v>19</v>
      </c>
      <c r="AG52">
        <f t="shared" si="7"/>
        <v>15</v>
      </c>
      <c r="AH52">
        <f t="shared" si="8"/>
        <v>10</v>
      </c>
      <c r="AI52">
        <f t="shared" si="9"/>
        <v>10</v>
      </c>
      <c r="AJ52">
        <f t="shared" si="10"/>
        <v>6</v>
      </c>
      <c r="AK52">
        <f t="shared" si="11"/>
        <v>6</v>
      </c>
      <c r="AL52">
        <f t="shared" si="12"/>
        <v>10</v>
      </c>
      <c r="AM52">
        <f t="shared" si="13"/>
        <v>19</v>
      </c>
      <c r="AN52">
        <f t="shared" si="14"/>
        <v>5</v>
      </c>
      <c r="AO52">
        <f t="shared" si="15"/>
        <v>4</v>
      </c>
      <c r="AP52">
        <f t="shared" si="16"/>
        <v>8</v>
      </c>
      <c r="AQ52">
        <f t="shared" si="18"/>
        <v>1852</v>
      </c>
      <c r="AT52" s="13" t="s">
        <v>117</v>
      </c>
      <c r="AU52" s="14">
        <v>12</v>
      </c>
      <c r="AV52" s="14">
        <v>14</v>
      </c>
      <c r="AW52" s="14">
        <v>19</v>
      </c>
      <c r="AX52" s="14">
        <v>18</v>
      </c>
      <c r="AY52" s="14">
        <v>11</v>
      </c>
      <c r="AZ52" s="14">
        <v>4</v>
      </c>
      <c r="BA52" s="14">
        <v>20</v>
      </c>
      <c r="BB52" s="14">
        <v>18</v>
      </c>
      <c r="BC52" s="14">
        <v>18</v>
      </c>
      <c r="BD52" s="14">
        <v>11</v>
      </c>
      <c r="BE52" s="14">
        <v>9</v>
      </c>
      <c r="BF52" s="14">
        <v>4</v>
      </c>
      <c r="BG52" s="14">
        <v>5</v>
      </c>
      <c r="BH52" s="14">
        <v>12</v>
      </c>
      <c r="BI52" s="14">
        <v>19</v>
      </c>
      <c r="BJ52" s="14">
        <v>3</v>
      </c>
      <c r="BK52" s="14">
        <v>5</v>
      </c>
      <c r="BL52" s="14">
        <v>5</v>
      </c>
      <c r="BM52" s="14">
        <v>1846</v>
      </c>
    </row>
    <row r="53" spans="1:65" ht="15" thickBot="1" x14ac:dyDescent="0.35">
      <c r="A53" s="14">
        <v>1869.4</v>
      </c>
      <c r="B53" s="14">
        <v>1853</v>
      </c>
      <c r="D53" s="13" t="s">
        <v>126</v>
      </c>
      <c r="E53" s="14">
        <v>139</v>
      </c>
      <c r="F53" s="14">
        <v>137</v>
      </c>
      <c r="G53" s="14">
        <v>174</v>
      </c>
      <c r="H53" s="14">
        <v>167</v>
      </c>
      <c r="I53" s="14">
        <v>121</v>
      </c>
      <c r="J53" s="14">
        <v>50</v>
      </c>
      <c r="K53" s="14">
        <v>162</v>
      </c>
      <c r="L53" s="14">
        <v>181</v>
      </c>
      <c r="M53" s="14">
        <v>143</v>
      </c>
      <c r="N53" s="14">
        <v>81</v>
      </c>
      <c r="O53" s="14">
        <v>83</v>
      </c>
      <c r="P53" s="14">
        <v>46</v>
      </c>
      <c r="Q53" s="14">
        <v>53</v>
      </c>
      <c r="R53" s="14">
        <v>99</v>
      </c>
      <c r="S53" s="14">
        <v>170</v>
      </c>
      <c r="T53" s="14">
        <v>58</v>
      </c>
      <c r="U53" s="14">
        <v>39</v>
      </c>
      <c r="V53" s="14">
        <v>77</v>
      </c>
      <c r="W53" s="14">
        <v>1853</v>
      </c>
      <c r="Y53">
        <f t="shared" si="17"/>
        <v>14</v>
      </c>
      <c r="Z53">
        <f t="shared" si="0"/>
        <v>14</v>
      </c>
      <c r="AA53">
        <f t="shared" si="1"/>
        <v>18</v>
      </c>
      <c r="AB53">
        <f t="shared" si="2"/>
        <v>17</v>
      </c>
      <c r="AC53">
        <f t="shared" si="3"/>
        <v>13</v>
      </c>
      <c r="AD53">
        <f t="shared" si="4"/>
        <v>6</v>
      </c>
      <c r="AE53">
        <f t="shared" si="5"/>
        <v>17</v>
      </c>
      <c r="AF53">
        <f t="shared" si="6"/>
        <v>19</v>
      </c>
      <c r="AG53">
        <f t="shared" si="7"/>
        <v>15</v>
      </c>
      <c r="AH53">
        <f t="shared" si="8"/>
        <v>9</v>
      </c>
      <c r="AI53">
        <f t="shared" si="9"/>
        <v>9</v>
      </c>
      <c r="AJ53">
        <f t="shared" si="10"/>
        <v>5</v>
      </c>
      <c r="AK53">
        <f t="shared" si="11"/>
        <v>6</v>
      </c>
      <c r="AL53">
        <f t="shared" si="12"/>
        <v>10</v>
      </c>
      <c r="AM53">
        <f t="shared" si="13"/>
        <v>18</v>
      </c>
      <c r="AN53">
        <f t="shared" si="14"/>
        <v>6</v>
      </c>
      <c r="AO53">
        <f t="shared" si="15"/>
        <v>4</v>
      </c>
      <c r="AP53">
        <f t="shared" si="16"/>
        <v>8</v>
      </c>
      <c r="AQ53">
        <f t="shared" si="18"/>
        <v>1853</v>
      </c>
      <c r="AT53" s="13" t="s">
        <v>118</v>
      </c>
      <c r="AU53" s="14">
        <v>12</v>
      </c>
      <c r="AV53" s="14">
        <v>14</v>
      </c>
      <c r="AW53" s="14">
        <v>18</v>
      </c>
      <c r="AX53" s="14">
        <v>18</v>
      </c>
      <c r="AY53" s="14">
        <v>10</v>
      </c>
      <c r="AZ53" s="14">
        <v>4</v>
      </c>
      <c r="BA53" s="14">
        <v>19</v>
      </c>
      <c r="BB53" s="14">
        <v>18</v>
      </c>
      <c r="BC53" s="14">
        <v>17</v>
      </c>
      <c r="BD53" s="14">
        <v>11</v>
      </c>
      <c r="BE53" s="14">
        <v>9</v>
      </c>
      <c r="BF53" s="14">
        <v>5</v>
      </c>
      <c r="BG53" s="14">
        <v>5</v>
      </c>
      <c r="BH53" s="14">
        <v>13</v>
      </c>
      <c r="BI53" s="14">
        <v>19</v>
      </c>
      <c r="BJ53" s="14">
        <v>4</v>
      </c>
      <c r="BK53" s="14">
        <v>5</v>
      </c>
      <c r="BL53" s="14">
        <v>6</v>
      </c>
      <c r="BM53" s="14">
        <v>1847</v>
      </c>
    </row>
    <row r="54" spans="1:65" ht="15" thickBot="1" x14ac:dyDescent="0.35">
      <c r="A54" s="14">
        <v>1870.4</v>
      </c>
      <c r="B54" s="14">
        <v>1854</v>
      </c>
      <c r="D54" s="13" t="s">
        <v>127</v>
      </c>
      <c r="E54" s="14">
        <v>153</v>
      </c>
      <c r="F54" s="14">
        <v>146</v>
      </c>
      <c r="G54" s="14">
        <v>169</v>
      </c>
      <c r="H54" s="14">
        <v>166</v>
      </c>
      <c r="I54" s="14">
        <v>128</v>
      </c>
      <c r="J54" s="14">
        <v>55</v>
      </c>
      <c r="K54" s="14">
        <v>175</v>
      </c>
      <c r="L54" s="14">
        <v>173</v>
      </c>
      <c r="M54" s="14">
        <v>157</v>
      </c>
      <c r="N54" s="14">
        <v>67</v>
      </c>
      <c r="O54" s="14">
        <v>74</v>
      </c>
      <c r="P54" s="14">
        <v>51</v>
      </c>
      <c r="Q54" s="14">
        <v>54</v>
      </c>
      <c r="R54" s="14">
        <v>92</v>
      </c>
      <c r="S54" s="14">
        <v>165</v>
      </c>
      <c r="T54" s="14">
        <v>45</v>
      </c>
      <c r="U54" s="14">
        <v>47</v>
      </c>
      <c r="V54" s="14">
        <v>63</v>
      </c>
      <c r="W54" s="14">
        <v>1854</v>
      </c>
      <c r="Y54">
        <f t="shared" si="17"/>
        <v>16</v>
      </c>
      <c r="Z54">
        <f t="shared" si="0"/>
        <v>15</v>
      </c>
      <c r="AA54">
        <f t="shared" si="1"/>
        <v>17</v>
      </c>
      <c r="AB54">
        <f t="shared" si="2"/>
        <v>17</v>
      </c>
      <c r="AC54">
        <f t="shared" si="3"/>
        <v>13</v>
      </c>
      <c r="AD54">
        <f t="shared" si="4"/>
        <v>6</v>
      </c>
      <c r="AE54">
        <f t="shared" si="5"/>
        <v>18</v>
      </c>
      <c r="AF54">
        <f t="shared" si="6"/>
        <v>18</v>
      </c>
      <c r="AG54">
        <f t="shared" si="7"/>
        <v>16</v>
      </c>
      <c r="AH54">
        <f t="shared" si="8"/>
        <v>7</v>
      </c>
      <c r="AI54">
        <f t="shared" si="9"/>
        <v>8</v>
      </c>
      <c r="AJ54">
        <f t="shared" si="10"/>
        <v>6</v>
      </c>
      <c r="AK54">
        <f t="shared" si="11"/>
        <v>6</v>
      </c>
      <c r="AL54">
        <f t="shared" si="12"/>
        <v>10</v>
      </c>
      <c r="AM54">
        <f t="shared" si="13"/>
        <v>17</v>
      </c>
      <c r="AN54">
        <f t="shared" si="14"/>
        <v>5</v>
      </c>
      <c r="AO54">
        <f t="shared" si="15"/>
        <v>5</v>
      </c>
      <c r="AP54">
        <f t="shared" si="16"/>
        <v>7</v>
      </c>
      <c r="AQ54">
        <f t="shared" si="18"/>
        <v>1854</v>
      </c>
      <c r="AT54" s="13" t="s">
        <v>119</v>
      </c>
      <c r="AU54" s="14">
        <v>12</v>
      </c>
      <c r="AV54" s="14">
        <v>13</v>
      </c>
      <c r="AW54" s="14">
        <v>17</v>
      </c>
      <c r="AX54" s="14">
        <v>18</v>
      </c>
      <c r="AY54" s="14">
        <v>11</v>
      </c>
      <c r="AZ54" s="14">
        <v>3</v>
      </c>
      <c r="BA54" s="14">
        <v>18</v>
      </c>
      <c r="BB54" s="14">
        <v>18</v>
      </c>
      <c r="BC54" s="14">
        <v>16</v>
      </c>
      <c r="BD54" s="14">
        <v>12</v>
      </c>
      <c r="BE54" s="14">
        <v>10</v>
      </c>
      <c r="BF54" s="14">
        <v>6</v>
      </c>
      <c r="BG54" s="14">
        <v>5</v>
      </c>
      <c r="BH54" s="14">
        <v>12</v>
      </c>
      <c r="BI54" s="14">
        <v>20</v>
      </c>
      <c r="BJ54" s="14">
        <v>6</v>
      </c>
      <c r="BK54" s="14">
        <v>5</v>
      </c>
      <c r="BL54" s="14">
        <v>7</v>
      </c>
      <c r="BM54" s="14">
        <v>1848</v>
      </c>
    </row>
    <row r="55" spans="1:65" ht="15" thickBot="1" x14ac:dyDescent="0.35">
      <c r="A55" s="14">
        <v>1871.4</v>
      </c>
      <c r="B55" s="14">
        <v>1855</v>
      </c>
      <c r="D55" s="13" t="s">
        <v>128</v>
      </c>
      <c r="E55" s="14">
        <v>178</v>
      </c>
      <c r="F55" s="14">
        <v>161</v>
      </c>
      <c r="G55" s="14">
        <v>170</v>
      </c>
      <c r="H55" s="14">
        <v>164</v>
      </c>
      <c r="I55" s="14">
        <v>138</v>
      </c>
      <c r="J55" s="14">
        <v>56</v>
      </c>
      <c r="K55" s="14">
        <v>187</v>
      </c>
      <c r="L55" s="14">
        <v>147</v>
      </c>
      <c r="M55" s="14">
        <v>175</v>
      </c>
      <c r="N55" s="14">
        <v>42</v>
      </c>
      <c r="O55" s="14">
        <v>59</v>
      </c>
      <c r="P55" s="14">
        <v>50</v>
      </c>
      <c r="Q55" s="14">
        <v>56</v>
      </c>
      <c r="R55" s="14">
        <v>82</v>
      </c>
      <c r="S55" s="14">
        <v>164</v>
      </c>
      <c r="T55" s="14">
        <v>33</v>
      </c>
      <c r="U55" s="14">
        <v>73</v>
      </c>
      <c r="V55" s="14">
        <v>45</v>
      </c>
      <c r="W55" s="14">
        <v>1855</v>
      </c>
      <c r="Y55">
        <f t="shared" si="17"/>
        <v>18</v>
      </c>
      <c r="Z55">
        <f t="shared" si="0"/>
        <v>17</v>
      </c>
      <c r="AA55">
        <f t="shared" si="1"/>
        <v>18</v>
      </c>
      <c r="AB55">
        <f t="shared" si="2"/>
        <v>17</v>
      </c>
      <c r="AC55">
        <f t="shared" si="3"/>
        <v>14</v>
      </c>
      <c r="AD55">
        <f t="shared" si="4"/>
        <v>6</v>
      </c>
      <c r="AE55">
        <f t="shared" si="5"/>
        <v>19</v>
      </c>
      <c r="AF55">
        <f t="shared" si="6"/>
        <v>15</v>
      </c>
      <c r="AG55">
        <f t="shared" si="7"/>
        <v>18</v>
      </c>
      <c r="AH55">
        <f t="shared" si="8"/>
        <v>5</v>
      </c>
      <c r="AI55">
        <f t="shared" si="9"/>
        <v>6</v>
      </c>
      <c r="AJ55">
        <f t="shared" si="10"/>
        <v>6</v>
      </c>
      <c r="AK55">
        <f t="shared" si="11"/>
        <v>6</v>
      </c>
      <c r="AL55">
        <f t="shared" si="12"/>
        <v>9</v>
      </c>
      <c r="AM55">
        <f t="shared" si="13"/>
        <v>17</v>
      </c>
      <c r="AN55">
        <f t="shared" si="14"/>
        <v>4</v>
      </c>
      <c r="AO55">
        <f t="shared" si="15"/>
        <v>8</v>
      </c>
      <c r="AP55">
        <f t="shared" si="16"/>
        <v>5</v>
      </c>
      <c r="AQ55">
        <f t="shared" si="18"/>
        <v>1855</v>
      </c>
      <c r="AT55" s="13" t="s">
        <v>120</v>
      </c>
      <c r="AU55" s="14">
        <v>11</v>
      </c>
      <c r="AV55" s="14">
        <v>13</v>
      </c>
      <c r="AW55" s="14">
        <v>17</v>
      </c>
      <c r="AX55" s="14">
        <v>18</v>
      </c>
      <c r="AY55" s="14">
        <v>12</v>
      </c>
      <c r="AZ55" s="14">
        <v>3</v>
      </c>
      <c r="BA55" s="14">
        <v>17</v>
      </c>
      <c r="BB55" s="14">
        <v>19</v>
      </c>
      <c r="BC55" s="14">
        <v>14</v>
      </c>
      <c r="BD55" s="14">
        <v>12</v>
      </c>
      <c r="BE55" s="14">
        <v>10</v>
      </c>
      <c r="BF55" s="14">
        <v>6</v>
      </c>
      <c r="BG55" s="14">
        <v>5</v>
      </c>
      <c r="BH55" s="14">
        <v>11</v>
      </c>
      <c r="BI55" s="14">
        <v>20</v>
      </c>
      <c r="BJ55" s="14">
        <v>6</v>
      </c>
      <c r="BK55" s="14">
        <v>4</v>
      </c>
      <c r="BL55" s="14">
        <v>9</v>
      </c>
      <c r="BM55" s="14">
        <v>1849</v>
      </c>
    </row>
    <row r="56" spans="1:65" ht="15" thickBot="1" x14ac:dyDescent="0.35">
      <c r="A56" s="14">
        <v>1872.4</v>
      </c>
      <c r="B56" s="14">
        <v>1856</v>
      </c>
      <c r="D56" s="13" t="s">
        <v>129</v>
      </c>
      <c r="E56" s="14">
        <v>189</v>
      </c>
      <c r="F56" s="14">
        <v>168</v>
      </c>
      <c r="G56" s="14">
        <v>164</v>
      </c>
      <c r="H56" s="14">
        <v>165</v>
      </c>
      <c r="I56" s="14">
        <v>139</v>
      </c>
      <c r="J56" s="14">
        <v>57</v>
      </c>
      <c r="K56" s="14">
        <v>183</v>
      </c>
      <c r="L56" s="14">
        <v>142</v>
      </c>
      <c r="M56" s="14">
        <v>185</v>
      </c>
      <c r="N56" s="14">
        <v>31</v>
      </c>
      <c r="O56" s="14">
        <v>52</v>
      </c>
      <c r="P56" s="14">
        <v>56</v>
      </c>
      <c r="Q56" s="14">
        <v>55</v>
      </c>
      <c r="R56" s="14">
        <v>81</v>
      </c>
      <c r="S56" s="14">
        <v>163</v>
      </c>
      <c r="T56" s="14">
        <v>37</v>
      </c>
      <c r="U56" s="14">
        <v>78</v>
      </c>
      <c r="V56" s="14">
        <v>35</v>
      </c>
      <c r="W56" s="14">
        <v>1856</v>
      </c>
      <c r="Y56">
        <f t="shared" si="17"/>
        <v>19</v>
      </c>
      <c r="Z56">
        <f t="shared" si="0"/>
        <v>17</v>
      </c>
      <c r="AA56">
        <f t="shared" si="1"/>
        <v>17</v>
      </c>
      <c r="AB56">
        <f t="shared" si="2"/>
        <v>17</v>
      </c>
      <c r="AC56">
        <f t="shared" si="3"/>
        <v>14</v>
      </c>
      <c r="AD56">
        <f t="shared" si="4"/>
        <v>6</v>
      </c>
      <c r="AE56">
        <f t="shared" si="5"/>
        <v>19</v>
      </c>
      <c r="AF56">
        <f t="shared" si="6"/>
        <v>15</v>
      </c>
      <c r="AG56">
        <f t="shared" si="7"/>
        <v>19</v>
      </c>
      <c r="AH56">
        <f t="shared" si="8"/>
        <v>4</v>
      </c>
      <c r="AI56">
        <f t="shared" si="9"/>
        <v>6</v>
      </c>
      <c r="AJ56">
        <f t="shared" si="10"/>
        <v>6</v>
      </c>
      <c r="AK56">
        <f t="shared" si="11"/>
        <v>6</v>
      </c>
      <c r="AL56">
        <f t="shared" si="12"/>
        <v>9</v>
      </c>
      <c r="AM56">
        <f t="shared" si="13"/>
        <v>17</v>
      </c>
      <c r="AN56">
        <f t="shared" si="14"/>
        <v>4</v>
      </c>
      <c r="AO56">
        <f t="shared" si="15"/>
        <v>8</v>
      </c>
      <c r="AP56">
        <f t="shared" si="16"/>
        <v>4</v>
      </c>
      <c r="AQ56">
        <f t="shared" si="18"/>
        <v>1856</v>
      </c>
      <c r="AT56" s="13" t="s">
        <v>121</v>
      </c>
      <c r="AU56" s="14">
        <v>12</v>
      </c>
      <c r="AV56" s="14">
        <v>13</v>
      </c>
      <c r="AW56" s="14">
        <v>18</v>
      </c>
      <c r="AX56" s="14">
        <v>18</v>
      </c>
      <c r="AY56" s="14">
        <v>13</v>
      </c>
      <c r="AZ56" s="14">
        <v>4</v>
      </c>
      <c r="BA56" s="14">
        <v>17</v>
      </c>
      <c r="BB56" s="14">
        <v>20</v>
      </c>
      <c r="BC56" s="14">
        <v>15</v>
      </c>
      <c r="BD56" s="14">
        <v>11</v>
      </c>
      <c r="BE56" s="14">
        <v>10</v>
      </c>
      <c r="BF56" s="14">
        <v>5</v>
      </c>
      <c r="BG56" s="14">
        <v>6</v>
      </c>
      <c r="BH56" s="14">
        <v>10</v>
      </c>
      <c r="BI56" s="14">
        <v>20</v>
      </c>
      <c r="BJ56" s="14">
        <v>6</v>
      </c>
      <c r="BK56" s="14">
        <v>3</v>
      </c>
      <c r="BL56" s="14">
        <v>8</v>
      </c>
      <c r="BM56" s="14">
        <v>1850</v>
      </c>
    </row>
    <row r="57" spans="1:65" ht="15" thickBot="1" x14ac:dyDescent="0.35">
      <c r="A57" s="14">
        <v>1873.4</v>
      </c>
      <c r="B57" s="14">
        <v>1857</v>
      </c>
      <c r="D57" s="13" t="s">
        <v>130</v>
      </c>
      <c r="E57" s="14">
        <v>185</v>
      </c>
      <c r="F57" s="14">
        <v>175</v>
      </c>
      <c r="G57" s="14">
        <v>163</v>
      </c>
      <c r="H57" s="14">
        <v>163</v>
      </c>
      <c r="I57" s="14">
        <v>145</v>
      </c>
      <c r="J57" s="14">
        <v>58</v>
      </c>
      <c r="K57" s="14">
        <v>176</v>
      </c>
      <c r="L57" s="14">
        <v>135</v>
      </c>
      <c r="M57" s="14">
        <v>190</v>
      </c>
      <c r="N57" s="14">
        <v>35</v>
      </c>
      <c r="O57" s="14">
        <v>45</v>
      </c>
      <c r="P57" s="14">
        <v>57</v>
      </c>
      <c r="Q57" s="14">
        <v>57</v>
      </c>
      <c r="R57" s="14">
        <v>75</v>
      </c>
      <c r="S57" s="14">
        <v>162</v>
      </c>
      <c r="T57" s="14">
        <v>44</v>
      </c>
      <c r="U57" s="14">
        <v>85</v>
      </c>
      <c r="V57" s="14">
        <v>30</v>
      </c>
      <c r="W57" s="14">
        <v>1857</v>
      </c>
      <c r="Y57">
        <f t="shared" si="17"/>
        <v>19</v>
      </c>
      <c r="Z57">
        <f t="shared" si="0"/>
        <v>18</v>
      </c>
      <c r="AA57">
        <f t="shared" si="1"/>
        <v>17</v>
      </c>
      <c r="AB57">
        <f t="shared" si="2"/>
        <v>17</v>
      </c>
      <c r="AC57">
        <f t="shared" si="3"/>
        <v>15</v>
      </c>
      <c r="AD57">
        <f t="shared" si="4"/>
        <v>6</v>
      </c>
      <c r="AE57">
        <f t="shared" si="5"/>
        <v>18</v>
      </c>
      <c r="AF57">
        <f t="shared" si="6"/>
        <v>14</v>
      </c>
      <c r="AG57">
        <f t="shared" si="7"/>
        <v>20</v>
      </c>
      <c r="AH57">
        <f t="shared" si="8"/>
        <v>4</v>
      </c>
      <c r="AI57">
        <f t="shared" si="9"/>
        <v>5</v>
      </c>
      <c r="AJ57">
        <f t="shared" si="10"/>
        <v>6</v>
      </c>
      <c r="AK57">
        <f t="shared" si="11"/>
        <v>6</v>
      </c>
      <c r="AL57">
        <f t="shared" si="12"/>
        <v>8</v>
      </c>
      <c r="AM57">
        <f t="shared" si="13"/>
        <v>17</v>
      </c>
      <c r="AN57">
        <f t="shared" si="14"/>
        <v>5</v>
      </c>
      <c r="AO57">
        <f t="shared" si="15"/>
        <v>9</v>
      </c>
      <c r="AP57">
        <f t="shared" si="16"/>
        <v>4</v>
      </c>
      <c r="AQ57">
        <f t="shared" si="18"/>
        <v>1857</v>
      </c>
      <c r="AT57" s="13" t="s">
        <v>122</v>
      </c>
      <c r="AU57" s="14">
        <v>12</v>
      </c>
      <c r="AV57" s="14">
        <v>12</v>
      </c>
      <c r="AW57" s="14">
        <v>17</v>
      </c>
      <c r="AX57" s="14">
        <v>17</v>
      </c>
      <c r="AY57" s="14">
        <v>12</v>
      </c>
      <c r="AZ57" s="14">
        <v>3</v>
      </c>
      <c r="BA57" s="14">
        <v>16</v>
      </c>
      <c r="BB57" s="14">
        <v>19</v>
      </c>
      <c r="BC57" s="14">
        <v>15</v>
      </c>
      <c r="BD57" s="14">
        <v>11</v>
      </c>
      <c r="BE57" s="14">
        <v>11</v>
      </c>
      <c r="BF57" s="14">
        <v>6</v>
      </c>
      <c r="BG57" s="14">
        <v>6</v>
      </c>
      <c r="BH57" s="14">
        <v>11</v>
      </c>
      <c r="BI57" s="14">
        <v>20</v>
      </c>
      <c r="BJ57" s="14">
        <v>7</v>
      </c>
      <c r="BK57" s="14">
        <v>4</v>
      </c>
      <c r="BL57" s="14">
        <v>8</v>
      </c>
      <c r="BM57" s="14">
        <v>1851</v>
      </c>
    </row>
    <row r="58" spans="1:65" ht="15" thickBot="1" x14ac:dyDescent="0.35">
      <c r="A58" s="14">
        <v>1874.4</v>
      </c>
      <c r="B58" s="14">
        <v>1858</v>
      </c>
      <c r="D58" s="13" t="s">
        <v>131</v>
      </c>
      <c r="E58" s="14">
        <v>173</v>
      </c>
      <c r="F58" s="14">
        <v>173</v>
      </c>
      <c r="G58" s="14">
        <v>162</v>
      </c>
      <c r="H58" s="14">
        <v>162</v>
      </c>
      <c r="I58" s="14">
        <v>166</v>
      </c>
      <c r="J58" s="14">
        <v>59</v>
      </c>
      <c r="K58" s="14">
        <v>171</v>
      </c>
      <c r="L58" s="14">
        <v>118</v>
      </c>
      <c r="M58" s="14">
        <v>187</v>
      </c>
      <c r="N58" s="14">
        <v>47</v>
      </c>
      <c r="O58" s="14">
        <v>47</v>
      </c>
      <c r="P58" s="14">
        <v>58</v>
      </c>
      <c r="Q58" s="14">
        <v>58</v>
      </c>
      <c r="R58" s="14">
        <v>54</v>
      </c>
      <c r="S58" s="14">
        <v>161</v>
      </c>
      <c r="T58" s="14">
        <v>49</v>
      </c>
      <c r="U58" s="14">
        <v>102</v>
      </c>
      <c r="V58" s="14">
        <v>33</v>
      </c>
      <c r="W58" s="14">
        <v>1858</v>
      </c>
      <c r="Y58">
        <f t="shared" si="17"/>
        <v>18</v>
      </c>
      <c r="Z58">
        <f t="shared" si="0"/>
        <v>18</v>
      </c>
      <c r="AA58">
        <f t="shared" si="1"/>
        <v>17</v>
      </c>
      <c r="AB58">
        <f t="shared" si="2"/>
        <v>17</v>
      </c>
      <c r="AC58">
        <f t="shared" si="3"/>
        <v>17</v>
      </c>
      <c r="AD58">
        <f t="shared" si="4"/>
        <v>6</v>
      </c>
      <c r="AE58">
        <f t="shared" si="5"/>
        <v>18</v>
      </c>
      <c r="AF58">
        <f t="shared" si="6"/>
        <v>12</v>
      </c>
      <c r="AG58">
        <f t="shared" si="7"/>
        <v>19</v>
      </c>
      <c r="AH58">
        <f t="shared" si="8"/>
        <v>5</v>
      </c>
      <c r="AI58">
        <f t="shared" si="9"/>
        <v>5</v>
      </c>
      <c r="AJ58">
        <f t="shared" si="10"/>
        <v>6</v>
      </c>
      <c r="AK58">
        <f t="shared" si="11"/>
        <v>6</v>
      </c>
      <c r="AL58">
        <f t="shared" si="12"/>
        <v>6</v>
      </c>
      <c r="AM58">
        <f t="shared" si="13"/>
        <v>17</v>
      </c>
      <c r="AN58">
        <f t="shared" si="14"/>
        <v>5</v>
      </c>
      <c r="AO58">
        <f t="shared" si="15"/>
        <v>11</v>
      </c>
      <c r="AP58">
        <f t="shared" si="16"/>
        <v>4</v>
      </c>
      <c r="AQ58">
        <f t="shared" si="18"/>
        <v>1858</v>
      </c>
      <c r="AT58" s="13" t="s">
        <v>123</v>
      </c>
      <c r="AU58" s="14">
        <v>14</v>
      </c>
      <c r="AV58" s="14">
        <v>13</v>
      </c>
      <c r="AW58" s="14">
        <v>17</v>
      </c>
      <c r="AX58" s="14">
        <v>17</v>
      </c>
      <c r="AY58" s="14">
        <v>14</v>
      </c>
      <c r="AZ58" s="14">
        <v>4</v>
      </c>
      <c r="BA58" s="14">
        <v>18</v>
      </c>
      <c r="BB58" s="14">
        <v>19</v>
      </c>
      <c r="BC58" s="14">
        <v>15</v>
      </c>
      <c r="BD58" s="14">
        <v>10</v>
      </c>
      <c r="BE58" s="14">
        <v>10</v>
      </c>
      <c r="BF58" s="14">
        <v>6</v>
      </c>
      <c r="BG58" s="14">
        <v>6</v>
      </c>
      <c r="BH58" s="14">
        <v>10</v>
      </c>
      <c r="BI58" s="14">
        <v>19</v>
      </c>
      <c r="BJ58" s="14">
        <v>5</v>
      </c>
      <c r="BK58" s="14">
        <v>4</v>
      </c>
      <c r="BL58" s="14">
        <v>8</v>
      </c>
      <c r="BM58" s="14">
        <v>1852</v>
      </c>
    </row>
    <row r="59" spans="1:65" ht="15" thickBot="1" x14ac:dyDescent="0.35">
      <c r="A59" s="14">
        <v>1875.4</v>
      </c>
      <c r="B59" s="14">
        <v>1859</v>
      </c>
      <c r="D59" s="13" t="s">
        <v>132</v>
      </c>
      <c r="E59" s="14">
        <v>165</v>
      </c>
      <c r="F59" s="14">
        <v>169</v>
      </c>
      <c r="G59" s="14">
        <v>161</v>
      </c>
      <c r="H59" s="14">
        <v>161</v>
      </c>
      <c r="I59" s="14">
        <v>171</v>
      </c>
      <c r="J59" s="14">
        <v>62</v>
      </c>
      <c r="K59" s="14">
        <v>171</v>
      </c>
      <c r="L59" s="14">
        <v>117</v>
      </c>
      <c r="M59" s="14">
        <v>182</v>
      </c>
      <c r="N59" s="14">
        <v>55</v>
      </c>
      <c r="O59" s="14">
        <v>51</v>
      </c>
      <c r="P59" s="14">
        <v>59</v>
      </c>
      <c r="Q59" s="14">
        <v>59</v>
      </c>
      <c r="R59" s="14">
        <v>49</v>
      </c>
      <c r="S59" s="14">
        <v>158</v>
      </c>
      <c r="T59" s="14">
        <v>49</v>
      </c>
      <c r="U59" s="14">
        <v>103</v>
      </c>
      <c r="V59" s="14">
        <v>38</v>
      </c>
      <c r="W59" s="14">
        <v>1859</v>
      </c>
      <c r="Y59">
        <f t="shared" si="17"/>
        <v>17</v>
      </c>
      <c r="Z59">
        <f t="shared" si="0"/>
        <v>17</v>
      </c>
      <c r="AA59">
        <f t="shared" si="1"/>
        <v>17</v>
      </c>
      <c r="AB59">
        <f t="shared" si="2"/>
        <v>17</v>
      </c>
      <c r="AC59">
        <f t="shared" si="3"/>
        <v>18</v>
      </c>
      <c r="AD59">
        <f t="shared" si="4"/>
        <v>7</v>
      </c>
      <c r="AE59">
        <f t="shared" si="5"/>
        <v>18</v>
      </c>
      <c r="AF59">
        <f t="shared" si="6"/>
        <v>12</v>
      </c>
      <c r="AG59">
        <f t="shared" si="7"/>
        <v>19</v>
      </c>
      <c r="AH59">
        <f t="shared" si="8"/>
        <v>6</v>
      </c>
      <c r="AI59">
        <f t="shared" si="9"/>
        <v>6</v>
      </c>
      <c r="AJ59">
        <f t="shared" si="10"/>
        <v>6</v>
      </c>
      <c r="AK59">
        <f t="shared" si="11"/>
        <v>6</v>
      </c>
      <c r="AL59">
        <f t="shared" si="12"/>
        <v>5</v>
      </c>
      <c r="AM59">
        <f t="shared" si="13"/>
        <v>16</v>
      </c>
      <c r="AN59">
        <f t="shared" si="14"/>
        <v>5</v>
      </c>
      <c r="AO59">
        <f t="shared" si="15"/>
        <v>11</v>
      </c>
      <c r="AP59">
        <f t="shared" si="16"/>
        <v>4</v>
      </c>
      <c r="AQ59">
        <f t="shared" si="18"/>
        <v>1859</v>
      </c>
      <c r="AT59" s="13" t="s">
        <v>124</v>
      </c>
      <c r="AU59" s="14">
        <v>14</v>
      </c>
      <c r="AV59" s="14">
        <v>14</v>
      </c>
      <c r="AW59" s="14">
        <v>18</v>
      </c>
      <c r="AX59" s="14">
        <v>17</v>
      </c>
      <c r="AY59" s="14">
        <v>13</v>
      </c>
      <c r="AZ59" s="14">
        <v>6</v>
      </c>
      <c r="BA59" s="14">
        <v>17</v>
      </c>
      <c r="BB59" s="14">
        <v>19</v>
      </c>
      <c r="BC59" s="14">
        <v>15</v>
      </c>
      <c r="BD59" s="14">
        <v>9</v>
      </c>
      <c r="BE59" s="14">
        <v>9</v>
      </c>
      <c r="BF59" s="14">
        <v>5</v>
      </c>
      <c r="BG59" s="14">
        <v>6</v>
      </c>
      <c r="BH59" s="14">
        <v>10</v>
      </c>
      <c r="BI59" s="14">
        <v>18</v>
      </c>
      <c r="BJ59" s="14">
        <v>6</v>
      </c>
      <c r="BK59" s="14">
        <v>4</v>
      </c>
      <c r="BL59" s="14">
        <v>8</v>
      </c>
      <c r="BM59" s="14">
        <v>1853</v>
      </c>
    </row>
    <row r="60" spans="1:65" ht="15" thickBot="1" x14ac:dyDescent="0.35">
      <c r="A60" s="14">
        <v>1876.4</v>
      </c>
      <c r="B60" s="14">
        <v>1860</v>
      </c>
      <c r="D60" s="13" t="s">
        <v>133</v>
      </c>
      <c r="E60" s="14">
        <v>155</v>
      </c>
      <c r="F60" s="14">
        <v>170</v>
      </c>
      <c r="G60" s="14">
        <v>160</v>
      </c>
      <c r="H60" s="14">
        <v>160</v>
      </c>
      <c r="I60" s="14">
        <v>188</v>
      </c>
      <c r="J60" s="14">
        <v>65</v>
      </c>
      <c r="K60" s="14">
        <v>189</v>
      </c>
      <c r="L60" s="14">
        <v>103</v>
      </c>
      <c r="M60" s="14">
        <v>179</v>
      </c>
      <c r="N60" s="14">
        <v>65</v>
      </c>
      <c r="O60" s="14">
        <v>50</v>
      </c>
      <c r="P60" s="14">
        <v>60</v>
      </c>
      <c r="Q60" s="14">
        <v>60</v>
      </c>
      <c r="R60" s="14">
        <v>32</v>
      </c>
      <c r="S60" s="14">
        <v>155</v>
      </c>
      <c r="T60" s="14">
        <v>31</v>
      </c>
      <c r="U60" s="14">
        <v>117</v>
      </c>
      <c r="V60" s="14">
        <v>41</v>
      </c>
      <c r="W60" s="14">
        <v>1860</v>
      </c>
      <c r="Y60">
        <f t="shared" si="17"/>
        <v>16</v>
      </c>
      <c r="Z60">
        <f t="shared" si="0"/>
        <v>18</v>
      </c>
      <c r="AA60">
        <f t="shared" si="1"/>
        <v>17</v>
      </c>
      <c r="AB60">
        <f t="shared" si="2"/>
        <v>17</v>
      </c>
      <c r="AC60">
        <f t="shared" si="3"/>
        <v>19</v>
      </c>
      <c r="AD60">
        <f t="shared" si="4"/>
        <v>7</v>
      </c>
      <c r="AE60">
        <f t="shared" si="5"/>
        <v>19</v>
      </c>
      <c r="AF60">
        <f t="shared" si="6"/>
        <v>11</v>
      </c>
      <c r="AG60">
        <f t="shared" si="7"/>
        <v>18</v>
      </c>
      <c r="AH60">
        <f t="shared" si="8"/>
        <v>7</v>
      </c>
      <c r="AI60">
        <f t="shared" si="9"/>
        <v>6</v>
      </c>
      <c r="AJ60">
        <f t="shared" si="10"/>
        <v>7</v>
      </c>
      <c r="AK60">
        <f t="shared" si="11"/>
        <v>7</v>
      </c>
      <c r="AL60">
        <f t="shared" si="12"/>
        <v>4</v>
      </c>
      <c r="AM60">
        <f t="shared" si="13"/>
        <v>16</v>
      </c>
      <c r="AN60">
        <f t="shared" si="14"/>
        <v>4</v>
      </c>
      <c r="AO60">
        <f t="shared" si="15"/>
        <v>12</v>
      </c>
      <c r="AP60">
        <f t="shared" si="16"/>
        <v>5</v>
      </c>
      <c r="AQ60">
        <f t="shared" si="18"/>
        <v>1860</v>
      </c>
      <c r="AT60" s="13" t="s">
        <v>125</v>
      </c>
      <c r="AU60" s="14">
        <v>16</v>
      </c>
      <c r="AV60" s="14">
        <v>15</v>
      </c>
      <c r="AW60" s="14">
        <v>17</v>
      </c>
      <c r="AX60" s="14">
        <v>17</v>
      </c>
      <c r="AY60" s="14">
        <v>13</v>
      </c>
      <c r="AZ60" s="14">
        <v>6</v>
      </c>
      <c r="BA60" s="14">
        <v>18</v>
      </c>
      <c r="BB60" s="14">
        <v>18</v>
      </c>
      <c r="BC60" s="14">
        <v>16</v>
      </c>
      <c r="BD60" s="14">
        <v>7</v>
      </c>
      <c r="BE60" s="14">
        <v>8</v>
      </c>
      <c r="BF60" s="14">
        <v>6</v>
      </c>
      <c r="BG60" s="14">
        <v>6</v>
      </c>
      <c r="BH60" s="14">
        <v>10</v>
      </c>
      <c r="BI60" s="14">
        <v>17</v>
      </c>
      <c r="BJ60" s="14">
        <v>5</v>
      </c>
      <c r="BK60" s="14">
        <v>5</v>
      </c>
      <c r="BL60" s="14">
        <v>7</v>
      </c>
      <c r="BM60" s="14">
        <v>1854</v>
      </c>
    </row>
    <row r="61" spans="1:65" ht="15" thickBot="1" x14ac:dyDescent="0.35">
      <c r="A61" s="14">
        <v>1877.4</v>
      </c>
      <c r="B61" s="14">
        <v>1861</v>
      </c>
      <c r="D61" s="13" t="s">
        <v>134</v>
      </c>
      <c r="E61" s="14">
        <v>138</v>
      </c>
      <c r="F61" s="14">
        <v>166</v>
      </c>
      <c r="G61" s="14">
        <v>159</v>
      </c>
      <c r="H61" s="14">
        <v>159</v>
      </c>
      <c r="I61" s="14">
        <v>205</v>
      </c>
      <c r="J61" s="14">
        <v>63</v>
      </c>
      <c r="K61" s="14">
        <v>186</v>
      </c>
      <c r="L61" s="14">
        <v>95</v>
      </c>
      <c r="M61" s="14">
        <v>173</v>
      </c>
      <c r="N61" s="14">
        <v>82</v>
      </c>
      <c r="O61" s="14">
        <v>54</v>
      </c>
      <c r="P61" s="14">
        <v>61</v>
      </c>
      <c r="Q61" s="14">
        <v>61</v>
      </c>
      <c r="R61" s="14">
        <v>15</v>
      </c>
      <c r="S61" s="14">
        <v>157</v>
      </c>
      <c r="T61" s="14">
        <v>34</v>
      </c>
      <c r="U61" s="14">
        <v>125</v>
      </c>
      <c r="V61" s="14">
        <v>47</v>
      </c>
      <c r="W61" s="14">
        <v>1861</v>
      </c>
      <c r="Y61">
        <f t="shared" si="17"/>
        <v>14</v>
      </c>
      <c r="Z61">
        <f t="shared" si="0"/>
        <v>17</v>
      </c>
      <c r="AA61">
        <f t="shared" si="1"/>
        <v>16</v>
      </c>
      <c r="AB61">
        <f t="shared" si="2"/>
        <v>16</v>
      </c>
      <c r="AC61">
        <f t="shared" si="3"/>
        <v>21</v>
      </c>
      <c r="AD61">
        <f t="shared" si="4"/>
        <v>7</v>
      </c>
      <c r="AE61">
        <f t="shared" si="5"/>
        <v>19</v>
      </c>
      <c r="AF61">
        <f t="shared" si="6"/>
        <v>10</v>
      </c>
      <c r="AG61">
        <f t="shared" si="7"/>
        <v>18</v>
      </c>
      <c r="AH61">
        <f t="shared" si="8"/>
        <v>9</v>
      </c>
      <c r="AI61">
        <f t="shared" si="9"/>
        <v>6</v>
      </c>
      <c r="AJ61">
        <f t="shared" si="10"/>
        <v>7</v>
      </c>
      <c r="AK61">
        <f t="shared" si="11"/>
        <v>7</v>
      </c>
      <c r="AL61">
        <f t="shared" si="12"/>
        <v>2</v>
      </c>
      <c r="AM61">
        <f t="shared" si="13"/>
        <v>16</v>
      </c>
      <c r="AN61">
        <f t="shared" si="14"/>
        <v>4</v>
      </c>
      <c r="AO61">
        <f t="shared" si="15"/>
        <v>13</v>
      </c>
      <c r="AP61">
        <f t="shared" si="16"/>
        <v>5</v>
      </c>
      <c r="AQ61">
        <f t="shared" si="18"/>
        <v>1861</v>
      </c>
      <c r="AT61" s="13" t="s">
        <v>126</v>
      </c>
      <c r="AU61" s="14">
        <v>18</v>
      </c>
      <c r="AV61" s="14">
        <v>17</v>
      </c>
      <c r="AW61" s="14">
        <v>18</v>
      </c>
      <c r="AX61" s="14">
        <v>17</v>
      </c>
      <c r="AY61" s="14">
        <v>14</v>
      </c>
      <c r="AZ61" s="14">
        <v>6</v>
      </c>
      <c r="BA61" s="14">
        <v>19</v>
      </c>
      <c r="BB61" s="14">
        <v>15</v>
      </c>
      <c r="BC61" s="14">
        <v>18</v>
      </c>
      <c r="BD61" s="14">
        <v>5</v>
      </c>
      <c r="BE61" s="14">
        <v>6</v>
      </c>
      <c r="BF61" s="14">
        <v>6</v>
      </c>
      <c r="BG61" s="14">
        <v>6</v>
      </c>
      <c r="BH61" s="14">
        <v>9</v>
      </c>
      <c r="BI61" s="14">
        <v>17</v>
      </c>
      <c r="BJ61" s="14">
        <v>4</v>
      </c>
      <c r="BK61" s="14">
        <v>8</v>
      </c>
      <c r="BL61" s="14">
        <v>5</v>
      </c>
      <c r="BM61" s="14">
        <v>1855</v>
      </c>
    </row>
    <row r="62" spans="1:65" ht="15" thickBot="1" x14ac:dyDescent="0.35">
      <c r="A62" s="14">
        <v>1878.5</v>
      </c>
      <c r="B62" s="14">
        <v>1862</v>
      </c>
      <c r="D62" s="13" t="s">
        <v>135</v>
      </c>
      <c r="E62" s="14">
        <v>121</v>
      </c>
      <c r="F62" s="14">
        <v>158</v>
      </c>
      <c r="G62" s="14">
        <v>158</v>
      </c>
      <c r="H62" s="14">
        <v>158</v>
      </c>
      <c r="I62" s="14">
        <v>207</v>
      </c>
      <c r="J62" s="14">
        <v>61</v>
      </c>
      <c r="K62" s="14">
        <v>150</v>
      </c>
      <c r="L62" s="14">
        <v>102</v>
      </c>
      <c r="M62" s="14">
        <v>168</v>
      </c>
      <c r="N62" s="14">
        <v>99</v>
      </c>
      <c r="O62" s="14">
        <v>62</v>
      </c>
      <c r="P62" s="14">
        <v>62</v>
      </c>
      <c r="Q62" s="14">
        <v>62</v>
      </c>
      <c r="R62" s="14">
        <v>13</v>
      </c>
      <c r="S62" s="14">
        <v>159</v>
      </c>
      <c r="T62" s="14">
        <v>70</v>
      </c>
      <c r="U62" s="14">
        <v>118</v>
      </c>
      <c r="V62" s="14">
        <v>52</v>
      </c>
      <c r="W62" s="14">
        <v>1862</v>
      </c>
      <c r="Y62">
        <f t="shared" si="17"/>
        <v>13</v>
      </c>
      <c r="Z62">
        <f t="shared" si="0"/>
        <v>16</v>
      </c>
      <c r="AA62">
        <f t="shared" si="1"/>
        <v>16</v>
      </c>
      <c r="AB62">
        <f t="shared" si="2"/>
        <v>16</v>
      </c>
      <c r="AC62">
        <f t="shared" si="3"/>
        <v>21</v>
      </c>
      <c r="AD62">
        <f t="shared" si="4"/>
        <v>7</v>
      </c>
      <c r="AE62">
        <f t="shared" si="5"/>
        <v>16</v>
      </c>
      <c r="AF62">
        <f t="shared" si="6"/>
        <v>11</v>
      </c>
      <c r="AG62">
        <f t="shared" si="7"/>
        <v>17</v>
      </c>
      <c r="AH62">
        <f t="shared" si="8"/>
        <v>10</v>
      </c>
      <c r="AI62">
        <f t="shared" si="9"/>
        <v>7</v>
      </c>
      <c r="AJ62">
        <f t="shared" si="10"/>
        <v>7</v>
      </c>
      <c r="AK62">
        <f t="shared" si="11"/>
        <v>7</v>
      </c>
      <c r="AL62">
        <f t="shared" si="12"/>
        <v>2</v>
      </c>
      <c r="AM62">
        <f t="shared" si="13"/>
        <v>16</v>
      </c>
      <c r="AN62">
        <f t="shared" si="14"/>
        <v>8</v>
      </c>
      <c r="AO62">
        <f t="shared" si="15"/>
        <v>12</v>
      </c>
      <c r="AP62">
        <f t="shared" si="16"/>
        <v>6</v>
      </c>
      <c r="AQ62">
        <f t="shared" si="18"/>
        <v>1862</v>
      </c>
      <c r="AT62" s="13" t="s">
        <v>127</v>
      </c>
      <c r="AU62" s="14">
        <v>19</v>
      </c>
      <c r="AV62" s="14">
        <v>17</v>
      </c>
      <c r="AW62" s="14">
        <v>17</v>
      </c>
      <c r="AX62" s="14">
        <v>17</v>
      </c>
      <c r="AY62" s="14">
        <v>14</v>
      </c>
      <c r="AZ62" s="14">
        <v>6</v>
      </c>
      <c r="BA62" s="14">
        <v>19</v>
      </c>
      <c r="BB62" s="14">
        <v>15</v>
      </c>
      <c r="BC62" s="14">
        <v>19</v>
      </c>
      <c r="BD62" s="14">
        <v>4</v>
      </c>
      <c r="BE62" s="14">
        <v>6</v>
      </c>
      <c r="BF62" s="14">
        <v>6</v>
      </c>
      <c r="BG62" s="14">
        <v>6</v>
      </c>
      <c r="BH62" s="14">
        <v>9</v>
      </c>
      <c r="BI62" s="14">
        <v>17</v>
      </c>
      <c r="BJ62" s="14">
        <v>4</v>
      </c>
      <c r="BK62" s="14">
        <v>8</v>
      </c>
      <c r="BL62" s="14">
        <v>4</v>
      </c>
      <c r="BM62" s="14">
        <v>1856</v>
      </c>
    </row>
    <row r="63" spans="1:65" ht="15" thickBot="1" x14ac:dyDescent="0.35">
      <c r="A63" s="14">
        <v>1879.5</v>
      </c>
      <c r="B63" s="14">
        <v>1863</v>
      </c>
      <c r="D63" s="13" t="s">
        <v>136</v>
      </c>
      <c r="E63" s="14">
        <v>118</v>
      </c>
      <c r="F63" s="14">
        <v>149</v>
      </c>
      <c r="G63" s="14">
        <v>157</v>
      </c>
      <c r="H63" s="14">
        <v>156</v>
      </c>
      <c r="I63" s="14">
        <v>210</v>
      </c>
      <c r="J63" s="14">
        <v>60</v>
      </c>
      <c r="K63" s="14">
        <v>137</v>
      </c>
      <c r="L63" s="14">
        <v>101</v>
      </c>
      <c r="M63" s="14">
        <v>155</v>
      </c>
      <c r="N63" s="14">
        <v>102</v>
      </c>
      <c r="O63" s="14">
        <v>71</v>
      </c>
      <c r="P63" s="14">
        <v>63</v>
      </c>
      <c r="Q63" s="14">
        <v>64</v>
      </c>
      <c r="R63" s="14">
        <v>10</v>
      </c>
      <c r="S63" s="14">
        <v>160</v>
      </c>
      <c r="T63" s="14">
        <v>83</v>
      </c>
      <c r="U63" s="14">
        <v>119</v>
      </c>
      <c r="V63" s="14">
        <v>65</v>
      </c>
      <c r="W63" s="14">
        <v>1863</v>
      </c>
      <c r="Y63">
        <f t="shared" si="17"/>
        <v>12</v>
      </c>
      <c r="Z63">
        <f t="shared" si="0"/>
        <v>15</v>
      </c>
      <c r="AA63">
        <f t="shared" si="1"/>
        <v>16</v>
      </c>
      <c r="AB63">
        <f t="shared" si="2"/>
        <v>16</v>
      </c>
      <c r="AC63">
        <f t="shared" si="3"/>
        <v>22</v>
      </c>
      <c r="AD63">
        <f t="shared" si="4"/>
        <v>7</v>
      </c>
      <c r="AE63">
        <f t="shared" si="5"/>
        <v>14</v>
      </c>
      <c r="AF63">
        <f t="shared" si="6"/>
        <v>11</v>
      </c>
      <c r="AG63">
        <f t="shared" si="7"/>
        <v>16</v>
      </c>
      <c r="AH63">
        <f t="shared" si="8"/>
        <v>11</v>
      </c>
      <c r="AI63">
        <f t="shared" si="9"/>
        <v>8</v>
      </c>
      <c r="AJ63">
        <f t="shared" si="10"/>
        <v>7</v>
      </c>
      <c r="AK63">
        <f t="shared" si="11"/>
        <v>7</v>
      </c>
      <c r="AL63">
        <f t="shared" si="12"/>
        <v>2</v>
      </c>
      <c r="AM63">
        <f t="shared" si="13"/>
        <v>17</v>
      </c>
      <c r="AN63">
        <f t="shared" si="14"/>
        <v>9</v>
      </c>
      <c r="AO63">
        <f t="shared" si="15"/>
        <v>12</v>
      </c>
      <c r="AP63">
        <f t="shared" si="16"/>
        <v>7</v>
      </c>
      <c r="AQ63">
        <f t="shared" si="18"/>
        <v>1863</v>
      </c>
      <c r="AT63" s="13" t="s">
        <v>128</v>
      </c>
      <c r="AU63" s="14">
        <v>19</v>
      </c>
      <c r="AV63" s="14">
        <v>18</v>
      </c>
      <c r="AW63" s="14">
        <v>17</v>
      </c>
      <c r="AX63" s="14">
        <v>17</v>
      </c>
      <c r="AY63" s="14">
        <v>15</v>
      </c>
      <c r="AZ63" s="14">
        <v>6</v>
      </c>
      <c r="BA63" s="14">
        <v>18</v>
      </c>
      <c r="BB63" s="14">
        <v>14</v>
      </c>
      <c r="BC63" s="14">
        <v>20</v>
      </c>
      <c r="BD63" s="14">
        <v>4</v>
      </c>
      <c r="BE63" s="14">
        <v>5</v>
      </c>
      <c r="BF63" s="14">
        <v>6</v>
      </c>
      <c r="BG63" s="14">
        <v>6</v>
      </c>
      <c r="BH63" s="14">
        <v>8</v>
      </c>
      <c r="BI63" s="14">
        <v>17</v>
      </c>
      <c r="BJ63" s="14">
        <v>5</v>
      </c>
      <c r="BK63" s="14">
        <v>9</v>
      </c>
      <c r="BL63" s="14">
        <v>4</v>
      </c>
      <c r="BM63" s="14">
        <v>1857</v>
      </c>
    </row>
    <row r="64" spans="1:65" ht="15" thickBot="1" x14ac:dyDescent="0.35">
      <c r="A64" s="14">
        <v>1880.5</v>
      </c>
      <c r="B64" s="14">
        <v>1864</v>
      </c>
      <c r="D64" s="13" t="s">
        <v>137</v>
      </c>
      <c r="E64" s="14">
        <v>109</v>
      </c>
      <c r="F64" s="14">
        <v>144</v>
      </c>
      <c r="G64" s="14">
        <v>155</v>
      </c>
      <c r="H64" s="14">
        <v>157</v>
      </c>
      <c r="I64" s="14">
        <v>213</v>
      </c>
      <c r="J64" s="14">
        <v>64</v>
      </c>
      <c r="K64" s="14">
        <v>128</v>
      </c>
      <c r="L64" s="14">
        <v>100</v>
      </c>
      <c r="M64" s="14">
        <v>151</v>
      </c>
      <c r="N64" s="14">
        <v>111</v>
      </c>
      <c r="O64" s="14">
        <v>76</v>
      </c>
      <c r="P64" s="14">
        <v>65</v>
      </c>
      <c r="Q64" s="14">
        <v>63</v>
      </c>
      <c r="R64" s="14">
        <v>7</v>
      </c>
      <c r="S64" s="14">
        <v>156</v>
      </c>
      <c r="T64" s="14">
        <v>92</v>
      </c>
      <c r="U64" s="14">
        <v>120</v>
      </c>
      <c r="V64" s="14">
        <v>69</v>
      </c>
      <c r="W64" s="14">
        <v>1864</v>
      </c>
      <c r="Y64">
        <f t="shared" si="17"/>
        <v>11</v>
      </c>
      <c r="Z64">
        <f t="shared" si="0"/>
        <v>15</v>
      </c>
      <c r="AA64">
        <f t="shared" si="1"/>
        <v>16</v>
      </c>
      <c r="AB64">
        <f t="shared" si="2"/>
        <v>16</v>
      </c>
      <c r="AC64">
        <f t="shared" si="3"/>
        <v>22</v>
      </c>
      <c r="AD64">
        <f t="shared" si="4"/>
        <v>7</v>
      </c>
      <c r="AE64">
        <f t="shared" si="5"/>
        <v>13</v>
      </c>
      <c r="AF64">
        <f t="shared" si="6"/>
        <v>11</v>
      </c>
      <c r="AG64">
        <f t="shared" si="7"/>
        <v>16</v>
      </c>
      <c r="AH64">
        <f t="shared" si="8"/>
        <v>12</v>
      </c>
      <c r="AI64">
        <f t="shared" si="9"/>
        <v>8</v>
      </c>
      <c r="AJ64">
        <f t="shared" si="10"/>
        <v>7</v>
      </c>
      <c r="AK64">
        <f t="shared" si="11"/>
        <v>7</v>
      </c>
      <c r="AL64">
        <f t="shared" si="12"/>
        <v>1</v>
      </c>
      <c r="AM64">
        <f t="shared" si="13"/>
        <v>16</v>
      </c>
      <c r="AN64">
        <f t="shared" si="14"/>
        <v>10</v>
      </c>
      <c r="AO64">
        <f t="shared" si="15"/>
        <v>13</v>
      </c>
      <c r="AP64">
        <f t="shared" si="16"/>
        <v>7</v>
      </c>
      <c r="AQ64">
        <f t="shared" si="18"/>
        <v>1864</v>
      </c>
      <c r="AT64" s="13" t="s">
        <v>129</v>
      </c>
      <c r="AU64" s="14">
        <v>18</v>
      </c>
      <c r="AV64" s="14">
        <v>18</v>
      </c>
      <c r="AW64" s="14">
        <v>17</v>
      </c>
      <c r="AX64" s="14">
        <v>17</v>
      </c>
      <c r="AY64" s="14">
        <v>17</v>
      </c>
      <c r="AZ64" s="14">
        <v>6</v>
      </c>
      <c r="BA64" s="14">
        <v>18</v>
      </c>
      <c r="BB64" s="14">
        <v>12</v>
      </c>
      <c r="BC64" s="14">
        <v>19</v>
      </c>
      <c r="BD64" s="14">
        <v>5</v>
      </c>
      <c r="BE64" s="14">
        <v>5</v>
      </c>
      <c r="BF64" s="14">
        <v>6</v>
      </c>
      <c r="BG64" s="14">
        <v>6</v>
      </c>
      <c r="BH64" s="14">
        <v>6</v>
      </c>
      <c r="BI64" s="14">
        <v>17</v>
      </c>
      <c r="BJ64" s="14">
        <v>5</v>
      </c>
      <c r="BK64" s="14">
        <v>11</v>
      </c>
      <c r="BL64" s="14">
        <v>4</v>
      </c>
      <c r="BM64" s="14">
        <v>1858</v>
      </c>
    </row>
    <row r="65" spans="1:65" ht="15" thickBot="1" x14ac:dyDescent="0.35">
      <c r="A65" s="14">
        <v>1881.5</v>
      </c>
      <c r="B65" s="14">
        <v>1865</v>
      </c>
      <c r="D65" s="13" t="s">
        <v>138</v>
      </c>
      <c r="E65" s="14">
        <v>108</v>
      </c>
      <c r="F65" s="14">
        <v>148</v>
      </c>
      <c r="G65" s="14">
        <v>156</v>
      </c>
      <c r="H65" s="14">
        <v>155</v>
      </c>
      <c r="I65" s="14">
        <v>214</v>
      </c>
      <c r="J65" s="14">
        <v>66</v>
      </c>
      <c r="K65" s="14">
        <v>134</v>
      </c>
      <c r="L65" s="14">
        <v>105</v>
      </c>
      <c r="M65" s="14">
        <v>146</v>
      </c>
      <c r="N65" s="14">
        <v>112</v>
      </c>
      <c r="O65" s="14">
        <v>72</v>
      </c>
      <c r="P65" s="14">
        <v>64</v>
      </c>
      <c r="Q65" s="14">
        <v>65</v>
      </c>
      <c r="R65" s="14">
        <v>6</v>
      </c>
      <c r="S65" s="14">
        <v>154</v>
      </c>
      <c r="T65" s="14">
        <v>86</v>
      </c>
      <c r="U65" s="14">
        <v>115</v>
      </c>
      <c r="V65" s="14">
        <v>74</v>
      </c>
      <c r="W65" s="14">
        <v>1865</v>
      </c>
      <c r="Y65">
        <f t="shared" si="17"/>
        <v>11</v>
      </c>
      <c r="Z65">
        <f t="shared" si="0"/>
        <v>15</v>
      </c>
      <c r="AA65">
        <f t="shared" si="1"/>
        <v>16</v>
      </c>
      <c r="AB65">
        <f t="shared" si="2"/>
        <v>16</v>
      </c>
      <c r="AC65">
        <f t="shared" si="3"/>
        <v>22</v>
      </c>
      <c r="AD65">
        <f t="shared" si="4"/>
        <v>7</v>
      </c>
      <c r="AE65">
        <f t="shared" si="5"/>
        <v>14</v>
      </c>
      <c r="AF65">
        <f t="shared" si="6"/>
        <v>11</v>
      </c>
      <c r="AG65">
        <f t="shared" si="7"/>
        <v>15</v>
      </c>
      <c r="AH65">
        <f t="shared" si="8"/>
        <v>12</v>
      </c>
      <c r="AI65">
        <f t="shared" si="9"/>
        <v>8</v>
      </c>
      <c r="AJ65">
        <f t="shared" si="10"/>
        <v>7</v>
      </c>
      <c r="AK65">
        <f t="shared" si="11"/>
        <v>7</v>
      </c>
      <c r="AL65">
        <f t="shared" si="12"/>
        <v>1</v>
      </c>
      <c r="AM65">
        <f t="shared" si="13"/>
        <v>16</v>
      </c>
      <c r="AN65">
        <f t="shared" si="14"/>
        <v>9</v>
      </c>
      <c r="AO65">
        <f t="shared" si="15"/>
        <v>12</v>
      </c>
      <c r="AP65">
        <f t="shared" si="16"/>
        <v>8</v>
      </c>
      <c r="AQ65">
        <f t="shared" si="18"/>
        <v>1865</v>
      </c>
      <c r="AT65" s="13" t="s">
        <v>130</v>
      </c>
      <c r="AU65" s="14">
        <v>17</v>
      </c>
      <c r="AV65" s="14">
        <v>17</v>
      </c>
      <c r="AW65" s="14">
        <v>17</v>
      </c>
      <c r="AX65" s="14">
        <v>17</v>
      </c>
      <c r="AY65" s="14">
        <v>18</v>
      </c>
      <c r="AZ65" s="14">
        <v>7</v>
      </c>
      <c r="BA65" s="14">
        <v>18</v>
      </c>
      <c r="BB65" s="14">
        <v>12</v>
      </c>
      <c r="BC65" s="14">
        <v>19</v>
      </c>
      <c r="BD65" s="14">
        <v>6</v>
      </c>
      <c r="BE65" s="14">
        <v>6</v>
      </c>
      <c r="BF65" s="14">
        <v>6</v>
      </c>
      <c r="BG65" s="14">
        <v>6</v>
      </c>
      <c r="BH65" s="14">
        <v>5</v>
      </c>
      <c r="BI65" s="14">
        <v>16</v>
      </c>
      <c r="BJ65" s="14">
        <v>5</v>
      </c>
      <c r="BK65" s="14">
        <v>11</v>
      </c>
      <c r="BL65" s="14">
        <v>4</v>
      </c>
      <c r="BM65" s="14">
        <v>1859</v>
      </c>
    </row>
    <row r="66" spans="1:65" ht="15" thickBot="1" x14ac:dyDescent="0.35">
      <c r="A66" s="14">
        <v>1882.5</v>
      </c>
      <c r="B66" s="14">
        <v>1866</v>
      </c>
      <c r="D66" s="13" t="s">
        <v>139</v>
      </c>
      <c r="E66" s="14">
        <v>105</v>
      </c>
      <c r="F66" s="14">
        <v>153</v>
      </c>
      <c r="G66" s="14">
        <v>154</v>
      </c>
      <c r="H66" s="14">
        <v>154</v>
      </c>
      <c r="I66" s="14">
        <v>215</v>
      </c>
      <c r="J66" s="14">
        <v>67</v>
      </c>
      <c r="K66" s="14">
        <v>130</v>
      </c>
      <c r="L66" s="14">
        <v>94</v>
      </c>
      <c r="M66" s="14">
        <v>144</v>
      </c>
      <c r="N66" s="14">
        <v>115</v>
      </c>
      <c r="O66" s="14">
        <v>67</v>
      </c>
      <c r="P66" s="14">
        <v>66</v>
      </c>
      <c r="Q66" s="14">
        <v>66</v>
      </c>
      <c r="R66" s="14">
        <v>5</v>
      </c>
      <c r="S66" s="14">
        <v>153</v>
      </c>
      <c r="T66" s="14">
        <v>90</v>
      </c>
      <c r="U66" s="14">
        <v>126</v>
      </c>
      <c r="V66" s="14">
        <v>76</v>
      </c>
      <c r="W66" s="14">
        <v>1866</v>
      </c>
      <c r="Y66">
        <f t="shared" si="17"/>
        <v>11</v>
      </c>
      <c r="Z66">
        <f t="shared" ref="Z66:Z129" si="19">INT(F66/10)+1</f>
        <v>16</v>
      </c>
      <c r="AA66">
        <f t="shared" ref="AA66:AA129" si="20">INT(G66/10)+1</f>
        <v>16</v>
      </c>
      <c r="AB66">
        <f t="shared" ref="AB66:AB129" si="21">INT(H66/10)+1</f>
        <v>16</v>
      </c>
      <c r="AC66">
        <f t="shared" ref="AC66:AC129" si="22">INT(I66/10)+1</f>
        <v>22</v>
      </c>
      <c r="AD66">
        <f t="shared" ref="AD66:AD129" si="23">INT(J66/10)+1</f>
        <v>7</v>
      </c>
      <c r="AE66">
        <f t="shared" ref="AE66:AE129" si="24">INT(K66/10)+1</f>
        <v>14</v>
      </c>
      <c r="AF66">
        <f t="shared" ref="AF66:AF129" si="25">INT(L66/10)+1</f>
        <v>10</v>
      </c>
      <c r="AG66">
        <f t="shared" ref="AG66:AG129" si="26">INT(M66/10)+1</f>
        <v>15</v>
      </c>
      <c r="AH66">
        <f t="shared" ref="AH66:AH129" si="27">INT(N66/10)+1</f>
        <v>12</v>
      </c>
      <c r="AI66">
        <f t="shared" ref="AI66:AI129" si="28">INT(O66/10)+1</f>
        <v>7</v>
      </c>
      <c r="AJ66">
        <f t="shared" ref="AJ66:AJ129" si="29">INT(P66/10)+1</f>
        <v>7</v>
      </c>
      <c r="AK66">
        <f t="shared" ref="AK66:AK129" si="30">INT(Q66/10)+1</f>
        <v>7</v>
      </c>
      <c r="AL66">
        <f t="shared" ref="AL66:AL129" si="31">INT(R66/10)+1</f>
        <v>1</v>
      </c>
      <c r="AM66">
        <f t="shared" ref="AM66:AM129" si="32">INT(S66/10)+1</f>
        <v>16</v>
      </c>
      <c r="AN66">
        <f t="shared" ref="AN66:AN129" si="33">INT(T66/10)+1</f>
        <v>10</v>
      </c>
      <c r="AO66">
        <f t="shared" ref="AO66:AO129" si="34">INT(U66/10)+1</f>
        <v>13</v>
      </c>
      <c r="AP66">
        <f t="shared" ref="AP66:AP129" si="35">INT(V66/10)+1</f>
        <v>8</v>
      </c>
      <c r="AQ66">
        <f t="shared" si="18"/>
        <v>1866</v>
      </c>
      <c r="AT66" s="13" t="s">
        <v>131</v>
      </c>
      <c r="AU66" s="14">
        <v>16</v>
      </c>
      <c r="AV66" s="14">
        <v>18</v>
      </c>
      <c r="AW66" s="14">
        <v>17</v>
      </c>
      <c r="AX66" s="14">
        <v>17</v>
      </c>
      <c r="AY66" s="14">
        <v>19</v>
      </c>
      <c r="AZ66" s="14">
        <v>7</v>
      </c>
      <c r="BA66" s="14">
        <v>19</v>
      </c>
      <c r="BB66" s="14">
        <v>11</v>
      </c>
      <c r="BC66" s="14">
        <v>18</v>
      </c>
      <c r="BD66" s="14">
        <v>7</v>
      </c>
      <c r="BE66" s="14">
        <v>6</v>
      </c>
      <c r="BF66" s="14">
        <v>7</v>
      </c>
      <c r="BG66" s="14">
        <v>7</v>
      </c>
      <c r="BH66" s="14">
        <v>4</v>
      </c>
      <c r="BI66" s="14">
        <v>16</v>
      </c>
      <c r="BJ66" s="14">
        <v>4</v>
      </c>
      <c r="BK66" s="14">
        <v>12</v>
      </c>
      <c r="BL66" s="14">
        <v>5</v>
      </c>
      <c r="BM66" s="14">
        <v>1860</v>
      </c>
    </row>
    <row r="67" spans="1:65" ht="15" thickBot="1" x14ac:dyDescent="0.35">
      <c r="A67" s="14">
        <v>1884.5</v>
      </c>
      <c r="B67" s="14">
        <v>1868</v>
      </c>
      <c r="D67" s="13" t="s">
        <v>141</v>
      </c>
      <c r="E67" s="14">
        <v>107</v>
      </c>
      <c r="F67" s="14">
        <v>164</v>
      </c>
      <c r="G67" s="14">
        <v>152</v>
      </c>
      <c r="H67" s="14">
        <v>150</v>
      </c>
      <c r="I67" s="14">
        <v>219</v>
      </c>
      <c r="J67" s="14">
        <v>69</v>
      </c>
      <c r="K67" s="14">
        <v>129</v>
      </c>
      <c r="L67" s="14">
        <v>107</v>
      </c>
      <c r="M67" s="14">
        <v>154</v>
      </c>
      <c r="N67" s="14">
        <v>113</v>
      </c>
      <c r="O67" s="14">
        <v>56</v>
      </c>
      <c r="P67" s="14">
        <v>68</v>
      </c>
      <c r="Q67" s="14">
        <v>70</v>
      </c>
      <c r="R67" s="14">
        <v>1</v>
      </c>
      <c r="S67" s="14">
        <v>151</v>
      </c>
      <c r="T67" s="14">
        <v>91</v>
      </c>
      <c r="U67" s="14">
        <v>113</v>
      </c>
      <c r="V67" s="14">
        <v>66</v>
      </c>
      <c r="W67" s="14">
        <v>1868</v>
      </c>
      <c r="Y67">
        <f t="shared" ref="Y67:Y130" si="36">INT(E67/10)+1</f>
        <v>11</v>
      </c>
      <c r="Z67">
        <f t="shared" si="19"/>
        <v>17</v>
      </c>
      <c r="AA67">
        <f t="shared" si="20"/>
        <v>16</v>
      </c>
      <c r="AB67">
        <f t="shared" si="21"/>
        <v>16</v>
      </c>
      <c r="AC67">
        <f t="shared" si="22"/>
        <v>22</v>
      </c>
      <c r="AD67">
        <f t="shared" si="23"/>
        <v>7</v>
      </c>
      <c r="AE67">
        <f t="shared" si="24"/>
        <v>13</v>
      </c>
      <c r="AF67">
        <f t="shared" si="25"/>
        <v>11</v>
      </c>
      <c r="AG67">
        <f t="shared" si="26"/>
        <v>16</v>
      </c>
      <c r="AH67">
        <f t="shared" si="27"/>
        <v>12</v>
      </c>
      <c r="AI67">
        <f t="shared" si="28"/>
        <v>6</v>
      </c>
      <c r="AJ67">
        <f t="shared" si="29"/>
        <v>7</v>
      </c>
      <c r="AK67">
        <f t="shared" si="30"/>
        <v>8</v>
      </c>
      <c r="AL67">
        <f t="shared" si="31"/>
        <v>1</v>
      </c>
      <c r="AM67">
        <f t="shared" si="32"/>
        <v>16</v>
      </c>
      <c r="AN67">
        <f t="shared" si="33"/>
        <v>10</v>
      </c>
      <c r="AO67">
        <f t="shared" si="34"/>
        <v>12</v>
      </c>
      <c r="AP67">
        <f t="shared" si="35"/>
        <v>7</v>
      </c>
      <c r="AQ67">
        <f t="shared" ref="AQ67:AQ130" si="37">W67</f>
        <v>1868</v>
      </c>
      <c r="AT67" s="13" t="s">
        <v>132</v>
      </c>
      <c r="AU67" s="14">
        <v>14</v>
      </c>
      <c r="AV67" s="14">
        <v>17</v>
      </c>
      <c r="AW67" s="14">
        <v>16</v>
      </c>
      <c r="AX67" s="14">
        <v>16</v>
      </c>
      <c r="AY67" s="14">
        <v>21</v>
      </c>
      <c r="AZ67" s="14">
        <v>7</v>
      </c>
      <c r="BA67" s="14">
        <v>19</v>
      </c>
      <c r="BB67" s="14">
        <v>10</v>
      </c>
      <c r="BC67" s="14">
        <v>18</v>
      </c>
      <c r="BD67" s="14">
        <v>9</v>
      </c>
      <c r="BE67" s="14">
        <v>6</v>
      </c>
      <c r="BF67" s="14">
        <v>7</v>
      </c>
      <c r="BG67" s="14">
        <v>7</v>
      </c>
      <c r="BH67" s="14">
        <v>2</v>
      </c>
      <c r="BI67" s="14">
        <v>16</v>
      </c>
      <c r="BJ67" s="14">
        <v>4</v>
      </c>
      <c r="BK67" s="14">
        <v>13</v>
      </c>
      <c r="BL67" s="14">
        <v>5</v>
      </c>
      <c r="BM67" s="14">
        <v>1861</v>
      </c>
    </row>
    <row r="68" spans="1:65" ht="15" thickBot="1" x14ac:dyDescent="0.35">
      <c r="A68" s="14">
        <v>1885.5</v>
      </c>
      <c r="B68" s="14">
        <v>1869</v>
      </c>
      <c r="D68" s="13" t="s">
        <v>142</v>
      </c>
      <c r="E68" s="14">
        <v>111</v>
      </c>
      <c r="F68" s="14">
        <v>167</v>
      </c>
      <c r="G68" s="14">
        <v>148</v>
      </c>
      <c r="H68" s="14">
        <v>153</v>
      </c>
      <c r="I68" s="14">
        <v>217</v>
      </c>
      <c r="J68" s="14">
        <v>70</v>
      </c>
      <c r="K68" s="14">
        <v>135</v>
      </c>
      <c r="L68" s="14">
        <v>111</v>
      </c>
      <c r="M68" s="14">
        <v>150</v>
      </c>
      <c r="N68" s="14">
        <v>109</v>
      </c>
      <c r="O68" s="14">
        <v>53</v>
      </c>
      <c r="P68" s="14">
        <v>72</v>
      </c>
      <c r="Q68" s="14">
        <v>67</v>
      </c>
      <c r="R68" s="14">
        <v>3</v>
      </c>
      <c r="S68" s="14">
        <v>150</v>
      </c>
      <c r="T68" s="14">
        <v>85</v>
      </c>
      <c r="U68" s="14">
        <v>109</v>
      </c>
      <c r="V68" s="14">
        <v>70</v>
      </c>
      <c r="W68" s="14">
        <v>1869</v>
      </c>
      <c r="Y68">
        <f t="shared" si="36"/>
        <v>12</v>
      </c>
      <c r="Z68">
        <f t="shared" si="19"/>
        <v>17</v>
      </c>
      <c r="AA68">
        <f t="shared" si="20"/>
        <v>15</v>
      </c>
      <c r="AB68">
        <f t="shared" si="21"/>
        <v>16</v>
      </c>
      <c r="AC68">
        <f t="shared" si="22"/>
        <v>22</v>
      </c>
      <c r="AD68">
        <f t="shared" si="23"/>
        <v>8</v>
      </c>
      <c r="AE68">
        <f t="shared" si="24"/>
        <v>14</v>
      </c>
      <c r="AF68">
        <f t="shared" si="25"/>
        <v>12</v>
      </c>
      <c r="AG68">
        <f t="shared" si="26"/>
        <v>16</v>
      </c>
      <c r="AH68">
        <f t="shared" si="27"/>
        <v>11</v>
      </c>
      <c r="AI68">
        <f t="shared" si="28"/>
        <v>6</v>
      </c>
      <c r="AJ68">
        <f t="shared" si="29"/>
        <v>8</v>
      </c>
      <c r="AK68">
        <f t="shared" si="30"/>
        <v>7</v>
      </c>
      <c r="AL68">
        <f t="shared" si="31"/>
        <v>1</v>
      </c>
      <c r="AM68">
        <f t="shared" si="32"/>
        <v>16</v>
      </c>
      <c r="AN68">
        <f t="shared" si="33"/>
        <v>9</v>
      </c>
      <c r="AO68">
        <f t="shared" si="34"/>
        <v>11</v>
      </c>
      <c r="AP68">
        <f t="shared" si="35"/>
        <v>8</v>
      </c>
      <c r="AQ68">
        <f t="shared" si="37"/>
        <v>1869</v>
      </c>
      <c r="AT68" s="13" t="s">
        <v>133</v>
      </c>
      <c r="AU68" s="14">
        <v>13</v>
      </c>
      <c r="AV68" s="14">
        <v>16</v>
      </c>
      <c r="AW68" s="14">
        <v>16</v>
      </c>
      <c r="AX68" s="14">
        <v>16</v>
      </c>
      <c r="AY68" s="14">
        <v>21</v>
      </c>
      <c r="AZ68" s="14">
        <v>7</v>
      </c>
      <c r="BA68" s="14">
        <v>16</v>
      </c>
      <c r="BB68" s="14">
        <v>11</v>
      </c>
      <c r="BC68" s="14">
        <v>17</v>
      </c>
      <c r="BD68" s="14">
        <v>10</v>
      </c>
      <c r="BE68" s="14">
        <v>7</v>
      </c>
      <c r="BF68" s="14">
        <v>7</v>
      </c>
      <c r="BG68" s="14">
        <v>7</v>
      </c>
      <c r="BH68" s="14">
        <v>2</v>
      </c>
      <c r="BI68" s="14">
        <v>16</v>
      </c>
      <c r="BJ68" s="14">
        <v>8</v>
      </c>
      <c r="BK68" s="14">
        <v>12</v>
      </c>
      <c r="BL68" s="14">
        <v>6</v>
      </c>
      <c r="BM68" s="14">
        <v>1862</v>
      </c>
    </row>
    <row r="69" spans="1:65" ht="15" thickBot="1" x14ac:dyDescent="0.35">
      <c r="A69" s="14">
        <v>1886.5</v>
      </c>
      <c r="B69" s="14">
        <v>1870</v>
      </c>
      <c r="D69" s="13" t="s">
        <v>143</v>
      </c>
      <c r="E69" s="14">
        <v>114</v>
      </c>
      <c r="F69" s="14">
        <v>176</v>
      </c>
      <c r="G69" s="14">
        <v>150</v>
      </c>
      <c r="H69" s="14">
        <v>151</v>
      </c>
      <c r="I69" s="14">
        <v>218</v>
      </c>
      <c r="J69" s="14">
        <v>71</v>
      </c>
      <c r="K69" s="14">
        <v>159</v>
      </c>
      <c r="L69" s="14">
        <v>108</v>
      </c>
      <c r="M69" s="14">
        <v>160</v>
      </c>
      <c r="N69" s="14">
        <v>106</v>
      </c>
      <c r="O69" s="14">
        <v>44</v>
      </c>
      <c r="P69" s="14">
        <v>70</v>
      </c>
      <c r="Q69" s="14">
        <v>69</v>
      </c>
      <c r="R69" s="14">
        <v>2</v>
      </c>
      <c r="S69" s="14">
        <v>149</v>
      </c>
      <c r="T69" s="14">
        <v>61</v>
      </c>
      <c r="U69" s="14">
        <v>112</v>
      </c>
      <c r="V69" s="14">
        <v>60</v>
      </c>
      <c r="W69" s="14">
        <v>1870</v>
      </c>
      <c r="Y69">
        <f t="shared" si="36"/>
        <v>12</v>
      </c>
      <c r="Z69">
        <f t="shared" si="19"/>
        <v>18</v>
      </c>
      <c r="AA69">
        <f t="shared" si="20"/>
        <v>16</v>
      </c>
      <c r="AB69">
        <f t="shared" si="21"/>
        <v>16</v>
      </c>
      <c r="AC69">
        <f t="shared" si="22"/>
        <v>22</v>
      </c>
      <c r="AD69">
        <f t="shared" si="23"/>
        <v>8</v>
      </c>
      <c r="AE69">
        <f t="shared" si="24"/>
        <v>16</v>
      </c>
      <c r="AF69">
        <f t="shared" si="25"/>
        <v>11</v>
      </c>
      <c r="AG69">
        <f t="shared" si="26"/>
        <v>17</v>
      </c>
      <c r="AH69">
        <f t="shared" si="27"/>
        <v>11</v>
      </c>
      <c r="AI69">
        <f t="shared" si="28"/>
        <v>5</v>
      </c>
      <c r="AJ69">
        <f t="shared" si="29"/>
        <v>8</v>
      </c>
      <c r="AK69">
        <f t="shared" si="30"/>
        <v>7</v>
      </c>
      <c r="AL69">
        <f t="shared" si="31"/>
        <v>1</v>
      </c>
      <c r="AM69">
        <f t="shared" si="32"/>
        <v>15</v>
      </c>
      <c r="AN69">
        <f t="shared" si="33"/>
        <v>7</v>
      </c>
      <c r="AO69">
        <f t="shared" si="34"/>
        <v>12</v>
      </c>
      <c r="AP69">
        <f t="shared" si="35"/>
        <v>7</v>
      </c>
      <c r="AQ69">
        <f t="shared" si="37"/>
        <v>1870</v>
      </c>
      <c r="AT69" s="13" t="s">
        <v>134</v>
      </c>
      <c r="AU69" s="14">
        <v>12</v>
      </c>
      <c r="AV69" s="14">
        <v>15</v>
      </c>
      <c r="AW69" s="14">
        <v>16</v>
      </c>
      <c r="AX69" s="14">
        <v>16</v>
      </c>
      <c r="AY69" s="14">
        <v>22</v>
      </c>
      <c r="AZ69" s="14">
        <v>7</v>
      </c>
      <c r="BA69" s="14">
        <v>14</v>
      </c>
      <c r="BB69" s="14">
        <v>11</v>
      </c>
      <c r="BC69" s="14">
        <v>16</v>
      </c>
      <c r="BD69" s="14">
        <v>11</v>
      </c>
      <c r="BE69" s="14">
        <v>8</v>
      </c>
      <c r="BF69" s="14">
        <v>7</v>
      </c>
      <c r="BG69" s="14">
        <v>7</v>
      </c>
      <c r="BH69" s="14">
        <v>2</v>
      </c>
      <c r="BI69" s="14">
        <v>17</v>
      </c>
      <c r="BJ69" s="14">
        <v>9</v>
      </c>
      <c r="BK69" s="14">
        <v>12</v>
      </c>
      <c r="BL69" s="14">
        <v>7</v>
      </c>
      <c r="BM69" s="14">
        <v>1863</v>
      </c>
    </row>
    <row r="70" spans="1:65" ht="15" thickBot="1" x14ac:dyDescent="0.35">
      <c r="A70" s="14">
        <v>1887.5</v>
      </c>
      <c r="B70" s="14">
        <v>1871</v>
      </c>
      <c r="D70" s="13" t="s">
        <v>144</v>
      </c>
      <c r="E70" s="14">
        <v>117</v>
      </c>
      <c r="F70" s="14">
        <v>183</v>
      </c>
      <c r="G70" s="14">
        <v>145</v>
      </c>
      <c r="H70" s="14">
        <v>149</v>
      </c>
      <c r="I70" s="14">
        <v>200</v>
      </c>
      <c r="J70" s="14">
        <v>74</v>
      </c>
      <c r="K70" s="14">
        <v>151</v>
      </c>
      <c r="L70" s="14">
        <v>110</v>
      </c>
      <c r="M70" s="14">
        <v>158</v>
      </c>
      <c r="N70" s="14">
        <v>103</v>
      </c>
      <c r="O70" s="14">
        <v>37</v>
      </c>
      <c r="P70" s="14">
        <v>75</v>
      </c>
      <c r="Q70" s="14">
        <v>71</v>
      </c>
      <c r="R70" s="14">
        <v>20</v>
      </c>
      <c r="S70" s="14">
        <v>146</v>
      </c>
      <c r="T70" s="14">
        <v>69</v>
      </c>
      <c r="U70" s="14">
        <v>110</v>
      </c>
      <c r="V70" s="14">
        <v>62</v>
      </c>
      <c r="W70" s="14">
        <v>1871</v>
      </c>
      <c r="Y70">
        <f t="shared" si="36"/>
        <v>12</v>
      </c>
      <c r="Z70">
        <f t="shared" si="19"/>
        <v>19</v>
      </c>
      <c r="AA70">
        <f t="shared" si="20"/>
        <v>15</v>
      </c>
      <c r="AB70">
        <f t="shared" si="21"/>
        <v>15</v>
      </c>
      <c r="AC70">
        <f t="shared" si="22"/>
        <v>21</v>
      </c>
      <c r="AD70">
        <f t="shared" si="23"/>
        <v>8</v>
      </c>
      <c r="AE70">
        <f t="shared" si="24"/>
        <v>16</v>
      </c>
      <c r="AF70">
        <f t="shared" si="25"/>
        <v>12</v>
      </c>
      <c r="AG70">
        <f t="shared" si="26"/>
        <v>16</v>
      </c>
      <c r="AH70">
        <f t="shared" si="27"/>
        <v>11</v>
      </c>
      <c r="AI70">
        <f t="shared" si="28"/>
        <v>4</v>
      </c>
      <c r="AJ70">
        <f t="shared" si="29"/>
        <v>8</v>
      </c>
      <c r="AK70">
        <f t="shared" si="30"/>
        <v>8</v>
      </c>
      <c r="AL70">
        <f t="shared" si="31"/>
        <v>3</v>
      </c>
      <c r="AM70">
        <f t="shared" si="32"/>
        <v>15</v>
      </c>
      <c r="AN70">
        <f t="shared" si="33"/>
        <v>7</v>
      </c>
      <c r="AO70">
        <f t="shared" si="34"/>
        <v>12</v>
      </c>
      <c r="AP70">
        <f t="shared" si="35"/>
        <v>7</v>
      </c>
      <c r="AQ70">
        <f t="shared" si="37"/>
        <v>1871</v>
      </c>
      <c r="AT70" s="13" t="s">
        <v>135</v>
      </c>
      <c r="AU70" s="14">
        <v>11</v>
      </c>
      <c r="AV70" s="14">
        <v>15</v>
      </c>
      <c r="AW70" s="14">
        <v>16</v>
      </c>
      <c r="AX70" s="14">
        <v>16</v>
      </c>
      <c r="AY70" s="14">
        <v>22</v>
      </c>
      <c r="AZ70" s="14">
        <v>7</v>
      </c>
      <c r="BA70" s="14">
        <v>13</v>
      </c>
      <c r="BB70" s="14">
        <v>11</v>
      </c>
      <c r="BC70" s="14">
        <v>16</v>
      </c>
      <c r="BD70" s="14">
        <v>12</v>
      </c>
      <c r="BE70" s="14">
        <v>8</v>
      </c>
      <c r="BF70" s="14">
        <v>7</v>
      </c>
      <c r="BG70" s="14">
        <v>7</v>
      </c>
      <c r="BH70" s="14">
        <v>1</v>
      </c>
      <c r="BI70" s="14">
        <v>16</v>
      </c>
      <c r="BJ70" s="14">
        <v>10</v>
      </c>
      <c r="BK70" s="14">
        <v>13</v>
      </c>
      <c r="BL70" s="14">
        <v>7</v>
      </c>
      <c r="BM70" s="14">
        <v>1864</v>
      </c>
    </row>
    <row r="71" spans="1:65" ht="15" thickBot="1" x14ac:dyDescent="0.35">
      <c r="A71" s="14">
        <v>1888.5</v>
      </c>
      <c r="B71" s="14">
        <v>1872</v>
      </c>
      <c r="D71" s="13" t="s">
        <v>145</v>
      </c>
      <c r="E71" s="14">
        <v>120</v>
      </c>
      <c r="F71" s="14">
        <v>185</v>
      </c>
      <c r="G71" s="14">
        <v>146</v>
      </c>
      <c r="H71" s="14">
        <v>148</v>
      </c>
      <c r="I71" s="14">
        <v>198</v>
      </c>
      <c r="J71" s="14">
        <v>72</v>
      </c>
      <c r="K71" s="14">
        <v>149</v>
      </c>
      <c r="L71" s="14">
        <v>113</v>
      </c>
      <c r="M71" s="14">
        <v>165</v>
      </c>
      <c r="N71" s="14">
        <v>100</v>
      </c>
      <c r="O71" s="14">
        <v>35</v>
      </c>
      <c r="P71" s="14">
        <v>74</v>
      </c>
      <c r="Q71" s="14">
        <v>72</v>
      </c>
      <c r="R71" s="14">
        <v>22</v>
      </c>
      <c r="S71" s="14">
        <v>148</v>
      </c>
      <c r="T71" s="14">
        <v>71</v>
      </c>
      <c r="U71" s="14">
        <v>107</v>
      </c>
      <c r="V71" s="14">
        <v>55</v>
      </c>
      <c r="W71" s="14">
        <v>1872</v>
      </c>
      <c r="Y71">
        <f t="shared" si="36"/>
        <v>13</v>
      </c>
      <c r="Z71">
        <f t="shared" si="19"/>
        <v>19</v>
      </c>
      <c r="AA71">
        <f t="shared" si="20"/>
        <v>15</v>
      </c>
      <c r="AB71">
        <f t="shared" si="21"/>
        <v>15</v>
      </c>
      <c r="AC71">
        <f t="shared" si="22"/>
        <v>20</v>
      </c>
      <c r="AD71">
        <f t="shared" si="23"/>
        <v>8</v>
      </c>
      <c r="AE71">
        <f t="shared" si="24"/>
        <v>15</v>
      </c>
      <c r="AF71">
        <f t="shared" si="25"/>
        <v>12</v>
      </c>
      <c r="AG71">
        <f t="shared" si="26"/>
        <v>17</v>
      </c>
      <c r="AH71">
        <f t="shared" si="27"/>
        <v>11</v>
      </c>
      <c r="AI71">
        <f t="shared" si="28"/>
        <v>4</v>
      </c>
      <c r="AJ71">
        <f t="shared" si="29"/>
        <v>8</v>
      </c>
      <c r="AK71">
        <f t="shared" si="30"/>
        <v>8</v>
      </c>
      <c r="AL71">
        <f t="shared" si="31"/>
        <v>3</v>
      </c>
      <c r="AM71">
        <f t="shared" si="32"/>
        <v>15</v>
      </c>
      <c r="AN71">
        <f t="shared" si="33"/>
        <v>8</v>
      </c>
      <c r="AO71">
        <f t="shared" si="34"/>
        <v>11</v>
      </c>
      <c r="AP71">
        <f t="shared" si="35"/>
        <v>6</v>
      </c>
      <c r="AQ71">
        <f t="shared" si="37"/>
        <v>1872</v>
      </c>
      <c r="AT71" s="13" t="s">
        <v>136</v>
      </c>
      <c r="AU71" s="14">
        <v>11</v>
      </c>
      <c r="AV71" s="14">
        <v>15</v>
      </c>
      <c r="AW71" s="14">
        <v>16</v>
      </c>
      <c r="AX71" s="14">
        <v>16</v>
      </c>
      <c r="AY71" s="14">
        <v>22</v>
      </c>
      <c r="AZ71" s="14">
        <v>7</v>
      </c>
      <c r="BA71" s="14">
        <v>14</v>
      </c>
      <c r="BB71" s="14">
        <v>11</v>
      </c>
      <c r="BC71" s="14">
        <v>15</v>
      </c>
      <c r="BD71" s="14">
        <v>12</v>
      </c>
      <c r="BE71" s="14">
        <v>8</v>
      </c>
      <c r="BF71" s="14">
        <v>7</v>
      </c>
      <c r="BG71" s="14">
        <v>7</v>
      </c>
      <c r="BH71" s="14">
        <v>1</v>
      </c>
      <c r="BI71" s="14">
        <v>16</v>
      </c>
      <c r="BJ71" s="14">
        <v>9</v>
      </c>
      <c r="BK71" s="14">
        <v>12</v>
      </c>
      <c r="BL71" s="14">
        <v>8</v>
      </c>
      <c r="BM71" s="14">
        <v>1865</v>
      </c>
    </row>
    <row r="72" spans="1:65" ht="15" thickBot="1" x14ac:dyDescent="0.35">
      <c r="A72" s="14">
        <v>1889.5</v>
      </c>
      <c r="B72" s="14">
        <v>1873</v>
      </c>
      <c r="D72" s="13" t="s">
        <v>146</v>
      </c>
      <c r="E72" s="14">
        <v>122</v>
      </c>
      <c r="F72" s="14">
        <v>190</v>
      </c>
      <c r="G72" s="14">
        <v>139</v>
      </c>
      <c r="H72" s="14">
        <v>147</v>
      </c>
      <c r="I72" s="14">
        <v>190</v>
      </c>
      <c r="J72" s="14">
        <v>73</v>
      </c>
      <c r="K72" s="14">
        <v>146</v>
      </c>
      <c r="L72" s="14">
        <v>136</v>
      </c>
      <c r="M72" s="14">
        <v>178</v>
      </c>
      <c r="N72" s="14">
        <v>98</v>
      </c>
      <c r="O72" s="14">
        <v>30</v>
      </c>
      <c r="P72" s="14">
        <v>81</v>
      </c>
      <c r="Q72" s="14">
        <v>73</v>
      </c>
      <c r="R72" s="14">
        <v>30</v>
      </c>
      <c r="S72" s="14">
        <v>147</v>
      </c>
      <c r="T72" s="14">
        <v>74</v>
      </c>
      <c r="U72" s="14">
        <v>84</v>
      </c>
      <c r="V72" s="14">
        <v>42</v>
      </c>
      <c r="W72" s="14">
        <v>1873</v>
      </c>
      <c r="Y72">
        <f t="shared" si="36"/>
        <v>13</v>
      </c>
      <c r="Z72">
        <f t="shared" si="19"/>
        <v>20</v>
      </c>
      <c r="AA72">
        <f t="shared" si="20"/>
        <v>14</v>
      </c>
      <c r="AB72">
        <f t="shared" si="21"/>
        <v>15</v>
      </c>
      <c r="AC72">
        <f t="shared" si="22"/>
        <v>20</v>
      </c>
      <c r="AD72">
        <f t="shared" si="23"/>
        <v>8</v>
      </c>
      <c r="AE72">
        <f t="shared" si="24"/>
        <v>15</v>
      </c>
      <c r="AF72">
        <f t="shared" si="25"/>
        <v>14</v>
      </c>
      <c r="AG72">
        <f t="shared" si="26"/>
        <v>18</v>
      </c>
      <c r="AH72">
        <f t="shared" si="27"/>
        <v>10</v>
      </c>
      <c r="AI72">
        <f t="shared" si="28"/>
        <v>4</v>
      </c>
      <c r="AJ72">
        <f t="shared" si="29"/>
        <v>9</v>
      </c>
      <c r="AK72">
        <f t="shared" si="30"/>
        <v>8</v>
      </c>
      <c r="AL72">
        <f t="shared" si="31"/>
        <v>4</v>
      </c>
      <c r="AM72">
        <f t="shared" si="32"/>
        <v>15</v>
      </c>
      <c r="AN72">
        <f t="shared" si="33"/>
        <v>8</v>
      </c>
      <c r="AO72">
        <f t="shared" si="34"/>
        <v>9</v>
      </c>
      <c r="AP72">
        <f t="shared" si="35"/>
        <v>5</v>
      </c>
      <c r="AQ72">
        <f t="shared" si="37"/>
        <v>1873</v>
      </c>
      <c r="AT72" s="13" t="s">
        <v>137</v>
      </c>
      <c r="AU72" s="14">
        <v>11</v>
      </c>
      <c r="AV72" s="14">
        <v>16</v>
      </c>
      <c r="AW72" s="14">
        <v>16</v>
      </c>
      <c r="AX72" s="14">
        <v>16</v>
      </c>
      <c r="AY72" s="14">
        <v>22</v>
      </c>
      <c r="AZ72" s="14">
        <v>7</v>
      </c>
      <c r="BA72" s="14">
        <v>14</v>
      </c>
      <c r="BB72" s="14">
        <v>10</v>
      </c>
      <c r="BC72" s="14">
        <v>15</v>
      </c>
      <c r="BD72" s="14">
        <v>12</v>
      </c>
      <c r="BE72" s="14">
        <v>7</v>
      </c>
      <c r="BF72" s="14">
        <v>7</v>
      </c>
      <c r="BG72" s="14">
        <v>7</v>
      </c>
      <c r="BH72" s="14">
        <v>1</v>
      </c>
      <c r="BI72" s="14">
        <v>16</v>
      </c>
      <c r="BJ72" s="14">
        <v>10</v>
      </c>
      <c r="BK72" s="14">
        <v>13</v>
      </c>
      <c r="BL72" s="14">
        <v>8</v>
      </c>
      <c r="BM72" s="14">
        <v>1866</v>
      </c>
    </row>
    <row r="73" spans="1:65" ht="15" thickBot="1" x14ac:dyDescent="0.35">
      <c r="A73" s="14">
        <v>1890.6</v>
      </c>
      <c r="B73" s="14">
        <v>1874</v>
      </c>
      <c r="D73" s="13" t="s">
        <v>147</v>
      </c>
      <c r="E73" s="14">
        <v>127</v>
      </c>
      <c r="F73" s="14">
        <v>184</v>
      </c>
      <c r="G73" s="14">
        <v>140</v>
      </c>
      <c r="H73" s="14">
        <v>146</v>
      </c>
      <c r="I73" s="14">
        <v>189</v>
      </c>
      <c r="J73" s="14">
        <v>75</v>
      </c>
      <c r="K73" s="14">
        <v>147</v>
      </c>
      <c r="L73" s="14">
        <v>139</v>
      </c>
      <c r="M73" s="14">
        <v>177</v>
      </c>
      <c r="N73" s="14">
        <v>93</v>
      </c>
      <c r="O73" s="14">
        <v>36</v>
      </c>
      <c r="P73" s="14">
        <v>80</v>
      </c>
      <c r="Q73" s="14">
        <v>74</v>
      </c>
      <c r="R73" s="14">
        <v>31</v>
      </c>
      <c r="S73" s="14">
        <v>145</v>
      </c>
      <c r="T73" s="14">
        <v>73</v>
      </c>
      <c r="U73" s="14">
        <v>81</v>
      </c>
      <c r="V73" s="14">
        <v>43</v>
      </c>
      <c r="W73" s="14">
        <v>1874</v>
      </c>
      <c r="Y73">
        <f t="shared" si="36"/>
        <v>13</v>
      </c>
      <c r="Z73">
        <f t="shared" si="19"/>
        <v>19</v>
      </c>
      <c r="AA73">
        <f t="shared" si="20"/>
        <v>15</v>
      </c>
      <c r="AB73">
        <f t="shared" si="21"/>
        <v>15</v>
      </c>
      <c r="AC73">
        <f t="shared" si="22"/>
        <v>19</v>
      </c>
      <c r="AD73">
        <f t="shared" si="23"/>
        <v>8</v>
      </c>
      <c r="AE73">
        <f t="shared" si="24"/>
        <v>15</v>
      </c>
      <c r="AF73">
        <f t="shared" si="25"/>
        <v>14</v>
      </c>
      <c r="AG73">
        <f t="shared" si="26"/>
        <v>18</v>
      </c>
      <c r="AH73">
        <f t="shared" si="27"/>
        <v>10</v>
      </c>
      <c r="AI73">
        <f t="shared" si="28"/>
        <v>4</v>
      </c>
      <c r="AJ73">
        <f t="shared" si="29"/>
        <v>9</v>
      </c>
      <c r="AK73">
        <f t="shared" si="30"/>
        <v>8</v>
      </c>
      <c r="AL73">
        <f t="shared" si="31"/>
        <v>4</v>
      </c>
      <c r="AM73">
        <f t="shared" si="32"/>
        <v>15</v>
      </c>
      <c r="AN73">
        <f t="shared" si="33"/>
        <v>8</v>
      </c>
      <c r="AO73">
        <f t="shared" si="34"/>
        <v>9</v>
      </c>
      <c r="AP73">
        <f t="shared" si="35"/>
        <v>5</v>
      </c>
      <c r="AQ73">
        <f t="shared" si="37"/>
        <v>1874</v>
      </c>
      <c r="AT73" s="13" t="s">
        <v>138</v>
      </c>
      <c r="AU73" s="14">
        <v>11</v>
      </c>
      <c r="AV73" s="14">
        <v>17</v>
      </c>
      <c r="AW73" s="14">
        <v>16</v>
      </c>
      <c r="AX73" s="14">
        <v>16</v>
      </c>
      <c r="AY73" s="14">
        <v>22</v>
      </c>
      <c r="AZ73" s="14">
        <v>7</v>
      </c>
      <c r="BA73" s="14">
        <v>13</v>
      </c>
      <c r="BB73" s="14">
        <v>11</v>
      </c>
      <c r="BC73" s="14">
        <v>16</v>
      </c>
      <c r="BD73" s="14">
        <v>12</v>
      </c>
      <c r="BE73" s="14">
        <v>6</v>
      </c>
      <c r="BF73" s="14">
        <v>7</v>
      </c>
      <c r="BG73" s="14">
        <v>8</v>
      </c>
      <c r="BH73" s="14">
        <v>1</v>
      </c>
      <c r="BI73" s="14">
        <v>16</v>
      </c>
      <c r="BJ73" s="14">
        <v>10</v>
      </c>
      <c r="BK73" s="14">
        <v>12</v>
      </c>
      <c r="BL73" s="14">
        <v>7</v>
      </c>
      <c r="BM73" s="14">
        <v>1868</v>
      </c>
    </row>
    <row r="74" spans="1:65" ht="15" thickBot="1" x14ac:dyDescent="0.35">
      <c r="A74" s="14">
        <v>1891.6</v>
      </c>
      <c r="B74" s="14">
        <v>1875</v>
      </c>
      <c r="D74" s="13" t="s">
        <v>148</v>
      </c>
      <c r="E74" s="14">
        <v>125</v>
      </c>
      <c r="F74" s="14">
        <v>180</v>
      </c>
      <c r="G74" s="14">
        <v>149</v>
      </c>
      <c r="H74" s="14">
        <v>145</v>
      </c>
      <c r="I74" s="14">
        <v>195</v>
      </c>
      <c r="J74" s="14">
        <v>76</v>
      </c>
      <c r="K74" s="14">
        <v>147</v>
      </c>
      <c r="L74" s="14">
        <v>169</v>
      </c>
      <c r="M74" s="14">
        <v>180</v>
      </c>
      <c r="N74" s="14">
        <v>95</v>
      </c>
      <c r="O74" s="14">
        <v>40</v>
      </c>
      <c r="P74" s="14">
        <v>71</v>
      </c>
      <c r="Q74" s="14">
        <v>75</v>
      </c>
      <c r="R74" s="14">
        <v>25</v>
      </c>
      <c r="S74" s="14">
        <v>144</v>
      </c>
      <c r="T74" s="14">
        <v>73</v>
      </c>
      <c r="U74" s="14">
        <v>51</v>
      </c>
      <c r="V74" s="14">
        <v>40</v>
      </c>
      <c r="W74" s="14">
        <v>1875</v>
      </c>
      <c r="Y74">
        <f t="shared" si="36"/>
        <v>13</v>
      </c>
      <c r="Z74">
        <f t="shared" si="19"/>
        <v>19</v>
      </c>
      <c r="AA74">
        <f t="shared" si="20"/>
        <v>15</v>
      </c>
      <c r="AB74">
        <f t="shared" si="21"/>
        <v>15</v>
      </c>
      <c r="AC74">
        <f t="shared" si="22"/>
        <v>20</v>
      </c>
      <c r="AD74">
        <f t="shared" si="23"/>
        <v>8</v>
      </c>
      <c r="AE74">
        <f t="shared" si="24"/>
        <v>15</v>
      </c>
      <c r="AF74">
        <f t="shared" si="25"/>
        <v>17</v>
      </c>
      <c r="AG74">
        <f t="shared" si="26"/>
        <v>19</v>
      </c>
      <c r="AH74">
        <f t="shared" si="27"/>
        <v>10</v>
      </c>
      <c r="AI74">
        <f t="shared" si="28"/>
        <v>5</v>
      </c>
      <c r="AJ74">
        <f t="shared" si="29"/>
        <v>8</v>
      </c>
      <c r="AK74">
        <f t="shared" si="30"/>
        <v>8</v>
      </c>
      <c r="AL74">
        <f t="shared" si="31"/>
        <v>3</v>
      </c>
      <c r="AM74">
        <f t="shared" si="32"/>
        <v>15</v>
      </c>
      <c r="AN74">
        <f t="shared" si="33"/>
        <v>8</v>
      </c>
      <c r="AO74">
        <f t="shared" si="34"/>
        <v>6</v>
      </c>
      <c r="AP74">
        <f t="shared" si="35"/>
        <v>5</v>
      </c>
      <c r="AQ74">
        <f t="shared" si="37"/>
        <v>1875</v>
      </c>
      <c r="AT74" s="13" t="s">
        <v>139</v>
      </c>
      <c r="AU74" s="14">
        <v>12</v>
      </c>
      <c r="AV74" s="14">
        <v>17</v>
      </c>
      <c r="AW74" s="14">
        <v>15</v>
      </c>
      <c r="AX74" s="14">
        <v>16</v>
      </c>
      <c r="AY74" s="14">
        <v>22</v>
      </c>
      <c r="AZ74" s="14">
        <v>8</v>
      </c>
      <c r="BA74" s="14">
        <v>14</v>
      </c>
      <c r="BB74" s="14">
        <v>12</v>
      </c>
      <c r="BC74" s="14">
        <v>16</v>
      </c>
      <c r="BD74" s="14">
        <v>11</v>
      </c>
      <c r="BE74" s="14">
        <v>6</v>
      </c>
      <c r="BF74" s="14">
        <v>8</v>
      </c>
      <c r="BG74" s="14">
        <v>7</v>
      </c>
      <c r="BH74" s="14">
        <v>1</v>
      </c>
      <c r="BI74" s="14">
        <v>16</v>
      </c>
      <c r="BJ74" s="14">
        <v>9</v>
      </c>
      <c r="BK74" s="14">
        <v>11</v>
      </c>
      <c r="BL74" s="14">
        <v>8</v>
      </c>
      <c r="BM74" s="14">
        <v>1869</v>
      </c>
    </row>
    <row r="75" spans="1:65" ht="15" thickBot="1" x14ac:dyDescent="0.35">
      <c r="A75" s="14">
        <v>1892.6</v>
      </c>
      <c r="B75" s="14">
        <v>1876</v>
      </c>
      <c r="D75" s="13" t="s">
        <v>149</v>
      </c>
      <c r="E75" s="14">
        <v>128</v>
      </c>
      <c r="F75" s="14">
        <v>188</v>
      </c>
      <c r="G75" s="14">
        <v>151</v>
      </c>
      <c r="H75" s="14">
        <v>144</v>
      </c>
      <c r="I75" s="14">
        <v>199</v>
      </c>
      <c r="J75" s="14">
        <v>77</v>
      </c>
      <c r="K75" s="14">
        <v>173</v>
      </c>
      <c r="L75" s="14">
        <v>165</v>
      </c>
      <c r="M75" s="14">
        <v>181</v>
      </c>
      <c r="N75" s="14">
        <v>92</v>
      </c>
      <c r="O75" s="14">
        <v>32</v>
      </c>
      <c r="P75" s="14">
        <v>69</v>
      </c>
      <c r="Q75" s="14">
        <v>76</v>
      </c>
      <c r="R75" s="14">
        <v>21</v>
      </c>
      <c r="S75" s="14">
        <v>143</v>
      </c>
      <c r="T75" s="14">
        <v>47</v>
      </c>
      <c r="U75" s="14">
        <v>55</v>
      </c>
      <c r="V75" s="14">
        <v>39</v>
      </c>
      <c r="W75" s="14">
        <v>1876</v>
      </c>
      <c r="Y75">
        <f t="shared" si="36"/>
        <v>13</v>
      </c>
      <c r="Z75">
        <f t="shared" si="19"/>
        <v>19</v>
      </c>
      <c r="AA75">
        <f t="shared" si="20"/>
        <v>16</v>
      </c>
      <c r="AB75">
        <f t="shared" si="21"/>
        <v>15</v>
      </c>
      <c r="AC75">
        <f t="shared" si="22"/>
        <v>20</v>
      </c>
      <c r="AD75">
        <f t="shared" si="23"/>
        <v>8</v>
      </c>
      <c r="AE75">
        <f t="shared" si="24"/>
        <v>18</v>
      </c>
      <c r="AF75">
        <f t="shared" si="25"/>
        <v>17</v>
      </c>
      <c r="AG75">
        <f t="shared" si="26"/>
        <v>19</v>
      </c>
      <c r="AH75">
        <f t="shared" si="27"/>
        <v>10</v>
      </c>
      <c r="AI75">
        <f t="shared" si="28"/>
        <v>4</v>
      </c>
      <c r="AJ75">
        <f t="shared" si="29"/>
        <v>7</v>
      </c>
      <c r="AK75">
        <f t="shared" si="30"/>
        <v>8</v>
      </c>
      <c r="AL75">
        <f t="shared" si="31"/>
        <v>3</v>
      </c>
      <c r="AM75">
        <f t="shared" si="32"/>
        <v>15</v>
      </c>
      <c r="AN75">
        <f t="shared" si="33"/>
        <v>5</v>
      </c>
      <c r="AO75">
        <f t="shared" si="34"/>
        <v>6</v>
      </c>
      <c r="AP75">
        <f t="shared" si="35"/>
        <v>4</v>
      </c>
      <c r="AQ75">
        <f t="shared" si="37"/>
        <v>1876</v>
      </c>
      <c r="AT75" s="13" t="s">
        <v>140</v>
      </c>
      <c r="AU75" s="14">
        <v>12</v>
      </c>
      <c r="AV75" s="14">
        <v>18</v>
      </c>
      <c r="AW75" s="14">
        <v>16</v>
      </c>
      <c r="AX75" s="14">
        <v>16</v>
      </c>
      <c r="AY75" s="14">
        <v>22</v>
      </c>
      <c r="AZ75" s="14">
        <v>8</v>
      </c>
      <c r="BA75" s="14">
        <v>16</v>
      </c>
      <c r="BB75" s="14">
        <v>11</v>
      </c>
      <c r="BC75" s="14">
        <v>17</v>
      </c>
      <c r="BD75" s="14">
        <v>11</v>
      </c>
      <c r="BE75" s="14">
        <v>5</v>
      </c>
      <c r="BF75" s="14">
        <v>8</v>
      </c>
      <c r="BG75" s="14">
        <v>7</v>
      </c>
      <c r="BH75" s="14">
        <v>1</v>
      </c>
      <c r="BI75" s="14">
        <v>15</v>
      </c>
      <c r="BJ75" s="14">
        <v>7</v>
      </c>
      <c r="BK75" s="14">
        <v>12</v>
      </c>
      <c r="BL75" s="14">
        <v>7</v>
      </c>
      <c r="BM75" s="14">
        <v>1870</v>
      </c>
    </row>
    <row r="76" spans="1:65" ht="15" thickBot="1" x14ac:dyDescent="0.35">
      <c r="A76" s="14">
        <v>1893.6</v>
      </c>
      <c r="B76" s="14">
        <v>1877</v>
      </c>
      <c r="D76" s="13" t="s">
        <v>150</v>
      </c>
      <c r="E76" s="14">
        <v>123</v>
      </c>
      <c r="F76" s="14">
        <v>182</v>
      </c>
      <c r="G76" s="14">
        <v>143</v>
      </c>
      <c r="H76" s="14">
        <v>143</v>
      </c>
      <c r="I76" s="14">
        <v>197</v>
      </c>
      <c r="J76" s="14">
        <v>78</v>
      </c>
      <c r="K76" s="14">
        <v>139</v>
      </c>
      <c r="L76" s="14">
        <v>164</v>
      </c>
      <c r="M76" s="14">
        <v>170</v>
      </c>
      <c r="N76" s="14">
        <v>97</v>
      </c>
      <c r="O76" s="14">
        <v>38</v>
      </c>
      <c r="P76" s="14">
        <v>77</v>
      </c>
      <c r="Q76" s="14">
        <v>77</v>
      </c>
      <c r="R76" s="14">
        <v>23</v>
      </c>
      <c r="S76" s="14">
        <v>142</v>
      </c>
      <c r="T76" s="14">
        <v>81</v>
      </c>
      <c r="U76" s="14">
        <v>56</v>
      </c>
      <c r="V76" s="14">
        <v>50</v>
      </c>
      <c r="W76" s="14">
        <v>1877</v>
      </c>
      <c r="Y76">
        <f t="shared" si="36"/>
        <v>13</v>
      </c>
      <c r="Z76">
        <f t="shared" si="19"/>
        <v>19</v>
      </c>
      <c r="AA76">
        <f t="shared" si="20"/>
        <v>15</v>
      </c>
      <c r="AB76">
        <f t="shared" si="21"/>
        <v>15</v>
      </c>
      <c r="AC76">
        <f t="shared" si="22"/>
        <v>20</v>
      </c>
      <c r="AD76">
        <f t="shared" si="23"/>
        <v>8</v>
      </c>
      <c r="AE76">
        <f t="shared" si="24"/>
        <v>14</v>
      </c>
      <c r="AF76">
        <f t="shared" si="25"/>
        <v>17</v>
      </c>
      <c r="AG76">
        <f t="shared" si="26"/>
        <v>18</v>
      </c>
      <c r="AH76">
        <f t="shared" si="27"/>
        <v>10</v>
      </c>
      <c r="AI76">
        <f t="shared" si="28"/>
        <v>4</v>
      </c>
      <c r="AJ76">
        <f t="shared" si="29"/>
        <v>8</v>
      </c>
      <c r="AK76">
        <f t="shared" si="30"/>
        <v>8</v>
      </c>
      <c r="AL76">
        <f t="shared" si="31"/>
        <v>3</v>
      </c>
      <c r="AM76">
        <f t="shared" si="32"/>
        <v>15</v>
      </c>
      <c r="AN76">
        <f t="shared" si="33"/>
        <v>9</v>
      </c>
      <c r="AO76">
        <f t="shared" si="34"/>
        <v>6</v>
      </c>
      <c r="AP76">
        <f t="shared" si="35"/>
        <v>6</v>
      </c>
      <c r="AQ76">
        <f t="shared" si="37"/>
        <v>1877</v>
      </c>
      <c r="AT76" s="13" t="s">
        <v>141</v>
      </c>
      <c r="AU76" s="14">
        <v>12</v>
      </c>
      <c r="AV76" s="14">
        <v>19</v>
      </c>
      <c r="AW76" s="14">
        <v>15</v>
      </c>
      <c r="AX76" s="14">
        <v>15</v>
      </c>
      <c r="AY76" s="14">
        <v>21</v>
      </c>
      <c r="AZ76" s="14">
        <v>8</v>
      </c>
      <c r="BA76" s="14">
        <v>16</v>
      </c>
      <c r="BB76" s="14">
        <v>12</v>
      </c>
      <c r="BC76" s="14">
        <v>16</v>
      </c>
      <c r="BD76" s="14">
        <v>11</v>
      </c>
      <c r="BE76" s="14">
        <v>4</v>
      </c>
      <c r="BF76" s="14">
        <v>8</v>
      </c>
      <c r="BG76" s="14">
        <v>8</v>
      </c>
      <c r="BH76" s="14">
        <v>3</v>
      </c>
      <c r="BI76" s="14">
        <v>15</v>
      </c>
      <c r="BJ76" s="14">
        <v>7</v>
      </c>
      <c r="BK76" s="14">
        <v>12</v>
      </c>
      <c r="BL76" s="14">
        <v>7</v>
      </c>
      <c r="BM76" s="14">
        <v>1871</v>
      </c>
    </row>
    <row r="77" spans="1:65" ht="15" thickBot="1" x14ac:dyDescent="0.35">
      <c r="A77" s="14">
        <v>1894.6</v>
      </c>
      <c r="B77" s="14">
        <v>1878</v>
      </c>
      <c r="D77" s="13" t="s">
        <v>151</v>
      </c>
      <c r="E77" s="14">
        <v>126</v>
      </c>
      <c r="F77" s="14">
        <v>181</v>
      </c>
      <c r="G77" s="14">
        <v>142</v>
      </c>
      <c r="H77" s="14">
        <v>142</v>
      </c>
      <c r="I77" s="14">
        <v>211</v>
      </c>
      <c r="J77" s="14">
        <v>79</v>
      </c>
      <c r="K77" s="14">
        <v>153</v>
      </c>
      <c r="L77" s="14">
        <v>166</v>
      </c>
      <c r="M77" s="14">
        <v>172</v>
      </c>
      <c r="N77" s="14">
        <v>94</v>
      </c>
      <c r="O77" s="14">
        <v>39</v>
      </c>
      <c r="P77" s="14">
        <v>78</v>
      </c>
      <c r="Q77" s="14">
        <v>78</v>
      </c>
      <c r="R77" s="14">
        <v>9</v>
      </c>
      <c r="S77" s="14">
        <v>141</v>
      </c>
      <c r="T77" s="14">
        <v>67</v>
      </c>
      <c r="U77" s="14">
        <v>54</v>
      </c>
      <c r="V77" s="14">
        <v>48</v>
      </c>
      <c r="W77" s="14">
        <v>1878</v>
      </c>
      <c r="Y77">
        <f t="shared" si="36"/>
        <v>13</v>
      </c>
      <c r="Z77">
        <f t="shared" si="19"/>
        <v>19</v>
      </c>
      <c r="AA77">
        <f t="shared" si="20"/>
        <v>15</v>
      </c>
      <c r="AB77">
        <f t="shared" si="21"/>
        <v>15</v>
      </c>
      <c r="AC77">
        <f t="shared" si="22"/>
        <v>22</v>
      </c>
      <c r="AD77">
        <f t="shared" si="23"/>
        <v>8</v>
      </c>
      <c r="AE77">
        <f t="shared" si="24"/>
        <v>16</v>
      </c>
      <c r="AF77">
        <f t="shared" si="25"/>
        <v>17</v>
      </c>
      <c r="AG77">
        <f t="shared" si="26"/>
        <v>18</v>
      </c>
      <c r="AH77">
        <f t="shared" si="27"/>
        <v>10</v>
      </c>
      <c r="AI77">
        <f t="shared" si="28"/>
        <v>4</v>
      </c>
      <c r="AJ77">
        <f t="shared" si="29"/>
        <v>8</v>
      </c>
      <c r="AK77">
        <f t="shared" si="30"/>
        <v>8</v>
      </c>
      <c r="AL77">
        <f t="shared" si="31"/>
        <v>1</v>
      </c>
      <c r="AM77">
        <f t="shared" si="32"/>
        <v>15</v>
      </c>
      <c r="AN77">
        <f t="shared" si="33"/>
        <v>7</v>
      </c>
      <c r="AO77">
        <f t="shared" si="34"/>
        <v>6</v>
      </c>
      <c r="AP77">
        <f t="shared" si="35"/>
        <v>5</v>
      </c>
      <c r="AQ77">
        <f t="shared" si="37"/>
        <v>1878</v>
      </c>
      <c r="AT77" s="13" t="s">
        <v>142</v>
      </c>
      <c r="AU77" s="14">
        <v>13</v>
      </c>
      <c r="AV77" s="14">
        <v>19</v>
      </c>
      <c r="AW77" s="14">
        <v>15</v>
      </c>
      <c r="AX77" s="14">
        <v>15</v>
      </c>
      <c r="AY77" s="14">
        <v>20</v>
      </c>
      <c r="AZ77" s="14">
        <v>8</v>
      </c>
      <c r="BA77" s="14">
        <v>15</v>
      </c>
      <c r="BB77" s="14">
        <v>12</v>
      </c>
      <c r="BC77" s="14">
        <v>17</v>
      </c>
      <c r="BD77" s="14">
        <v>11</v>
      </c>
      <c r="BE77" s="14">
        <v>4</v>
      </c>
      <c r="BF77" s="14">
        <v>8</v>
      </c>
      <c r="BG77" s="14">
        <v>8</v>
      </c>
      <c r="BH77" s="14">
        <v>3</v>
      </c>
      <c r="BI77" s="14">
        <v>15</v>
      </c>
      <c r="BJ77" s="14">
        <v>8</v>
      </c>
      <c r="BK77" s="14">
        <v>11</v>
      </c>
      <c r="BL77" s="14">
        <v>6</v>
      </c>
      <c r="BM77" s="14">
        <v>1872</v>
      </c>
    </row>
    <row r="78" spans="1:65" ht="15" thickBot="1" x14ac:dyDescent="0.35">
      <c r="A78" s="14">
        <v>1895.6</v>
      </c>
      <c r="B78" s="14">
        <v>1879</v>
      </c>
      <c r="D78" s="13" t="s">
        <v>152</v>
      </c>
      <c r="E78" s="14">
        <v>129</v>
      </c>
      <c r="F78" s="14">
        <v>187</v>
      </c>
      <c r="G78" s="14">
        <v>141</v>
      </c>
      <c r="H78" s="14">
        <v>141</v>
      </c>
      <c r="I78" s="14">
        <v>212</v>
      </c>
      <c r="J78" s="14">
        <v>80</v>
      </c>
      <c r="K78" s="14">
        <v>141</v>
      </c>
      <c r="L78" s="14">
        <v>123</v>
      </c>
      <c r="M78" s="14">
        <v>176</v>
      </c>
      <c r="N78" s="14">
        <v>91</v>
      </c>
      <c r="O78" s="14">
        <v>33</v>
      </c>
      <c r="P78" s="14">
        <v>79</v>
      </c>
      <c r="Q78" s="14">
        <v>79</v>
      </c>
      <c r="R78" s="14">
        <v>8</v>
      </c>
      <c r="S78" s="14">
        <v>140</v>
      </c>
      <c r="T78" s="14">
        <v>79</v>
      </c>
      <c r="U78" s="14">
        <v>97</v>
      </c>
      <c r="V78" s="14">
        <v>44</v>
      </c>
      <c r="W78" s="14">
        <v>1879</v>
      </c>
      <c r="Y78">
        <f t="shared" si="36"/>
        <v>13</v>
      </c>
      <c r="Z78">
        <f t="shared" si="19"/>
        <v>19</v>
      </c>
      <c r="AA78">
        <f t="shared" si="20"/>
        <v>15</v>
      </c>
      <c r="AB78">
        <f t="shared" si="21"/>
        <v>15</v>
      </c>
      <c r="AC78">
        <f t="shared" si="22"/>
        <v>22</v>
      </c>
      <c r="AD78">
        <f t="shared" si="23"/>
        <v>9</v>
      </c>
      <c r="AE78">
        <f t="shared" si="24"/>
        <v>15</v>
      </c>
      <c r="AF78">
        <f t="shared" si="25"/>
        <v>13</v>
      </c>
      <c r="AG78">
        <f t="shared" si="26"/>
        <v>18</v>
      </c>
      <c r="AH78">
        <f t="shared" si="27"/>
        <v>10</v>
      </c>
      <c r="AI78">
        <f t="shared" si="28"/>
        <v>4</v>
      </c>
      <c r="AJ78">
        <f t="shared" si="29"/>
        <v>8</v>
      </c>
      <c r="AK78">
        <f t="shared" si="30"/>
        <v>8</v>
      </c>
      <c r="AL78">
        <f t="shared" si="31"/>
        <v>1</v>
      </c>
      <c r="AM78">
        <f t="shared" si="32"/>
        <v>15</v>
      </c>
      <c r="AN78">
        <f t="shared" si="33"/>
        <v>8</v>
      </c>
      <c r="AO78">
        <f t="shared" si="34"/>
        <v>10</v>
      </c>
      <c r="AP78">
        <f t="shared" si="35"/>
        <v>5</v>
      </c>
      <c r="AQ78">
        <f t="shared" si="37"/>
        <v>1879</v>
      </c>
      <c r="AT78" s="13" t="s">
        <v>143</v>
      </c>
      <c r="AU78" s="14">
        <v>13</v>
      </c>
      <c r="AV78" s="14">
        <v>20</v>
      </c>
      <c r="AW78" s="14">
        <v>14</v>
      </c>
      <c r="AX78" s="14">
        <v>15</v>
      </c>
      <c r="AY78" s="14">
        <v>20</v>
      </c>
      <c r="AZ78" s="14">
        <v>8</v>
      </c>
      <c r="BA78" s="14">
        <v>15</v>
      </c>
      <c r="BB78" s="14">
        <v>14</v>
      </c>
      <c r="BC78" s="14">
        <v>18</v>
      </c>
      <c r="BD78" s="14">
        <v>10</v>
      </c>
      <c r="BE78" s="14">
        <v>4</v>
      </c>
      <c r="BF78" s="14">
        <v>9</v>
      </c>
      <c r="BG78" s="14">
        <v>8</v>
      </c>
      <c r="BH78" s="14">
        <v>4</v>
      </c>
      <c r="BI78" s="14">
        <v>15</v>
      </c>
      <c r="BJ78" s="14">
        <v>8</v>
      </c>
      <c r="BK78" s="14">
        <v>9</v>
      </c>
      <c r="BL78" s="14">
        <v>5</v>
      </c>
      <c r="BM78" s="14">
        <v>1873</v>
      </c>
    </row>
    <row r="79" spans="1:65" ht="15" thickBot="1" x14ac:dyDescent="0.35">
      <c r="A79" s="14">
        <v>1896.6</v>
      </c>
      <c r="B79" s="14">
        <v>1880</v>
      </c>
      <c r="D79" s="13" t="s">
        <v>153</v>
      </c>
      <c r="E79" s="14">
        <v>124</v>
      </c>
      <c r="F79" s="14">
        <v>189</v>
      </c>
      <c r="G79" s="14">
        <v>144</v>
      </c>
      <c r="H79" s="14">
        <v>140</v>
      </c>
      <c r="I79" s="14">
        <v>216</v>
      </c>
      <c r="J79" s="14">
        <v>81</v>
      </c>
      <c r="K79" s="14">
        <v>144</v>
      </c>
      <c r="L79" s="14">
        <v>127</v>
      </c>
      <c r="M79" s="14">
        <v>166</v>
      </c>
      <c r="N79" s="14">
        <v>96</v>
      </c>
      <c r="O79" s="14">
        <v>31</v>
      </c>
      <c r="P79" s="14">
        <v>76</v>
      </c>
      <c r="Q79" s="14">
        <v>80</v>
      </c>
      <c r="R79" s="14">
        <v>4</v>
      </c>
      <c r="S79" s="14">
        <v>139</v>
      </c>
      <c r="T79" s="14">
        <v>76</v>
      </c>
      <c r="U79" s="14">
        <v>93</v>
      </c>
      <c r="V79" s="14">
        <v>54</v>
      </c>
      <c r="W79" s="14">
        <v>1880</v>
      </c>
      <c r="Y79">
        <f t="shared" si="36"/>
        <v>13</v>
      </c>
      <c r="Z79">
        <f t="shared" si="19"/>
        <v>19</v>
      </c>
      <c r="AA79">
        <f t="shared" si="20"/>
        <v>15</v>
      </c>
      <c r="AB79">
        <f t="shared" si="21"/>
        <v>15</v>
      </c>
      <c r="AC79">
        <f t="shared" si="22"/>
        <v>22</v>
      </c>
      <c r="AD79">
        <f t="shared" si="23"/>
        <v>9</v>
      </c>
      <c r="AE79">
        <f t="shared" si="24"/>
        <v>15</v>
      </c>
      <c r="AF79">
        <f t="shared" si="25"/>
        <v>13</v>
      </c>
      <c r="AG79">
        <f t="shared" si="26"/>
        <v>17</v>
      </c>
      <c r="AH79">
        <f t="shared" si="27"/>
        <v>10</v>
      </c>
      <c r="AI79">
        <f t="shared" si="28"/>
        <v>4</v>
      </c>
      <c r="AJ79">
        <f t="shared" si="29"/>
        <v>8</v>
      </c>
      <c r="AK79">
        <f t="shared" si="30"/>
        <v>9</v>
      </c>
      <c r="AL79">
        <f t="shared" si="31"/>
        <v>1</v>
      </c>
      <c r="AM79">
        <f t="shared" si="32"/>
        <v>14</v>
      </c>
      <c r="AN79">
        <f t="shared" si="33"/>
        <v>8</v>
      </c>
      <c r="AO79">
        <f t="shared" si="34"/>
        <v>10</v>
      </c>
      <c r="AP79">
        <f t="shared" si="35"/>
        <v>6</v>
      </c>
      <c r="AQ79">
        <f t="shared" si="37"/>
        <v>1880</v>
      </c>
      <c r="AT79" s="13" t="s">
        <v>144</v>
      </c>
      <c r="AU79" s="14">
        <v>13</v>
      </c>
      <c r="AV79" s="14">
        <v>19</v>
      </c>
      <c r="AW79" s="14">
        <v>15</v>
      </c>
      <c r="AX79" s="14">
        <v>15</v>
      </c>
      <c r="AY79" s="14">
        <v>19</v>
      </c>
      <c r="AZ79" s="14">
        <v>8</v>
      </c>
      <c r="BA79" s="14">
        <v>15</v>
      </c>
      <c r="BB79" s="14">
        <v>14</v>
      </c>
      <c r="BC79" s="14">
        <v>18</v>
      </c>
      <c r="BD79" s="14">
        <v>10</v>
      </c>
      <c r="BE79" s="14">
        <v>4</v>
      </c>
      <c r="BF79" s="14">
        <v>9</v>
      </c>
      <c r="BG79" s="14">
        <v>8</v>
      </c>
      <c r="BH79" s="14">
        <v>4</v>
      </c>
      <c r="BI79" s="14">
        <v>15</v>
      </c>
      <c r="BJ79" s="14">
        <v>8</v>
      </c>
      <c r="BK79" s="14">
        <v>9</v>
      </c>
      <c r="BL79" s="14">
        <v>5</v>
      </c>
      <c r="BM79" s="14">
        <v>1874</v>
      </c>
    </row>
    <row r="80" spans="1:65" ht="15" thickBot="1" x14ac:dyDescent="0.35">
      <c r="A80" s="14">
        <v>1897.6</v>
      </c>
      <c r="B80" s="14">
        <v>1881</v>
      </c>
      <c r="D80" s="13" t="s">
        <v>154</v>
      </c>
      <c r="E80" s="14">
        <v>133</v>
      </c>
      <c r="F80" s="14">
        <v>186</v>
      </c>
      <c r="G80" s="14">
        <v>147</v>
      </c>
      <c r="H80" s="14">
        <v>139</v>
      </c>
      <c r="I80" s="14">
        <v>209</v>
      </c>
      <c r="J80" s="14">
        <v>82</v>
      </c>
      <c r="K80" s="14">
        <v>143</v>
      </c>
      <c r="L80" s="14">
        <v>130</v>
      </c>
      <c r="M80" s="14">
        <v>174</v>
      </c>
      <c r="N80" s="14">
        <v>87</v>
      </c>
      <c r="O80" s="14">
        <v>34</v>
      </c>
      <c r="P80" s="14">
        <v>73</v>
      </c>
      <c r="Q80" s="14">
        <v>81</v>
      </c>
      <c r="R80" s="14">
        <v>11</v>
      </c>
      <c r="S80" s="14">
        <v>138</v>
      </c>
      <c r="T80" s="14">
        <v>77</v>
      </c>
      <c r="U80" s="14">
        <v>90</v>
      </c>
      <c r="V80" s="14">
        <v>46</v>
      </c>
      <c r="W80" s="14">
        <v>1881</v>
      </c>
      <c r="Y80">
        <f t="shared" si="36"/>
        <v>14</v>
      </c>
      <c r="Z80">
        <f t="shared" si="19"/>
        <v>19</v>
      </c>
      <c r="AA80">
        <f t="shared" si="20"/>
        <v>15</v>
      </c>
      <c r="AB80">
        <f t="shared" si="21"/>
        <v>14</v>
      </c>
      <c r="AC80">
        <f t="shared" si="22"/>
        <v>21</v>
      </c>
      <c r="AD80">
        <f t="shared" si="23"/>
        <v>9</v>
      </c>
      <c r="AE80">
        <f t="shared" si="24"/>
        <v>15</v>
      </c>
      <c r="AF80">
        <f t="shared" si="25"/>
        <v>14</v>
      </c>
      <c r="AG80">
        <f t="shared" si="26"/>
        <v>18</v>
      </c>
      <c r="AH80">
        <f t="shared" si="27"/>
        <v>9</v>
      </c>
      <c r="AI80">
        <f t="shared" si="28"/>
        <v>4</v>
      </c>
      <c r="AJ80">
        <f t="shared" si="29"/>
        <v>8</v>
      </c>
      <c r="AK80">
        <f t="shared" si="30"/>
        <v>9</v>
      </c>
      <c r="AL80">
        <f t="shared" si="31"/>
        <v>2</v>
      </c>
      <c r="AM80">
        <f t="shared" si="32"/>
        <v>14</v>
      </c>
      <c r="AN80">
        <f t="shared" si="33"/>
        <v>8</v>
      </c>
      <c r="AO80">
        <f t="shared" si="34"/>
        <v>10</v>
      </c>
      <c r="AP80">
        <f t="shared" si="35"/>
        <v>5</v>
      </c>
      <c r="AQ80">
        <f t="shared" si="37"/>
        <v>1881</v>
      </c>
      <c r="AT80" s="13" t="s">
        <v>145</v>
      </c>
      <c r="AU80" s="14">
        <v>13</v>
      </c>
      <c r="AV80" s="14">
        <v>19</v>
      </c>
      <c r="AW80" s="14">
        <v>15</v>
      </c>
      <c r="AX80" s="14">
        <v>15</v>
      </c>
      <c r="AY80" s="14">
        <v>20</v>
      </c>
      <c r="AZ80" s="14">
        <v>8</v>
      </c>
      <c r="BA80" s="14">
        <v>15</v>
      </c>
      <c r="BB80" s="14">
        <v>17</v>
      </c>
      <c r="BC80" s="14">
        <v>19</v>
      </c>
      <c r="BD80" s="14">
        <v>10</v>
      </c>
      <c r="BE80" s="14">
        <v>5</v>
      </c>
      <c r="BF80" s="14">
        <v>8</v>
      </c>
      <c r="BG80" s="14">
        <v>8</v>
      </c>
      <c r="BH80" s="14">
        <v>3</v>
      </c>
      <c r="BI80" s="14">
        <v>15</v>
      </c>
      <c r="BJ80" s="14">
        <v>8</v>
      </c>
      <c r="BK80" s="14">
        <v>6</v>
      </c>
      <c r="BL80" s="14">
        <v>5</v>
      </c>
      <c r="BM80" s="14">
        <v>1875</v>
      </c>
    </row>
    <row r="81" spans="1:65" ht="15" thickBot="1" x14ac:dyDescent="0.35">
      <c r="A81" s="14">
        <v>1898.6</v>
      </c>
      <c r="B81" s="14">
        <v>1882</v>
      </c>
      <c r="D81" s="13" t="s">
        <v>155</v>
      </c>
      <c r="E81" s="14">
        <v>141</v>
      </c>
      <c r="F81" s="14">
        <v>178</v>
      </c>
      <c r="G81" s="14">
        <v>138</v>
      </c>
      <c r="H81" s="14">
        <v>138</v>
      </c>
      <c r="I81" s="14">
        <v>191</v>
      </c>
      <c r="J81" s="14">
        <v>83</v>
      </c>
      <c r="K81" s="14">
        <v>140</v>
      </c>
      <c r="L81" s="14">
        <v>122</v>
      </c>
      <c r="M81" s="14">
        <v>163</v>
      </c>
      <c r="N81" s="14">
        <v>79</v>
      </c>
      <c r="O81" s="14">
        <v>42</v>
      </c>
      <c r="P81" s="14">
        <v>82</v>
      </c>
      <c r="Q81" s="14">
        <v>82</v>
      </c>
      <c r="R81" s="14">
        <v>29</v>
      </c>
      <c r="S81" s="14">
        <v>137</v>
      </c>
      <c r="T81" s="14">
        <v>80</v>
      </c>
      <c r="U81" s="14">
        <v>98</v>
      </c>
      <c r="V81" s="14">
        <v>57</v>
      </c>
      <c r="W81" s="14">
        <v>1882</v>
      </c>
      <c r="Y81">
        <f t="shared" si="36"/>
        <v>15</v>
      </c>
      <c r="Z81">
        <f t="shared" si="19"/>
        <v>18</v>
      </c>
      <c r="AA81">
        <f t="shared" si="20"/>
        <v>14</v>
      </c>
      <c r="AB81">
        <f t="shared" si="21"/>
        <v>14</v>
      </c>
      <c r="AC81">
        <f t="shared" si="22"/>
        <v>20</v>
      </c>
      <c r="AD81">
        <f t="shared" si="23"/>
        <v>9</v>
      </c>
      <c r="AE81">
        <f t="shared" si="24"/>
        <v>15</v>
      </c>
      <c r="AF81">
        <f t="shared" si="25"/>
        <v>13</v>
      </c>
      <c r="AG81">
        <f t="shared" si="26"/>
        <v>17</v>
      </c>
      <c r="AH81">
        <f t="shared" si="27"/>
        <v>8</v>
      </c>
      <c r="AI81">
        <f t="shared" si="28"/>
        <v>5</v>
      </c>
      <c r="AJ81">
        <f t="shared" si="29"/>
        <v>9</v>
      </c>
      <c r="AK81">
        <f t="shared" si="30"/>
        <v>9</v>
      </c>
      <c r="AL81">
        <f t="shared" si="31"/>
        <v>3</v>
      </c>
      <c r="AM81">
        <f t="shared" si="32"/>
        <v>14</v>
      </c>
      <c r="AN81">
        <f t="shared" si="33"/>
        <v>9</v>
      </c>
      <c r="AO81">
        <f t="shared" si="34"/>
        <v>10</v>
      </c>
      <c r="AP81">
        <f t="shared" si="35"/>
        <v>6</v>
      </c>
      <c r="AQ81">
        <f t="shared" si="37"/>
        <v>1882</v>
      </c>
      <c r="AT81" s="13" t="s">
        <v>146</v>
      </c>
      <c r="AU81" s="14">
        <v>13</v>
      </c>
      <c r="AV81" s="14">
        <v>19</v>
      </c>
      <c r="AW81" s="14">
        <v>16</v>
      </c>
      <c r="AX81" s="14">
        <v>15</v>
      </c>
      <c r="AY81" s="14">
        <v>20</v>
      </c>
      <c r="AZ81" s="14">
        <v>8</v>
      </c>
      <c r="BA81" s="14">
        <v>18</v>
      </c>
      <c r="BB81" s="14">
        <v>17</v>
      </c>
      <c r="BC81" s="14">
        <v>19</v>
      </c>
      <c r="BD81" s="14">
        <v>10</v>
      </c>
      <c r="BE81" s="14">
        <v>4</v>
      </c>
      <c r="BF81" s="14">
        <v>7</v>
      </c>
      <c r="BG81" s="14">
        <v>8</v>
      </c>
      <c r="BH81" s="14">
        <v>3</v>
      </c>
      <c r="BI81" s="14">
        <v>15</v>
      </c>
      <c r="BJ81" s="14">
        <v>5</v>
      </c>
      <c r="BK81" s="14">
        <v>6</v>
      </c>
      <c r="BL81" s="14">
        <v>4</v>
      </c>
      <c r="BM81" s="14">
        <v>1876</v>
      </c>
    </row>
    <row r="82" spans="1:65" ht="15" thickBot="1" x14ac:dyDescent="0.35">
      <c r="A82" s="14">
        <v>1899.6</v>
      </c>
      <c r="B82" s="14">
        <v>1883</v>
      </c>
      <c r="D82" s="13" t="s">
        <v>156</v>
      </c>
      <c r="E82" s="14">
        <v>159</v>
      </c>
      <c r="F82" s="14">
        <v>172</v>
      </c>
      <c r="G82" s="14">
        <v>133</v>
      </c>
      <c r="H82" s="14">
        <v>137</v>
      </c>
      <c r="I82" s="14">
        <v>169</v>
      </c>
      <c r="J82" s="14">
        <v>84</v>
      </c>
      <c r="K82" s="14">
        <v>138</v>
      </c>
      <c r="L82" s="14">
        <v>125</v>
      </c>
      <c r="M82" s="14">
        <v>145</v>
      </c>
      <c r="N82" s="14">
        <v>61</v>
      </c>
      <c r="O82" s="14">
        <v>48</v>
      </c>
      <c r="P82" s="14">
        <v>87</v>
      </c>
      <c r="Q82" s="14">
        <v>83</v>
      </c>
      <c r="R82" s="14">
        <v>51</v>
      </c>
      <c r="S82" s="14">
        <v>136</v>
      </c>
      <c r="T82" s="14">
        <v>82</v>
      </c>
      <c r="U82" s="14">
        <v>95</v>
      </c>
      <c r="V82" s="14">
        <v>75</v>
      </c>
      <c r="W82" s="14">
        <v>1883</v>
      </c>
      <c r="Y82">
        <f t="shared" si="36"/>
        <v>16</v>
      </c>
      <c r="Z82">
        <f t="shared" si="19"/>
        <v>18</v>
      </c>
      <c r="AA82">
        <f t="shared" si="20"/>
        <v>14</v>
      </c>
      <c r="AB82">
        <f t="shared" si="21"/>
        <v>14</v>
      </c>
      <c r="AC82">
        <f t="shared" si="22"/>
        <v>17</v>
      </c>
      <c r="AD82">
        <f t="shared" si="23"/>
        <v>9</v>
      </c>
      <c r="AE82">
        <f t="shared" si="24"/>
        <v>14</v>
      </c>
      <c r="AF82">
        <f t="shared" si="25"/>
        <v>13</v>
      </c>
      <c r="AG82">
        <f t="shared" si="26"/>
        <v>15</v>
      </c>
      <c r="AH82">
        <f t="shared" si="27"/>
        <v>7</v>
      </c>
      <c r="AI82">
        <f t="shared" si="28"/>
        <v>5</v>
      </c>
      <c r="AJ82">
        <f t="shared" si="29"/>
        <v>9</v>
      </c>
      <c r="AK82">
        <f t="shared" si="30"/>
        <v>9</v>
      </c>
      <c r="AL82">
        <f t="shared" si="31"/>
        <v>6</v>
      </c>
      <c r="AM82">
        <f t="shared" si="32"/>
        <v>14</v>
      </c>
      <c r="AN82">
        <f t="shared" si="33"/>
        <v>9</v>
      </c>
      <c r="AO82">
        <f t="shared" si="34"/>
        <v>10</v>
      </c>
      <c r="AP82">
        <f t="shared" si="35"/>
        <v>8</v>
      </c>
      <c r="AQ82">
        <f t="shared" si="37"/>
        <v>1883</v>
      </c>
      <c r="AT82" s="13" t="s">
        <v>147</v>
      </c>
      <c r="AU82" s="14">
        <v>13</v>
      </c>
      <c r="AV82" s="14">
        <v>19</v>
      </c>
      <c r="AW82" s="14">
        <v>15</v>
      </c>
      <c r="AX82" s="14">
        <v>15</v>
      </c>
      <c r="AY82" s="14">
        <v>20</v>
      </c>
      <c r="AZ82" s="14">
        <v>8</v>
      </c>
      <c r="BA82" s="14">
        <v>14</v>
      </c>
      <c r="BB82" s="14">
        <v>17</v>
      </c>
      <c r="BC82" s="14">
        <v>18</v>
      </c>
      <c r="BD82" s="14">
        <v>10</v>
      </c>
      <c r="BE82" s="14">
        <v>4</v>
      </c>
      <c r="BF82" s="14">
        <v>8</v>
      </c>
      <c r="BG82" s="14">
        <v>8</v>
      </c>
      <c r="BH82" s="14">
        <v>3</v>
      </c>
      <c r="BI82" s="14">
        <v>15</v>
      </c>
      <c r="BJ82" s="14">
        <v>9</v>
      </c>
      <c r="BK82" s="14">
        <v>6</v>
      </c>
      <c r="BL82" s="14">
        <v>6</v>
      </c>
      <c r="BM82" s="14">
        <v>1877</v>
      </c>
    </row>
    <row r="83" spans="1:65" ht="15" thickBot="1" x14ac:dyDescent="0.35">
      <c r="A83" s="14">
        <v>1900.6</v>
      </c>
      <c r="B83" s="14">
        <v>1884</v>
      </c>
      <c r="D83" s="13" t="s">
        <v>157</v>
      </c>
      <c r="E83" s="14">
        <v>168</v>
      </c>
      <c r="F83" s="14">
        <v>174</v>
      </c>
      <c r="G83" s="14">
        <v>135</v>
      </c>
      <c r="H83" s="14">
        <v>136</v>
      </c>
      <c r="I83" s="14">
        <v>167</v>
      </c>
      <c r="J83" s="14">
        <v>85</v>
      </c>
      <c r="K83" s="14">
        <v>160</v>
      </c>
      <c r="L83" s="14">
        <v>134</v>
      </c>
      <c r="M83" s="14">
        <v>167</v>
      </c>
      <c r="N83" s="14">
        <v>52</v>
      </c>
      <c r="O83" s="14">
        <v>46</v>
      </c>
      <c r="P83" s="14">
        <v>85</v>
      </c>
      <c r="Q83" s="14">
        <v>84</v>
      </c>
      <c r="R83" s="14">
        <v>53</v>
      </c>
      <c r="S83" s="14">
        <v>135</v>
      </c>
      <c r="T83" s="14">
        <v>60</v>
      </c>
      <c r="U83" s="14">
        <v>86</v>
      </c>
      <c r="V83" s="14">
        <v>53</v>
      </c>
      <c r="W83" s="14">
        <v>1884</v>
      </c>
      <c r="Y83">
        <f t="shared" si="36"/>
        <v>17</v>
      </c>
      <c r="Z83">
        <f t="shared" si="19"/>
        <v>18</v>
      </c>
      <c r="AA83">
        <f t="shared" si="20"/>
        <v>14</v>
      </c>
      <c r="AB83">
        <f t="shared" si="21"/>
        <v>14</v>
      </c>
      <c r="AC83">
        <f t="shared" si="22"/>
        <v>17</v>
      </c>
      <c r="AD83">
        <f t="shared" si="23"/>
        <v>9</v>
      </c>
      <c r="AE83">
        <f t="shared" si="24"/>
        <v>17</v>
      </c>
      <c r="AF83">
        <f t="shared" si="25"/>
        <v>14</v>
      </c>
      <c r="AG83">
        <f t="shared" si="26"/>
        <v>17</v>
      </c>
      <c r="AH83">
        <f t="shared" si="27"/>
        <v>6</v>
      </c>
      <c r="AI83">
        <f t="shared" si="28"/>
        <v>5</v>
      </c>
      <c r="AJ83">
        <f t="shared" si="29"/>
        <v>9</v>
      </c>
      <c r="AK83">
        <f t="shared" si="30"/>
        <v>9</v>
      </c>
      <c r="AL83">
        <f t="shared" si="31"/>
        <v>6</v>
      </c>
      <c r="AM83">
        <f t="shared" si="32"/>
        <v>14</v>
      </c>
      <c r="AN83">
        <f t="shared" si="33"/>
        <v>7</v>
      </c>
      <c r="AO83">
        <f t="shared" si="34"/>
        <v>9</v>
      </c>
      <c r="AP83">
        <f t="shared" si="35"/>
        <v>6</v>
      </c>
      <c r="AQ83">
        <f t="shared" si="37"/>
        <v>1884</v>
      </c>
      <c r="AT83" s="13" t="s">
        <v>148</v>
      </c>
      <c r="AU83" s="14">
        <v>13</v>
      </c>
      <c r="AV83" s="14">
        <v>19</v>
      </c>
      <c r="AW83" s="14">
        <v>15</v>
      </c>
      <c r="AX83" s="14">
        <v>15</v>
      </c>
      <c r="AY83" s="14">
        <v>22</v>
      </c>
      <c r="AZ83" s="14">
        <v>8</v>
      </c>
      <c r="BA83" s="14">
        <v>16</v>
      </c>
      <c r="BB83" s="14">
        <v>17</v>
      </c>
      <c r="BC83" s="14">
        <v>18</v>
      </c>
      <c r="BD83" s="14">
        <v>10</v>
      </c>
      <c r="BE83" s="14">
        <v>4</v>
      </c>
      <c r="BF83" s="14">
        <v>8</v>
      </c>
      <c r="BG83" s="14">
        <v>8</v>
      </c>
      <c r="BH83" s="14">
        <v>1</v>
      </c>
      <c r="BI83" s="14">
        <v>15</v>
      </c>
      <c r="BJ83" s="14">
        <v>7</v>
      </c>
      <c r="BK83" s="14">
        <v>6</v>
      </c>
      <c r="BL83" s="14">
        <v>5</v>
      </c>
      <c r="BM83" s="14">
        <v>1878</v>
      </c>
    </row>
    <row r="84" spans="1:65" ht="15" thickBot="1" x14ac:dyDescent="0.35">
      <c r="A84" s="14">
        <v>1901.7</v>
      </c>
      <c r="B84" s="14">
        <v>1885</v>
      </c>
      <c r="D84" s="13" t="s">
        <v>158</v>
      </c>
      <c r="E84" s="14">
        <v>182</v>
      </c>
      <c r="F84" s="14">
        <v>171</v>
      </c>
      <c r="G84" s="14">
        <v>137</v>
      </c>
      <c r="H84" s="14">
        <v>135</v>
      </c>
      <c r="I84" s="14">
        <v>163</v>
      </c>
      <c r="J84" s="14">
        <v>86</v>
      </c>
      <c r="K84" s="14">
        <v>158</v>
      </c>
      <c r="L84" s="14">
        <v>137</v>
      </c>
      <c r="M84" s="14">
        <v>164</v>
      </c>
      <c r="N84" s="14">
        <v>38</v>
      </c>
      <c r="O84" s="14">
        <v>49</v>
      </c>
      <c r="P84" s="14">
        <v>83</v>
      </c>
      <c r="Q84" s="14">
        <v>85</v>
      </c>
      <c r="R84" s="14">
        <v>57</v>
      </c>
      <c r="S84" s="14">
        <v>134</v>
      </c>
      <c r="T84" s="14">
        <v>62</v>
      </c>
      <c r="U84" s="14">
        <v>83</v>
      </c>
      <c r="V84" s="14">
        <v>56</v>
      </c>
      <c r="W84" s="14">
        <v>1885</v>
      </c>
      <c r="Y84">
        <f t="shared" si="36"/>
        <v>19</v>
      </c>
      <c r="Z84">
        <f t="shared" si="19"/>
        <v>18</v>
      </c>
      <c r="AA84">
        <f t="shared" si="20"/>
        <v>14</v>
      </c>
      <c r="AB84">
        <f t="shared" si="21"/>
        <v>14</v>
      </c>
      <c r="AC84">
        <f t="shared" si="22"/>
        <v>17</v>
      </c>
      <c r="AD84">
        <f t="shared" si="23"/>
        <v>9</v>
      </c>
      <c r="AE84">
        <f t="shared" si="24"/>
        <v>16</v>
      </c>
      <c r="AF84">
        <f t="shared" si="25"/>
        <v>14</v>
      </c>
      <c r="AG84">
        <f t="shared" si="26"/>
        <v>17</v>
      </c>
      <c r="AH84">
        <f t="shared" si="27"/>
        <v>4</v>
      </c>
      <c r="AI84">
        <f t="shared" si="28"/>
        <v>5</v>
      </c>
      <c r="AJ84">
        <f t="shared" si="29"/>
        <v>9</v>
      </c>
      <c r="AK84">
        <f t="shared" si="30"/>
        <v>9</v>
      </c>
      <c r="AL84">
        <f t="shared" si="31"/>
        <v>6</v>
      </c>
      <c r="AM84">
        <f t="shared" si="32"/>
        <v>14</v>
      </c>
      <c r="AN84">
        <f t="shared" si="33"/>
        <v>7</v>
      </c>
      <c r="AO84">
        <f t="shared" si="34"/>
        <v>9</v>
      </c>
      <c r="AP84">
        <f t="shared" si="35"/>
        <v>6</v>
      </c>
      <c r="AQ84">
        <f t="shared" si="37"/>
        <v>1885</v>
      </c>
      <c r="AT84" s="13" t="s">
        <v>149</v>
      </c>
      <c r="AU84" s="14">
        <v>13</v>
      </c>
      <c r="AV84" s="14">
        <v>19</v>
      </c>
      <c r="AW84" s="14">
        <v>15</v>
      </c>
      <c r="AX84" s="14">
        <v>15</v>
      </c>
      <c r="AY84" s="14">
        <v>22</v>
      </c>
      <c r="AZ84" s="14">
        <v>9</v>
      </c>
      <c r="BA84" s="14">
        <v>15</v>
      </c>
      <c r="BB84" s="14">
        <v>13</v>
      </c>
      <c r="BC84" s="14">
        <v>18</v>
      </c>
      <c r="BD84" s="14">
        <v>10</v>
      </c>
      <c r="BE84" s="14">
        <v>4</v>
      </c>
      <c r="BF84" s="14">
        <v>8</v>
      </c>
      <c r="BG84" s="14">
        <v>8</v>
      </c>
      <c r="BH84" s="14">
        <v>1</v>
      </c>
      <c r="BI84" s="14">
        <v>15</v>
      </c>
      <c r="BJ84" s="14">
        <v>8</v>
      </c>
      <c r="BK84" s="14">
        <v>10</v>
      </c>
      <c r="BL84" s="14">
        <v>5</v>
      </c>
      <c r="BM84" s="14">
        <v>1879</v>
      </c>
    </row>
    <row r="85" spans="1:65" ht="15" thickBot="1" x14ac:dyDescent="0.35">
      <c r="A85" s="14">
        <v>1902.7</v>
      </c>
      <c r="B85" s="14">
        <v>1886</v>
      </c>
      <c r="D85" s="13" t="s">
        <v>159</v>
      </c>
      <c r="E85" s="14">
        <v>184</v>
      </c>
      <c r="F85" s="14">
        <v>165</v>
      </c>
      <c r="G85" s="14">
        <v>136</v>
      </c>
      <c r="H85" s="14">
        <v>134</v>
      </c>
      <c r="I85" s="14">
        <v>155</v>
      </c>
      <c r="J85" s="14">
        <v>87</v>
      </c>
      <c r="K85" s="14">
        <v>185</v>
      </c>
      <c r="L85" s="14">
        <v>158</v>
      </c>
      <c r="M85" s="14">
        <v>152</v>
      </c>
      <c r="N85" s="14">
        <v>36</v>
      </c>
      <c r="O85" s="14">
        <v>55</v>
      </c>
      <c r="P85" s="14">
        <v>84</v>
      </c>
      <c r="Q85" s="14">
        <v>86</v>
      </c>
      <c r="R85" s="14">
        <v>65</v>
      </c>
      <c r="S85" s="14">
        <v>133</v>
      </c>
      <c r="T85" s="14">
        <v>35</v>
      </c>
      <c r="U85" s="14">
        <v>62</v>
      </c>
      <c r="V85" s="14">
        <v>68</v>
      </c>
      <c r="W85" s="14">
        <v>1886</v>
      </c>
      <c r="Y85">
        <f t="shared" si="36"/>
        <v>19</v>
      </c>
      <c r="Z85">
        <f t="shared" si="19"/>
        <v>17</v>
      </c>
      <c r="AA85">
        <f t="shared" si="20"/>
        <v>14</v>
      </c>
      <c r="AB85">
        <f t="shared" si="21"/>
        <v>14</v>
      </c>
      <c r="AC85">
        <f t="shared" si="22"/>
        <v>16</v>
      </c>
      <c r="AD85">
        <f t="shared" si="23"/>
        <v>9</v>
      </c>
      <c r="AE85">
        <f t="shared" si="24"/>
        <v>19</v>
      </c>
      <c r="AF85">
        <f t="shared" si="25"/>
        <v>16</v>
      </c>
      <c r="AG85">
        <f t="shared" si="26"/>
        <v>16</v>
      </c>
      <c r="AH85">
        <f t="shared" si="27"/>
        <v>4</v>
      </c>
      <c r="AI85">
        <f t="shared" si="28"/>
        <v>6</v>
      </c>
      <c r="AJ85">
        <f t="shared" si="29"/>
        <v>9</v>
      </c>
      <c r="AK85">
        <f t="shared" si="30"/>
        <v>9</v>
      </c>
      <c r="AL85">
        <f t="shared" si="31"/>
        <v>7</v>
      </c>
      <c r="AM85">
        <f t="shared" si="32"/>
        <v>14</v>
      </c>
      <c r="AN85">
        <f t="shared" si="33"/>
        <v>4</v>
      </c>
      <c r="AO85">
        <f t="shared" si="34"/>
        <v>7</v>
      </c>
      <c r="AP85">
        <f t="shared" si="35"/>
        <v>7</v>
      </c>
      <c r="AQ85">
        <f t="shared" si="37"/>
        <v>1886</v>
      </c>
      <c r="AT85" s="13" t="s">
        <v>150</v>
      </c>
      <c r="AU85" s="14">
        <v>13</v>
      </c>
      <c r="AV85" s="14">
        <v>19</v>
      </c>
      <c r="AW85" s="14">
        <v>15</v>
      </c>
      <c r="AX85" s="14">
        <v>15</v>
      </c>
      <c r="AY85" s="14">
        <v>22</v>
      </c>
      <c r="AZ85" s="14">
        <v>9</v>
      </c>
      <c r="BA85" s="14">
        <v>15</v>
      </c>
      <c r="BB85" s="14">
        <v>13</v>
      </c>
      <c r="BC85" s="14">
        <v>17</v>
      </c>
      <c r="BD85" s="14">
        <v>10</v>
      </c>
      <c r="BE85" s="14">
        <v>4</v>
      </c>
      <c r="BF85" s="14">
        <v>8</v>
      </c>
      <c r="BG85" s="14">
        <v>9</v>
      </c>
      <c r="BH85" s="14">
        <v>1</v>
      </c>
      <c r="BI85" s="14">
        <v>14</v>
      </c>
      <c r="BJ85" s="14">
        <v>8</v>
      </c>
      <c r="BK85" s="14">
        <v>10</v>
      </c>
      <c r="BL85" s="14">
        <v>6</v>
      </c>
      <c r="BM85" s="14">
        <v>1880</v>
      </c>
    </row>
    <row r="86" spans="1:65" ht="15" thickBot="1" x14ac:dyDescent="0.35">
      <c r="A86" s="14">
        <v>1903.7</v>
      </c>
      <c r="B86" s="14">
        <v>1887</v>
      </c>
      <c r="D86" s="13" t="s">
        <v>160</v>
      </c>
      <c r="E86" s="14">
        <v>186</v>
      </c>
      <c r="F86" s="14">
        <v>157</v>
      </c>
      <c r="G86" s="14">
        <v>134</v>
      </c>
      <c r="H86" s="14">
        <v>133</v>
      </c>
      <c r="I86" s="14">
        <v>148</v>
      </c>
      <c r="J86" s="14">
        <v>88</v>
      </c>
      <c r="K86" s="14">
        <v>123</v>
      </c>
      <c r="L86" s="14">
        <v>159</v>
      </c>
      <c r="M86" s="14">
        <v>141</v>
      </c>
      <c r="N86" s="14">
        <v>34</v>
      </c>
      <c r="O86" s="14">
        <v>63</v>
      </c>
      <c r="P86" s="14">
        <v>86</v>
      </c>
      <c r="Q86" s="14">
        <v>87</v>
      </c>
      <c r="R86" s="14">
        <v>72</v>
      </c>
      <c r="S86" s="14">
        <v>132</v>
      </c>
      <c r="T86" s="14">
        <v>97</v>
      </c>
      <c r="U86" s="14">
        <v>61</v>
      </c>
      <c r="V86" s="14">
        <v>79</v>
      </c>
      <c r="W86" s="14">
        <v>1887</v>
      </c>
      <c r="Y86">
        <f t="shared" si="36"/>
        <v>19</v>
      </c>
      <c r="Z86">
        <f t="shared" si="19"/>
        <v>16</v>
      </c>
      <c r="AA86">
        <f t="shared" si="20"/>
        <v>14</v>
      </c>
      <c r="AB86">
        <f t="shared" si="21"/>
        <v>14</v>
      </c>
      <c r="AC86">
        <f t="shared" si="22"/>
        <v>15</v>
      </c>
      <c r="AD86">
        <f t="shared" si="23"/>
        <v>9</v>
      </c>
      <c r="AE86">
        <f t="shared" si="24"/>
        <v>13</v>
      </c>
      <c r="AF86">
        <f t="shared" si="25"/>
        <v>16</v>
      </c>
      <c r="AG86">
        <f t="shared" si="26"/>
        <v>15</v>
      </c>
      <c r="AH86">
        <f t="shared" si="27"/>
        <v>4</v>
      </c>
      <c r="AI86">
        <f t="shared" si="28"/>
        <v>7</v>
      </c>
      <c r="AJ86">
        <f t="shared" si="29"/>
        <v>9</v>
      </c>
      <c r="AK86">
        <f t="shared" si="30"/>
        <v>9</v>
      </c>
      <c r="AL86">
        <f t="shared" si="31"/>
        <v>8</v>
      </c>
      <c r="AM86">
        <f t="shared" si="32"/>
        <v>14</v>
      </c>
      <c r="AN86">
        <f t="shared" si="33"/>
        <v>10</v>
      </c>
      <c r="AO86">
        <f t="shared" si="34"/>
        <v>7</v>
      </c>
      <c r="AP86">
        <f t="shared" si="35"/>
        <v>8</v>
      </c>
      <c r="AQ86">
        <f t="shared" si="37"/>
        <v>1887</v>
      </c>
      <c r="AT86" s="13" t="s">
        <v>151</v>
      </c>
      <c r="AU86" s="14">
        <v>14</v>
      </c>
      <c r="AV86" s="14">
        <v>19</v>
      </c>
      <c r="AW86" s="14">
        <v>15</v>
      </c>
      <c r="AX86" s="14">
        <v>14</v>
      </c>
      <c r="AY86" s="14">
        <v>21</v>
      </c>
      <c r="AZ86" s="14">
        <v>9</v>
      </c>
      <c r="BA86" s="14">
        <v>15</v>
      </c>
      <c r="BB86" s="14">
        <v>14</v>
      </c>
      <c r="BC86" s="14">
        <v>18</v>
      </c>
      <c r="BD86" s="14">
        <v>9</v>
      </c>
      <c r="BE86" s="14">
        <v>4</v>
      </c>
      <c r="BF86" s="14">
        <v>8</v>
      </c>
      <c r="BG86" s="14">
        <v>9</v>
      </c>
      <c r="BH86" s="14">
        <v>2</v>
      </c>
      <c r="BI86" s="14">
        <v>14</v>
      </c>
      <c r="BJ86" s="14">
        <v>8</v>
      </c>
      <c r="BK86" s="14">
        <v>10</v>
      </c>
      <c r="BL86" s="14">
        <v>5</v>
      </c>
      <c r="BM86" s="14">
        <v>1881</v>
      </c>
    </row>
    <row r="87" spans="1:65" ht="15" thickBot="1" x14ac:dyDescent="0.35">
      <c r="A87" s="14">
        <v>1904.7</v>
      </c>
      <c r="B87" s="14">
        <v>1888</v>
      </c>
      <c r="D87" s="13" t="s">
        <v>161</v>
      </c>
      <c r="E87" s="14">
        <v>188</v>
      </c>
      <c r="F87" s="14">
        <v>155</v>
      </c>
      <c r="G87" s="14">
        <v>131</v>
      </c>
      <c r="H87" s="14">
        <v>132</v>
      </c>
      <c r="I87" s="14">
        <v>146</v>
      </c>
      <c r="J87" s="14">
        <v>89</v>
      </c>
      <c r="K87" s="14">
        <v>127</v>
      </c>
      <c r="L87" s="14">
        <v>150</v>
      </c>
      <c r="M87" s="14">
        <v>130</v>
      </c>
      <c r="N87" s="14">
        <v>32</v>
      </c>
      <c r="O87" s="14">
        <v>65</v>
      </c>
      <c r="P87" s="14">
        <v>89</v>
      </c>
      <c r="Q87" s="14">
        <v>88</v>
      </c>
      <c r="R87" s="14">
        <v>74</v>
      </c>
      <c r="S87" s="14">
        <v>131</v>
      </c>
      <c r="T87" s="14">
        <v>93</v>
      </c>
      <c r="U87" s="14">
        <v>70</v>
      </c>
      <c r="V87" s="14">
        <v>90</v>
      </c>
      <c r="W87" s="14">
        <v>1888</v>
      </c>
      <c r="Y87">
        <f t="shared" si="36"/>
        <v>19</v>
      </c>
      <c r="Z87">
        <f t="shared" si="19"/>
        <v>16</v>
      </c>
      <c r="AA87">
        <f t="shared" si="20"/>
        <v>14</v>
      </c>
      <c r="AB87">
        <f t="shared" si="21"/>
        <v>14</v>
      </c>
      <c r="AC87">
        <f t="shared" si="22"/>
        <v>15</v>
      </c>
      <c r="AD87">
        <f t="shared" si="23"/>
        <v>9</v>
      </c>
      <c r="AE87">
        <f t="shared" si="24"/>
        <v>13</v>
      </c>
      <c r="AF87">
        <f t="shared" si="25"/>
        <v>16</v>
      </c>
      <c r="AG87">
        <f t="shared" si="26"/>
        <v>14</v>
      </c>
      <c r="AH87">
        <f t="shared" si="27"/>
        <v>4</v>
      </c>
      <c r="AI87">
        <f t="shared" si="28"/>
        <v>7</v>
      </c>
      <c r="AJ87">
        <f t="shared" si="29"/>
        <v>9</v>
      </c>
      <c r="AK87">
        <f t="shared" si="30"/>
        <v>9</v>
      </c>
      <c r="AL87">
        <f t="shared" si="31"/>
        <v>8</v>
      </c>
      <c r="AM87">
        <f t="shared" si="32"/>
        <v>14</v>
      </c>
      <c r="AN87">
        <f t="shared" si="33"/>
        <v>10</v>
      </c>
      <c r="AO87">
        <f t="shared" si="34"/>
        <v>8</v>
      </c>
      <c r="AP87">
        <f t="shared" si="35"/>
        <v>10</v>
      </c>
      <c r="AQ87">
        <f t="shared" si="37"/>
        <v>1888</v>
      </c>
      <c r="AT87" s="13" t="s">
        <v>152</v>
      </c>
      <c r="AU87" s="14">
        <v>15</v>
      </c>
      <c r="AV87" s="14">
        <v>18</v>
      </c>
      <c r="AW87" s="14">
        <v>14</v>
      </c>
      <c r="AX87" s="14">
        <v>14</v>
      </c>
      <c r="AY87" s="14">
        <v>20</v>
      </c>
      <c r="AZ87" s="14">
        <v>9</v>
      </c>
      <c r="BA87" s="14">
        <v>15</v>
      </c>
      <c r="BB87" s="14">
        <v>13</v>
      </c>
      <c r="BC87" s="14">
        <v>17</v>
      </c>
      <c r="BD87" s="14">
        <v>8</v>
      </c>
      <c r="BE87" s="14">
        <v>5</v>
      </c>
      <c r="BF87" s="14">
        <v>9</v>
      </c>
      <c r="BG87" s="14">
        <v>9</v>
      </c>
      <c r="BH87" s="14">
        <v>3</v>
      </c>
      <c r="BI87" s="14">
        <v>14</v>
      </c>
      <c r="BJ87" s="14">
        <v>9</v>
      </c>
      <c r="BK87" s="14">
        <v>10</v>
      </c>
      <c r="BL87" s="14">
        <v>6</v>
      </c>
      <c r="BM87" s="14">
        <v>1882</v>
      </c>
    </row>
    <row r="88" spans="1:65" ht="15" thickBot="1" x14ac:dyDescent="0.35">
      <c r="A88" s="14">
        <v>1905.7</v>
      </c>
      <c r="B88" s="14">
        <v>1889</v>
      </c>
      <c r="D88" s="13" t="s">
        <v>162</v>
      </c>
      <c r="E88" s="14">
        <v>181</v>
      </c>
      <c r="F88" s="14">
        <v>159</v>
      </c>
      <c r="G88" s="14">
        <v>129</v>
      </c>
      <c r="H88" s="14">
        <v>128</v>
      </c>
      <c r="I88" s="14">
        <v>161</v>
      </c>
      <c r="J88" s="14">
        <v>95</v>
      </c>
      <c r="K88" s="14">
        <v>121</v>
      </c>
      <c r="L88" s="14">
        <v>161</v>
      </c>
      <c r="M88" s="14">
        <v>139</v>
      </c>
      <c r="N88" s="14">
        <v>39</v>
      </c>
      <c r="O88" s="14">
        <v>61</v>
      </c>
      <c r="P88" s="14">
        <v>91</v>
      </c>
      <c r="Q88" s="14">
        <v>92</v>
      </c>
      <c r="R88" s="14">
        <v>59</v>
      </c>
      <c r="S88" s="14">
        <v>125</v>
      </c>
      <c r="T88" s="14">
        <v>99</v>
      </c>
      <c r="U88" s="14">
        <v>59</v>
      </c>
      <c r="V88" s="14">
        <v>81</v>
      </c>
      <c r="W88" s="14">
        <v>1889</v>
      </c>
      <c r="Y88">
        <f t="shared" si="36"/>
        <v>19</v>
      </c>
      <c r="Z88">
        <f t="shared" si="19"/>
        <v>16</v>
      </c>
      <c r="AA88">
        <f t="shared" si="20"/>
        <v>13</v>
      </c>
      <c r="AB88">
        <f t="shared" si="21"/>
        <v>13</v>
      </c>
      <c r="AC88">
        <f t="shared" si="22"/>
        <v>17</v>
      </c>
      <c r="AD88">
        <f t="shared" si="23"/>
        <v>10</v>
      </c>
      <c r="AE88">
        <f t="shared" si="24"/>
        <v>13</v>
      </c>
      <c r="AF88">
        <f t="shared" si="25"/>
        <v>17</v>
      </c>
      <c r="AG88">
        <f t="shared" si="26"/>
        <v>14</v>
      </c>
      <c r="AH88">
        <f t="shared" si="27"/>
        <v>4</v>
      </c>
      <c r="AI88">
        <f t="shared" si="28"/>
        <v>7</v>
      </c>
      <c r="AJ88">
        <f t="shared" si="29"/>
        <v>10</v>
      </c>
      <c r="AK88">
        <f t="shared" si="30"/>
        <v>10</v>
      </c>
      <c r="AL88">
        <f t="shared" si="31"/>
        <v>6</v>
      </c>
      <c r="AM88">
        <f t="shared" si="32"/>
        <v>13</v>
      </c>
      <c r="AN88">
        <f t="shared" si="33"/>
        <v>10</v>
      </c>
      <c r="AO88">
        <f t="shared" si="34"/>
        <v>6</v>
      </c>
      <c r="AP88">
        <f t="shared" si="35"/>
        <v>9</v>
      </c>
      <c r="AQ88">
        <f t="shared" si="37"/>
        <v>1889</v>
      </c>
      <c r="AT88" s="13" t="s">
        <v>153</v>
      </c>
      <c r="AU88" s="14">
        <v>16</v>
      </c>
      <c r="AV88" s="14">
        <v>18</v>
      </c>
      <c r="AW88" s="14">
        <v>14</v>
      </c>
      <c r="AX88" s="14">
        <v>14</v>
      </c>
      <c r="AY88" s="14">
        <v>17</v>
      </c>
      <c r="AZ88" s="14">
        <v>9</v>
      </c>
      <c r="BA88" s="14">
        <v>14</v>
      </c>
      <c r="BB88" s="14">
        <v>13</v>
      </c>
      <c r="BC88" s="14">
        <v>15</v>
      </c>
      <c r="BD88" s="14">
        <v>7</v>
      </c>
      <c r="BE88" s="14">
        <v>5</v>
      </c>
      <c r="BF88" s="14">
        <v>9</v>
      </c>
      <c r="BG88" s="14">
        <v>9</v>
      </c>
      <c r="BH88" s="14">
        <v>6</v>
      </c>
      <c r="BI88" s="14">
        <v>14</v>
      </c>
      <c r="BJ88" s="14">
        <v>9</v>
      </c>
      <c r="BK88" s="14">
        <v>10</v>
      </c>
      <c r="BL88" s="14">
        <v>8</v>
      </c>
      <c r="BM88" s="14">
        <v>1883</v>
      </c>
    </row>
    <row r="89" spans="1:65" ht="15" thickBot="1" x14ac:dyDescent="0.35">
      <c r="A89" s="14">
        <v>1906.7</v>
      </c>
      <c r="B89" s="14">
        <v>1890</v>
      </c>
      <c r="D89" s="13" t="s">
        <v>163</v>
      </c>
      <c r="E89" s="14">
        <v>172</v>
      </c>
      <c r="F89" s="14">
        <v>160</v>
      </c>
      <c r="G89" s="14">
        <v>132</v>
      </c>
      <c r="H89" s="14">
        <v>122</v>
      </c>
      <c r="I89" s="14">
        <v>168</v>
      </c>
      <c r="J89" s="14">
        <v>99</v>
      </c>
      <c r="K89" s="14">
        <v>122</v>
      </c>
      <c r="L89" s="14">
        <v>153</v>
      </c>
      <c r="M89" s="14">
        <v>138</v>
      </c>
      <c r="N89" s="14">
        <v>48</v>
      </c>
      <c r="O89" s="14">
        <v>60</v>
      </c>
      <c r="P89" s="14">
        <v>88</v>
      </c>
      <c r="Q89" s="14">
        <v>98</v>
      </c>
      <c r="R89" s="14">
        <v>52</v>
      </c>
      <c r="S89" s="14">
        <v>121</v>
      </c>
      <c r="T89" s="14">
        <v>98</v>
      </c>
      <c r="U89" s="14">
        <v>67</v>
      </c>
      <c r="V89" s="14">
        <v>82</v>
      </c>
      <c r="W89" s="14">
        <v>1890</v>
      </c>
      <c r="Y89">
        <f t="shared" si="36"/>
        <v>18</v>
      </c>
      <c r="Z89">
        <f t="shared" si="19"/>
        <v>17</v>
      </c>
      <c r="AA89">
        <f t="shared" si="20"/>
        <v>14</v>
      </c>
      <c r="AB89">
        <f t="shared" si="21"/>
        <v>13</v>
      </c>
      <c r="AC89">
        <f t="shared" si="22"/>
        <v>17</v>
      </c>
      <c r="AD89">
        <f t="shared" si="23"/>
        <v>10</v>
      </c>
      <c r="AE89">
        <f t="shared" si="24"/>
        <v>13</v>
      </c>
      <c r="AF89">
        <f t="shared" si="25"/>
        <v>16</v>
      </c>
      <c r="AG89">
        <f t="shared" si="26"/>
        <v>14</v>
      </c>
      <c r="AH89">
        <f t="shared" si="27"/>
        <v>5</v>
      </c>
      <c r="AI89">
        <f t="shared" si="28"/>
        <v>7</v>
      </c>
      <c r="AJ89">
        <f t="shared" si="29"/>
        <v>9</v>
      </c>
      <c r="AK89">
        <f t="shared" si="30"/>
        <v>10</v>
      </c>
      <c r="AL89">
        <f t="shared" si="31"/>
        <v>6</v>
      </c>
      <c r="AM89">
        <f t="shared" si="32"/>
        <v>13</v>
      </c>
      <c r="AN89">
        <f t="shared" si="33"/>
        <v>10</v>
      </c>
      <c r="AO89">
        <f t="shared" si="34"/>
        <v>7</v>
      </c>
      <c r="AP89">
        <f t="shared" si="35"/>
        <v>9</v>
      </c>
      <c r="AQ89">
        <f t="shared" si="37"/>
        <v>1890</v>
      </c>
      <c r="AT89" s="13" t="s">
        <v>154</v>
      </c>
      <c r="AU89" s="14">
        <v>17</v>
      </c>
      <c r="AV89" s="14">
        <v>18</v>
      </c>
      <c r="AW89" s="14">
        <v>14</v>
      </c>
      <c r="AX89" s="14">
        <v>14</v>
      </c>
      <c r="AY89" s="14">
        <v>17</v>
      </c>
      <c r="AZ89" s="14">
        <v>9</v>
      </c>
      <c r="BA89" s="14">
        <v>17</v>
      </c>
      <c r="BB89" s="14">
        <v>14</v>
      </c>
      <c r="BC89" s="14">
        <v>17</v>
      </c>
      <c r="BD89" s="14">
        <v>6</v>
      </c>
      <c r="BE89" s="14">
        <v>5</v>
      </c>
      <c r="BF89" s="14">
        <v>9</v>
      </c>
      <c r="BG89" s="14">
        <v>9</v>
      </c>
      <c r="BH89" s="14">
        <v>6</v>
      </c>
      <c r="BI89" s="14">
        <v>14</v>
      </c>
      <c r="BJ89" s="14">
        <v>7</v>
      </c>
      <c r="BK89" s="14">
        <v>9</v>
      </c>
      <c r="BL89" s="14">
        <v>6</v>
      </c>
      <c r="BM89" s="14">
        <v>1884</v>
      </c>
    </row>
    <row r="90" spans="1:65" ht="15" thickBot="1" x14ac:dyDescent="0.35">
      <c r="A90" s="14">
        <v>1907.7</v>
      </c>
      <c r="B90" s="14">
        <v>1891</v>
      </c>
      <c r="D90" s="13" t="s">
        <v>164</v>
      </c>
      <c r="E90" s="14">
        <v>176</v>
      </c>
      <c r="F90" s="14">
        <v>156</v>
      </c>
      <c r="G90" s="14">
        <v>130</v>
      </c>
      <c r="H90" s="14">
        <v>117</v>
      </c>
      <c r="I90" s="14">
        <v>176</v>
      </c>
      <c r="J90" s="14">
        <v>97</v>
      </c>
      <c r="K90" s="14">
        <v>117</v>
      </c>
      <c r="L90" s="14">
        <v>155</v>
      </c>
      <c r="M90" s="14">
        <v>140</v>
      </c>
      <c r="N90" s="14">
        <v>44</v>
      </c>
      <c r="O90" s="14">
        <v>64</v>
      </c>
      <c r="P90" s="14">
        <v>90</v>
      </c>
      <c r="Q90" s="14">
        <v>103</v>
      </c>
      <c r="R90" s="14">
        <v>44</v>
      </c>
      <c r="S90" s="14">
        <v>123</v>
      </c>
      <c r="T90" s="14">
        <v>103</v>
      </c>
      <c r="U90" s="14">
        <v>65</v>
      </c>
      <c r="V90" s="14">
        <v>80</v>
      </c>
      <c r="W90" s="14">
        <v>1891</v>
      </c>
      <c r="Y90">
        <f t="shared" si="36"/>
        <v>18</v>
      </c>
      <c r="Z90">
        <f t="shared" si="19"/>
        <v>16</v>
      </c>
      <c r="AA90">
        <f t="shared" si="20"/>
        <v>14</v>
      </c>
      <c r="AB90">
        <f t="shared" si="21"/>
        <v>12</v>
      </c>
      <c r="AC90">
        <f t="shared" si="22"/>
        <v>18</v>
      </c>
      <c r="AD90">
        <f t="shared" si="23"/>
        <v>10</v>
      </c>
      <c r="AE90">
        <f t="shared" si="24"/>
        <v>12</v>
      </c>
      <c r="AF90">
        <f t="shared" si="25"/>
        <v>16</v>
      </c>
      <c r="AG90">
        <f t="shared" si="26"/>
        <v>15</v>
      </c>
      <c r="AH90">
        <f t="shared" si="27"/>
        <v>5</v>
      </c>
      <c r="AI90">
        <f t="shared" si="28"/>
        <v>7</v>
      </c>
      <c r="AJ90">
        <f t="shared" si="29"/>
        <v>10</v>
      </c>
      <c r="AK90">
        <f t="shared" si="30"/>
        <v>11</v>
      </c>
      <c r="AL90">
        <f t="shared" si="31"/>
        <v>5</v>
      </c>
      <c r="AM90">
        <f t="shared" si="32"/>
        <v>13</v>
      </c>
      <c r="AN90">
        <f t="shared" si="33"/>
        <v>11</v>
      </c>
      <c r="AO90">
        <f t="shared" si="34"/>
        <v>7</v>
      </c>
      <c r="AP90">
        <f t="shared" si="35"/>
        <v>9</v>
      </c>
      <c r="AQ90">
        <f t="shared" si="37"/>
        <v>1891</v>
      </c>
      <c r="AT90" s="13" t="s">
        <v>155</v>
      </c>
      <c r="AU90" s="14">
        <v>19</v>
      </c>
      <c r="AV90" s="14">
        <v>18</v>
      </c>
      <c r="AW90" s="14">
        <v>14</v>
      </c>
      <c r="AX90" s="14">
        <v>14</v>
      </c>
      <c r="AY90" s="14">
        <v>17</v>
      </c>
      <c r="AZ90" s="14">
        <v>9</v>
      </c>
      <c r="BA90" s="14">
        <v>16</v>
      </c>
      <c r="BB90" s="14">
        <v>14</v>
      </c>
      <c r="BC90" s="14">
        <v>17</v>
      </c>
      <c r="BD90" s="14">
        <v>4</v>
      </c>
      <c r="BE90" s="14">
        <v>5</v>
      </c>
      <c r="BF90" s="14">
        <v>9</v>
      </c>
      <c r="BG90" s="14">
        <v>9</v>
      </c>
      <c r="BH90" s="14">
        <v>6</v>
      </c>
      <c r="BI90" s="14">
        <v>14</v>
      </c>
      <c r="BJ90" s="14">
        <v>7</v>
      </c>
      <c r="BK90" s="14">
        <v>9</v>
      </c>
      <c r="BL90" s="14">
        <v>6</v>
      </c>
      <c r="BM90" s="14">
        <v>1885</v>
      </c>
    </row>
    <row r="91" spans="1:65" ht="15" thickBot="1" x14ac:dyDescent="0.35">
      <c r="A91" s="14">
        <v>1908.7</v>
      </c>
      <c r="B91" s="14">
        <v>1892</v>
      </c>
      <c r="D91" s="13" t="s">
        <v>165</v>
      </c>
      <c r="E91" s="14">
        <v>167</v>
      </c>
      <c r="F91" s="14">
        <v>154</v>
      </c>
      <c r="G91" s="14">
        <v>128</v>
      </c>
      <c r="H91" s="14">
        <v>113</v>
      </c>
      <c r="I91" s="14">
        <v>173</v>
      </c>
      <c r="J91" s="14">
        <v>93</v>
      </c>
      <c r="K91" s="14">
        <v>113</v>
      </c>
      <c r="L91" s="14">
        <v>148</v>
      </c>
      <c r="M91" s="14">
        <v>129</v>
      </c>
      <c r="N91" s="14">
        <v>53</v>
      </c>
      <c r="O91" s="14">
        <v>66</v>
      </c>
      <c r="P91" s="14">
        <v>92</v>
      </c>
      <c r="Q91" s="14">
        <v>107</v>
      </c>
      <c r="R91" s="14">
        <v>47</v>
      </c>
      <c r="S91" s="14">
        <v>127</v>
      </c>
      <c r="T91" s="14">
        <v>107</v>
      </c>
      <c r="U91" s="14">
        <v>72</v>
      </c>
      <c r="V91" s="14">
        <v>91</v>
      </c>
      <c r="W91" s="14">
        <v>1892</v>
      </c>
      <c r="Y91">
        <f t="shared" si="36"/>
        <v>17</v>
      </c>
      <c r="Z91">
        <f t="shared" si="19"/>
        <v>16</v>
      </c>
      <c r="AA91">
        <f t="shared" si="20"/>
        <v>13</v>
      </c>
      <c r="AB91">
        <f t="shared" si="21"/>
        <v>12</v>
      </c>
      <c r="AC91">
        <f t="shared" si="22"/>
        <v>18</v>
      </c>
      <c r="AD91">
        <f t="shared" si="23"/>
        <v>10</v>
      </c>
      <c r="AE91">
        <f t="shared" si="24"/>
        <v>12</v>
      </c>
      <c r="AF91">
        <f t="shared" si="25"/>
        <v>15</v>
      </c>
      <c r="AG91">
        <f t="shared" si="26"/>
        <v>13</v>
      </c>
      <c r="AH91">
        <f t="shared" si="27"/>
        <v>6</v>
      </c>
      <c r="AI91">
        <f t="shared" si="28"/>
        <v>7</v>
      </c>
      <c r="AJ91">
        <f t="shared" si="29"/>
        <v>10</v>
      </c>
      <c r="AK91">
        <f t="shared" si="30"/>
        <v>11</v>
      </c>
      <c r="AL91">
        <f t="shared" si="31"/>
        <v>5</v>
      </c>
      <c r="AM91">
        <f t="shared" si="32"/>
        <v>13</v>
      </c>
      <c r="AN91">
        <f t="shared" si="33"/>
        <v>11</v>
      </c>
      <c r="AO91">
        <f t="shared" si="34"/>
        <v>8</v>
      </c>
      <c r="AP91">
        <f t="shared" si="35"/>
        <v>10</v>
      </c>
      <c r="AQ91">
        <f t="shared" si="37"/>
        <v>1892</v>
      </c>
      <c r="AT91" s="13" t="s">
        <v>156</v>
      </c>
      <c r="AU91" s="14">
        <v>19</v>
      </c>
      <c r="AV91" s="14">
        <v>17</v>
      </c>
      <c r="AW91" s="14">
        <v>14</v>
      </c>
      <c r="AX91" s="14">
        <v>14</v>
      </c>
      <c r="AY91" s="14">
        <v>16</v>
      </c>
      <c r="AZ91" s="14">
        <v>9</v>
      </c>
      <c r="BA91" s="14">
        <v>19</v>
      </c>
      <c r="BB91" s="14">
        <v>16</v>
      </c>
      <c r="BC91" s="14">
        <v>16</v>
      </c>
      <c r="BD91" s="14">
        <v>4</v>
      </c>
      <c r="BE91" s="14">
        <v>6</v>
      </c>
      <c r="BF91" s="14">
        <v>9</v>
      </c>
      <c r="BG91" s="14">
        <v>9</v>
      </c>
      <c r="BH91" s="14">
        <v>7</v>
      </c>
      <c r="BI91" s="14">
        <v>14</v>
      </c>
      <c r="BJ91" s="14">
        <v>4</v>
      </c>
      <c r="BK91" s="14">
        <v>7</v>
      </c>
      <c r="BL91" s="14">
        <v>7</v>
      </c>
      <c r="BM91" s="14">
        <v>1886</v>
      </c>
    </row>
    <row r="92" spans="1:65" ht="15" thickBot="1" x14ac:dyDescent="0.35">
      <c r="A92" s="14">
        <v>1909.7</v>
      </c>
      <c r="B92" s="14">
        <v>1893</v>
      </c>
      <c r="D92" s="13" t="s">
        <v>166</v>
      </c>
      <c r="E92" s="14">
        <v>164</v>
      </c>
      <c r="F92" s="14">
        <v>151</v>
      </c>
      <c r="G92" s="14">
        <v>120</v>
      </c>
      <c r="H92" s="14">
        <v>108</v>
      </c>
      <c r="I92" s="14">
        <v>187</v>
      </c>
      <c r="J92" s="14">
        <v>94</v>
      </c>
      <c r="K92" s="14">
        <v>115</v>
      </c>
      <c r="L92" s="14">
        <v>167</v>
      </c>
      <c r="M92" s="14">
        <v>135</v>
      </c>
      <c r="N92" s="14">
        <v>56</v>
      </c>
      <c r="O92" s="14">
        <v>69</v>
      </c>
      <c r="P92" s="14">
        <v>100</v>
      </c>
      <c r="Q92" s="14">
        <v>112</v>
      </c>
      <c r="R92" s="14">
        <v>33</v>
      </c>
      <c r="S92" s="14">
        <v>126</v>
      </c>
      <c r="T92" s="14">
        <v>105</v>
      </c>
      <c r="U92" s="14">
        <v>53</v>
      </c>
      <c r="V92" s="14">
        <v>85</v>
      </c>
      <c r="W92" s="14">
        <v>1893</v>
      </c>
      <c r="Y92">
        <f t="shared" si="36"/>
        <v>17</v>
      </c>
      <c r="Z92">
        <f t="shared" si="19"/>
        <v>16</v>
      </c>
      <c r="AA92">
        <f t="shared" si="20"/>
        <v>13</v>
      </c>
      <c r="AB92">
        <f t="shared" si="21"/>
        <v>11</v>
      </c>
      <c r="AC92">
        <f t="shared" si="22"/>
        <v>19</v>
      </c>
      <c r="AD92">
        <f t="shared" si="23"/>
        <v>10</v>
      </c>
      <c r="AE92">
        <f t="shared" si="24"/>
        <v>12</v>
      </c>
      <c r="AF92">
        <f t="shared" si="25"/>
        <v>17</v>
      </c>
      <c r="AG92">
        <f t="shared" si="26"/>
        <v>14</v>
      </c>
      <c r="AH92">
        <f t="shared" si="27"/>
        <v>6</v>
      </c>
      <c r="AI92">
        <f t="shared" si="28"/>
        <v>7</v>
      </c>
      <c r="AJ92">
        <f t="shared" si="29"/>
        <v>11</v>
      </c>
      <c r="AK92">
        <f t="shared" si="30"/>
        <v>12</v>
      </c>
      <c r="AL92">
        <f t="shared" si="31"/>
        <v>4</v>
      </c>
      <c r="AM92">
        <f t="shared" si="32"/>
        <v>13</v>
      </c>
      <c r="AN92">
        <f t="shared" si="33"/>
        <v>11</v>
      </c>
      <c r="AO92">
        <f t="shared" si="34"/>
        <v>6</v>
      </c>
      <c r="AP92">
        <f t="shared" si="35"/>
        <v>9</v>
      </c>
      <c r="AQ92">
        <f t="shared" si="37"/>
        <v>1893</v>
      </c>
      <c r="AT92" s="13" t="s">
        <v>157</v>
      </c>
      <c r="AU92" s="14">
        <v>19</v>
      </c>
      <c r="AV92" s="14">
        <v>16</v>
      </c>
      <c r="AW92" s="14">
        <v>14</v>
      </c>
      <c r="AX92" s="14">
        <v>14</v>
      </c>
      <c r="AY92" s="14">
        <v>15</v>
      </c>
      <c r="AZ92" s="14">
        <v>9</v>
      </c>
      <c r="BA92" s="14">
        <v>13</v>
      </c>
      <c r="BB92" s="14">
        <v>16</v>
      </c>
      <c r="BC92" s="14">
        <v>15</v>
      </c>
      <c r="BD92" s="14">
        <v>4</v>
      </c>
      <c r="BE92" s="14">
        <v>7</v>
      </c>
      <c r="BF92" s="14">
        <v>9</v>
      </c>
      <c r="BG92" s="14">
        <v>9</v>
      </c>
      <c r="BH92" s="14">
        <v>8</v>
      </c>
      <c r="BI92" s="14">
        <v>14</v>
      </c>
      <c r="BJ92" s="14">
        <v>10</v>
      </c>
      <c r="BK92" s="14">
        <v>7</v>
      </c>
      <c r="BL92" s="14">
        <v>8</v>
      </c>
      <c r="BM92" s="14">
        <v>1887</v>
      </c>
    </row>
    <row r="93" spans="1:65" ht="15" thickBot="1" x14ac:dyDescent="0.35">
      <c r="A93" s="14">
        <v>1910.7</v>
      </c>
      <c r="B93" s="14">
        <v>1894</v>
      </c>
      <c r="D93" s="13" t="s">
        <v>167</v>
      </c>
      <c r="E93" s="14">
        <v>175</v>
      </c>
      <c r="F93" s="14">
        <v>152</v>
      </c>
      <c r="G93" s="14">
        <v>121</v>
      </c>
      <c r="H93" s="14">
        <v>105</v>
      </c>
      <c r="I93" s="14">
        <v>185</v>
      </c>
      <c r="J93" s="14">
        <v>100</v>
      </c>
      <c r="K93" s="14">
        <v>163</v>
      </c>
      <c r="L93" s="14">
        <v>160</v>
      </c>
      <c r="M93" s="14">
        <v>137</v>
      </c>
      <c r="N93" s="14">
        <v>45</v>
      </c>
      <c r="O93" s="14">
        <v>68</v>
      </c>
      <c r="P93" s="14">
        <v>99</v>
      </c>
      <c r="Q93" s="14">
        <v>115</v>
      </c>
      <c r="R93" s="14">
        <v>35</v>
      </c>
      <c r="S93" s="14">
        <v>120</v>
      </c>
      <c r="T93" s="14">
        <v>57</v>
      </c>
      <c r="U93" s="14">
        <v>60</v>
      </c>
      <c r="V93" s="14">
        <v>83</v>
      </c>
      <c r="W93" s="14">
        <v>1894</v>
      </c>
      <c r="Y93">
        <f t="shared" si="36"/>
        <v>18</v>
      </c>
      <c r="Z93">
        <f t="shared" si="19"/>
        <v>16</v>
      </c>
      <c r="AA93">
        <f t="shared" si="20"/>
        <v>13</v>
      </c>
      <c r="AB93">
        <f t="shared" si="21"/>
        <v>11</v>
      </c>
      <c r="AC93">
        <f t="shared" si="22"/>
        <v>19</v>
      </c>
      <c r="AD93">
        <f t="shared" si="23"/>
        <v>11</v>
      </c>
      <c r="AE93">
        <f t="shared" si="24"/>
        <v>17</v>
      </c>
      <c r="AF93">
        <f t="shared" si="25"/>
        <v>17</v>
      </c>
      <c r="AG93">
        <f t="shared" si="26"/>
        <v>14</v>
      </c>
      <c r="AH93">
        <f t="shared" si="27"/>
        <v>5</v>
      </c>
      <c r="AI93">
        <f t="shared" si="28"/>
        <v>7</v>
      </c>
      <c r="AJ93">
        <f t="shared" si="29"/>
        <v>10</v>
      </c>
      <c r="AK93">
        <f t="shared" si="30"/>
        <v>12</v>
      </c>
      <c r="AL93">
        <f t="shared" si="31"/>
        <v>4</v>
      </c>
      <c r="AM93">
        <f t="shared" si="32"/>
        <v>13</v>
      </c>
      <c r="AN93">
        <f t="shared" si="33"/>
        <v>6</v>
      </c>
      <c r="AO93">
        <f t="shared" si="34"/>
        <v>7</v>
      </c>
      <c r="AP93">
        <f t="shared" si="35"/>
        <v>9</v>
      </c>
      <c r="AQ93">
        <f t="shared" si="37"/>
        <v>1894</v>
      </c>
      <c r="AT93" s="13" t="s">
        <v>158</v>
      </c>
      <c r="AU93" s="14">
        <v>19</v>
      </c>
      <c r="AV93" s="14">
        <v>16</v>
      </c>
      <c r="AW93" s="14">
        <v>14</v>
      </c>
      <c r="AX93" s="14">
        <v>14</v>
      </c>
      <c r="AY93" s="14">
        <v>15</v>
      </c>
      <c r="AZ93" s="14">
        <v>9</v>
      </c>
      <c r="BA93" s="14">
        <v>13</v>
      </c>
      <c r="BB93" s="14">
        <v>16</v>
      </c>
      <c r="BC93" s="14">
        <v>14</v>
      </c>
      <c r="BD93" s="14">
        <v>4</v>
      </c>
      <c r="BE93" s="14">
        <v>7</v>
      </c>
      <c r="BF93" s="14">
        <v>9</v>
      </c>
      <c r="BG93" s="14">
        <v>9</v>
      </c>
      <c r="BH93" s="14">
        <v>8</v>
      </c>
      <c r="BI93" s="14">
        <v>14</v>
      </c>
      <c r="BJ93" s="14">
        <v>10</v>
      </c>
      <c r="BK93" s="14">
        <v>8</v>
      </c>
      <c r="BL93" s="14">
        <v>10</v>
      </c>
      <c r="BM93" s="14">
        <v>1888</v>
      </c>
    </row>
    <row r="94" spans="1:65" ht="15" thickBot="1" x14ac:dyDescent="0.35">
      <c r="A94" s="14">
        <v>1911.7</v>
      </c>
      <c r="B94" s="14">
        <v>1895</v>
      </c>
      <c r="D94" s="13" t="s">
        <v>168</v>
      </c>
      <c r="E94" s="14">
        <v>174</v>
      </c>
      <c r="F94" s="14">
        <v>147</v>
      </c>
      <c r="G94" s="14">
        <v>127</v>
      </c>
      <c r="H94" s="14">
        <v>93</v>
      </c>
      <c r="I94" s="14">
        <v>175</v>
      </c>
      <c r="J94" s="14">
        <v>98</v>
      </c>
      <c r="K94" s="14">
        <v>145</v>
      </c>
      <c r="L94" s="14">
        <v>168</v>
      </c>
      <c r="M94" s="14">
        <v>125</v>
      </c>
      <c r="N94" s="14">
        <v>46</v>
      </c>
      <c r="O94" s="14">
        <v>73</v>
      </c>
      <c r="P94" s="14">
        <v>93</v>
      </c>
      <c r="Q94" s="14">
        <v>127</v>
      </c>
      <c r="R94" s="14">
        <v>45</v>
      </c>
      <c r="S94" s="14">
        <v>122</v>
      </c>
      <c r="T94" s="14">
        <v>75</v>
      </c>
      <c r="U94" s="14">
        <v>52</v>
      </c>
      <c r="V94" s="14">
        <v>95</v>
      </c>
      <c r="W94" s="14">
        <v>1895</v>
      </c>
      <c r="Y94">
        <f t="shared" si="36"/>
        <v>18</v>
      </c>
      <c r="Z94">
        <f t="shared" si="19"/>
        <v>15</v>
      </c>
      <c r="AA94">
        <f t="shared" si="20"/>
        <v>13</v>
      </c>
      <c r="AB94">
        <f t="shared" si="21"/>
        <v>10</v>
      </c>
      <c r="AC94">
        <f t="shared" si="22"/>
        <v>18</v>
      </c>
      <c r="AD94">
        <f t="shared" si="23"/>
        <v>10</v>
      </c>
      <c r="AE94">
        <f t="shared" si="24"/>
        <v>15</v>
      </c>
      <c r="AF94">
        <f t="shared" si="25"/>
        <v>17</v>
      </c>
      <c r="AG94">
        <f t="shared" si="26"/>
        <v>13</v>
      </c>
      <c r="AH94">
        <f t="shared" si="27"/>
        <v>5</v>
      </c>
      <c r="AI94">
        <f t="shared" si="28"/>
        <v>8</v>
      </c>
      <c r="AJ94">
        <f t="shared" si="29"/>
        <v>10</v>
      </c>
      <c r="AK94">
        <f t="shared" si="30"/>
        <v>13</v>
      </c>
      <c r="AL94">
        <f t="shared" si="31"/>
        <v>5</v>
      </c>
      <c r="AM94">
        <f t="shared" si="32"/>
        <v>13</v>
      </c>
      <c r="AN94">
        <f t="shared" si="33"/>
        <v>8</v>
      </c>
      <c r="AO94">
        <f t="shared" si="34"/>
        <v>6</v>
      </c>
      <c r="AP94">
        <f t="shared" si="35"/>
        <v>10</v>
      </c>
      <c r="AQ94">
        <f t="shared" si="37"/>
        <v>1895</v>
      </c>
      <c r="AT94" s="13" t="s">
        <v>159</v>
      </c>
      <c r="AU94" s="14">
        <v>19</v>
      </c>
      <c r="AV94" s="14">
        <v>16</v>
      </c>
      <c r="AW94" s="14">
        <v>13</v>
      </c>
      <c r="AX94" s="14">
        <v>13</v>
      </c>
      <c r="AY94" s="14">
        <v>17</v>
      </c>
      <c r="AZ94" s="14">
        <v>10</v>
      </c>
      <c r="BA94" s="14">
        <v>13</v>
      </c>
      <c r="BB94" s="14">
        <v>17</v>
      </c>
      <c r="BC94" s="14">
        <v>14</v>
      </c>
      <c r="BD94" s="14">
        <v>4</v>
      </c>
      <c r="BE94" s="14">
        <v>7</v>
      </c>
      <c r="BF94" s="14">
        <v>10</v>
      </c>
      <c r="BG94" s="14">
        <v>10</v>
      </c>
      <c r="BH94" s="14">
        <v>6</v>
      </c>
      <c r="BI94" s="14">
        <v>13</v>
      </c>
      <c r="BJ94" s="14">
        <v>10</v>
      </c>
      <c r="BK94" s="14">
        <v>6</v>
      </c>
      <c r="BL94" s="14">
        <v>9</v>
      </c>
      <c r="BM94" s="14">
        <v>1889</v>
      </c>
    </row>
    <row r="95" spans="1:65" ht="15" thickBot="1" x14ac:dyDescent="0.35">
      <c r="A95" s="14">
        <v>1912.8</v>
      </c>
      <c r="B95" s="14">
        <v>1896</v>
      </c>
      <c r="D95" s="13" t="s">
        <v>169</v>
      </c>
      <c r="E95" s="14">
        <v>177</v>
      </c>
      <c r="F95" s="14">
        <v>145</v>
      </c>
      <c r="G95" s="14">
        <v>126</v>
      </c>
      <c r="H95" s="14">
        <v>85</v>
      </c>
      <c r="I95" s="14">
        <v>172</v>
      </c>
      <c r="J95" s="14">
        <v>91</v>
      </c>
      <c r="K95" s="14">
        <v>142</v>
      </c>
      <c r="L95" s="14">
        <v>157</v>
      </c>
      <c r="M95" s="14">
        <v>131</v>
      </c>
      <c r="N95" s="14">
        <v>43</v>
      </c>
      <c r="O95" s="14">
        <v>75</v>
      </c>
      <c r="P95" s="14">
        <v>94</v>
      </c>
      <c r="Q95" s="14">
        <v>135</v>
      </c>
      <c r="R95" s="14">
        <v>48</v>
      </c>
      <c r="S95" s="14">
        <v>129</v>
      </c>
      <c r="T95" s="14">
        <v>78</v>
      </c>
      <c r="U95" s="14">
        <v>63</v>
      </c>
      <c r="V95" s="14">
        <v>89</v>
      </c>
      <c r="W95" s="14">
        <v>1896</v>
      </c>
      <c r="Y95">
        <f t="shared" si="36"/>
        <v>18</v>
      </c>
      <c r="Z95">
        <f t="shared" si="19"/>
        <v>15</v>
      </c>
      <c r="AA95">
        <f t="shared" si="20"/>
        <v>13</v>
      </c>
      <c r="AB95">
        <f t="shared" si="21"/>
        <v>9</v>
      </c>
      <c r="AC95">
        <f t="shared" si="22"/>
        <v>18</v>
      </c>
      <c r="AD95">
        <f t="shared" si="23"/>
        <v>10</v>
      </c>
      <c r="AE95">
        <f t="shared" si="24"/>
        <v>15</v>
      </c>
      <c r="AF95">
        <f t="shared" si="25"/>
        <v>16</v>
      </c>
      <c r="AG95">
        <f t="shared" si="26"/>
        <v>14</v>
      </c>
      <c r="AH95">
        <f t="shared" si="27"/>
        <v>5</v>
      </c>
      <c r="AI95">
        <f t="shared" si="28"/>
        <v>8</v>
      </c>
      <c r="AJ95">
        <f t="shared" si="29"/>
        <v>10</v>
      </c>
      <c r="AK95">
        <f t="shared" si="30"/>
        <v>14</v>
      </c>
      <c r="AL95">
        <f t="shared" si="31"/>
        <v>5</v>
      </c>
      <c r="AM95">
        <f t="shared" si="32"/>
        <v>13</v>
      </c>
      <c r="AN95">
        <f t="shared" si="33"/>
        <v>8</v>
      </c>
      <c r="AO95">
        <f t="shared" si="34"/>
        <v>7</v>
      </c>
      <c r="AP95">
        <f t="shared" si="35"/>
        <v>9</v>
      </c>
      <c r="AQ95">
        <f t="shared" si="37"/>
        <v>1896</v>
      </c>
      <c r="AT95" s="13" t="s">
        <v>160</v>
      </c>
      <c r="AU95" s="14">
        <v>18</v>
      </c>
      <c r="AV95" s="14">
        <v>17</v>
      </c>
      <c r="AW95" s="14">
        <v>14</v>
      </c>
      <c r="AX95" s="14">
        <v>13</v>
      </c>
      <c r="AY95" s="14">
        <v>17</v>
      </c>
      <c r="AZ95" s="14">
        <v>10</v>
      </c>
      <c r="BA95" s="14">
        <v>13</v>
      </c>
      <c r="BB95" s="14">
        <v>16</v>
      </c>
      <c r="BC95" s="14">
        <v>14</v>
      </c>
      <c r="BD95" s="14">
        <v>5</v>
      </c>
      <c r="BE95" s="14">
        <v>7</v>
      </c>
      <c r="BF95" s="14">
        <v>9</v>
      </c>
      <c r="BG95" s="14">
        <v>10</v>
      </c>
      <c r="BH95" s="14">
        <v>6</v>
      </c>
      <c r="BI95" s="14">
        <v>13</v>
      </c>
      <c r="BJ95" s="14">
        <v>10</v>
      </c>
      <c r="BK95" s="14">
        <v>7</v>
      </c>
      <c r="BL95" s="14">
        <v>9</v>
      </c>
      <c r="BM95" s="14">
        <v>1890</v>
      </c>
    </row>
    <row r="96" spans="1:65" ht="15" thickBot="1" x14ac:dyDescent="0.35">
      <c r="A96" s="14">
        <v>1913.8</v>
      </c>
      <c r="B96" s="14">
        <v>1897</v>
      </c>
      <c r="D96" s="13" t="s">
        <v>170</v>
      </c>
      <c r="E96" s="14">
        <v>171</v>
      </c>
      <c r="F96" s="14">
        <v>140</v>
      </c>
      <c r="G96" s="14">
        <v>122</v>
      </c>
      <c r="H96" s="14">
        <v>70</v>
      </c>
      <c r="I96" s="14">
        <v>174</v>
      </c>
      <c r="J96" s="14">
        <v>90</v>
      </c>
      <c r="K96" s="14">
        <v>126</v>
      </c>
      <c r="L96" s="14">
        <v>163</v>
      </c>
      <c r="M96" s="14">
        <v>134</v>
      </c>
      <c r="N96" s="14">
        <v>49</v>
      </c>
      <c r="O96" s="14">
        <v>80</v>
      </c>
      <c r="P96" s="14">
        <v>98</v>
      </c>
      <c r="Q96" s="14">
        <v>150</v>
      </c>
      <c r="R96" s="14">
        <v>46</v>
      </c>
      <c r="S96" s="14">
        <v>130</v>
      </c>
      <c r="T96" s="14">
        <v>94</v>
      </c>
      <c r="U96" s="14">
        <v>57</v>
      </c>
      <c r="V96" s="14">
        <v>86</v>
      </c>
      <c r="W96" s="14">
        <v>1897</v>
      </c>
      <c r="Y96">
        <f t="shared" si="36"/>
        <v>18</v>
      </c>
      <c r="Z96">
        <f t="shared" si="19"/>
        <v>15</v>
      </c>
      <c r="AA96">
        <f t="shared" si="20"/>
        <v>13</v>
      </c>
      <c r="AB96">
        <f t="shared" si="21"/>
        <v>8</v>
      </c>
      <c r="AC96">
        <f t="shared" si="22"/>
        <v>18</v>
      </c>
      <c r="AD96">
        <f t="shared" si="23"/>
        <v>10</v>
      </c>
      <c r="AE96">
        <f t="shared" si="24"/>
        <v>13</v>
      </c>
      <c r="AF96">
        <f t="shared" si="25"/>
        <v>17</v>
      </c>
      <c r="AG96">
        <f t="shared" si="26"/>
        <v>14</v>
      </c>
      <c r="AH96">
        <f t="shared" si="27"/>
        <v>5</v>
      </c>
      <c r="AI96">
        <f t="shared" si="28"/>
        <v>9</v>
      </c>
      <c r="AJ96">
        <f t="shared" si="29"/>
        <v>10</v>
      </c>
      <c r="AK96">
        <f t="shared" si="30"/>
        <v>16</v>
      </c>
      <c r="AL96">
        <f t="shared" si="31"/>
        <v>5</v>
      </c>
      <c r="AM96">
        <f t="shared" si="32"/>
        <v>14</v>
      </c>
      <c r="AN96">
        <f t="shared" si="33"/>
        <v>10</v>
      </c>
      <c r="AO96">
        <f t="shared" si="34"/>
        <v>6</v>
      </c>
      <c r="AP96">
        <f t="shared" si="35"/>
        <v>9</v>
      </c>
      <c r="AQ96">
        <f t="shared" si="37"/>
        <v>1897</v>
      </c>
      <c r="AT96" s="13" t="s">
        <v>161</v>
      </c>
      <c r="AU96" s="14">
        <v>18</v>
      </c>
      <c r="AV96" s="14">
        <v>16</v>
      </c>
      <c r="AW96" s="14">
        <v>14</v>
      </c>
      <c r="AX96" s="14">
        <v>12</v>
      </c>
      <c r="AY96" s="14">
        <v>18</v>
      </c>
      <c r="AZ96" s="14">
        <v>10</v>
      </c>
      <c r="BA96" s="14">
        <v>12</v>
      </c>
      <c r="BB96" s="14">
        <v>16</v>
      </c>
      <c r="BC96" s="14">
        <v>15</v>
      </c>
      <c r="BD96" s="14">
        <v>5</v>
      </c>
      <c r="BE96" s="14">
        <v>7</v>
      </c>
      <c r="BF96" s="14">
        <v>10</v>
      </c>
      <c r="BG96" s="14">
        <v>11</v>
      </c>
      <c r="BH96" s="14">
        <v>5</v>
      </c>
      <c r="BI96" s="14">
        <v>13</v>
      </c>
      <c r="BJ96" s="14">
        <v>11</v>
      </c>
      <c r="BK96" s="14">
        <v>7</v>
      </c>
      <c r="BL96" s="14">
        <v>9</v>
      </c>
      <c r="BM96" s="14">
        <v>1891</v>
      </c>
    </row>
    <row r="97" spans="1:65" ht="15" thickBot="1" x14ac:dyDescent="0.35">
      <c r="A97" s="14">
        <v>1914.8</v>
      </c>
      <c r="B97" s="14">
        <v>1898</v>
      </c>
      <c r="D97" s="13" t="s">
        <v>171</v>
      </c>
      <c r="E97" s="14">
        <v>170</v>
      </c>
      <c r="F97" s="14">
        <v>139</v>
      </c>
      <c r="G97" s="14">
        <v>118</v>
      </c>
      <c r="H97" s="14">
        <v>64</v>
      </c>
      <c r="I97" s="14">
        <v>165</v>
      </c>
      <c r="J97" s="14">
        <v>92</v>
      </c>
      <c r="K97" s="14">
        <v>136</v>
      </c>
      <c r="L97" s="14">
        <v>151</v>
      </c>
      <c r="M97" s="14">
        <v>122</v>
      </c>
      <c r="N97" s="14">
        <v>50</v>
      </c>
      <c r="O97" s="14">
        <v>81</v>
      </c>
      <c r="P97" s="14">
        <v>102</v>
      </c>
      <c r="Q97" s="14">
        <v>156</v>
      </c>
      <c r="R97" s="14">
        <v>55</v>
      </c>
      <c r="S97" s="14">
        <v>128</v>
      </c>
      <c r="T97" s="14">
        <v>84</v>
      </c>
      <c r="U97" s="14">
        <v>69</v>
      </c>
      <c r="V97" s="14">
        <v>98</v>
      </c>
      <c r="W97" s="14">
        <v>1898</v>
      </c>
      <c r="Y97">
        <f t="shared" si="36"/>
        <v>18</v>
      </c>
      <c r="Z97">
        <f t="shared" si="19"/>
        <v>14</v>
      </c>
      <c r="AA97">
        <f t="shared" si="20"/>
        <v>12</v>
      </c>
      <c r="AB97">
        <f t="shared" si="21"/>
        <v>7</v>
      </c>
      <c r="AC97">
        <f t="shared" si="22"/>
        <v>17</v>
      </c>
      <c r="AD97">
        <f t="shared" si="23"/>
        <v>10</v>
      </c>
      <c r="AE97">
        <f t="shared" si="24"/>
        <v>14</v>
      </c>
      <c r="AF97">
        <f t="shared" si="25"/>
        <v>16</v>
      </c>
      <c r="AG97">
        <f t="shared" si="26"/>
        <v>13</v>
      </c>
      <c r="AH97">
        <f t="shared" si="27"/>
        <v>6</v>
      </c>
      <c r="AI97">
        <f t="shared" si="28"/>
        <v>9</v>
      </c>
      <c r="AJ97">
        <f t="shared" si="29"/>
        <v>11</v>
      </c>
      <c r="AK97">
        <f t="shared" si="30"/>
        <v>16</v>
      </c>
      <c r="AL97">
        <f t="shared" si="31"/>
        <v>6</v>
      </c>
      <c r="AM97">
        <f t="shared" si="32"/>
        <v>13</v>
      </c>
      <c r="AN97">
        <f t="shared" si="33"/>
        <v>9</v>
      </c>
      <c r="AO97">
        <f t="shared" si="34"/>
        <v>7</v>
      </c>
      <c r="AP97">
        <f t="shared" si="35"/>
        <v>10</v>
      </c>
      <c r="AQ97">
        <f t="shared" si="37"/>
        <v>1898</v>
      </c>
      <c r="AT97" s="13" t="s">
        <v>162</v>
      </c>
      <c r="AU97" s="14">
        <v>17</v>
      </c>
      <c r="AV97" s="14">
        <v>16</v>
      </c>
      <c r="AW97" s="14">
        <v>13</v>
      </c>
      <c r="AX97" s="14">
        <v>12</v>
      </c>
      <c r="AY97" s="14">
        <v>18</v>
      </c>
      <c r="AZ97" s="14">
        <v>10</v>
      </c>
      <c r="BA97" s="14">
        <v>12</v>
      </c>
      <c r="BB97" s="14">
        <v>15</v>
      </c>
      <c r="BC97" s="14">
        <v>13</v>
      </c>
      <c r="BD97" s="14">
        <v>6</v>
      </c>
      <c r="BE97" s="14">
        <v>7</v>
      </c>
      <c r="BF97" s="14">
        <v>10</v>
      </c>
      <c r="BG97" s="14">
        <v>11</v>
      </c>
      <c r="BH97" s="14">
        <v>5</v>
      </c>
      <c r="BI97" s="14">
        <v>13</v>
      </c>
      <c r="BJ97" s="14">
        <v>11</v>
      </c>
      <c r="BK97" s="14">
        <v>8</v>
      </c>
      <c r="BL97" s="14">
        <v>10</v>
      </c>
      <c r="BM97" s="14">
        <v>1892</v>
      </c>
    </row>
    <row r="98" spans="1:65" ht="15" thickBot="1" x14ac:dyDescent="0.35">
      <c r="A98" s="14">
        <v>1915.8</v>
      </c>
      <c r="B98" s="14">
        <v>1899</v>
      </c>
      <c r="D98" s="13" t="s">
        <v>172</v>
      </c>
      <c r="E98" s="14">
        <v>169</v>
      </c>
      <c r="F98" s="14">
        <v>134</v>
      </c>
      <c r="G98" s="14">
        <v>123</v>
      </c>
      <c r="H98" s="14">
        <v>43</v>
      </c>
      <c r="I98" s="14">
        <v>160</v>
      </c>
      <c r="J98" s="14">
        <v>96</v>
      </c>
      <c r="K98" s="14">
        <v>132</v>
      </c>
      <c r="L98" s="14">
        <v>141</v>
      </c>
      <c r="M98" s="14">
        <v>123</v>
      </c>
      <c r="N98" s="14">
        <v>51</v>
      </c>
      <c r="O98" s="14">
        <v>86</v>
      </c>
      <c r="P98" s="14">
        <v>97</v>
      </c>
      <c r="Q98" s="14">
        <v>177</v>
      </c>
      <c r="R98" s="14">
        <v>60</v>
      </c>
      <c r="S98" s="14">
        <v>124</v>
      </c>
      <c r="T98" s="14">
        <v>88</v>
      </c>
      <c r="U98" s="14">
        <v>79</v>
      </c>
      <c r="V98" s="14">
        <v>97</v>
      </c>
      <c r="W98" s="14">
        <v>1899</v>
      </c>
      <c r="Y98">
        <f t="shared" si="36"/>
        <v>17</v>
      </c>
      <c r="Z98">
        <f t="shared" si="19"/>
        <v>14</v>
      </c>
      <c r="AA98">
        <f t="shared" si="20"/>
        <v>13</v>
      </c>
      <c r="AB98">
        <f t="shared" si="21"/>
        <v>5</v>
      </c>
      <c r="AC98">
        <f t="shared" si="22"/>
        <v>17</v>
      </c>
      <c r="AD98">
        <f t="shared" si="23"/>
        <v>10</v>
      </c>
      <c r="AE98">
        <f t="shared" si="24"/>
        <v>14</v>
      </c>
      <c r="AF98">
        <f t="shared" si="25"/>
        <v>15</v>
      </c>
      <c r="AG98">
        <f t="shared" si="26"/>
        <v>13</v>
      </c>
      <c r="AH98">
        <f t="shared" si="27"/>
        <v>6</v>
      </c>
      <c r="AI98">
        <f t="shared" si="28"/>
        <v>9</v>
      </c>
      <c r="AJ98">
        <f t="shared" si="29"/>
        <v>10</v>
      </c>
      <c r="AK98">
        <f t="shared" si="30"/>
        <v>18</v>
      </c>
      <c r="AL98">
        <f t="shared" si="31"/>
        <v>7</v>
      </c>
      <c r="AM98">
        <f t="shared" si="32"/>
        <v>13</v>
      </c>
      <c r="AN98">
        <f t="shared" si="33"/>
        <v>9</v>
      </c>
      <c r="AO98">
        <f t="shared" si="34"/>
        <v>8</v>
      </c>
      <c r="AP98">
        <f t="shared" si="35"/>
        <v>10</v>
      </c>
      <c r="AQ98">
        <f t="shared" si="37"/>
        <v>1899</v>
      </c>
      <c r="AT98" s="13" t="s">
        <v>163</v>
      </c>
      <c r="AU98" s="14">
        <v>17</v>
      </c>
      <c r="AV98" s="14">
        <v>16</v>
      </c>
      <c r="AW98" s="14">
        <v>13</v>
      </c>
      <c r="AX98" s="14">
        <v>11</v>
      </c>
      <c r="AY98" s="14">
        <v>19</v>
      </c>
      <c r="AZ98" s="14">
        <v>10</v>
      </c>
      <c r="BA98" s="14">
        <v>12</v>
      </c>
      <c r="BB98" s="14">
        <v>17</v>
      </c>
      <c r="BC98" s="14">
        <v>14</v>
      </c>
      <c r="BD98" s="14">
        <v>6</v>
      </c>
      <c r="BE98" s="14">
        <v>7</v>
      </c>
      <c r="BF98" s="14">
        <v>11</v>
      </c>
      <c r="BG98" s="14">
        <v>12</v>
      </c>
      <c r="BH98" s="14">
        <v>4</v>
      </c>
      <c r="BI98" s="14">
        <v>13</v>
      </c>
      <c r="BJ98" s="14">
        <v>11</v>
      </c>
      <c r="BK98" s="14">
        <v>6</v>
      </c>
      <c r="BL98" s="14">
        <v>9</v>
      </c>
      <c r="BM98" s="14">
        <v>1893</v>
      </c>
    </row>
    <row r="99" spans="1:65" ht="15" thickBot="1" x14ac:dyDescent="0.35">
      <c r="A99" s="14">
        <v>1916.8</v>
      </c>
      <c r="B99" s="14">
        <v>1900</v>
      </c>
      <c r="D99" s="13" t="s">
        <v>173</v>
      </c>
      <c r="E99" s="14">
        <v>163</v>
      </c>
      <c r="F99" s="14">
        <v>131</v>
      </c>
      <c r="G99" s="14">
        <v>125</v>
      </c>
      <c r="H99" s="14">
        <v>31</v>
      </c>
      <c r="I99" s="14">
        <v>159</v>
      </c>
      <c r="J99" s="14">
        <v>101</v>
      </c>
      <c r="K99" s="14">
        <v>131</v>
      </c>
      <c r="L99" s="14">
        <v>126</v>
      </c>
      <c r="M99" s="14">
        <v>116</v>
      </c>
      <c r="N99" s="14">
        <v>57</v>
      </c>
      <c r="O99" s="14">
        <v>89</v>
      </c>
      <c r="P99" s="14">
        <v>95</v>
      </c>
      <c r="Q99" s="14">
        <v>189</v>
      </c>
      <c r="R99" s="14">
        <v>61</v>
      </c>
      <c r="S99" s="14">
        <v>119</v>
      </c>
      <c r="T99" s="14">
        <v>89</v>
      </c>
      <c r="U99" s="14">
        <v>94</v>
      </c>
      <c r="V99" s="14">
        <v>104</v>
      </c>
      <c r="W99" s="14">
        <v>1900</v>
      </c>
      <c r="Y99">
        <f t="shared" si="36"/>
        <v>17</v>
      </c>
      <c r="Z99">
        <f t="shared" si="19"/>
        <v>14</v>
      </c>
      <c r="AA99">
        <f t="shared" si="20"/>
        <v>13</v>
      </c>
      <c r="AB99">
        <f t="shared" si="21"/>
        <v>4</v>
      </c>
      <c r="AC99">
        <f t="shared" si="22"/>
        <v>16</v>
      </c>
      <c r="AD99">
        <f t="shared" si="23"/>
        <v>11</v>
      </c>
      <c r="AE99">
        <f t="shared" si="24"/>
        <v>14</v>
      </c>
      <c r="AF99">
        <f t="shared" si="25"/>
        <v>13</v>
      </c>
      <c r="AG99">
        <f t="shared" si="26"/>
        <v>12</v>
      </c>
      <c r="AH99">
        <f t="shared" si="27"/>
        <v>6</v>
      </c>
      <c r="AI99">
        <f t="shared" si="28"/>
        <v>9</v>
      </c>
      <c r="AJ99">
        <f t="shared" si="29"/>
        <v>10</v>
      </c>
      <c r="AK99">
        <f t="shared" si="30"/>
        <v>19</v>
      </c>
      <c r="AL99">
        <f t="shared" si="31"/>
        <v>7</v>
      </c>
      <c r="AM99">
        <f t="shared" si="32"/>
        <v>12</v>
      </c>
      <c r="AN99">
        <f t="shared" si="33"/>
        <v>9</v>
      </c>
      <c r="AO99">
        <f t="shared" si="34"/>
        <v>10</v>
      </c>
      <c r="AP99">
        <f t="shared" si="35"/>
        <v>11</v>
      </c>
      <c r="AQ99">
        <f t="shared" si="37"/>
        <v>1900</v>
      </c>
      <c r="AT99" s="13" t="s">
        <v>164</v>
      </c>
      <c r="AU99" s="14">
        <v>18</v>
      </c>
      <c r="AV99" s="14">
        <v>16</v>
      </c>
      <c r="AW99" s="14">
        <v>13</v>
      </c>
      <c r="AX99" s="14">
        <v>11</v>
      </c>
      <c r="AY99" s="14">
        <v>19</v>
      </c>
      <c r="AZ99" s="14">
        <v>11</v>
      </c>
      <c r="BA99" s="14">
        <v>17</v>
      </c>
      <c r="BB99" s="14">
        <v>17</v>
      </c>
      <c r="BC99" s="14">
        <v>14</v>
      </c>
      <c r="BD99" s="14">
        <v>5</v>
      </c>
      <c r="BE99" s="14">
        <v>7</v>
      </c>
      <c r="BF99" s="14">
        <v>10</v>
      </c>
      <c r="BG99" s="14">
        <v>12</v>
      </c>
      <c r="BH99" s="14">
        <v>4</v>
      </c>
      <c r="BI99" s="14">
        <v>13</v>
      </c>
      <c r="BJ99" s="14">
        <v>6</v>
      </c>
      <c r="BK99" s="14">
        <v>7</v>
      </c>
      <c r="BL99" s="14">
        <v>9</v>
      </c>
      <c r="BM99" s="14">
        <v>1894</v>
      </c>
    </row>
    <row r="100" spans="1:65" ht="15" thickBot="1" x14ac:dyDescent="0.35">
      <c r="A100" s="14">
        <v>1917.8</v>
      </c>
      <c r="B100" s="14">
        <v>1901</v>
      </c>
      <c r="D100" s="13" t="s">
        <v>174</v>
      </c>
      <c r="E100" s="14">
        <v>158</v>
      </c>
      <c r="F100" s="14">
        <v>128</v>
      </c>
      <c r="G100" s="14">
        <v>124</v>
      </c>
      <c r="H100" s="14">
        <v>21</v>
      </c>
      <c r="I100" s="14">
        <v>170</v>
      </c>
      <c r="J100" s="14">
        <v>102</v>
      </c>
      <c r="K100" s="14">
        <v>125</v>
      </c>
      <c r="L100" s="14">
        <v>119</v>
      </c>
      <c r="M100" s="14">
        <v>124</v>
      </c>
      <c r="N100" s="14">
        <v>62</v>
      </c>
      <c r="O100" s="14">
        <v>92</v>
      </c>
      <c r="P100" s="14">
        <v>96</v>
      </c>
      <c r="Q100" s="14">
        <v>199</v>
      </c>
      <c r="R100" s="14">
        <v>50</v>
      </c>
      <c r="S100" s="14">
        <v>118</v>
      </c>
      <c r="T100" s="14">
        <v>95</v>
      </c>
      <c r="U100" s="14">
        <v>101</v>
      </c>
      <c r="V100" s="14">
        <v>96</v>
      </c>
      <c r="W100" s="14">
        <v>1901</v>
      </c>
      <c r="Y100">
        <f t="shared" si="36"/>
        <v>16</v>
      </c>
      <c r="Z100">
        <f t="shared" si="19"/>
        <v>13</v>
      </c>
      <c r="AA100">
        <f t="shared" si="20"/>
        <v>13</v>
      </c>
      <c r="AB100">
        <f t="shared" si="21"/>
        <v>3</v>
      </c>
      <c r="AC100">
        <f t="shared" si="22"/>
        <v>18</v>
      </c>
      <c r="AD100">
        <f t="shared" si="23"/>
        <v>11</v>
      </c>
      <c r="AE100">
        <f t="shared" si="24"/>
        <v>13</v>
      </c>
      <c r="AF100">
        <f t="shared" si="25"/>
        <v>12</v>
      </c>
      <c r="AG100">
        <f t="shared" si="26"/>
        <v>13</v>
      </c>
      <c r="AH100">
        <f t="shared" si="27"/>
        <v>7</v>
      </c>
      <c r="AI100">
        <f t="shared" si="28"/>
        <v>10</v>
      </c>
      <c r="AJ100">
        <f t="shared" si="29"/>
        <v>10</v>
      </c>
      <c r="AK100">
        <f t="shared" si="30"/>
        <v>20</v>
      </c>
      <c r="AL100">
        <f t="shared" si="31"/>
        <v>6</v>
      </c>
      <c r="AM100">
        <f t="shared" si="32"/>
        <v>12</v>
      </c>
      <c r="AN100">
        <f t="shared" si="33"/>
        <v>10</v>
      </c>
      <c r="AO100">
        <f t="shared" si="34"/>
        <v>11</v>
      </c>
      <c r="AP100">
        <f t="shared" si="35"/>
        <v>10</v>
      </c>
      <c r="AQ100">
        <f t="shared" si="37"/>
        <v>1901</v>
      </c>
      <c r="AT100" s="13" t="s">
        <v>165</v>
      </c>
      <c r="AU100" s="14">
        <v>18</v>
      </c>
      <c r="AV100" s="14">
        <v>15</v>
      </c>
      <c r="AW100" s="14">
        <v>13</v>
      </c>
      <c r="AX100" s="14">
        <v>10</v>
      </c>
      <c r="AY100" s="14">
        <v>18</v>
      </c>
      <c r="AZ100" s="14">
        <v>10</v>
      </c>
      <c r="BA100" s="14">
        <v>15</v>
      </c>
      <c r="BB100" s="14">
        <v>17</v>
      </c>
      <c r="BC100" s="14">
        <v>13</v>
      </c>
      <c r="BD100" s="14">
        <v>5</v>
      </c>
      <c r="BE100" s="14">
        <v>8</v>
      </c>
      <c r="BF100" s="14">
        <v>10</v>
      </c>
      <c r="BG100" s="14">
        <v>13</v>
      </c>
      <c r="BH100" s="14">
        <v>5</v>
      </c>
      <c r="BI100" s="14">
        <v>13</v>
      </c>
      <c r="BJ100" s="14">
        <v>8</v>
      </c>
      <c r="BK100" s="14">
        <v>6</v>
      </c>
      <c r="BL100" s="14">
        <v>10</v>
      </c>
      <c r="BM100" s="14">
        <v>1895</v>
      </c>
    </row>
    <row r="101" spans="1:65" ht="15" thickBot="1" x14ac:dyDescent="0.35">
      <c r="A101" s="14">
        <v>1918.8</v>
      </c>
      <c r="B101" s="14">
        <v>1902</v>
      </c>
      <c r="D101" s="13" t="s">
        <v>175</v>
      </c>
      <c r="E101" s="14">
        <v>151</v>
      </c>
      <c r="F101" s="14">
        <v>127</v>
      </c>
      <c r="G101" s="14">
        <v>119</v>
      </c>
      <c r="H101" s="14">
        <v>20</v>
      </c>
      <c r="I101" s="14">
        <v>186</v>
      </c>
      <c r="J101" s="14">
        <v>103</v>
      </c>
      <c r="K101" s="14">
        <v>133</v>
      </c>
      <c r="L101" s="14">
        <v>120</v>
      </c>
      <c r="M101" s="14">
        <v>133</v>
      </c>
      <c r="N101" s="14">
        <v>69</v>
      </c>
      <c r="O101" s="14">
        <v>93</v>
      </c>
      <c r="P101" s="14">
        <v>101</v>
      </c>
      <c r="Q101" s="14">
        <v>200</v>
      </c>
      <c r="R101" s="14">
        <v>34</v>
      </c>
      <c r="S101" s="14">
        <v>117</v>
      </c>
      <c r="T101" s="14">
        <v>87</v>
      </c>
      <c r="U101" s="14">
        <v>100</v>
      </c>
      <c r="V101" s="14">
        <v>87</v>
      </c>
      <c r="W101" s="14">
        <v>1902</v>
      </c>
      <c r="Y101">
        <f t="shared" si="36"/>
        <v>16</v>
      </c>
      <c r="Z101">
        <f t="shared" si="19"/>
        <v>13</v>
      </c>
      <c r="AA101">
        <f t="shared" si="20"/>
        <v>12</v>
      </c>
      <c r="AB101">
        <f t="shared" si="21"/>
        <v>3</v>
      </c>
      <c r="AC101">
        <f t="shared" si="22"/>
        <v>19</v>
      </c>
      <c r="AD101">
        <f t="shared" si="23"/>
        <v>11</v>
      </c>
      <c r="AE101">
        <f t="shared" si="24"/>
        <v>14</v>
      </c>
      <c r="AF101">
        <f t="shared" si="25"/>
        <v>13</v>
      </c>
      <c r="AG101">
        <f t="shared" si="26"/>
        <v>14</v>
      </c>
      <c r="AH101">
        <f t="shared" si="27"/>
        <v>7</v>
      </c>
      <c r="AI101">
        <f t="shared" si="28"/>
        <v>10</v>
      </c>
      <c r="AJ101">
        <f t="shared" si="29"/>
        <v>11</v>
      </c>
      <c r="AK101">
        <f t="shared" si="30"/>
        <v>21</v>
      </c>
      <c r="AL101">
        <f t="shared" si="31"/>
        <v>4</v>
      </c>
      <c r="AM101">
        <f t="shared" si="32"/>
        <v>12</v>
      </c>
      <c r="AN101">
        <f t="shared" si="33"/>
        <v>9</v>
      </c>
      <c r="AO101">
        <f t="shared" si="34"/>
        <v>11</v>
      </c>
      <c r="AP101">
        <f t="shared" si="35"/>
        <v>9</v>
      </c>
      <c r="AQ101">
        <f t="shared" si="37"/>
        <v>1902</v>
      </c>
      <c r="AT101" s="13" t="s">
        <v>166</v>
      </c>
      <c r="AU101" s="14">
        <v>18</v>
      </c>
      <c r="AV101" s="14">
        <v>15</v>
      </c>
      <c r="AW101" s="14">
        <v>13</v>
      </c>
      <c r="AX101" s="14">
        <v>9</v>
      </c>
      <c r="AY101" s="14">
        <v>18</v>
      </c>
      <c r="AZ101" s="14">
        <v>10</v>
      </c>
      <c r="BA101" s="14">
        <v>15</v>
      </c>
      <c r="BB101" s="14">
        <v>16</v>
      </c>
      <c r="BC101" s="14">
        <v>14</v>
      </c>
      <c r="BD101" s="14">
        <v>5</v>
      </c>
      <c r="BE101" s="14">
        <v>8</v>
      </c>
      <c r="BF101" s="14">
        <v>10</v>
      </c>
      <c r="BG101" s="14">
        <v>14</v>
      </c>
      <c r="BH101" s="14">
        <v>5</v>
      </c>
      <c r="BI101" s="14">
        <v>13</v>
      </c>
      <c r="BJ101" s="14">
        <v>8</v>
      </c>
      <c r="BK101" s="14">
        <v>7</v>
      </c>
      <c r="BL101" s="14">
        <v>9</v>
      </c>
      <c r="BM101" s="14">
        <v>1896</v>
      </c>
    </row>
    <row r="102" spans="1:65" ht="15" thickBot="1" x14ac:dyDescent="0.35">
      <c r="A102" s="14">
        <v>1919.8</v>
      </c>
      <c r="B102" s="14">
        <v>1903</v>
      </c>
      <c r="D102" s="13" t="s">
        <v>176</v>
      </c>
      <c r="E102" s="14">
        <v>146</v>
      </c>
      <c r="F102" s="14">
        <v>129</v>
      </c>
      <c r="G102" s="14">
        <v>117</v>
      </c>
      <c r="H102" s="14">
        <v>14</v>
      </c>
      <c r="I102" s="14">
        <v>182</v>
      </c>
      <c r="J102" s="14">
        <v>111</v>
      </c>
      <c r="K102" s="14">
        <v>109</v>
      </c>
      <c r="L102" s="14">
        <v>129</v>
      </c>
      <c r="M102" s="14">
        <v>120</v>
      </c>
      <c r="N102" s="14">
        <v>74</v>
      </c>
      <c r="O102" s="14">
        <v>91</v>
      </c>
      <c r="P102" s="14">
        <v>103</v>
      </c>
      <c r="Q102" s="14">
        <v>206</v>
      </c>
      <c r="R102" s="14">
        <v>38</v>
      </c>
      <c r="S102" s="14">
        <v>109</v>
      </c>
      <c r="T102" s="14">
        <v>111</v>
      </c>
      <c r="U102" s="14">
        <v>91</v>
      </c>
      <c r="V102" s="14">
        <v>100</v>
      </c>
      <c r="W102" s="14">
        <v>1903</v>
      </c>
      <c r="Y102">
        <f t="shared" si="36"/>
        <v>15</v>
      </c>
      <c r="Z102">
        <f t="shared" si="19"/>
        <v>13</v>
      </c>
      <c r="AA102">
        <f t="shared" si="20"/>
        <v>12</v>
      </c>
      <c r="AB102">
        <f t="shared" si="21"/>
        <v>2</v>
      </c>
      <c r="AC102">
        <f t="shared" si="22"/>
        <v>19</v>
      </c>
      <c r="AD102">
        <f t="shared" si="23"/>
        <v>12</v>
      </c>
      <c r="AE102">
        <f t="shared" si="24"/>
        <v>11</v>
      </c>
      <c r="AF102">
        <f t="shared" si="25"/>
        <v>13</v>
      </c>
      <c r="AG102">
        <f t="shared" si="26"/>
        <v>13</v>
      </c>
      <c r="AH102">
        <f t="shared" si="27"/>
        <v>8</v>
      </c>
      <c r="AI102">
        <f t="shared" si="28"/>
        <v>10</v>
      </c>
      <c r="AJ102">
        <f t="shared" si="29"/>
        <v>11</v>
      </c>
      <c r="AK102">
        <f t="shared" si="30"/>
        <v>21</v>
      </c>
      <c r="AL102">
        <f t="shared" si="31"/>
        <v>4</v>
      </c>
      <c r="AM102">
        <f t="shared" si="32"/>
        <v>11</v>
      </c>
      <c r="AN102">
        <f t="shared" si="33"/>
        <v>12</v>
      </c>
      <c r="AO102">
        <f t="shared" si="34"/>
        <v>10</v>
      </c>
      <c r="AP102">
        <f t="shared" si="35"/>
        <v>11</v>
      </c>
      <c r="AQ102">
        <f t="shared" si="37"/>
        <v>1903</v>
      </c>
      <c r="AT102" s="13" t="s">
        <v>167</v>
      </c>
      <c r="AU102" s="14">
        <v>18</v>
      </c>
      <c r="AV102" s="14">
        <v>15</v>
      </c>
      <c r="AW102" s="14">
        <v>13</v>
      </c>
      <c r="AX102" s="14">
        <v>8</v>
      </c>
      <c r="AY102" s="14">
        <v>18</v>
      </c>
      <c r="AZ102" s="14">
        <v>10</v>
      </c>
      <c r="BA102" s="14">
        <v>13</v>
      </c>
      <c r="BB102" s="14">
        <v>17</v>
      </c>
      <c r="BC102" s="14">
        <v>14</v>
      </c>
      <c r="BD102" s="14">
        <v>5</v>
      </c>
      <c r="BE102" s="14">
        <v>9</v>
      </c>
      <c r="BF102" s="14">
        <v>10</v>
      </c>
      <c r="BG102" s="14">
        <v>16</v>
      </c>
      <c r="BH102" s="14">
        <v>5</v>
      </c>
      <c r="BI102" s="14">
        <v>14</v>
      </c>
      <c r="BJ102" s="14">
        <v>10</v>
      </c>
      <c r="BK102" s="14">
        <v>6</v>
      </c>
      <c r="BL102" s="14">
        <v>9</v>
      </c>
      <c r="BM102" s="14">
        <v>1897</v>
      </c>
    </row>
    <row r="103" spans="1:65" ht="15" thickBot="1" x14ac:dyDescent="0.35">
      <c r="A103" s="14">
        <v>1920.8</v>
      </c>
      <c r="B103" s="14">
        <v>1904</v>
      </c>
      <c r="D103" s="13" t="s">
        <v>177</v>
      </c>
      <c r="E103" s="14">
        <v>144</v>
      </c>
      <c r="F103" s="14">
        <v>121</v>
      </c>
      <c r="G103" s="14">
        <v>116</v>
      </c>
      <c r="H103" s="14">
        <v>6</v>
      </c>
      <c r="I103" s="14">
        <v>181</v>
      </c>
      <c r="J103" s="14">
        <v>112</v>
      </c>
      <c r="K103" s="14">
        <v>119</v>
      </c>
      <c r="L103" s="14">
        <v>121</v>
      </c>
      <c r="M103" s="14">
        <v>114</v>
      </c>
      <c r="N103" s="14">
        <v>76</v>
      </c>
      <c r="O103" s="14">
        <v>99</v>
      </c>
      <c r="P103" s="14">
        <v>104</v>
      </c>
      <c r="Q103" s="14">
        <v>214</v>
      </c>
      <c r="R103" s="14">
        <v>39</v>
      </c>
      <c r="S103" s="14">
        <v>108</v>
      </c>
      <c r="T103" s="14">
        <v>101</v>
      </c>
      <c r="U103" s="14">
        <v>99</v>
      </c>
      <c r="V103" s="14">
        <v>106</v>
      </c>
      <c r="W103" s="14">
        <v>1904</v>
      </c>
      <c r="Y103">
        <f t="shared" si="36"/>
        <v>15</v>
      </c>
      <c r="Z103">
        <f t="shared" si="19"/>
        <v>13</v>
      </c>
      <c r="AA103">
        <f t="shared" si="20"/>
        <v>12</v>
      </c>
      <c r="AB103">
        <f t="shared" si="21"/>
        <v>1</v>
      </c>
      <c r="AC103">
        <f t="shared" si="22"/>
        <v>19</v>
      </c>
      <c r="AD103">
        <f t="shared" si="23"/>
        <v>12</v>
      </c>
      <c r="AE103">
        <f t="shared" si="24"/>
        <v>12</v>
      </c>
      <c r="AF103">
        <f t="shared" si="25"/>
        <v>13</v>
      </c>
      <c r="AG103">
        <f t="shared" si="26"/>
        <v>12</v>
      </c>
      <c r="AH103">
        <f t="shared" si="27"/>
        <v>8</v>
      </c>
      <c r="AI103">
        <f t="shared" si="28"/>
        <v>10</v>
      </c>
      <c r="AJ103">
        <f t="shared" si="29"/>
        <v>11</v>
      </c>
      <c r="AK103">
        <f t="shared" si="30"/>
        <v>22</v>
      </c>
      <c r="AL103">
        <f t="shared" si="31"/>
        <v>4</v>
      </c>
      <c r="AM103">
        <f t="shared" si="32"/>
        <v>11</v>
      </c>
      <c r="AN103">
        <f t="shared" si="33"/>
        <v>11</v>
      </c>
      <c r="AO103">
        <f t="shared" si="34"/>
        <v>10</v>
      </c>
      <c r="AP103">
        <f t="shared" si="35"/>
        <v>11</v>
      </c>
      <c r="AQ103">
        <f t="shared" si="37"/>
        <v>1904</v>
      </c>
      <c r="AT103" s="13" t="s">
        <v>168</v>
      </c>
      <c r="AU103" s="14">
        <v>18</v>
      </c>
      <c r="AV103" s="14">
        <v>14</v>
      </c>
      <c r="AW103" s="14">
        <v>12</v>
      </c>
      <c r="AX103" s="14">
        <v>7</v>
      </c>
      <c r="AY103" s="14">
        <v>17</v>
      </c>
      <c r="AZ103" s="14">
        <v>10</v>
      </c>
      <c r="BA103" s="14">
        <v>14</v>
      </c>
      <c r="BB103" s="14">
        <v>16</v>
      </c>
      <c r="BC103" s="14">
        <v>13</v>
      </c>
      <c r="BD103" s="14">
        <v>6</v>
      </c>
      <c r="BE103" s="14">
        <v>9</v>
      </c>
      <c r="BF103" s="14">
        <v>11</v>
      </c>
      <c r="BG103" s="14">
        <v>16</v>
      </c>
      <c r="BH103" s="14">
        <v>6</v>
      </c>
      <c r="BI103" s="14">
        <v>13</v>
      </c>
      <c r="BJ103" s="14">
        <v>9</v>
      </c>
      <c r="BK103" s="14">
        <v>7</v>
      </c>
      <c r="BL103" s="14">
        <v>10</v>
      </c>
      <c r="BM103" s="14">
        <v>1898</v>
      </c>
    </row>
    <row r="104" spans="1:65" ht="15" thickBot="1" x14ac:dyDescent="0.35">
      <c r="A104" s="14">
        <v>1921.8</v>
      </c>
      <c r="B104" s="14">
        <v>1905</v>
      </c>
      <c r="D104" s="13" t="s">
        <v>178</v>
      </c>
      <c r="E104" s="14">
        <v>145</v>
      </c>
      <c r="F104" s="14">
        <v>118</v>
      </c>
      <c r="G104" s="14">
        <v>115</v>
      </c>
      <c r="H104" s="14">
        <v>1</v>
      </c>
      <c r="I104" s="14">
        <v>183</v>
      </c>
      <c r="J104" s="14">
        <v>125</v>
      </c>
      <c r="K104" s="14">
        <v>111</v>
      </c>
      <c r="L104" s="14">
        <v>124</v>
      </c>
      <c r="M104" s="14">
        <v>121</v>
      </c>
      <c r="N104" s="14">
        <v>75</v>
      </c>
      <c r="O104" s="14">
        <v>102</v>
      </c>
      <c r="P104" s="14">
        <v>105</v>
      </c>
      <c r="Q104" s="14">
        <v>219</v>
      </c>
      <c r="R104" s="14">
        <v>37</v>
      </c>
      <c r="S104" s="14">
        <v>95</v>
      </c>
      <c r="T104" s="14">
        <v>109</v>
      </c>
      <c r="U104" s="14">
        <v>96</v>
      </c>
      <c r="V104" s="14">
        <v>99</v>
      </c>
      <c r="W104" s="14">
        <v>1905</v>
      </c>
      <c r="Y104">
        <f t="shared" si="36"/>
        <v>15</v>
      </c>
      <c r="Z104">
        <f t="shared" si="19"/>
        <v>12</v>
      </c>
      <c r="AA104">
        <f t="shared" si="20"/>
        <v>12</v>
      </c>
      <c r="AB104">
        <f t="shared" si="21"/>
        <v>1</v>
      </c>
      <c r="AC104">
        <f t="shared" si="22"/>
        <v>19</v>
      </c>
      <c r="AD104">
        <f t="shared" si="23"/>
        <v>13</v>
      </c>
      <c r="AE104">
        <f t="shared" si="24"/>
        <v>12</v>
      </c>
      <c r="AF104">
        <f t="shared" si="25"/>
        <v>13</v>
      </c>
      <c r="AG104">
        <f t="shared" si="26"/>
        <v>13</v>
      </c>
      <c r="AH104">
        <f t="shared" si="27"/>
        <v>8</v>
      </c>
      <c r="AI104">
        <f t="shared" si="28"/>
        <v>11</v>
      </c>
      <c r="AJ104">
        <f t="shared" si="29"/>
        <v>11</v>
      </c>
      <c r="AK104">
        <f t="shared" si="30"/>
        <v>22</v>
      </c>
      <c r="AL104">
        <f t="shared" si="31"/>
        <v>4</v>
      </c>
      <c r="AM104">
        <f t="shared" si="32"/>
        <v>10</v>
      </c>
      <c r="AN104">
        <f t="shared" si="33"/>
        <v>11</v>
      </c>
      <c r="AO104">
        <f t="shared" si="34"/>
        <v>10</v>
      </c>
      <c r="AP104">
        <f t="shared" si="35"/>
        <v>10</v>
      </c>
      <c r="AQ104">
        <f t="shared" si="37"/>
        <v>1905</v>
      </c>
      <c r="AT104" s="13" t="s">
        <v>169</v>
      </c>
      <c r="AU104" s="14">
        <v>17</v>
      </c>
      <c r="AV104" s="14">
        <v>14</v>
      </c>
      <c r="AW104" s="14">
        <v>13</v>
      </c>
      <c r="AX104" s="14">
        <v>5</v>
      </c>
      <c r="AY104" s="14">
        <v>17</v>
      </c>
      <c r="AZ104" s="14">
        <v>10</v>
      </c>
      <c r="BA104" s="14">
        <v>14</v>
      </c>
      <c r="BB104" s="14">
        <v>15</v>
      </c>
      <c r="BC104" s="14">
        <v>13</v>
      </c>
      <c r="BD104" s="14">
        <v>6</v>
      </c>
      <c r="BE104" s="14">
        <v>9</v>
      </c>
      <c r="BF104" s="14">
        <v>10</v>
      </c>
      <c r="BG104" s="14">
        <v>18</v>
      </c>
      <c r="BH104" s="14">
        <v>7</v>
      </c>
      <c r="BI104" s="14">
        <v>13</v>
      </c>
      <c r="BJ104" s="14">
        <v>9</v>
      </c>
      <c r="BK104" s="14">
        <v>8</v>
      </c>
      <c r="BL104" s="14">
        <v>10</v>
      </c>
      <c r="BM104" s="14">
        <v>1899</v>
      </c>
    </row>
    <row r="105" spans="1:65" ht="15" thickBot="1" x14ac:dyDescent="0.35">
      <c r="A105" s="14">
        <v>1922.8</v>
      </c>
      <c r="B105" s="14">
        <v>1906</v>
      </c>
      <c r="D105" s="13" t="s">
        <v>179</v>
      </c>
      <c r="E105" s="14">
        <v>148</v>
      </c>
      <c r="F105" s="14">
        <v>115</v>
      </c>
      <c r="G105" s="14">
        <v>114</v>
      </c>
      <c r="H105" s="14">
        <v>4</v>
      </c>
      <c r="I105" s="14">
        <v>192</v>
      </c>
      <c r="J105" s="14">
        <v>133</v>
      </c>
      <c r="K105" s="14">
        <v>116</v>
      </c>
      <c r="L105" s="14">
        <v>132</v>
      </c>
      <c r="M105" s="14">
        <v>126</v>
      </c>
      <c r="N105" s="14">
        <v>72</v>
      </c>
      <c r="O105" s="14">
        <v>105</v>
      </c>
      <c r="P105" s="14">
        <v>106</v>
      </c>
      <c r="Q105" s="14">
        <v>216</v>
      </c>
      <c r="R105" s="14">
        <v>28</v>
      </c>
      <c r="S105" s="14">
        <v>87</v>
      </c>
      <c r="T105" s="14">
        <v>104</v>
      </c>
      <c r="U105" s="14">
        <v>88</v>
      </c>
      <c r="V105" s="14">
        <v>94</v>
      </c>
      <c r="W105" s="14">
        <v>1906</v>
      </c>
      <c r="Y105">
        <f t="shared" si="36"/>
        <v>15</v>
      </c>
      <c r="Z105">
        <f t="shared" si="19"/>
        <v>12</v>
      </c>
      <c r="AA105">
        <f t="shared" si="20"/>
        <v>12</v>
      </c>
      <c r="AB105">
        <f t="shared" si="21"/>
        <v>1</v>
      </c>
      <c r="AC105">
        <f t="shared" si="22"/>
        <v>20</v>
      </c>
      <c r="AD105">
        <f t="shared" si="23"/>
        <v>14</v>
      </c>
      <c r="AE105">
        <f t="shared" si="24"/>
        <v>12</v>
      </c>
      <c r="AF105">
        <f t="shared" si="25"/>
        <v>14</v>
      </c>
      <c r="AG105">
        <f t="shared" si="26"/>
        <v>13</v>
      </c>
      <c r="AH105">
        <f t="shared" si="27"/>
        <v>8</v>
      </c>
      <c r="AI105">
        <f t="shared" si="28"/>
        <v>11</v>
      </c>
      <c r="AJ105">
        <f t="shared" si="29"/>
        <v>11</v>
      </c>
      <c r="AK105">
        <f t="shared" si="30"/>
        <v>22</v>
      </c>
      <c r="AL105">
        <f t="shared" si="31"/>
        <v>3</v>
      </c>
      <c r="AM105">
        <f t="shared" si="32"/>
        <v>9</v>
      </c>
      <c r="AN105">
        <f t="shared" si="33"/>
        <v>11</v>
      </c>
      <c r="AO105">
        <f t="shared" si="34"/>
        <v>9</v>
      </c>
      <c r="AP105">
        <f t="shared" si="35"/>
        <v>10</v>
      </c>
      <c r="AQ105">
        <f t="shared" si="37"/>
        <v>1906</v>
      </c>
      <c r="AT105" s="13" t="s">
        <v>170</v>
      </c>
      <c r="AU105" s="14">
        <v>17</v>
      </c>
      <c r="AV105" s="14">
        <v>14</v>
      </c>
      <c r="AW105" s="14">
        <v>13</v>
      </c>
      <c r="AX105" s="14">
        <v>4</v>
      </c>
      <c r="AY105" s="14">
        <v>16</v>
      </c>
      <c r="AZ105" s="14">
        <v>11</v>
      </c>
      <c r="BA105" s="14">
        <v>14</v>
      </c>
      <c r="BB105" s="14">
        <v>13</v>
      </c>
      <c r="BC105" s="14">
        <v>12</v>
      </c>
      <c r="BD105" s="14">
        <v>6</v>
      </c>
      <c r="BE105" s="14">
        <v>9</v>
      </c>
      <c r="BF105" s="14">
        <v>10</v>
      </c>
      <c r="BG105" s="14">
        <v>19</v>
      </c>
      <c r="BH105" s="14">
        <v>7</v>
      </c>
      <c r="BI105" s="14">
        <v>12</v>
      </c>
      <c r="BJ105" s="14">
        <v>9</v>
      </c>
      <c r="BK105" s="14">
        <v>10</v>
      </c>
      <c r="BL105" s="14">
        <v>11</v>
      </c>
      <c r="BM105" s="14">
        <v>1900</v>
      </c>
    </row>
    <row r="106" spans="1:65" ht="15" thickBot="1" x14ac:dyDescent="0.35">
      <c r="A106" s="14">
        <v>1923.8</v>
      </c>
      <c r="B106" s="14">
        <v>1907</v>
      </c>
      <c r="D106" s="13" t="s">
        <v>180</v>
      </c>
      <c r="E106" s="14">
        <v>149</v>
      </c>
      <c r="F106" s="14">
        <v>113</v>
      </c>
      <c r="G106" s="14">
        <v>113</v>
      </c>
      <c r="H106" s="14">
        <v>13</v>
      </c>
      <c r="I106" s="14">
        <v>178</v>
      </c>
      <c r="J106" s="14">
        <v>131</v>
      </c>
      <c r="K106" s="14">
        <v>112</v>
      </c>
      <c r="L106" s="14">
        <v>140</v>
      </c>
      <c r="M106" s="14">
        <v>118</v>
      </c>
      <c r="N106" s="14">
        <v>71</v>
      </c>
      <c r="O106" s="14">
        <v>107</v>
      </c>
      <c r="P106" s="14">
        <v>107</v>
      </c>
      <c r="Q106" s="14">
        <v>207</v>
      </c>
      <c r="R106" s="14">
        <v>42</v>
      </c>
      <c r="S106" s="14">
        <v>89</v>
      </c>
      <c r="T106" s="14">
        <v>108</v>
      </c>
      <c r="U106" s="14">
        <v>80</v>
      </c>
      <c r="V106" s="14">
        <v>102</v>
      </c>
      <c r="W106" s="14">
        <v>1907</v>
      </c>
      <c r="Y106">
        <f t="shared" si="36"/>
        <v>15</v>
      </c>
      <c r="Z106">
        <f t="shared" si="19"/>
        <v>12</v>
      </c>
      <c r="AA106">
        <f t="shared" si="20"/>
        <v>12</v>
      </c>
      <c r="AB106">
        <f t="shared" si="21"/>
        <v>2</v>
      </c>
      <c r="AC106">
        <f t="shared" si="22"/>
        <v>18</v>
      </c>
      <c r="AD106">
        <f t="shared" si="23"/>
        <v>14</v>
      </c>
      <c r="AE106">
        <f t="shared" si="24"/>
        <v>12</v>
      </c>
      <c r="AF106">
        <f t="shared" si="25"/>
        <v>15</v>
      </c>
      <c r="AG106">
        <f t="shared" si="26"/>
        <v>12</v>
      </c>
      <c r="AH106">
        <f t="shared" si="27"/>
        <v>8</v>
      </c>
      <c r="AI106">
        <f t="shared" si="28"/>
        <v>11</v>
      </c>
      <c r="AJ106">
        <f t="shared" si="29"/>
        <v>11</v>
      </c>
      <c r="AK106">
        <f t="shared" si="30"/>
        <v>21</v>
      </c>
      <c r="AL106">
        <f t="shared" si="31"/>
        <v>5</v>
      </c>
      <c r="AM106">
        <f t="shared" si="32"/>
        <v>9</v>
      </c>
      <c r="AN106">
        <f t="shared" si="33"/>
        <v>11</v>
      </c>
      <c r="AO106">
        <f t="shared" si="34"/>
        <v>9</v>
      </c>
      <c r="AP106">
        <f t="shared" si="35"/>
        <v>11</v>
      </c>
      <c r="AQ106">
        <f t="shared" si="37"/>
        <v>1907</v>
      </c>
      <c r="AT106" s="13" t="s">
        <v>171</v>
      </c>
      <c r="AU106" s="14">
        <v>16</v>
      </c>
      <c r="AV106" s="14">
        <v>13</v>
      </c>
      <c r="AW106" s="14">
        <v>13</v>
      </c>
      <c r="AX106" s="14">
        <v>3</v>
      </c>
      <c r="AY106" s="14">
        <v>18</v>
      </c>
      <c r="AZ106" s="14">
        <v>11</v>
      </c>
      <c r="BA106" s="14">
        <v>13</v>
      </c>
      <c r="BB106" s="14">
        <v>12</v>
      </c>
      <c r="BC106" s="14">
        <v>13</v>
      </c>
      <c r="BD106" s="14">
        <v>7</v>
      </c>
      <c r="BE106" s="14">
        <v>10</v>
      </c>
      <c r="BF106" s="14">
        <v>10</v>
      </c>
      <c r="BG106" s="14">
        <v>20</v>
      </c>
      <c r="BH106" s="14">
        <v>6</v>
      </c>
      <c r="BI106" s="14">
        <v>12</v>
      </c>
      <c r="BJ106" s="14">
        <v>10</v>
      </c>
      <c r="BK106" s="14">
        <v>11</v>
      </c>
      <c r="BL106" s="14">
        <v>10</v>
      </c>
      <c r="BM106" s="14">
        <v>1901</v>
      </c>
    </row>
    <row r="107" spans="1:65" ht="15" thickBot="1" x14ac:dyDescent="0.35">
      <c r="A107" s="14">
        <v>1924.9</v>
      </c>
      <c r="B107" s="14">
        <v>1908</v>
      </c>
      <c r="D107" s="13" t="s">
        <v>181</v>
      </c>
      <c r="E107" s="14">
        <v>156</v>
      </c>
      <c r="F107" s="14">
        <v>112</v>
      </c>
      <c r="G107" s="14">
        <v>110</v>
      </c>
      <c r="H107" s="14">
        <v>22</v>
      </c>
      <c r="I107" s="14">
        <v>179</v>
      </c>
      <c r="J107" s="14">
        <v>135</v>
      </c>
      <c r="K107" s="14">
        <v>108</v>
      </c>
      <c r="L107" s="14">
        <v>133</v>
      </c>
      <c r="M107" s="14">
        <v>112</v>
      </c>
      <c r="N107" s="14">
        <v>64</v>
      </c>
      <c r="O107" s="14">
        <v>108</v>
      </c>
      <c r="P107" s="14">
        <v>110</v>
      </c>
      <c r="Q107" s="14">
        <v>198</v>
      </c>
      <c r="R107" s="14">
        <v>41</v>
      </c>
      <c r="S107" s="14">
        <v>85</v>
      </c>
      <c r="T107" s="14">
        <v>112</v>
      </c>
      <c r="U107" s="14">
        <v>87</v>
      </c>
      <c r="V107" s="14">
        <v>108</v>
      </c>
      <c r="W107" s="14">
        <v>1908</v>
      </c>
      <c r="Y107">
        <f t="shared" si="36"/>
        <v>16</v>
      </c>
      <c r="Z107">
        <f t="shared" si="19"/>
        <v>12</v>
      </c>
      <c r="AA107">
        <f t="shared" si="20"/>
        <v>12</v>
      </c>
      <c r="AB107">
        <f t="shared" si="21"/>
        <v>3</v>
      </c>
      <c r="AC107">
        <f t="shared" si="22"/>
        <v>18</v>
      </c>
      <c r="AD107">
        <f t="shared" si="23"/>
        <v>14</v>
      </c>
      <c r="AE107">
        <f t="shared" si="24"/>
        <v>11</v>
      </c>
      <c r="AF107">
        <f t="shared" si="25"/>
        <v>14</v>
      </c>
      <c r="AG107">
        <f t="shared" si="26"/>
        <v>12</v>
      </c>
      <c r="AH107">
        <f t="shared" si="27"/>
        <v>7</v>
      </c>
      <c r="AI107">
        <f t="shared" si="28"/>
        <v>11</v>
      </c>
      <c r="AJ107">
        <f t="shared" si="29"/>
        <v>12</v>
      </c>
      <c r="AK107">
        <f t="shared" si="30"/>
        <v>20</v>
      </c>
      <c r="AL107">
        <f t="shared" si="31"/>
        <v>5</v>
      </c>
      <c r="AM107">
        <f t="shared" si="32"/>
        <v>9</v>
      </c>
      <c r="AN107">
        <f t="shared" si="33"/>
        <v>12</v>
      </c>
      <c r="AO107">
        <f t="shared" si="34"/>
        <v>9</v>
      </c>
      <c r="AP107">
        <f t="shared" si="35"/>
        <v>11</v>
      </c>
      <c r="AQ107">
        <f t="shared" si="37"/>
        <v>1908</v>
      </c>
      <c r="AT107" s="13" t="s">
        <v>172</v>
      </c>
      <c r="AU107" s="14">
        <v>16</v>
      </c>
      <c r="AV107" s="14">
        <v>13</v>
      </c>
      <c r="AW107" s="14">
        <v>12</v>
      </c>
      <c r="AX107" s="14">
        <v>3</v>
      </c>
      <c r="AY107" s="14">
        <v>19</v>
      </c>
      <c r="AZ107" s="14">
        <v>11</v>
      </c>
      <c r="BA107" s="14">
        <v>14</v>
      </c>
      <c r="BB107" s="14">
        <v>13</v>
      </c>
      <c r="BC107" s="14">
        <v>14</v>
      </c>
      <c r="BD107" s="14">
        <v>7</v>
      </c>
      <c r="BE107" s="14">
        <v>10</v>
      </c>
      <c r="BF107" s="14">
        <v>11</v>
      </c>
      <c r="BG107" s="14">
        <v>21</v>
      </c>
      <c r="BH107" s="14">
        <v>4</v>
      </c>
      <c r="BI107" s="14">
        <v>12</v>
      </c>
      <c r="BJ107" s="14">
        <v>9</v>
      </c>
      <c r="BK107" s="14">
        <v>11</v>
      </c>
      <c r="BL107" s="14">
        <v>9</v>
      </c>
      <c r="BM107" s="14">
        <v>1902</v>
      </c>
    </row>
    <row r="108" spans="1:65" ht="15" thickBot="1" x14ac:dyDescent="0.35">
      <c r="A108" s="14">
        <v>1925.9</v>
      </c>
      <c r="B108" s="14">
        <v>1909</v>
      </c>
      <c r="D108" s="13" t="s">
        <v>182</v>
      </c>
      <c r="E108" s="14">
        <v>161</v>
      </c>
      <c r="F108" s="14">
        <v>111</v>
      </c>
      <c r="G108" s="14">
        <v>112</v>
      </c>
      <c r="H108" s="14">
        <v>26</v>
      </c>
      <c r="I108" s="14">
        <v>157</v>
      </c>
      <c r="J108" s="14">
        <v>139</v>
      </c>
      <c r="K108" s="14">
        <v>105</v>
      </c>
      <c r="L108" s="14">
        <v>131</v>
      </c>
      <c r="M108" s="14">
        <v>109</v>
      </c>
      <c r="N108" s="14">
        <v>59</v>
      </c>
      <c r="O108" s="14">
        <v>109</v>
      </c>
      <c r="P108" s="14">
        <v>108</v>
      </c>
      <c r="Q108" s="14">
        <v>194</v>
      </c>
      <c r="R108" s="14">
        <v>63</v>
      </c>
      <c r="S108" s="14">
        <v>81</v>
      </c>
      <c r="T108" s="14">
        <v>115</v>
      </c>
      <c r="U108" s="14">
        <v>89</v>
      </c>
      <c r="V108" s="14">
        <v>111</v>
      </c>
      <c r="W108" s="14">
        <v>1909</v>
      </c>
      <c r="Y108">
        <f t="shared" si="36"/>
        <v>17</v>
      </c>
      <c r="Z108">
        <f t="shared" si="19"/>
        <v>12</v>
      </c>
      <c r="AA108">
        <f t="shared" si="20"/>
        <v>12</v>
      </c>
      <c r="AB108">
        <f t="shared" si="21"/>
        <v>3</v>
      </c>
      <c r="AC108">
        <f t="shared" si="22"/>
        <v>16</v>
      </c>
      <c r="AD108">
        <f t="shared" si="23"/>
        <v>14</v>
      </c>
      <c r="AE108">
        <f t="shared" si="24"/>
        <v>11</v>
      </c>
      <c r="AF108">
        <f t="shared" si="25"/>
        <v>14</v>
      </c>
      <c r="AG108">
        <f t="shared" si="26"/>
        <v>11</v>
      </c>
      <c r="AH108">
        <f t="shared" si="27"/>
        <v>6</v>
      </c>
      <c r="AI108">
        <f t="shared" si="28"/>
        <v>11</v>
      </c>
      <c r="AJ108">
        <f t="shared" si="29"/>
        <v>11</v>
      </c>
      <c r="AK108">
        <f t="shared" si="30"/>
        <v>20</v>
      </c>
      <c r="AL108">
        <f t="shared" si="31"/>
        <v>7</v>
      </c>
      <c r="AM108">
        <f t="shared" si="32"/>
        <v>9</v>
      </c>
      <c r="AN108">
        <f t="shared" si="33"/>
        <v>12</v>
      </c>
      <c r="AO108">
        <f t="shared" si="34"/>
        <v>9</v>
      </c>
      <c r="AP108">
        <f t="shared" si="35"/>
        <v>12</v>
      </c>
      <c r="AQ108">
        <f t="shared" si="37"/>
        <v>1909</v>
      </c>
      <c r="AT108" s="13" t="s">
        <v>173</v>
      </c>
      <c r="AU108" s="14">
        <v>15</v>
      </c>
      <c r="AV108" s="14">
        <v>13</v>
      </c>
      <c r="AW108" s="14">
        <v>12</v>
      </c>
      <c r="AX108" s="14">
        <v>2</v>
      </c>
      <c r="AY108" s="14">
        <v>19</v>
      </c>
      <c r="AZ108" s="14">
        <v>12</v>
      </c>
      <c r="BA108" s="14">
        <v>11</v>
      </c>
      <c r="BB108" s="14">
        <v>13</v>
      </c>
      <c r="BC108" s="14">
        <v>13</v>
      </c>
      <c r="BD108" s="14">
        <v>8</v>
      </c>
      <c r="BE108" s="14">
        <v>10</v>
      </c>
      <c r="BF108" s="14">
        <v>11</v>
      </c>
      <c r="BG108" s="14">
        <v>21</v>
      </c>
      <c r="BH108" s="14">
        <v>4</v>
      </c>
      <c r="BI108" s="14">
        <v>11</v>
      </c>
      <c r="BJ108" s="14">
        <v>12</v>
      </c>
      <c r="BK108" s="14">
        <v>10</v>
      </c>
      <c r="BL108" s="14">
        <v>11</v>
      </c>
      <c r="BM108" s="14">
        <v>1903</v>
      </c>
    </row>
    <row r="109" spans="1:65" ht="15" thickBot="1" x14ac:dyDescent="0.35">
      <c r="A109" s="14">
        <v>1926.9</v>
      </c>
      <c r="B109" s="14">
        <v>1910</v>
      </c>
      <c r="D109" s="13" t="s">
        <v>183</v>
      </c>
      <c r="E109" s="14">
        <v>180</v>
      </c>
      <c r="F109" s="14">
        <v>110</v>
      </c>
      <c r="G109" s="14">
        <v>111</v>
      </c>
      <c r="H109" s="14">
        <v>34</v>
      </c>
      <c r="I109" s="14">
        <v>153</v>
      </c>
      <c r="J109" s="14">
        <v>144</v>
      </c>
      <c r="K109" s="14">
        <v>118</v>
      </c>
      <c r="L109" s="14">
        <v>138</v>
      </c>
      <c r="M109" s="14">
        <v>111</v>
      </c>
      <c r="N109" s="14">
        <v>40</v>
      </c>
      <c r="O109" s="14">
        <v>110</v>
      </c>
      <c r="P109" s="14">
        <v>109</v>
      </c>
      <c r="Q109" s="14">
        <v>186</v>
      </c>
      <c r="R109" s="14">
        <v>67</v>
      </c>
      <c r="S109" s="14">
        <v>76</v>
      </c>
      <c r="T109" s="14">
        <v>102</v>
      </c>
      <c r="U109" s="14">
        <v>82</v>
      </c>
      <c r="V109" s="14">
        <v>109</v>
      </c>
      <c r="W109" s="14">
        <v>1910</v>
      </c>
      <c r="Y109">
        <f t="shared" si="36"/>
        <v>19</v>
      </c>
      <c r="Z109">
        <f t="shared" si="19"/>
        <v>12</v>
      </c>
      <c r="AA109">
        <f t="shared" si="20"/>
        <v>12</v>
      </c>
      <c r="AB109">
        <f t="shared" si="21"/>
        <v>4</v>
      </c>
      <c r="AC109">
        <f t="shared" si="22"/>
        <v>16</v>
      </c>
      <c r="AD109">
        <f t="shared" si="23"/>
        <v>15</v>
      </c>
      <c r="AE109">
        <f t="shared" si="24"/>
        <v>12</v>
      </c>
      <c r="AF109">
        <f t="shared" si="25"/>
        <v>14</v>
      </c>
      <c r="AG109">
        <f t="shared" si="26"/>
        <v>12</v>
      </c>
      <c r="AH109">
        <f t="shared" si="27"/>
        <v>5</v>
      </c>
      <c r="AI109">
        <f t="shared" si="28"/>
        <v>12</v>
      </c>
      <c r="AJ109">
        <f t="shared" si="29"/>
        <v>11</v>
      </c>
      <c r="AK109">
        <f t="shared" si="30"/>
        <v>19</v>
      </c>
      <c r="AL109">
        <f t="shared" si="31"/>
        <v>7</v>
      </c>
      <c r="AM109">
        <f t="shared" si="32"/>
        <v>8</v>
      </c>
      <c r="AN109">
        <f t="shared" si="33"/>
        <v>11</v>
      </c>
      <c r="AO109">
        <f t="shared" si="34"/>
        <v>9</v>
      </c>
      <c r="AP109">
        <f t="shared" si="35"/>
        <v>11</v>
      </c>
      <c r="AQ109">
        <f t="shared" si="37"/>
        <v>1910</v>
      </c>
      <c r="AT109" s="13" t="s">
        <v>174</v>
      </c>
      <c r="AU109" s="14">
        <v>15</v>
      </c>
      <c r="AV109" s="14">
        <v>13</v>
      </c>
      <c r="AW109" s="14">
        <v>12</v>
      </c>
      <c r="AX109" s="14">
        <v>1</v>
      </c>
      <c r="AY109" s="14">
        <v>19</v>
      </c>
      <c r="AZ109" s="14">
        <v>12</v>
      </c>
      <c r="BA109" s="14">
        <v>12</v>
      </c>
      <c r="BB109" s="14">
        <v>13</v>
      </c>
      <c r="BC109" s="14">
        <v>12</v>
      </c>
      <c r="BD109" s="14">
        <v>8</v>
      </c>
      <c r="BE109" s="14">
        <v>10</v>
      </c>
      <c r="BF109" s="14">
        <v>11</v>
      </c>
      <c r="BG109" s="14">
        <v>22</v>
      </c>
      <c r="BH109" s="14">
        <v>4</v>
      </c>
      <c r="BI109" s="14">
        <v>11</v>
      </c>
      <c r="BJ109" s="14">
        <v>11</v>
      </c>
      <c r="BK109" s="14">
        <v>10</v>
      </c>
      <c r="BL109" s="14">
        <v>11</v>
      </c>
      <c r="BM109" s="14">
        <v>1904</v>
      </c>
    </row>
    <row r="110" spans="1:65" ht="15" thickBot="1" x14ac:dyDescent="0.35">
      <c r="A110" s="14">
        <v>1927.9</v>
      </c>
      <c r="B110" s="14">
        <v>1911</v>
      </c>
      <c r="D110" s="13" t="s">
        <v>184</v>
      </c>
      <c r="E110" s="14">
        <v>187</v>
      </c>
      <c r="F110" s="14">
        <v>109</v>
      </c>
      <c r="G110" s="14">
        <v>109</v>
      </c>
      <c r="H110" s="14">
        <v>51</v>
      </c>
      <c r="I110" s="14">
        <v>144</v>
      </c>
      <c r="J110" s="14">
        <v>155</v>
      </c>
      <c r="K110" s="14">
        <v>120</v>
      </c>
      <c r="L110" s="14">
        <v>152</v>
      </c>
      <c r="M110" s="14">
        <v>110</v>
      </c>
      <c r="N110" s="14">
        <v>33</v>
      </c>
      <c r="O110" s="14">
        <v>111</v>
      </c>
      <c r="P110" s="14">
        <v>111</v>
      </c>
      <c r="Q110" s="14">
        <v>169</v>
      </c>
      <c r="R110" s="14">
        <v>76</v>
      </c>
      <c r="S110" s="14">
        <v>65</v>
      </c>
      <c r="T110" s="14">
        <v>100</v>
      </c>
      <c r="U110" s="14">
        <v>68</v>
      </c>
      <c r="V110" s="14">
        <v>110</v>
      </c>
      <c r="W110" s="14">
        <v>1911</v>
      </c>
      <c r="Y110">
        <f t="shared" si="36"/>
        <v>19</v>
      </c>
      <c r="Z110">
        <f t="shared" si="19"/>
        <v>11</v>
      </c>
      <c r="AA110">
        <f t="shared" si="20"/>
        <v>11</v>
      </c>
      <c r="AB110">
        <f t="shared" si="21"/>
        <v>6</v>
      </c>
      <c r="AC110">
        <f t="shared" si="22"/>
        <v>15</v>
      </c>
      <c r="AD110">
        <f t="shared" si="23"/>
        <v>16</v>
      </c>
      <c r="AE110">
        <f t="shared" si="24"/>
        <v>13</v>
      </c>
      <c r="AF110">
        <f t="shared" si="25"/>
        <v>16</v>
      </c>
      <c r="AG110">
        <f t="shared" si="26"/>
        <v>12</v>
      </c>
      <c r="AH110">
        <f t="shared" si="27"/>
        <v>4</v>
      </c>
      <c r="AI110">
        <f t="shared" si="28"/>
        <v>12</v>
      </c>
      <c r="AJ110">
        <f t="shared" si="29"/>
        <v>12</v>
      </c>
      <c r="AK110">
        <f t="shared" si="30"/>
        <v>17</v>
      </c>
      <c r="AL110">
        <f t="shared" si="31"/>
        <v>8</v>
      </c>
      <c r="AM110">
        <f t="shared" si="32"/>
        <v>7</v>
      </c>
      <c r="AN110">
        <f t="shared" si="33"/>
        <v>11</v>
      </c>
      <c r="AO110">
        <f t="shared" si="34"/>
        <v>7</v>
      </c>
      <c r="AP110">
        <f t="shared" si="35"/>
        <v>12</v>
      </c>
      <c r="AQ110">
        <f t="shared" si="37"/>
        <v>1911</v>
      </c>
      <c r="AT110" s="13" t="s">
        <v>175</v>
      </c>
      <c r="AU110" s="14">
        <v>15</v>
      </c>
      <c r="AV110" s="14">
        <v>12</v>
      </c>
      <c r="AW110" s="14">
        <v>12</v>
      </c>
      <c r="AX110" s="14">
        <v>1</v>
      </c>
      <c r="AY110" s="14">
        <v>19</v>
      </c>
      <c r="AZ110" s="14">
        <v>13</v>
      </c>
      <c r="BA110" s="14">
        <v>12</v>
      </c>
      <c r="BB110" s="14">
        <v>13</v>
      </c>
      <c r="BC110" s="14">
        <v>13</v>
      </c>
      <c r="BD110" s="14">
        <v>8</v>
      </c>
      <c r="BE110" s="14">
        <v>11</v>
      </c>
      <c r="BF110" s="14">
        <v>11</v>
      </c>
      <c r="BG110" s="14">
        <v>22</v>
      </c>
      <c r="BH110" s="14">
        <v>4</v>
      </c>
      <c r="BI110" s="14">
        <v>10</v>
      </c>
      <c r="BJ110" s="14">
        <v>11</v>
      </c>
      <c r="BK110" s="14">
        <v>10</v>
      </c>
      <c r="BL110" s="14">
        <v>10</v>
      </c>
      <c r="BM110" s="14">
        <v>1905</v>
      </c>
    </row>
    <row r="111" spans="1:65" ht="15" thickBot="1" x14ac:dyDescent="0.35">
      <c r="A111" s="14">
        <v>1928.9</v>
      </c>
      <c r="B111" s="14">
        <v>1912</v>
      </c>
      <c r="D111" s="13" t="s">
        <v>185</v>
      </c>
      <c r="E111" s="14">
        <v>183</v>
      </c>
      <c r="F111" s="14">
        <v>108</v>
      </c>
      <c r="G111" s="14">
        <v>108</v>
      </c>
      <c r="H111" s="14">
        <v>75</v>
      </c>
      <c r="I111" s="14">
        <v>140</v>
      </c>
      <c r="J111" s="14">
        <v>157</v>
      </c>
      <c r="K111" s="14">
        <v>114</v>
      </c>
      <c r="L111" s="14">
        <v>149</v>
      </c>
      <c r="M111" s="14">
        <v>108</v>
      </c>
      <c r="N111" s="14">
        <v>37</v>
      </c>
      <c r="O111" s="14">
        <v>112</v>
      </c>
      <c r="P111" s="14">
        <v>112</v>
      </c>
      <c r="Q111" s="14">
        <v>145</v>
      </c>
      <c r="R111" s="14">
        <v>80</v>
      </c>
      <c r="S111" s="14">
        <v>63</v>
      </c>
      <c r="T111" s="14">
        <v>106</v>
      </c>
      <c r="U111" s="14">
        <v>71</v>
      </c>
      <c r="V111" s="14">
        <v>112</v>
      </c>
      <c r="W111" s="14">
        <v>1912</v>
      </c>
      <c r="Y111">
        <f t="shared" si="36"/>
        <v>19</v>
      </c>
      <c r="Z111">
        <f t="shared" si="19"/>
        <v>11</v>
      </c>
      <c r="AA111">
        <f t="shared" si="20"/>
        <v>11</v>
      </c>
      <c r="AB111">
        <f t="shared" si="21"/>
        <v>8</v>
      </c>
      <c r="AC111">
        <f t="shared" si="22"/>
        <v>15</v>
      </c>
      <c r="AD111">
        <f t="shared" si="23"/>
        <v>16</v>
      </c>
      <c r="AE111">
        <f t="shared" si="24"/>
        <v>12</v>
      </c>
      <c r="AF111">
        <f t="shared" si="25"/>
        <v>15</v>
      </c>
      <c r="AG111">
        <f t="shared" si="26"/>
        <v>11</v>
      </c>
      <c r="AH111">
        <f t="shared" si="27"/>
        <v>4</v>
      </c>
      <c r="AI111">
        <f t="shared" si="28"/>
        <v>12</v>
      </c>
      <c r="AJ111">
        <f t="shared" si="29"/>
        <v>12</v>
      </c>
      <c r="AK111">
        <f t="shared" si="30"/>
        <v>15</v>
      </c>
      <c r="AL111">
        <f t="shared" si="31"/>
        <v>9</v>
      </c>
      <c r="AM111">
        <f t="shared" si="32"/>
        <v>7</v>
      </c>
      <c r="AN111">
        <f t="shared" si="33"/>
        <v>11</v>
      </c>
      <c r="AO111">
        <f t="shared" si="34"/>
        <v>8</v>
      </c>
      <c r="AP111">
        <f t="shared" si="35"/>
        <v>12</v>
      </c>
      <c r="AQ111">
        <f t="shared" si="37"/>
        <v>1912</v>
      </c>
      <c r="AT111" s="13" t="s">
        <v>176</v>
      </c>
      <c r="AU111" s="14">
        <v>15</v>
      </c>
      <c r="AV111" s="14">
        <v>12</v>
      </c>
      <c r="AW111" s="14">
        <v>12</v>
      </c>
      <c r="AX111" s="14">
        <v>1</v>
      </c>
      <c r="AY111" s="14">
        <v>20</v>
      </c>
      <c r="AZ111" s="14">
        <v>14</v>
      </c>
      <c r="BA111" s="14">
        <v>12</v>
      </c>
      <c r="BB111" s="14">
        <v>14</v>
      </c>
      <c r="BC111" s="14">
        <v>13</v>
      </c>
      <c r="BD111" s="14">
        <v>8</v>
      </c>
      <c r="BE111" s="14">
        <v>11</v>
      </c>
      <c r="BF111" s="14">
        <v>11</v>
      </c>
      <c r="BG111" s="14">
        <v>22</v>
      </c>
      <c r="BH111" s="14">
        <v>3</v>
      </c>
      <c r="BI111" s="14">
        <v>9</v>
      </c>
      <c r="BJ111" s="14">
        <v>11</v>
      </c>
      <c r="BK111" s="14">
        <v>9</v>
      </c>
      <c r="BL111" s="14">
        <v>10</v>
      </c>
      <c r="BM111" s="14">
        <v>1906</v>
      </c>
    </row>
    <row r="112" spans="1:65" ht="15" thickBot="1" x14ac:dyDescent="0.35">
      <c r="A112" s="14">
        <v>1929.9</v>
      </c>
      <c r="B112" s="14">
        <v>1913</v>
      </c>
      <c r="D112" s="13" t="s">
        <v>186</v>
      </c>
      <c r="E112" s="14">
        <v>179</v>
      </c>
      <c r="F112" s="14">
        <v>107</v>
      </c>
      <c r="G112" s="14">
        <v>107</v>
      </c>
      <c r="H112" s="14">
        <v>84</v>
      </c>
      <c r="I112" s="14">
        <v>142</v>
      </c>
      <c r="J112" s="14">
        <v>161</v>
      </c>
      <c r="K112" s="14">
        <v>110</v>
      </c>
      <c r="L112" s="14">
        <v>145</v>
      </c>
      <c r="M112" s="14">
        <v>107</v>
      </c>
      <c r="N112" s="14">
        <v>41</v>
      </c>
      <c r="O112" s="14">
        <v>113</v>
      </c>
      <c r="P112" s="14">
        <v>113</v>
      </c>
      <c r="Q112" s="14">
        <v>136</v>
      </c>
      <c r="R112" s="14">
        <v>78</v>
      </c>
      <c r="S112" s="14">
        <v>59</v>
      </c>
      <c r="T112" s="14">
        <v>110</v>
      </c>
      <c r="U112" s="14">
        <v>75</v>
      </c>
      <c r="V112" s="14">
        <v>113</v>
      </c>
      <c r="W112" s="14">
        <v>1913</v>
      </c>
      <c r="Y112">
        <f t="shared" si="36"/>
        <v>18</v>
      </c>
      <c r="Z112">
        <f t="shared" si="19"/>
        <v>11</v>
      </c>
      <c r="AA112">
        <f t="shared" si="20"/>
        <v>11</v>
      </c>
      <c r="AB112">
        <f t="shared" si="21"/>
        <v>9</v>
      </c>
      <c r="AC112">
        <f t="shared" si="22"/>
        <v>15</v>
      </c>
      <c r="AD112">
        <f t="shared" si="23"/>
        <v>17</v>
      </c>
      <c r="AE112">
        <f t="shared" si="24"/>
        <v>12</v>
      </c>
      <c r="AF112">
        <f t="shared" si="25"/>
        <v>15</v>
      </c>
      <c r="AG112">
        <f t="shared" si="26"/>
        <v>11</v>
      </c>
      <c r="AH112">
        <f t="shared" si="27"/>
        <v>5</v>
      </c>
      <c r="AI112">
        <f t="shared" si="28"/>
        <v>12</v>
      </c>
      <c r="AJ112">
        <f t="shared" si="29"/>
        <v>12</v>
      </c>
      <c r="AK112">
        <f t="shared" si="30"/>
        <v>14</v>
      </c>
      <c r="AL112">
        <f t="shared" si="31"/>
        <v>8</v>
      </c>
      <c r="AM112">
        <f t="shared" si="32"/>
        <v>6</v>
      </c>
      <c r="AN112">
        <f t="shared" si="33"/>
        <v>12</v>
      </c>
      <c r="AO112">
        <f t="shared" si="34"/>
        <v>8</v>
      </c>
      <c r="AP112">
        <f t="shared" si="35"/>
        <v>12</v>
      </c>
      <c r="AQ112">
        <f t="shared" si="37"/>
        <v>1913</v>
      </c>
      <c r="AT112" s="13" t="s">
        <v>177</v>
      </c>
      <c r="AU112" s="14">
        <v>15</v>
      </c>
      <c r="AV112" s="14">
        <v>12</v>
      </c>
      <c r="AW112" s="14">
        <v>12</v>
      </c>
      <c r="AX112" s="14">
        <v>2</v>
      </c>
      <c r="AY112" s="14">
        <v>18</v>
      </c>
      <c r="AZ112" s="14">
        <v>14</v>
      </c>
      <c r="BA112" s="14">
        <v>12</v>
      </c>
      <c r="BB112" s="14">
        <v>15</v>
      </c>
      <c r="BC112" s="14">
        <v>12</v>
      </c>
      <c r="BD112" s="14">
        <v>8</v>
      </c>
      <c r="BE112" s="14">
        <v>11</v>
      </c>
      <c r="BF112" s="14">
        <v>11</v>
      </c>
      <c r="BG112" s="14">
        <v>21</v>
      </c>
      <c r="BH112" s="14">
        <v>5</v>
      </c>
      <c r="BI112" s="14">
        <v>9</v>
      </c>
      <c r="BJ112" s="14">
        <v>11</v>
      </c>
      <c r="BK112" s="14">
        <v>9</v>
      </c>
      <c r="BL112" s="14">
        <v>11</v>
      </c>
      <c r="BM112" s="14">
        <v>1907</v>
      </c>
    </row>
    <row r="113" spans="1:65" ht="15" thickBot="1" x14ac:dyDescent="0.35">
      <c r="A113" s="14">
        <v>1930.9</v>
      </c>
      <c r="B113" s="14">
        <v>1914</v>
      </c>
      <c r="D113" s="13" t="s">
        <v>187</v>
      </c>
      <c r="E113" s="14">
        <v>162</v>
      </c>
      <c r="F113" s="14">
        <v>104</v>
      </c>
      <c r="G113" s="14">
        <v>106</v>
      </c>
      <c r="H113" s="14">
        <v>88</v>
      </c>
      <c r="I113" s="14">
        <v>143</v>
      </c>
      <c r="J113" s="14">
        <v>184</v>
      </c>
      <c r="K113" s="14">
        <v>107</v>
      </c>
      <c r="L113" s="14">
        <v>146</v>
      </c>
      <c r="M113" s="14">
        <v>106</v>
      </c>
      <c r="N113" s="14">
        <v>58</v>
      </c>
      <c r="O113" s="14">
        <v>116</v>
      </c>
      <c r="P113" s="14">
        <v>114</v>
      </c>
      <c r="Q113" s="14">
        <v>132</v>
      </c>
      <c r="R113" s="14">
        <v>77</v>
      </c>
      <c r="S113" s="14">
        <v>36</v>
      </c>
      <c r="T113" s="14">
        <v>113</v>
      </c>
      <c r="U113" s="14">
        <v>74</v>
      </c>
      <c r="V113" s="14">
        <v>114</v>
      </c>
      <c r="W113" s="14">
        <v>1914</v>
      </c>
      <c r="Y113">
        <f t="shared" si="36"/>
        <v>17</v>
      </c>
      <c r="Z113">
        <f t="shared" si="19"/>
        <v>11</v>
      </c>
      <c r="AA113">
        <f t="shared" si="20"/>
        <v>11</v>
      </c>
      <c r="AB113">
        <f t="shared" si="21"/>
        <v>9</v>
      </c>
      <c r="AC113">
        <f t="shared" si="22"/>
        <v>15</v>
      </c>
      <c r="AD113">
        <f t="shared" si="23"/>
        <v>19</v>
      </c>
      <c r="AE113">
        <f t="shared" si="24"/>
        <v>11</v>
      </c>
      <c r="AF113">
        <f t="shared" si="25"/>
        <v>15</v>
      </c>
      <c r="AG113">
        <f t="shared" si="26"/>
        <v>11</v>
      </c>
      <c r="AH113">
        <f t="shared" si="27"/>
        <v>6</v>
      </c>
      <c r="AI113">
        <f t="shared" si="28"/>
        <v>12</v>
      </c>
      <c r="AJ113">
        <f t="shared" si="29"/>
        <v>12</v>
      </c>
      <c r="AK113">
        <f t="shared" si="30"/>
        <v>14</v>
      </c>
      <c r="AL113">
        <f t="shared" si="31"/>
        <v>8</v>
      </c>
      <c r="AM113">
        <f t="shared" si="32"/>
        <v>4</v>
      </c>
      <c r="AN113">
        <f t="shared" si="33"/>
        <v>12</v>
      </c>
      <c r="AO113">
        <f t="shared" si="34"/>
        <v>8</v>
      </c>
      <c r="AP113">
        <f t="shared" si="35"/>
        <v>12</v>
      </c>
      <c r="AQ113">
        <f t="shared" si="37"/>
        <v>1914</v>
      </c>
      <c r="AT113" s="13" t="s">
        <v>178</v>
      </c>
      <c r="AU113" s="14">
        <v>16</v>
      </c>
      <c r="AV113" s="14">
        <v>12</v>
      </c>
      <c r="AW113" s="14">
        <v>12</v>
      </c>
      <c r="AX113" s="14">
        <v>3</v>
      </c>
      <c r="AY113" s="14">
        <v>18</v>
      </c>
      <c r="AZ113" s="14">
        <v>14</v>
      </c>
      <c r="BA113" s="14">
        <v>11</v>
      </c>
      <c r="BB113" s="14">
        <v>14</v>
      </c>
      <c r="BC113" s="14">
        <v>12</v>
      </c>
      <c r="BD113" s="14">
        <v>7</v>
      </c>
      <c r="BE113" s="14">
        <v>11</v>
      </c>
      <c r="BF113" s="14">
        <v>12</v>
      </c>
      <c r="BG113" s="14">
        <v>20</v>
      </c>
      <c r="BH113" s="14">
        <v>5</v>
      </c>
      <c r="BI113" s="14">
        <v>9</v>
      </c>
      <c r="BJ113" s="14">
        <v>12</v>
      </c>
      <c r="BK113" s="14">
        <v>9</v>
      </c>
      <c r="BL113" s="14">
        <v>11</v>
      </c>
      <c r="BM113" s="14">
        <v>1908</v>
      </c>
    </row>
    <row r="114" spans="1:65" ht="15" thickBot="1" x14ac:dyDescent="0.35">
      <c r="A114" s="14">
        <v>1932.9</v>
      </c>
      <c r="B114" s="14">
        <v>1915</v>
      </c>
      <c r="D114" s="13" t="s">
        <v>188</v>
      </c>
      <c r="E114" s="14">
        <v>136</v>
      </c>
      <c r="F114" s="14">
        <v>94</v>
      </c>
      <c r="G114" s="14">
        <v>101</v>
      </c>
      <c r="H114" s="14">
        <v>90</v>
      </c>
      <c r="I114" s="14">
        <v>132</v>
      </c>
      <c r="J114" s="14">
        <v>191</v>
      </c>
      <c r="K114" s="14">
        <v>104</v>
      </c>
      <c r="L114" s="14">
        <v>162</v>
      </c>
      <c r="M114" s="14">
        <v>104</v>
      </c>
      <c r="N114" s="14">
        <v>84</v>
      </c>
      <c r="O114" s="14">
        <v>126</v>
      </c>
      <c r="P114" s="14">
        <v>119</v>
      </c>
      <c r="Q114" s="14">
        <v>130</v>
      </c>
      <c r="R114" s="14">
        <v>88</v>
      </c>
      <c r="S114" s="14">
        <v>29</v>
      </c>
      <c r="T114" s="14">
        <v>116</v>
      </c>
      <c r="U114" s="14">
        <v>58</v>
      </c>
      <c r="V114" s="14">
        <v>116</v>
      </c>
      <c r="W114" s="14">
        <v>1915</v>
      </c>
      <c r="Y114">
        <f t="shared" si="36"/>
        <v>14</v>
      </c>
      <c r="Z114">
        <f t="shared" si="19"/>
        <v>10</v>
      </c>
      <c r="AA114">
        <f t="shared" si="20"/>
        <v>11</v>
      </c>
      <c r="AB114">
        <f t="shared" si="21"/>
        <v>10</v>
      </c>
      <c r="AC114">
        <f t="shared" si="22"/>
        <v>14</v>
      </c>
      <c r="AD114">
        <f t="shared" si="23"/>
        <v>20</v>
      </c>
      <c r="AE114">
        <f t="shared" si="24"/>
        <v>11</v>
      </c>
      <c r="AF114">
        <f t="shared" si="25"/>
        <v>17</v>
      </c>
      <c r="AG114">
        <f t="shared" si="26"/>
        <v>11</v>
      </c>
      <c r="AH114">
        <f t="shared" si="27"/>
        <v>9</v>
      </c>
      <c r="AI114">
        <f t="shared" si="28"/>
        <v>13</v>
      </c>
      <c r="AJ114">
        <f t="shared" si="29"/>
        <v>12</v>
      </c>
      <c r="AK114">
        <f t="shared" si="30"/>
        <v>14</v>
      </c>
      <c r="AL114">
        <f t="shared" si="31"/>
        <v>9</v>
      </c>
      <c r="AM114">
        <f t="shared" si="32"/>
        <v>3</v>
      </c>
      <c r="AN114">
        <f t="shared" si="33"/>
        <v>12</v>
      </c>
      <c r="AO114">
        <f t="shared" si="34"/>
        <v>6</v>
      </c>
      <c r="AP114">
        <f t="shared" si="35"/>
        <v>12</v>
      </c>
      <c r="AQ114">
        <f t="shared" si="37"/>
        <v>1915</v>
      </c>
      <c r="AT114" s="13" t="s">
        <v>179</v>
      </c>
      <c r="AU114" s="14">
        <v>17</v>
      </c>
      <c r="AV114" s="14">
        <v>12</v>
      </c>
      <c r="AW114" s="14">
        <v>12</v>
      </c>
      <c r="AX114" s="14">
        <v>3</v>
      </c>
      <c r="AY114" s="14">
        <v>16</v>
      </c>
      <c r="AZ114" s="14">
        <v>14</v>
      </c>
      <c r="BA114" s="14">
        <v>11</v>
      </c>
      <c r="BB114" s="14">
        <v>14</v>
      </c>
      <c r="BC114" s="14">
        <v>11</v>
      </c>
      <c r="BD114" s="14">
        <v>6</v>
      </c>
      <c r="BE114" s="14">
        <v>11</v>
      </c>
      <c r="BF114" s="14">
        <v>11</v>
      </c>
      <c r="BG114" s="14">
        <v>20</v>
      </c>
      <c r="BH114" s="14">
        <v>7</v>
      </c>
      <c r="BI114" s="14">
        <v>9</v>
      </c>
      <c r="BJ114" s="14">
        <v>12</v>
      </c>
      <c r="BK114" s="14">
        <v>9</v>
      </c>
      <c r="BL114" s="14">
        <v>12</v>
      </c>
      <c r="BM114" s="14">
        <v>1909</v>
      </c>
    </row>
    <row r="115" spans="1:65" ht="15" thickBot="1" x14ac:dyDescent="0.35">
      <c r="A115" s="14">
        <v>1932.9</v>
      </c>
      <c r="B115" s="14">
        <v>1916</v>
      </c>
      <c r="D115" s="13" t="s">
        <v>189</v>
      </c>
      <c r="E115" s="14">
        <v>115</v>
      </c>
      <c r="F115" s="14">
        <v>77</v>
      </c>
      <c r="G115" s="14">
        <v>95</v>
      </c>
      <c r="H115" s="14">
        <v>89</v>
      </c>
      <c r="I115" s="14">
        <v>129</v>
      </c>
      <c r="J115" s="14">
        <v>183</v>
      </c>
      <c r="K115" s="14">
        <v>106</v>
      </c>
      <c r="L115" s="14">
        <v>128</v>
      </c>
      <c r="M115" s="14">
        <v>97</v>
      </c>
      <c r="N115" s="14">
        <v>105</v>
      </c>
      <c r="O115" s="14">
        <v>143</v>
      </c>
      <c r="P115" s="14">
        <v>125</v>
      </c>
      <c r="Q115" s="14">
        <v>131</v>
      </c>
      <c r="R115" s="14">
        <v>91</v>
      </c>
      <c r="S115" s="14">
        <v>37</v>
      </c>
      <c r="T115" s="14">
        <v>114</v>
      </c>
      <c r="U115" s="14">
        <v>92</v>
      </c>
      <c r="V115" s="14">
        <v>123</v>
      </c>
      <c r="W115" s="14">
        <v>1916</v>
      </c>
      <c r="Y115">
        <f t="shared" si="36"/>
        <v>12</v>
      </c>
      <c r="Z115">
        <f t="shared" si="19"/>
        <v>8</v>
      </c>
      <c r="AA115">
        <f t="shared" si="20"/>
        <v>10</v>
      </c>
      <c r="AB115">
        <f t="shared" si="21"/>
        <v>9</v>
      </c>
      <c r="AC115">
        <f t="shared" si="22"/>
        <v>13</v>
      </c>
      <c r="AD115">
        <f t="shared" si="23"/>
        <v>19</v>
      </c>
      <c r="AE115">
        <f t="shared" si="24"/>
        <v>11</v>
      </c>
      <c r="AF115">
        <f t="shared" si="25"/>
        <v>13</v>
      </c>
      <c r="AG115">
        <f t="shared" si="26"/>
        <v>10</v>
      </c>
      <c r="AH115">
        <f t="shared" si="27"/>
        <v>11</v>
      </c>
      <c r="AI115">
        <f t="shared" si="28"/>
        <v>15</v>
      </c>
      <c r="AJ115">
        <f t="shared" si="29"/>
        <v>13</v>
      </c>
      <c r="AK115">
        <f t="shared" si="30"/>
        <v>14</v>
      </c>
      <c r="AL115">
        <f t="shared" si="31"/>
        <v>10</v>
      </c>
      <c r="AM115">
        <f t="shared" si="32"/>
        <v>4</v>
      </c>
      <c r="AN115">
        <f t="shared" si="33"/>
        <v>12</v>
      </c>
      <c r="AO115">
        <f t="shared" si="34"/>
        <v>10</v>
      </c>
      <c r="AP115">
        <f t="shared" si="35"/>
        <v>13</v>
      </c>
      <c r="AQ115">
        <f t="shared" si="37"/>
        <v>1916</v>
      </c>
      <c r="AT115" s="13" t="s">
        <v>180</v>
      </c>
      <c r="AU115" s="14">
        <v>19</v>
      </c>
      <c r="AV115" s="14">
        <v>12</v>
      </c>
      <c r="AW115" s="14">
        <v>12</v>
      </c>
      <c r="AX115" s="14">
        <v>4</v>
      </c>
      <c r="AY115" s="14">
        <v>16</v>
      </c>
      <c r="AZ115" s="14">
        <v>15</v>
      </c>
      <c r="BA115" s="14">
        <v>12</v>
      </c>
      <c r="BB115" s="14">
        <v>14</v>
      </c>
      <c r="BC115" s="14">
        <v>12</v>
      </c>
      <c r="BD115" s="14">
        <v>5</v>
      </c>
      <c r="BE115" s="14">
        <v>12</v>
      </c>
      <c r="BF115" s="14">
        <v>11</v>
      </c>
      <c r="BG115" s="14">
        <v>19</v>
      </c>
      <c r="BH115" s="14">
        <v>7</v>
      </c>
      <c r="BI115" s="14">
        <v>8</v>
      </c>
      <c r="BJ115" s="14">
        <v>11</v>
      </c>
      <c r="BK115" s="14">
        <v>9</v>
      </c>
      <c r="BL115" s="14">
        <v>11</v>
      </c>
      <c r="BM115" s="14">
        <v>1910</v>
      </c>
    </row>
    <row r="116" spans="1:65" ht="15" thickBot="1" x14ac:dyDescent="0.35">
      <c r="A116" s="14">
        <v>1933.9</v>
      </c>
      <c r="B116" s="14">
        <v>1917</v>
      </c>
      <c r="D116" s="13" t="s">
        <v>190</v>
      </c>
      <c r="E116" s="14">
        <v>103</v>
      </c>
      <c r="F116" s="14">
        <v>65</v>
      </c>
      <c r="G116" s="14">
        <v>90</v>
      </c>
      <c r="H116" s="14">
        <v>79</v>
      </c>
      <c r="I116" s="14">
        <v>124</v>
      </c>
      <c r="J116" s="14">
        <v>176</v>
      </c>
      <c r="K116" s="14">
        <v>103</v>
      </c>
      <c r="L116" s="14">
        <v>116</v>
      </c>
      <c r="M116" s="14">
        <v>94</v>
      </c>
      <c r="N116" s="14">
        <v>117</v>
      </c>
      <c r="O116" s="14">
        <v>155</v>
      </c>
      <c r="P116" s="14">
        <v>130</v>
      </c>
      <c r="Q116" s="14">
        <v>141</v>
      </c>
      <c r="R116" s="14">
        <v>96</v>
      </c>
      <c r="S116" s="14">
        <v>44</v>
      </c>
      <c r="T116" s="14">
        <v>117</v>
      </c>
      <c r="U116" s="14">
        <v>104</v>
      </c>
      <c r="V116" s="14">
        <v>126</v>
      </c>
      <c r="W116" s="14">
        <v>1917</v>
      </c>
      <c r="Y116">
        <f t="shared" si="36"/>
        <v>11</v>
      </c>
      <c r="Z116">
        <f t="shared" si="19"/>
        <v>7</v>
      </c>
      <c r="AA116">
        <f t="shared" si="20"/>
        <v>10</v>
      </c>
      <c r="AB116">
        <f t="shared" si="21"/>
        <v>8</v>
      </c>
      <c r="AC116">
        <f t="shared" si="22"/>
        <v>13</v>
      </c>
      <c r="AD116">
        <f t="shared" si="23"/>
        <v>18</v>
      </c>
      <c r="AE116">
        <f t="shared" si="24"/>
        <v>11</v>
      </c>
      <c r="AF116">
        <f t="shared" si="25"/>
        <v>12</v>
      </c>
      <c r="AG116">
        <f t="shared" si="26"/>
        <v>10</v>
      </c>
      <c r="AH116">
        <f t="shared" si="27"/>
        <v>12</v>
      </c>
      <c r="AI116">
        <f t="shared" si="28"/>
        <v>16</v>
      </c>
      <c r="AJ116">
        <f t="shared" si="29"/>
        <v>14</v>
      </c>
      <c r="AK116">
        <f t="shared" si="30"/>
        <v>15</v>
      </c>
      <c r="AL116">
        <f t="shared" si="31"/>
        <v>10</v>
      </c>
      <c r="AM116">
        <f t="shared" si="32"/>
        <v>5</v>
      </c>
      <c r="AN116">
        <f t="shared" si="33"/>
        <v>12</v>
      </c>
      <c r="AO116">
        <f t="shared" si="34"/>
        <v>11</v>
      </c>
      <c r="AP116">
        <f t="shared" si="35"/>
        <v>13</v>
      </c>
      <c r="AQ116">
        <f t="shared" si="37"/>
        <v>1917</v>
      </c>
      <c r="AT116" s="13" t="s">
        <v>181</v>
      </c>
      <c r="AU116" s="14">
        <v>19</v>
      </c>
      <c r="AV116" s="14">
        <v>11</v>
      </c>
      <c r="AW116" s="14">
        <v>11</v>
      </c>
      <c r="AX116" s="14">
        <v>6</v>
      </c>
      <c r="AY116" s="14">
        <v>15</v>
      </c>
      <c r="AZ116" s="14">
        <v>16</v>
      </c>
      <c r="BA116" s="14">
        <v>13</v>
      </c>
      <c r="BB116" s="14">
        <v>16</v>
      </c>
      <c r="BC116" s="14">
        <v>12</v>
      </c>
      <c r="BD116" s="14">
        <v>4</v>
      </c>
      <c r="BE116" s="14">
        <v>12</v>
      </c>
      <c r="BF116" s="14">
        <v>12</v>
      </c>
      <c r="BG116" s="14">
        <v>17</v>
      </c>
      <c r="BH116" s="14">
        <v>8</v>
      </c>
      <c r="BI116" s="14">
        <v>7</v>
      </c>
      <c r="BJ116" s="14">
        <v>11</v>
      </c>
      <c r="BK116" s="14">
        <v>7</v>
      </c>
      <c r="BL116" s="14">
        <v>12</v>
      </c>
      <c r="BM116" s="14">
        <v>1911</v>
      </c>
    </row>
    <row r="117" spans="1:65" ht="15" thickBot="1" x14ac:dyDescent="0.35">
      <c r="A117" s="14">
        <v>1934.9</v>
      </c>
      <c r="B117" s="14">
        <v>1918</v>
      </c>
      <c r="D117" s="13" t="s">
        <v>191</v>
      </c>
      <c r="E117" s="14">
        <v>102</v>
      </c>
      <c r="F117" s="14">
        <v>56</v>
      </c>
      <c r="G117" s="14">
        <v>91</v>
      </c>
      <c r="H117" s="14">
        <v>73</v>
      </c>
      <c r="I117" s="14">
        <v>135</v>
      </c>
      <c r="J117" s="14">
        <v>182</v>
      </c>
      <c r="K117" s="14">
        <v>100</v>
      </c>
      <c r="L117" s="14">
        <v>115</v>
      </c>
      <c r="M117" s="14">
        <v>93</v>
      </c>
      <c r="N117" s="14">
        <v>118</v>
      </c>
      <c r="O117" s="14">
        <v>164</v>
      </c>
      <c r="P117" s="14">
        <v>129</v>
      </c>
      <c r="Q117" s="14">
        <v>147</v>
      </c>
      <c r="R117" s="14">
        <v>85</v>
      </c>
      <c r="S117" s="14">
        <v>38</v>
      </c>
      <c r="T117" s="14">
        <v>120</v>
      </c>
      <c r="U117" s="14">
        <v>105</v>
      </c>
      <c r="V117" s="14">
        <v>127</v>
      </c>
      <c r="W117" s="14">
        <v>1918</v>
      </c>
      <c r="Y117">
        <f t="shared" si="36"/>
        <v>11</v>
      </c>
      <c r="Z117">
        <f t="shared" si="19"/>
        <v>6</v>
      </c>
      <c r="AA117">
        <f t="shared" si="20"/>
        <v>10</v>
      </c>
      <c r="AB117">
        <f t="shared" si="21"/>
        <v>8</v>
      </c>
      <c r="AC117">
        <f t="shared" si="22"/>
        <v>14</v>
      </c>
      <c r="AD117">
        <f t="shared" si="23"/>
        <v>19</v>
      </c>
      <c r="AE117">
        <f t="shared" si="24"/>
        <v>11</v>
      </c>
      <c r="AF117">
        <f t="shared" si="25"/>
        <v>12</v>
      </c>
      <c r="AG117">
        <f t="shared" si="26"/>
        <v>10</v>
      </c>
      <c r="AH117">
        <f t="shared" si="27"/>
        <v>12</v>
      </c>
      <c r="AI117">
        <f t="shared" si="28"/>
        <v>17</v>
      </c>
      <c r="AJ117">
        <f t="shared" si="29"/>
        <v>13</v>
      </c>
      <c r="AK117">
        <f t="shared" si="30"/>
        <v>15</v>
      </c>
      <c r="AL117">
        <f t="shared" si="31"/>
        <v>9</v>
      </c>
      <c r="AM117">
        <f t="shared" si="32"/>
        <v>4</v>
      </c>
      <c r="AN117">
        <f t="shared" si="33"/>
        <v>13</v>
      </c>
      <c r="AO117">
        <f t="shared" si="34"/>
        <v>11</v>
      </c>
      <c r="AP117">
        <f t="shared" si="35"/>
        <v>13</v>
      </c>
      <c r="AQ117">
        <f t="shared" si="37"/>
        <v>1918</v>
      </c>
      <c r="AT117" s="13" t="s">
        <v>182</v>
      </c>
      <c r="AU117" s="14">
        <v>19</v>
      </c>
      <c r="AV117" s="14">
        <v>11</v>
      </c>
      <c r="AW117" s="14">
        <v>11</v>
      </c>
      <c r="AX117" s="14">
        <v>8</v>
      </c>
      <c r="AY117" s="14">
        <v>15</v>
      </c>
      <c r="AZ117" s="14">
        <v>16</v>
      </c>
      <c r="BA117" s="14">
        <v>12</v>
      </c>
      <c r="BB117" s="14">
        <v>15</v>
      </c>
      <c r="BC117" s="14">
        <v>11</v>
      </c>
      <c r="BD117" s="14">
        <v>4</v>
      </c>
      <c r="BE117" s="14">
        <v>12</v>
      </c>
      <c r="BF117" s="14">
        <v>12</v>
      </c>
      <c r="BG117" s="14">
        <v>15</v>
      </c>
      <c r="BH117" s="14">
        <v>9</v>
      </c>
      <c r="BI117" s="14">
        <v>7</v>
      </c>
      <c r="BJ117" s="14">
        <v>11</v>
      </c>
      <c r="BK117" s="14">
        <v>8</v>
      </c>
      <c r="BL117" s="14">
        <v>12</v>
      </c>
      <c r="BM117" s="14">
        <v>1912</v>
      </c>
    </row>
    <row r="118" spans="1:65" ht="15" thickBot="1" x14ac:dyDescent="0.35">
      <c r="A118" s="14">
        <v>1937</v>
      </c>
      <c r="B118" s="14">
        <v>1919</v>
      </c>
      <c r="D118" s="13" t="s">
        <v>192</v>
      </c>
      <c r="E118" s="14">
        <v>101</v>
      </c>
      <c r="F118" s="14">
        <v>51</v>
      </c>
      <c r="G118" s="14">
        <v>94</v>
      </c>
      <c r="H118" s="14">
        <v>68</v>
      </c>
      <c r="I118" s="14">
        <v>131</v>
      </c>
      <c r="J118" s="14">
        <v>189</v>
      </c>
      <c r="K118" s="14">
        <v>97</v>
      </c>
      <c r="L118" s="14">
        <v>114</v>
      </c>
      <c r="M118" s="14">
        <v>92</v>
      </c>
      <c r="N118" s="14">
        <v>119</v>
      </c>
      <c r="O118" s="14">
        <v>169</v>
      </c>
      <c r="P118" s="14">
        <v>126</v>
      </c>
      <c r="Q118" s="14">
        <v>152</v>
      </c>
      <c r="R118" s="14">
        <v>89</v>
      </c>
      <c r="S118" s="14">
        <v>31</v>
      </c>
      <c r="T118" s="14">
        <v>123</v>
      </c>
      <c r="U118" s="14">
        <v>106</v>
      </c>
      <c r="V118" s="14">
        <v>128</v>
      </c>
      <c r="W118" s="14">
        <v>1919</v>
      </c>
      <c r="Y118">
        <f t="shared" si="36"/>
        <v>11</v>
      </c>
      <c r="Z118">
        <f t="shared" si="19"/>
        <v>6</v>
      </c>
      <c r="AA118">
        <f t="shared" si="20"/>
        <v>10</v>
      </c>
      <c r="AB118">
        <f t="shared" si="21"/>
        <v>7</v>
      </c>
      <c r="AC118">
        <f t="shared" si="22"/>
        <v>14</v>
      </c>
      <c r="AD118">
        <f t="shared" si="23"/>
        <v>19</v>
      </c>
      <c r="AE118">
        <f t="shared" si="24"/>
        <v>10</v>
      </c>
      <c r="AF118">
        <f t="shared" si="25"/>
        <v>12</v>
      </c>
      <c r="AG118">
        <f t="shared" si="26"/>
        <v>10</v>
      </c>
      <c r="AH118">
        <f t="shared" si="27"/>
        <v>12</v>
      </c>
      <c r="AI118">
        <f t="shared" si="28"/>
        <v>17</v>
      </c>
      <c r="AJ118">
        <f t="shared" si="29"/>
        <v>13</v>
      </c>
      <c r="AK118">
        <f t="shared" si="30"/>
        <v>16</v>
      </c>
      <c r="AL118">
        <f t="shared" si="31"/>
        <v>9</v>
      </c>
      <c r="AM118">
        <f t="shared" si="32"/>
        <v>4</v>
      </c>
      <c r="AN118">
        <f t="shared" si="33"/>
        <v>13</v>
      </c>
      <c r="AO118">
        <f t="shared" si="34"/>
        <v>11</v>
      </c>
      <c r="AP118">
        <f t="shared" si="35"/>
        <v>13</v>
      </c>
      <c r="AQ118">
        <f t="shared" si="37"/>
        <v>1919</v>
      </c>
      <c r="AT118" s="13" t="s">
        <v>183</v>
      </c>
      <c r="AU118" s="14">
        <v>18</v>
      </c>
      <c r="AV118" s="14">
        <v>11</v>
      </c>
      <c r="AW118" s="14">
        <v>11</v>
      </c>
      <c r="AX118" s="14">
        <v>9</v>
      </c>
      <c r="AY118" s="14">
        <v>15</v>
      </c>
      <c r="AZ118" s="14">
        <v>17</v>
      </c>
      <c r="BA118" s="14">
        <v>12</v>
      </c>
      <c r="BB118" s="14">
        <v>15</v>
      </c>
      <c r="BC118" s="14">
        <v>11</v>
      </c>
      <c r="BD118" s="14">
        <v>5</v>
      </c>
      <c r="BE118" s="14">
        <v>12</v>
      </c>
      <c r="BF118" s="14">
        <v>12</v>
      </c>
      <c r="BG118" s="14">
        <v>14</v>
      </c>
      <c r="BH118" s="14">
        <v>8</v>
      </c>
      <c r="BI118" s="14">
        <v>6</v>
      </c>
      <c r="BJ118" s="14">
        <v>12</v>
      </c>
      <c r="BK118" s="14">
        <v>8</v>
      </c>
      <c r="BL118" s="14">
        <v>12</v>
      </c>
      <c r="BM118" s="14">
        <v>1913</v>
      </c>
    </row>
    <row r="119" spans="1:65" ht="15" thickBot="1" x14ac:dyDescent="0.35">
      <c r="A119" s="14">
        <v>1937</v>
      </c>
      <c r="B119" s="14">
        <v>1920</v>
      </c>
      <c r="D119" s="13" t="s">
        <v>193</v>
      </c>
      <c r="E119" s="14">
        <v>100</v>
      </c>
      <c r="F119" s="14">
        <v>53</v>
      </c>
      <c r="G119" s="14">
        <v>96</v>
      </c>
      <c r="H119" s="14">
        <v>65</v>
      </c>
      <c r="I119" s="14">
        <v>127</v>
      </c>
      <c r="J119" s="14">
        <v>186</v>
      </c>
      <c r="K119" s="14">
        <v>98</v>
      </c>
      <c r="L119" s="14">
        <v>112</v>
      </c>
      <c r="M119" s="14">
        <v>88</v>
      </c>
      <c r="N119" s="14">
        <v>120</v>
      </c>
      <c r="O119" s="14">
        <v>167</v>
      </c>
      <c r="P119" s="14">
        <v>124</v>
      </c>
      <c r="Q119" s="14">
        <v>155</v>
      </c>
      <c r="R119" s="14">
        <v>93</v>
      </c>
      <c r="S119" s="14">
        <v>34</v>
      </c>
      <c r="T119" s="14">
        <v>122</v>
      </c>
      <c r="U119" s="14">
        <v>108</v>
      </c>
      <c r="V119" s="14">
        <v>132</v>
      </c>
      <c r="W119" s="14">
        <v>1920</v>
      </c>
      <c r="Y119">
        <f t="shared" si="36"/>
        <v>11</v>
      </c>
      <c r="Z119">
        <f t="shared" si="19"/>
        <v>6</v>
      </c>
      <c r="AA119">
        <f t="shared" si="20"/>
        <v>10</v>
      </c>
      <c r="AB119">
        <f t="shared" si="21"/>
        <v>7</v>
      </c>
      <c r="AC119">
        <f t="shared" si="22"/>
        <v>13</v>
      </c>
      <c r="AD119">
        <f t="shared" si="23"/>
        <v>19</v>
      </c>
      <c r="AE119">
        <f t="shared" si="24"/>
        <v>10</v>
      </c>
      <c r="AF119">
        <f t="shared" si="25"/>
        <v>12</v>
      </c>
      <c r="AG119">
        <f t="shared" si="26"/>
        <v>9</v>
      </c>
      <c r="AH119">
        <f t="shared" si="27"/>
        <v>13</v>
      </c>
      <c r="AI119">
        <f t="shared" si="28"/>
        <v>17</v>
      </c>
      <c r="AJ119">
        <f t="shared" si="29"/>
        <v>13</v>
      </c>
      <c r="AK119">
        <f t="shared" si="30"/>
        <v>16</v>
      </c>
      <c r="AL119">
        <f t="shared" si="31"/>
        <v>10</v>
      </c>
      <c r="AM119">
        <f t="shared" si="32"/>
        <v>4</v>
      </c>
      <c r="AN119">
        <f t="shared" si="33"/>
        <v>13</v>
      </c>
      <c r="AO119">
        <f t="shared" si="34"/>
        <v>11</v>
      </c>
      <c r="AP119">
        <f t="shared" si="35"/>
        <v>14</v>
      </c>
      <c r="AQ119">
        <f t="shared" si="37"/>
        <v>1920</v>
      </c>
      <c r="AT119" s="13" t="s">
        <v>184</v>
      </c>
      <c r="AU119" s="14">
        <v>17</v>
      </c>
      <c r="AV119" s="14">
        <v>11</v>
      </c>
      <c r="AW119" s="14">
        <v>11</v>
      </c>
      <c r="AX119" s="14">
        <v>9</v>
      </c>
      <c r="AY119" s="14">
        <v>15</v>
      </c>
      <c r="AZ119" s="14">
        <v>19</v>
      </c>
      <c r="BA119" s="14">
        <v>11</v>
      </c>
      <c r="BB119" s="14">
        <v>15</v>
      </c>
      <c r="BC119" s="14">
        <v>11</v>
      </c>
      <c r="BD119" s="14">
        <v>6</v>
      </c>
      <c r="BE119" s="14">
        <v>12</v>
      </c>
      <c r="BF119" s="14">
        <v>12</v>
      </c>
      <c r="BG119" s="14">
        <v>14</v>
      </c>
      <c r="BH119" s="14">
        <v>8</v>
      </c>
      <c r="BI119" s="14">
        <v>4</v>
      </c>
      <c r="BJ119" s="14">
        <v>12</v>
      </c>
      <c r="BK119" s="14">
        <v>8</v>
      </c>
      <c r="BL119" s="14">
        <v>12</v>
      </c>
      <c r="BM119" s="14">
        <v>1914</v>
      </c>
    </row>
    <row r="120" spans="1:65" ht="15" thickBot="1" x14ac:dyDescent="0.35">
      <c r="A120" s="14">
        <v>1938</v>
      </c>
      <c r="B120" s="14">
        <v>1921</v>
      </c>
      <c r="D120" s="13" t="s">
        <v>194</v>
      </c>
      <c r="E120" s="14">
        <v>97</v>
      </c>
      <c r="F120" s="14">
        <v>71</v>
      </c>
      <c r="G120" s="14">
        <v>98</v>
      </c>
      <c r="H120" s="14">
        <v>66</v>
      </c>
      <c r="I120" s="14">
        <v>125</v>
      </c>
      <c r="J120" s="14">
        <v>181</v>
      </c>
      <c r="K120" s="14">
        <v>99</v>
      </c>
      <c r="L120" s="14">
        <v>109</v>
      </c>
      <c r="M120" s="14">
        <v>89</v>
      </c>
      <c r="N120" s="14">
        <v>123</v>
      </c>
      <c r="O120" s="14">
        <v>149</v>
      </c>
      <c r="P120" s="14">
        <v>122</v>
      </c>
      <c r="Q120" s="14">
        <v>154</v>
      </c>
      <c r="R120" s="14">
        <v>95</v>
      </c>
      <c r="S120" s="14">
        <v>39</v>
      </c>
      <c r="T120" s="14">
        <v>121</v>
      </c>
      <c r="U120" s="14">
        <v>111</v>
      </c>
      <c r="V120" s="14">
        <v>131</v>
      </c>
      <c r="W120" s="14">
        <v>1921</v>
      </c>
      <c r="Y120">
        <f t="shared" si="36"/>
        <v>10</v>
      </c>
      <c r="Z120">
        <f t="shared" si="19"/>
        <v>8</v>
      </c>
      <c r="AA120">
        <f t="shared" si="20"/>
        <v>10</v>
      </c>
      <c r="AB120">
        <f t="shared" si="21"/>
        <v>7</v>
      </c>
      <c r="AC120">
        <f t="shared" si="22"/>
        <v>13</v>
      </c>
      <c r="AD120">
        <f t="shared" si="23"/>
        <v>19</v>
      </c>
      <c r="AE120">
        <f t="shared" si="24"/>
        <v>10</v>
      </c>
      <c r="AF120">
        <f t="shared" si="25"/>
        <v>11</v>
      </c>
      <c r="AG120">
        <f t="shared" si="26"/>
        <v>9</v>
      </c>
      <c r="AH120">
        <f t="shared" si="27"/>
        <v>13</v>
      </c>
      <c r="AI120">
        <f t="shared" si="28"/>
        <v>15</v>
      </c>
      <c r="AJ120">
        <f t="shared" si="29"/>
        <v>13</v>
      </c>
      <c r="AK120">
        <f t="shared" si="30"/>
        <v>16</v>
      </c>
      <c r="AL120">
        <f t="shared" si="31"/>
        <v>10</v>
      </c>
      <c r="AM120">
        <f t="shared" si="32"/>
        <v>4</v>
      </c>
      <c r="AN120">
        <f t="shared" si="33"/>
        <v>13</v>
      </c>
      <c r="AO120">
        <f t="shared" si="34"/>
        <v>12</v>
      </c>
      <c r="AP120">
        <f t="shared" si="35"/>
        <v>14</v>
      </c>
      <c r="AQ120">
        <f t="shared" si="37"/>
        <v>1921</v>
      </c>
      <c r="AT120" s="13" t="s">
        <v>185</v>
      </c>
      <c r="AU120" s="14">
        <v>14</v>
      </c>
      <c r="AV120" s="14">
        <v>10</v>
      </c>
      <c r="AW120" s="14">
        <v>11</v>
      </c>
      <c r="AX120" s="14">
        <v>10</v>
      </c>
      <c r="AY120" s="14">
        <v>14</v>
      </c>
      <c r="AZ120" s="14">
        <v>20</v>
      </c>
      <c r="BA120" s="14">
        <v>11</v>
      </c>
      <c r="BB120" s="14">
        <v>17</v>
      </c>
      <c r="BC120" s="14">
        <v>11</v>
      </c>
      <c r="BD120" s="14">
        <v>9</v>
      </c>
      <c r="BE120" s="14">
        <v>13</v>
      </c>
      <c r="BF120" s="14">
        <v>12</v>
      </c>
      <c r="BG120" s="14">
        <v>14</v>
      </c>
      <c r="BH120" s="14">
        <v>9</v>
      </c>
      <c r="BI120" s="14">
        <v>3</v>
      </c>
      <c r="BJ120" s="14">
        <v>12</v>
      </c>
      <c r="BK120" s="14">
        <v>6</v>
      </c>
      <c r="BL120" s="14">
        <v>12</v>
      </c>
      <c r="BM120" s="14">
        <v>1915</v>
      </c>
    </row>
    <row r="121" spans="1:65" ht="15" thickBot="1" x14ac:dyDescent="0.35">
      <c r="A121" s="14">
        <v>1940</v>
      </c>
      <c r="B121" s="14">
        <v>1922</v>
      </c>
      <c r="D121" s="13" t="s">
        <v>195</v>
      </c>
      <c r="E121" s="14">
        <v>98</v>
      </c>
      <c r="F121" s="14">
        <v>86</v>
      </c>
      <c r="G121" s="14">
        <v>104</v>
      </c>
      <c r="H121" s="14">
        <v>71</v>
      </c>
      <c r="I121" s="14">
        <v>136</v>
      </c>
      <c r="J121" s="14">
        <v>192</v>
      </c>
      <c r="K121" s="14">
        <v>101</v>
      </c>
      <c r="L121" s="14">
        <v>104</v>
      </c>
      <c r="M121" s="14">
        <v>101</v>
      </c>
      <c r="N121" s="14">
        <v>122</v>
      </c>
      <c r="O121" s="14">
        <v>134</v>
      </c>
      <c r="P121" s="14">
        <v>116</v>
      </c>
      <c r="Q121" s="14">
        <v>149</v>
      </c>
      <c r="R121" s="14">
        <v>84</v>
      </c>
      <c r="S121" s="14">
        <v>28</v>
      </c>
      <c r="T121" s="14">
        <v>119</v>
      </c>
      <c r="U121" s="14">
        <v>116</v>
      </c>
      <c r="V121" s="14">
        <v>119</v>
      </c>
      <c r="W121" s="14">
        <v>1922</v>
      </c>
      <c r="Y121">
        <f t="shared" si="36"/>
        <v>10</v>
      </c>
      <c r="Z121">
        <f t="shared" si="19"/>
        <v>9</v>
      </c>
      <c r="AA121">
        <f t="shared" si="20"/>
        <v>11</v>
      </c>
      <c r="AB121">
        <f t="shared" si="21"/>
        <v>8</v>
      </c>
      <c r="AC121">
        <f t="shared" si="22"/>
        <v>14</v>
      </c>
      <c r="AD121">
        <f t="shared" si="23"/>
        <v>20</v>
      </c>
      <c r="AE121">
        <f t="shared" si="24"/>
        <v>11</v>
      </c>
      <c r="AF121">
        <f t="shared" si="25"/>
        <v>11</v>
      </c>
      <c r="AG121">
        <f t="shared" si="26"/>
        <v>11</v>
      </c>
      <c r="AH121">
        <f t="shared" si="27"/>
        <v>13</v>
      </c>
      <c r="AI121">
        <f t="shared" si="28"/>
        <v>14</v>
      </c>
      <c r="AJ121">
        <f t="shared" si="29"/>
        <v>12</v>
      </c>
      <c r="AK121">
        <f t="shared" si="30"/>
        <v>15</v>
      </c>
      <c r="AL121">
        <f t="shared" si="31"/>
        <v>9</v>
      </c>
      <c r="AM121">
        <f t="shared" si="32"/>
        <v>3</v>
      </c>
      <c r="AN121">
        <f t="shared" si="33"/>
        <v>12</v>
      </c>
      <c r="AO121">
        <f t="shared" si="34"/>
        <v>12</v>
      </c>
      <c r="AP121">
        <f t="shared" si="35"/>
        <v>12</v>
      </c>
      <c r="AQ121">
        <f t="shared" si="37"/>
        <v>1922</v>
      </c>
      <c r="AT121" s="13" t="s">
        <v>186</v>
      </c>
      <c r="AU121" s="14">
        <v>12</v>
      </c>
      <c r="AV121" s="14">
        <v>8</v>
      </c>
      <c r="AW121" s="14">
        <v>10</v>
      </c>
      <c r="AX121" s="14">
        <v>9</v>
      </c>
      <c r="AY121" s="14">
        <v>13</v>
      </c>
      <c r="AZ121" s="14">
        <v>19</v>
      </c>
      <c r="BA121" s="14">
        <v>11</v>
      </c>
      <c r="BB121" s="14">
        <v>13</v>
      </c>
      <c r="BC121" s="14">
        <v>10</v>
      </c>
      <c r="BD121" s="14">
        <v>11</v>
      </c>
      <c r="BE121" s="14">
        <v>15</v>
      </c>
      <c r="BF121" s="14">
        <v>13</v>
      </c>
      <c r="BG121" s="14">
        <v>14</v>
      </c>
      <c r="BH121" s="14">
        <v>10</v>
      </c>
      <c r="BI121" s="14">
        <v>4</v>
      </c>
      <c r="BJ121" s="14">
        <v>12</v>
      </c>
      <c r="BK121" s="14">
        <v>10</v>
      </c>
      <c r="BL121" s="14">
        <v>13</v>
      </c>
      <c r="BM121" s="14">
        <v>1916</v>
      </c>
    </row>
    <row r="122" spans="1:65" ht="15" thickBot="1" x14ac:dyDescent="0.35">
      <c r="A122" s="14">
        <v>1940</v>
      </c>
      <c r="B122" s="14">
        <v>1923</v>
      </c>
      <c r="D122" s="13" t="s">
        <v>196</v>
      </c>
      <c r="E122" s="14">
        <v>99</v>
      </c>
      <c r="F122" s="14">
        <v>96</v>
      </c>
      <c r="G122" s="14">
        <v>105</v>
      </c>
      <c r="H122" s="14">
        <v>74</v>
      </c>
      <c r="I122" s="14">
        <v>133</v>
      </c>
      <c r="J122" s="14">
        <v>169</v>
      </c>
      <c r="K122" s="14">
        <v>102</v>
      </c>
      <c r="L122" s="14">
        <v>97</v>
      </c>
      <c r="M122" s="14">
        <v>103</v>
      </c>
      <c r="N122" s="14">
        <v>121</v>
      </c>
      <c r="O122" s="14">
        <v>124</v>
      </c>
      <c r="P122" s="14">
        <v>115</v>
      </c>
      <c r="Q122" s="14">
        <v>146</v>
      </c>
      <c r="R122" s="14">
        <v>87</v>
      </c>
      <c r="S122" s="14">
        <v>51</v>
      </c>
      <c r="T122" s="14">
        <v>118</v>
      </c>
      <c r="U122" s="14">
        <v>123</v>
      </c>
      <c r="V122" s="14">
        <v>117</v>
      </c>
      <c r="W122" s="14">
        <v>1923</v>
      </c>
      <c r="Y122">
        <f t="shared" si="36"/>
        <v>10</v>
      </c>
      <c r="Z122">
        <f t="shared" si="19"/>
        <v>10</v>
      </c>
      <c r="AA122">
        <f t="shared" si="20"/>
        <v>11</v>
      </c>
      <c r="AB122">
        <f t="shared" si="21"/>
        <v>8</v>
      </c>
      <c r="AC122">
        <f t="shared" si="22"/>
        <v>14</v>
      </c>
      <c r="AD122">
        <f t="shared" si="23"/>
        <v>17</v>
      </c>
      <c r="AE122">
        <f t="shared" si="24"/>
        <v>11</v>
      </c>
      <c r="AF122">
        <f t="shared" si="25"/>
        <v>10</v>
      </c>
      <c r="AG122">
        <f t="shared" si="26"/>
        <v>11</v>
      </c>
      <c r="AH122">
        <f t="shared" si="27"/>
        <v>13</v>
      </c>
      <c r="AI122">
        <f t="shared" si="28"/>
        <v>13</v>
      </c>
      <c r="AJ122">
        <f t="shared" si="29"/>
        <v>12</v>
      </c>
      <c r="AK122">
        <f t="shared" si="30"/>
        <v>15</v>
      </c>
      <c r="AL122">
        <f t="shared" si="31"/>
        <v>9</v>
      </c>
      <c r="AM122">
        <f t="shared" si="32"/>
        <v>6</v>
      </c>
      <c r="AN122">
        <f t="shared" si="33"/>
        <v>12</v>
      </c>
      <c r="AO122">
        <f t="shared" si="34"/>
        <v>13</v>
      </c>
      <c r="AP122">
        <f t="shared" si="35"/>
        <v>12</v>
      </c>
      <c r="AQ122">
        <f t="shared" si="37"/>
        <v>1923</v>
      </c>
      <c r="AT122" s="13" t="s">
        <v>187</v>
      </c>
      <c r="AU122" s="14">
        <v>11</v>
      </c>
      <c r="AV122" s="14">
        <v>7</v>
      </c>
      <c r="AW122" s="14">
        <v>10</v>
      </c>
      <c r="AX122" s="14">
        <v>8</v>
      </c>
      <c r="AY122" s="14">
        <v>13</v>
      </c>
      <c r="AZ122" s="14">
        <v>18</v>
      </c>
      <c r="BA122" s="14">
        <v>11</v>
      </c>
      <c r="BB122" s="14">
        <v>12</v>
      </c>
      <c r="BC122" s="14">
        <v>10</v>
      </c>
      <c r="BD122" s="14">
        <v>12</v>
      </c>
      <c r="BE122" s="14">
        <v>16</v>
      </c>
      <c r="BF122" s="14">
        <v>14</v>
      </c>
      <c r="BG122" s="14">
        <v>15</v>
      </c>
      <c r="BH122" s="14">
        <v>10</v>
      </c>
      <c r="BI122" s="14">
        <v>5</v>
      </c>
      <c r="BJ122" s="14">
        <v>12</v>
      </c>
      <c r="BK122" s="14">
        <v>11</v>
      </c>
      <c r="BL122" s="14">
        <v>13</v>
      </c>
      <c r="BM122" s="14">
        <v>1917</v>
      </c>
    </row>
    <row r="123" spans="1:65" ht="15" thickBot="1" x14ac:dyDescent="0.35">
      <c r="A123" s="14">
        <v>1941</v>
      </c>
      <c r="B123" s="14">
        <v>1924</v>
      </c>
      <c r="D123" s="13" t="s">
        <v>197</v>
      </c>
      <c r="E123" s="14">
        <v>96</v>
      </c>
      <c r="F123" s="14">
        <v>98</v>
      </c>
      <c r="G123" s="14">
        <v>103</v>
      </c>
      <c r="H123" s="14">
        <v>87</v>
      </c>
      <c r="I123" s="14">
        <v>134</v>
      </c>
      <c r="J123" s="14">
        <v>168</v>
      </c>
      <c r="K123" s="14">
        <v>96</v>
      </c>
      <c r="L123" s="14">
        <v>99</v>
      </c>
      <c r="M123" s="14">
        <v>105</v>
      </c>
      <c r="N123" s="14">
        <v>124</v>
      </c>
      <c r="O123" s="14">
        <v>122</v>
      </c>
      <c r="P123" s="14">
        <v>117</v>
      </c>
      <c r="Q123" s="14">
        <v>133</v>
      </c>
      <c r="R123" s="14">
        <v>86</v>
      </c>
      <c r="S123" s="14">
        <v>52</v>
      </c>
      <c r="T123" s="14">
        <v>124</v>
      </c>
      <c r="U123" s="14">
        <v>121</v>
      </c>
      <c r="V123" s="14">
        <v>115</v>
      </c>
      <c r="W123" s="14">
        <v>1924</v>
      </c>
      <c r="Y123">
        <f t="shared" si="36"/>
        <v>10</v>
      </c>
      <c r="Z123">
        <f t="shared" si="19"/>
        <v>10</v>
      </c>
      <c r="AA123">
        <f t="shared" si="20"/>
        <v>11</v>
      </c>
      <c r="AB123">
        <f t="shared" si="21"/>
        <v>9</v>
      </c>
      <c r="AC123">
        <f t="shared" si="22"/>
        <v>14</v>
      </c>
      <c r="AD123">
        <f t="shared" si="23"/>
        <v>17</v>
      </c>
      <c r="AE123">
        <f t="shared" si="24"/>
        <v>10</v>
      </c>
      <c r="AF123">
        <f t="shared" si="25"/>
        <v>10</v>
      </c>
      <c r="AG123">
        <f t="shared" si="26"/>
        <v>11</v>
      </c>
      <c r="AH123">
        <f t="shared" si="27"/>
        <v>13</v>
      </c>
      <c r="AI123">
        <f t="shared" si="28"/>
        <v>13</v>
      </c>
      <c r="AJ123">
        <f t="shared" si="29"/>
        <v>12</v>
      </c>
      <c r="AK123">
        <f t="shared" si="30"/>
        <v>14</v>
      </c>
      <c r="AL123">
        <f t="shared" si="31"/>
        <v>9</v>
      </c>
      <c r="AM123">
        <f t="shared" si="32"/>
        <v>6</v>
      </c>
      <c r="AN123">
        <f t="shared" si="33"/>
        <v>13</v>
      </c>
      <c r="AO123">
        <f t="shared" si="34"/>
        <v>13</v>
      </c>
      <c r="AP123">
        <f t="shared" si="35"/>
        <v>12</v>
      </c>
      <c r="AQ123">
        <f t="shared" si="37"/>
        <v>1924</v>
      </c>
      <c r="AT123" s="13" t="s">
        <v>188</v>
      </c>
      <c r="AU123" s="14">
        <v>11</v>
      </c>
      <c r="AV123" s="14">
        <v>6</v>
      </c>
      <c r="AW123" s="14">
        <v>10</v>
      </c>
      <c r="AX123" s="14">
        <v>8</v>
      </c>
      <c r="AY123" s="14">
        <v>14</v>
      </c>
      <c r="AZ123" s="14">
        <v>19</v>
      </c>
      <c r="BA123" s="14">
        <v>11</v>
      </c>
      <c r="BB123" s="14">
        <v>12</v>
      </c>
      <c r="BC123" s="14">
        <v>10</v>
      </c>
      <c r="BD123" s="14">
        <v>12</v>
      </c>
      <c r="BE123" s="14">
        <v>17</v>
      </c>
      <c r="BF123" s="14">
        <v>13</v>
      </c>
      <c r="BG123" s="14">
        <v>15</v>
      </c>
      <c r="BH123" s="14">
        <v>9</v>
      </c>
      <c r="BI123" s="14">
        <v>4</v>
      </c>
      <c r="BJ123" s="14">
        <v>13</v>
      </c>
      <c r="BK123" s="14">
        <v>11</v>
      </c>
      <c r="BL123" s="14">
        <v>13</v>
      </c>
      <c r="BM123" s="14">
        <v>1918</v>
      </c>
    </row>
    <row r="124" spans="1:65" ht="15" thickBot="1" x14ac:dyDescent="0.35">
      <c r="A124" s="14">
        <v>1942</v>
      </c>
      <c r="B124" s="14">
        <v>1925</v>
      </c>
      <c r="D124" s="13" t="s">
        <v>198</v>
      </c>
      <c r="E124" s="14">
        <v>95</v>
      </c>
      <c r="F124" s="14">
        <v>100</v>
      </c>
      <c r="G124" s="14">
        <v>102</v>
      </c>
      <c r="H124" s="14">
        <v>92</v>
      </c>
      <c r="I124" s="14">
        <v>126</v>
      </c>
      <c r="J124" s="14">
        <v>167</v>
      </c>
      <c r="K124" s="14">
        <v>94</v>
      </c>
      <c r="L124" s="14">
        <v>98</v>
      </c>
      <c r="M124" s="14">
        <v>102</v>
      </c>
      <c r="N124" s="14">
        <v>125</v>
      </c>
      <c r="O124" s="14">
        <v>120</v>
      </c>
      <c r="P124" s="14">
        <v>118</v>
      </c>
      <c r="Q124" s="14">
        <v>128</v>
      </c>
      <c r="R124" s="14">
        <v>94</v>
      </c>
      <c r="S124" s="14">
        <v>53</v>
      </c>
      <c r="T124" s="14">
        <v>126</v>
      </c>
      <c r="U124" s="14">
        <v>122</v>
      </c>
      <c r="V124" s="14">
        <v>118</v>
      </c>
      <c r="W124" s="14">
        <v>1925</v>
      </c>
      <c r="Y124">
        <f t="shared" si="36"/>
        <v>10</v>
      </c>
      <c r="Z124">
        <f t="shared" si="19"/>
        <v>11</v>
      </c>
      <c r="AA124">
        <f t="shared" si="20"/>
        <v>11</v>
      </c>
      <c r="AB124">
        <f t="shared" si="21"/>
        <v>10</v>
      </c>
      <c r="AC124">
        <f t="shared" si="22"/>
        <v>13</v>
      </c>
      <c r="AD124">
        <f t="shared" si="23"/>
        <v>17</v>
      </c>
      <c r="AE124">
        <f t="shared" si="24"/>
        <v>10</v>
      </c>
      <c r="AF124">
        <f t="shared" si="25"/>
        <v>10</v>
      </c>
      <c r="AG124">
        <f t="shared" si="26"/>
        <v>11</v>
      </c>
      <c r="AH124">
        <f t="shared" si="27"/>
        <v>13</v>
      </c>
      <c r="AI124">
        <f t="shared" si="28"/>
        <v>13</v>
      </c>
      <c r="AJ124">
        <f t="shared" si="29"/>
        <v>12</v>
      </c>
      <c r="AK124">
        <f t="shared" si="30"/>
        <v>13</v>
      </c>
      <c r="AL124">
        <f t="shared" si="31"/>
        <v>10</v>
      </c>
      <c r="AM124">
        <f t="shared" si="32"/>
        <v>6</v>
      </c>
      <c r="AN124">
        <f t="shared" si="33"/>
        <v>13</v>
      </c>
      <c r="AO124">
        <f t="shared" si="34"/>
        <v>13</v>
      </c>
      <c r="AP124">
        <f t="shared" si="35"/>
        <v>12</v>
      </c>
      <c r="AQ124">
        <f t="shared" si="37"/>
        <v>1925</v>
      </c>
      <c r="AT124" s="13" t="s">
        <v>189</v>
      </c>
      <c r="AU124" s="14">
        <v>11</v>
      </c>
      <c r="AV124" s="14">
        <v>6</v>
      </c>
      <c r="AW124" s="14">
        <v>10</v>
      </c>
      <c r="AX124" s="14">
        <v>7</v>
      </c>
      <c r="AY124" s="14">
        <v>14</v>
      </c>
      <c r="AZ124" s="14">
        <v>19</v>
      </c>
      <c r="BA124" s="14">
        <v>10</v>
      </c>
      <c r="BB124" s="14">
        <v>12</v>
      </c>
      <c r="BC124" s="14">
        <v>10</v>
      </c>
      <c r="BD124" s="14">
        <v>12</v>
      </c>
      <c r="BE124" s="14">
        <v>17</v>
      </c>
      <c r="BF124" s="14">
        <v>13</v>
      </c>
      <c r="BG124" s="14">
        <v>16</v>
      </c>
      <c r="BH124" s="14">
        <v>9</v>
      </c>
      <c r="BI124" s="14">
        <v>4</v>
      </c>
      <c r="BJ124" s="14">
        <v>13</v>
      </c>
      <c r="BK124" s="14">
        <v>11</v>
      </c>
      <c r="BL124" s="14">
        <v>13</v>
      </c>
      <c r="BM124" s="14">
        <v>1919</v>
      </c>
    </row>
    <row r="125" spans="1:65" ht="15" thickBot="1" x14ac:dyDescent="0.35">
      <c r="A125" s="14">
        <v>1943</v>
      </c>
      <c r="B125" s="14">
        <v>1926</v>
      </c>
      <c r="D125" s="13" t="s">
        <v>199</v>
      </c>
      <c r="E125" s="14">
        <v>94</v>
      </c>
      <c r="F125" s="14">
        <v>101</v>
      </c>
      <c r="G125" s="14">
        <v>100</v>
      </c>
      <c r="H125" s="14">
        <v>99</v>
      </c>
      <c r="I125" s="14">
        <v>122</v>
      </c>
      <c r="J125" s="14">
        <v>159</v>
      </c>
      <c r="K125" s="14">
        <v>95</v>
      </c>
      <c r="L125" s="14">
        <v>96</v>
      </c>
      <c r="M125" s="14">
        <v>100</v>
      </c>
      <c r="N125" s="14">
        <v>126</v>
      </c>
      <c r="O125" s="14">
        <v>119</v>
      </c>
      <c r="P125" s="14">
        <v>120</v>
      </c>
      <c r="Q125" s="14">
        <v>121</v>
      </c>
      <c r="R125" s="14">
        <v>98</v>
      </c>
      <c r="S125" s="14">
        <v>61</v>
      </c>
      <c r="T125" s="14">
        <v>125</v>
      </c>
      <c r="U125" s="14">
        <v>124</v>
      </c>
      <c r="V125" s="14">
        <v>120</v>
      </c>
      <c r="W125" s="14">
        <v>1926</v>
      </c>
      <c r="Y125">
        <f t="shared" si="36"/>
        <v>10</v>
      </c>
      <c r="Z125">
        <f t="shared" si="19"/>
        <v>11</v>
      </c>
      <c r="AA125">
        <f t="shared" si="20"/>
        <v>11</v>
      </c>
      <c r="AB125">
        <f t="shared" si="21"/>
        <v>10</v>
      </c>
      <c r="AC125">
        <f t="shared" si="22"/>
        <v>13</v>
      </c>
      <c r="AD125">
        <f t="shared" si="23"/>
        <v>16</v>
      </c>
      <c r="AE125">
        <f t="shared" si="24"/>
        <v>10</v>
      </c>
      <c r="AF125">
        <f t="shared" si="25"/>
        <v>10</v>
      </c>
      <c r="AG125">
        <f t="shared" si="26"/>
        <v>11</v>
      </c>
      <c r="AH125">
        <f t="shared" si="27"/>
        <v>13</v>
      </c>
      <c r="AI125">
        <f t="shared" si="28"/>
        <v>12</v>
      </c>
      <c r="AJ125">
        <f t="shared" si="29"/>
        <v>13</v>
      </c>
      <c r="AK125">
        <f t="shared" si="30"/>
        <v>13</v>
      </c>
      <c r="AL125">
        <f t="shared" si="31"/>
        <v>10</v>
      </c>
      <c r="AM125">
        <f t="shared" si="32"/>
        <v>7</v>
      </c>
      <c r="AN125">
        <f t="shared" si="33"/>
        <v>13</v>
      </c>
      <c r="AO125">
        <f t="shared" si="34"/>
        <v>13</v>
      </c>
      <c r="AP125">
        <f t="shared" si="35"/>
        <v>13</v>
      </c>
      <c r="AQ125">
        <f t="shared" si="37"/>
        <v>1926</v>
      </c>
      <c r="AT125" s="13" t="s">
        <v>190</v>
      </c>
      <c r="AU125" s="14">
        <v>11</v>
      </c>
      <c r="AV125" s="14">
        <v>6</v>
      </c>
      <c r="AW125" s="14">
        <v>10</v>
      </c>
      <c r="AX125" s="14">
        <v>7</v>
      </c>
      <c r="AY125" s="14">
        <v>13</v>
      </c>
      <c r="AZ125" s="14">
        <v>19</v>
      </c>
      <c r="BA125" s="14">
        <v>10</v>
      </c>
      <c r="BB125" s="14">
        <v>12</v>
      </c>
      <c r="BC125" s="14">
        <v>9</v>
      </c>
      <c r="BD125" s="14">
        <v>13</v>
      </c>
      <c r="BE125" s="14">
        <v>17</v>
      </c>
      <c r="BF125" s="14">
        <v>13</v>
      </c>
      <c r="BG125" s="14">
        <v>16</v>
      </c>
      <c r="BH125" s="14">
        <v>10</v>
      </c>
      <c r="BI125" s="14">
        <v>4</v>
      </c>
      <c r="BJ125" s="14">
        <v>13</v>
      </c>
      <c r="BK125" s="14">
        <v>11</v>
      </c>
      <c r="BL125" s="14">
        <v>14</v>
      </c>
      <c r="BM125" s="14">
        <v>1920</v>
      </c>
    </row>
    <row r="126" spans="1:65" ht="15" thickBot="1" x14ac:dyDescent="0.35">
      <c r="A126" s="14">
        <v>1945</v>
      </c>
      <c r="B126" s="14">
        <v>1927</v>
      </c>
      <c r="D126" s="13" t="s">
        <v>200</v>
      </c>
      <c r="E126" s="14">
        <v>93</v>
      </c>
      <c r="F126" s="14">
        <v>102</v>
      </c>
      <c r="G126" s="14">
        <v>99</v>
      </c>
      <c r="H126" s="14">
        <v>96</v>
      </c>
      <c r="I126" s="14">
        <v>112</v>
      </c>
      <c r="J126" s="14">
        <v>158</v>
      </c>
      <c r="K126" s="14">
        <v>93</v>
      </c>
      <c r="L126" s="14">
        <v>92</v>
      </c>
      <c r="M126" s="14">
        <v>99</v>
      </c>
      <c r="N126" s="14">
        <v>127</v>
      </c>
      <c r="O126" s="14">
        <v>118</v>
      </c>
      <c r="P126" s="14">
        <v>121</v>
      </c>
      <c r="Q126" s="14">
        <v>124</v>
      </c>
      <c r="R126" s="14">
        <v>108</v>
      </c>
      <c r="S126" s="14">
        <v>62</v>
      </c>
      <c r="T126" s="14">
        <v>127</v>
      </c>
      <c r="U126" s="14">
        <v>128</v>
      </c>
      <c r="V126" s="14">
        <v>121</v>
      </c>
      <c r="W126" s="14">
        <v>1927</v>
      </c>
      <c r="Y126">
        <f t="shared" si="36"/>
        <v>10</v>
      </c>
      <c r="Z126">
        <f t="shared" si="19"/>
        <v>11</v>
      </c>
      <c r="AA126">
        <f t="shared" si="20"/>
        <v>10</v>
      </c>
      <c r="AB126">
        <f t="shared" si="21"/>
        <v>10</v>
      </c>
      <c r="AC126">
        <f t="shared" si="22"/>
        <v>12</v>
      </c>
      <c r="AD126">
        <f t="shared" si="23"/>
        <v>16</v>
      </c>
      <c r="AE126">
        <f t="shared" si="24"/>
        <v>10</v>
      </c>
      <c r="AF126">
        <f t="shared" si="25"/>
        <v>10</v>
      </c>
      <c r="AG126">
        <f t="shared" si="26"/>
        <v>10</v>
      </c>
      <c r="AH126">
        <f t="shared" si="27"/>
        <v>13</v>
      </c>
      <c r="AI126">
        <f t="shared" si="28"/>
        <v>12</v>
      </c>
      <c r="AJ126">
        <f t="shared" si="29"/>
        <v>13</v>
      </c>
      <c r="AK126">
        <f t="shared" si="30"/>
        <v>13</v>
      </c>
      <c r="AL126">
        <f t="shared" si="31"/>
        <v>11</v>
      </c>
      <c r="AM126">
        <f t="shared" si="32"/>
        <v>7</v>
      </c>
      <c r="AN126">
        <f t="shared" si="33"/>
        <v>13</v>
      </c>
      <c r="AO126">
        <f t="shared" si="34"/>
        <v>13</v>
      </c>
      <c r="AP126">
        <f t="shared" si="35"/>
        <v>13</v>
      </c>
      <c r="AQ126">
        <f t="shared" si="37"/>
        <v>1927</v>
      </c>
      <c r="AT126" s="13" t="s">
        <v>191</v>
      </c>
      <c r="AU126" s="14">
        <v>10</v>
      </c>
      <c r="AV126" s="14">
        <v>8</v>
      </c>
      <c r="AW126" s="14">
        <v>10</v>
      </c>
      <c r="AX126" s="14">
        <v>7</v>
      </c>
      <c r="AY126" s="14">
        <v>13</v>
      </c>
      <c r="AZ126" s="14">
        <v>19</v>
      </c>
      <c r="BA126" s="14">
        <v>10</v>
      </c>
      <c r="BB126" s="14">
        <v>11</v>
      </c>
      <c r="BC126" s="14">
        <v>9</v>
      </c>
      <c r="BD126" s="14">
        <v>13</v>
      </c>
      <c r="BE126" s="14">
        <v>15</v>
      </c>
      <c r="BF126" s="14">
        <v>13</v>
      </c>
      <c r="BG126" s="14">
        <v>16</v>
      </c>
      <c r="BH126" s="14">
        <v>10</v>
      </c>
      <c r="BI126" s="14">
        <v>4</v>
      </c>
      <c r="BJ126" s="14">
        <v>13</v>
      </c>
      <c r="BK126" s="14">
        <v>12</v>
      </c>
      <c r="BL126" s="14">
        <v>14</v>
      </c>
      <c r="BM126" s="14">
        <v>1921</v>
      </c>
    </row>
    <row r="127" spans="1:65" ht="15" thickBot="1" x14ac:dyDescent="0.35">
      <c r="A127" s="14">
        <v>1945</v>
      </c>
      <c r="B127" s="14">
        <v>1928</v>
      </c>
      <c r="D127" s="13" t="s">
        <v>201</v>
      </c>
      <c r="E127" s="14">
        <v>92</v>
      </c>
      <c r="F127" s="14">
        <v>106</v>
      </c>
      <c r="G127" s="14">
        <v>97</v>
      </c>
      <c r="H127" s="14">
        <v>97</v>
      </c>
      <c r="I127" s="14">
        <v>93</v>
      </c>
      <c r="J127" s="14">
        <v>160</v>
      </c>
      <c r="K127" s="14">
        <v>92</v>
      </c>
      <c r="L127" s="14">
        <v>91</v>
      </c>
      <c r="M127" s="14">
        <v>98</v>
      </c>
      <c r="N127" s="14">
        <v>128</v>
      </c>
      <c r="O127" s="14">
        <v>114</v>
      </c>
      <c r="P127" s="14">
        <v>123</v>
      </c>
      <c r="Q127" s="14">
        <v>123</v>
      </c>
      <c r="R127" s="14">
        <v>127</v>
      </c>
      <c r="S127" s="14">
        <v>60</v>
      </c>
      <c r="T127" s="14">
        <v>128</v>
      </c>
      <c r="U127" s="14">
        <v>129</v>
      </c>
      <c r="V127" s="14">
        <v>122</v>
      </c>
      <c r="W127" s="14">
        <v>1928</v>
      </c>
      <c r="Y127">
        <f t="shared" si="36"/>
        <v>10</v>
      </c>
      <c r="Z127">
        <f t="shared" si="19"/>
        <v>11</v>
      </c>
      <c r="AA127">
        <f t="shared" si="20"/>
        <v>10</v>
      </c>
      <c r="AB127">
        <f t="shared" si="21"/>
        <v>10</v>
      </c>
      <c r="AC127">
        <f t="shared" si="22"/>
        <v>10</v>
      </c>
      <c r="AD127">
        <f t="shared" si="23"/>
        <v>17</v>
      </c>
      <c r="AE127">
        <f t="shared" si="24"/>
        <v>10</v>
      </c>
      <c r="AF127">
        <f t="shared" si="25"/>
        <v>10</v>
      </c>
      <c r="AG127">
        <f t="shared" si="26"/>
        <v>10</v>
      </c>
      <c r="AH127">
        <f t="shared" si="27"/>
        <v>13</v>
      </c>
      <c r="AI127">
        <f t="shared" si="28"/>
        <v>12</v>
      </c>
      <c r="AJ127">
        <f t="shared" si="29"/>
        <v>13</v>
      </c>
      <c r="AK127">
        <f t="shared" si="30"/>
        <v>13</v>
      </c>
      <c r="AL127">
        <f t="shared" si="31"/>
        <v>13</v>
      </c>
      <c r="AM127">
        <f t="shared" si="32"/>
        <v>7</v>
      </c>
      <c r="AN127">
        <f t="shared" si="33"/>
        <v>13</v>
      </c>
      <c r="AO127">
        <f t="shared" si="34"/>
        <v>13</v>
      </c>
      <c r="AP127">
        <f t="shared" si="35"/>
        <v>13</v>
      </c>
      <c r="AQ127">
        <f t="shared" si="37"/>
        <v>1928</v>
      </c>
      <c r="AT127" s="13" t="s">
        <v>192</v>
      </c>
      <c r="AU127" s="14">
        <v>10</v>
      </c>
      <c r="AV127" s="14">
        <v>9</v>
      </c>
      <c r="AW127" s="14">
        <v>11</v>
      </c>
      <c r="AX127" s="14">
        <v>8</v>
      </c>
      <c r="AY127" s="14">
        <v>14</v>
      </c>
      <c r="AZ127" s="14">
        <v>20</v>
      </c>
      <c r="BA127" s="14">
        <v>11</v>
      </c>
      <c r="BB127" s="14">
        <v>11</v>
      </c>
      <c r="BC127" s="14">
        <v>11</v>
      </c>
      <c r="BD127" s="14">
        <v>13</v>
      </c>
      <c r="BE127" s="14">
        <v>14</v>
      </c>
      <c r="BF127" s="14">
        <v>12</v>
      </c>
      <c r="BG127" s="14">
        <v>15</v>
      </c>
      <c r="BH127" s="14">
        <v>9</v>
      </c>
      <c r="BI127" s="14">
        <v>3</v>
      </c>
      <c r="BJ127" s="14">
        <v>12</v>
      </c>
      <c r="BK127" s="14">
        <v>12</v>
      </c>
      <c r="BL127" s="14">
        <v>12</v>
      </c>
      <c r="BM127" s="14">
        <v>1922</v>
      </c>
    </row>
    <row r="128" spans="1:65" ht="15" thickBot="1" x14ac:dyDescent="0.35">
      <c r="A128" s="14">
        <v>1947.1</v>
      </c>
      <c r="B128" s="14">
        <v>1929</v>
      </c>
      <c r="D128" s="13" t="s">
        <v>202</v>
      </c>
      <c r="E128" s="14">
        <v>91</v>
      </c>
      <c r="F128" s="14">
        <v>105</v>
      </c>
      <c r="G128" s="14">
        <v>93</v>
      </c>
      <c r="H128" s="14">
        <v>95</v>
      </c>
      <c r="I128" s="14">
        <v>91</v>
      </c>
      <c r="J128" s="14">
        <v>151</v>
      </c>
      <c r="K128" s="14">
        <v>91</v>
      </c>
      <c r="L128" s="14">
        <v>90</v>
      </c>
      <c r="M128" s="14">
        <v>96</v>
      </c>
      <c r="N128" s="14">
        <v>129</v>
      </c>
      <c r="O128" s="14">
        <v>115</v>
      </c>
      <c r="P128" s="14">
        <v>127</v>
      </c>
      <c r="Q128" s="14">
        <v>125</v>
      </c>
      <c r="R128" s="14">
        <v>129</v>
      </c>
      <c r="S128" s="14">
        <v>69</v>
      </c>
      <c r="T128" s="14">
        <v>129</v>
      </c>
      <c r="U128" s="14">
        <v>130</v>
      </c>
      <c r="V128" s="14">
        <v>124</v>
      </c>
      <c r="W128" s="14">
        <v>1929</v>
      </c>
      <c r="Y128">
        <f t="shared" si="36"/>
        <v>10</v>
      </c>
      <c r="Z128">
        <f t="shared" si="19"/>
        <v>11</v>
      </c>
      <c r="AA128">
        <f t="shared" si="20"/>
        <v>10</v>
      </c>
      <c r="AB128">
        <f t="shared" si="21"/>
        <v>10</v>
      </c>
      <c r="AC128">
        <f t="shared" si="22"/>
        <v>10</v>
      </c>
      <c r="AD128">
        <f t="shared" si="23"/>
        <v>16</v>
      </c>
      <c r="AE128">
        <f t="shared" si="24"/>
        <v>10</v>
      </c>
      <c r="AF128">
        <f t="shared" si="25"/>
        <v>10</v>
      </c>
      <c r="AG128">
        <f t="shared" si="26"/>
        <v>10</v>
      </c>
      <c r="AH128">
        <f t="shared" si="27"/>
        <v>13</v>
      </c>
      <c r="AI128">
        <f t="shared" si="28"/>
        <v>12</v>
      </c>
      <c r="AJ128">
        <f t="shared" si="29"/>
        <v>13</v>
      </c>
      <c r="AK128">
        <f t="shared" si="30"/>
        <v>13</v>
      </c>
      <c r="AL128">
        <f t="shared" si="31"/>
        <v>13</v>
      </c>
      <c r="AM128">
        <f t="shared" si="32"/>
        <v>7</v>
      </c>
      <c r="AN128">
        <f t="shared" si="33"/>
        <v>13</v>
      </c>
      <c r="AO128">
        <f t="shared" si="34"/>
        <v>14</v>
      </c>
      <c r="AP128">
        <f t="shared" si="35"/>
        <v>13</v>
      </c>
      <c r="AQ128">
        <f t="shared" si="37"/>
        <v>1929</v>
      </c>
      <c r="AT128" s="13" t="s">
        <v>193</v>
      </c>
      <c r="AU128" s="14">
        <v>10</v>
      </c>
      <c r="AV128" s="14">
        <v>10</v>
      </c>
      <c r="AW128" s="14">
        <v>11</v>
      </c>
      <c r="AX128" s="14">
        <v>8</v>
      </c>
      <c r="AY128" s="14">
        <v>14</v>
      </c>
      <c r="AZ128" s="14">
        <v>17</v>
      </c>
      <c r="BA128" s="14">
        <v>11</v>
      </c>
      <c r="BB128" s="14">
        <v>10</v>
      </c>
      <c r="BC128" s="14">
        <v>11</v>
      </c>
      <c r="BD128" s="14">
        <v>13</v>
      </c>
      <c r="BE128" s="14">
        <v>13</v>
      </c>
      <c r="BF128" s="14">
        <v>12</v>
      </c>
      <c r="BG128" s="14">
        <v>15</v>
      </c>
      <c r="BH128" s="14">
        <v>9</v>
      </c>
      <c r="BI128" s="14">
        <v>6</v>
      </c>
      <c r="BJ128" s="14">
        <v>12</v>
      </c>
      <c r="BK128" s="14">
        <v>13</v>
      </c>
      <c r="BL128" s="14">
        <v>12</v>
      </c>
      <c r="BM128" s="14">
        <v>1923</v>
      </c>
    </row>
    <row r="129" spans="1:65" ht="15" thickBot="1" x14ac:dyDescent="0.35">
      <c r="A129" s="14">
        <v>1947.1</v>
      </c>
      <c r="B129" s="14">
        <v>1930</v>
      </c>
      <c r="D129" s="13" t="s">
        <v>203</v>
      </c>
      <c r="E129" s="14">
        <v>90</v>
      </c>
      <c r="F129" s="14">
        <v>103</v>
      </c>
      <c r="G129" s="14">
        <v>92</v>
      </c>
      <c r="H129" s="14">
        <v>98</v>
      </c>
      <c r="I129" s="14">
        <v>90</v>
      </c>
      <c r="J129" s="14">
        <v>164</v>
      </c>
      <c r="K129" s="14">
        <v>90</v>
      </c>
      <c r="L129" s="14">
        <v>93</v>
      </c>
      <c r="M129" s="14">
        <v>95</v>
      </c>
      <c r="N129" s="14">
        <v>130</v>
      </c>
      <c r="O129" s="14">
        <v>117</v>
      </c>
      <c r="P129" s="14">
        <v>128</v>
      </c>
      <c r="Q129" s="14">
        <v>122</v>
      </c>
      <c r="R129" s="14">
        <v>130</v>
      </c>
      <c r="S129" s="14">
        <v>56</v>
      </c>
      <c r="T129" s="14">
        <v>130</v>
      </c>
      <c r="U129" s="14">
        <v>127</v>
      </c>
      <c r="V129" s="14">
        <v>125</v>
      </c>
      <c r="W129" s="14">
        <v>1930</v>
      </c>
      <c r="Y129">
        <f t="shared" si="36"/>
        <v>10</v>
      </c>
      <c r="Z129">
        <f t="shared" si="19"/>
        <v>11</v>
      </c>
      <c r="AA129">
        <f t="shared" si="20"/>
        <v>10</v>
      </c>
      <c r="AB129">
        <f t="shared" si="21"/>
        <v>10</v>
      </c>
      <c r="AC129">
        <f t="shared" si="22"/>
        <v>10</v>
      </c>
      <c r="AD129">
        <f t="shared" si="23"/>
        <v>17</v>
      </c>
      <c r="AE129">
        <f t="shared" si="24"/>
        <v>10</v>
      </c>
      <c r="AF129">
        <f t="shared" si="25"/>
        <v>10</v>
      </c>
      <c r="AG129">
        <f t="shared" si="26"/>
        <v>10</v>
      </c>
      <c r="AH129">
        <f t="shared" si="27"/>
        <v>14</v>
      </c>
      <c r="AI129">
        <f t="shared" si="28"/>
        <v>12</v>
      </c>
      <c r="AJ129">
        <f t="shared" si="29"/>
        <v>13</v>
      </c>
      <c r="AK129">
        <f t="shared" si="30"/>
        <v>13</v>
      </c>
      <c r="AL129">
        <f t="shared" si="31"/>
        <v>14</v>
      </c>
      <c r="AM129">
        <f t="shared" si="32"/>
        <v>6</v>
      </c>
      <c r="AN129">
        <f t="shared" si="33"/>
        <v>14</v>
      </c>
      <c r="AO129">
        <f t="shared" si="34"/>
        <v>13</v>
      </c>
      <c r="AP129">
        <f t="shared" si="35"/>
        <v>13</v>
      </c>
      <c r="AQ129">
        <f t="shared" si="37"/>
        <v>1930</v>
      </c>
      <c r="AT129" s="13" t="s">
        <v>194</v>
      </c>
      <c r="AU129" s="14">
        <v>10</v>
      </c>
      <c r="AV129" s="14">
        <v>10</v>
      </c>
      <c r="AW129" s="14">
        <v>11</v>
      </c>
      <c r="AX129" s="14">
        <v>9</v>
      </c>
      <c r="AY129" s="14">
        <v>14</v>
      </c>
      <c r="AZ129" s="14">
        <v>17</v>
      </c>
      <c r="BA129" s="14">
        <v>10</v>
      </c>
      <c r="BB129" s="14">
        <v>10</v>
      </c>
      <c r="BC129" s="14">
        <v>11</v>
      </c>
      <c r="BD129" s="14">
        <v>13</v>
      </c>
      <c r="BE129" s="14">
        <v>13</v>
      </c>
      <c r="BF129" s="14">
        <v>12</v>
      </c>
      <c r="BG129" s="14">
        <v>14</v>
      </c>
      <c r="BH129" s="14">
        <v>9</v>
      </c>
      <c r="BI129" s="14">
        <v>6</v>
      </c>
      <c r="BJ129" s="14">
        <v>13</v>
      </c>
      <c r="BK129" s="14">
        <v>13</v>
      </c>
      <c r="BL129" s="14">
        <v>12</v>
      </c>
      <c r="BM129" s="14">
        <v>1924</v>
      </c>
    </row>
    <row r="130" spans="1:65" ht="15" thickBot="1" x14ac:dyDescent="0.35">
      <c r="A130" s="14">
        <v>1949.1</v>
      </c>
      <c r="B130" s="14">
        <v>1931</v>
      </c>
      <c r="D130" s="13" t="s">
        <v>204</v>
      </c>
      <c r="E130" s="14">
        <v>89</v>
      </c>
      <c r="F130" s="14">
        <v>99</v>
      </c>
      <c r="G130" s="14">
        <v>89</v>
      </c>
      <c r="H130" s="14">
        <v>94</v>
      </c>
      <c r="I130" s="14">
        <v>89</v>
      </c>
      <c r="J130" s="14">
        <v>153</v>
      </c>
      <c r="K130" s="14">
        <v>89</v>
      </c>
      <c r="L130" s="14">
        <v>89</v>
      </c>
      <c r="M130" s="14">
        <v>91</v>
      </c>
      <c r="N130" s="14">
        <v>131</v>
      </c>
      <c r="O130" s="14">
        <v>121</v>
      </c>
      <c r="P130" s="14">
        <v>131</v>
      </c>
      <c r="Q130" s="14">
        <v>126</v>
      </c>
      <c r="R130" s="14">
        <v>131</v>
      </c>
      <c r="S130" s="14">
        <v>67</v>
      </c>
      <c r="T130" s="14">
        <v>131</v>
      </c>
      <c r="U130" s="14">
        <v>131</v>
      </c>
      <c r="V130" s="14">
        <v>129</v>
      </c>
      <c r="W130" s="14">
        <v>1931</v>
      </c>
      <c r="Y130">
        <f t="shared" si="36"/>
        <v>9</v>
      </c>
      <c r="Z130">
        <f t="shared" ref="Z130:Z193" si="38">INT(F130/10)+1</f>
        <v>10</v>
      </c>
      <c r="AA130">
        <f t="shared" ref="AA130:AA193" si="39">INT(G130/10)+1</f>
        <v>9</v>
      </c>
      <c r="AB130">
        <f t="shared" ref="AB130:AB193" si="40">INT(H130/10)+1</f>
        <v>10</v>
      </c>
      <c r="AC130">
        <f t="shared" ref="AC130:AC193" si="41">INT(I130/10)+1</f>
        <v>9</v>
      </c>
      <c r="AD130">
        <f t="shared" ref="AD130:AD193" si="42">INT(J130/10)+1</f>
        <v>16</v>
      </c>
      <c r="AE130">
        <f t="shared" ref="AE130:AE193" si="43">INT(K130/10)+1</f>
        <v>9</v>
      </c>
      <c r="AF130">
        <f t="shared" ref="AF130:AF193" si="44">INT(L130/10)+1</f>
        <v>9</v>
      </c>
      <c r="AG130">
        <f t="shared" ref="AG130:AG193" si="45">INT(M130/10)+1</f>
        <v>10</v>
      </c>
      <c r="AH130">
        <f t="shared" ref="AH130:AH193" si="46">INT(N130/10)+1</f>
        <v>14</v>
      </c>
      <c r="AI130">
        <f t="shared" ref="AI130:AI193" si="47">INT(O130/10)+1</f>
        <v>13</v>
      </c>
      <c r="AJ130">
        <f t="shared" ref="AJ130:AJ193" si="48">INT(P130/10)+1</f>
        <v>14</v>
      </c>
      <c r="AK130">
        <f t="shared" ref="AK130:AK193" si="49">INT(Q130/10)+1</f>
        <v>13</v>
      </c>
      <c r="AL130">
        <f t="shared" ref="AL130:AL193" si="50">INT(R130/10)+1</f>
        <v>14</v>
      </c>
      <c r="AM130">
        <f t="shared" ref="AM130:AM193" si="51">INT(S130/10)+1</f>
        <v>7</v>
      </c>
      <c r="AN130">
        <f t="shared" ref="AN130:AN193" si="52">INT(T130/10)+1</f>
        <v>14</v>
      </c>
      <c r="AO130">
        <f t="shared" ref="AO130:AO193" si="53">INT(U130/10)+1</f>
        <v>14</v>
      </c>
      <c r="AP130">
        <f t="shared" ref="AP130:AP193" si="54">INT(V130/10)+1</f>
        <v>13</v>
      </c>
      <c r="AQ130">
        <f t="shared" si="37"/>
        <v>1931</v>
      </c>
      <c r="AT130" s="13" t="s">
        <v>195</v>
      </c>
      <c r="AU130" s="14">
        <v>10</v>
      </c>
      <c r="AV130" s="14">
        <v>11</v>
      </c>
      <c r="AW130" s="14">
        <v>11</v>
      </c>
      <c r="AX130" s="14">
        <v>10</v>
      </c>
      <c r="AY130" s="14">
        <v>13</v>
      </c>
      <c r="AZ130" s="14">
        <v>17</v>
      </c>
      <c r="BA130" s="14">
        <v>10</v>
      </c>
      <c r="BB130" s="14">
        <v>10</v>
      </c>
      <c r="BC130" s="14">
        <v>11</v>
      </c>
      <c r="BD130" s="14">
        <v>13</v>
      </c>
      <c r="BE130" s="14">
        <v>13</v>
      </c>
      <c r="BF130" s="14">
        <v>12</v>
      </c>
      <c r="BG130" s="14">
        <v>13</v>
      </c>
      <c r="BH130" s="14">
        <v>10</v>
      </c>
      <c r="BI130" s="14">
        <v>6</v>
      </c>
      <c r="BJ130" s="14">
        <v>13</v>
      </c>
      <c r="BK130" s="14">
        <v>13</v>
      </c>
      <c r="BL130" s="14">
        <v>12</v>
      </c>
      <c r="BM130" s="14">
        <v>1925</v>
      </c>
    </row>
    <row r="131" spans="1:65" ht="15" thickBot="1" x14ac:dyDescent="0.35">
      <c r="A131" s="14">
        <v>1950.1</v>
      </c>
      <c r="B131" s="14">
        <v>1932</v>
      </c>
      <c r="D131" s="13" t="s">
        <v>205</v>
      </c>
      <c r="E131" s="14">
        <v>88</v>
      </c>
      <c r="F131" s="14">
        <v>97</v>
      </c>
      <c r="G131" s="14">
        <v>88</v>
      </c>
      <c r="H131" s="14">
        <v>102</v>
      </c>
      <c r="I131" s="14">
        <v>88</v>
      </c>
      <c r="J131" s="14">
        <v>152</v>
      </c>
      <c r="K131" s="14">
        <v>88</v>
      </c>
      <c r="L131" s="14">
        <v>88</v>
      </c>
      <c r="M131" s="14">
        <v>90</v>
      </c>
      <c r="N131" s="14">
        <v>132</v>
      </c>
      <c r="O131" s="14">
        <v>123</v>
      </c>
      <c r="P131" s="14">
        <v>132</v>
      </c>
      <c r="Q131" s="14">
        <v>118</v>
      </c>
      <c r="R131" s="14">
        <v>132</v>
      </c>
      <c r="S131" s="14">
        <v>68</v>
      </c>
      <c r="T131" s="14">
        <v>132</v>
      </c>
      <c r="U131" s="14">
        <v>132</v>
      </c>
      <c r="V131" s="14">
        <v>130</v>
      </c>
      <c r="W131" s="14">
        <v>1932</v>
      </c>
      <c r="Y131">
        <f t="shared" ref="Y131:Y194" si="55">INT(E131/10)+1</f>
        <v>9</v>
      </c>
      <c r="Z131">
        <f t="shared" si="38"/>
        <v>10</v>
      </c>
      <c r="AA131">
        <f t="shared" si="39"/>
        <v>9</v>
      </c>
      <c r="AB131">
        <f t="shared" si="40"/>
        <v>11</v>
      </c>
      <c r="AC131">
        <f t="shared" si="41"/>
        <v>9</v>
      </c>
      <c r="AD131">
        <f t="shared" si="42"/>
        <v>16</v>
      </c>
      <c r="AE131">
        <f t="shared" si="43"/>
        <v>9</v>
      </c>
      <c r="AF131">
        <f t="shared" si="44"/>
        <v>9</v>
      </c>
      <c r="AG131">
        <f t="shared" si="45"/>
        <v>10</v>
      </c>
      <c r="AH131">
        <f t="shared" si="46"/>
        <v>14</v>
      </c>
      <c r="AI131">
        <f t="shared" si="47"/>
        <v>13</v>
      </c>
      <c r="AJ131">
        <f t="shared" si="48"/>
        <v>14</v>
      </c>
      <c r="AK131">
        <f t="shared" si="49"/>
        <v>12</v>
      </c>
      <c r="AL131">
        <f t="shared" si="50"/>
        <v>14</v>
      </c>
      <c r="AM131">
        <f t="shared" si="51"/>
        <v>7</v>
      </c>
      <c r="AN131">
        <f t="shared" si="52"/>
        <v>14</v>
      </c>
      <c r="AO131">
        <f t="shared" si="53"/>
        <v>14</v>
      </c>
      <c r="AP131">
        <f t="shared" si="54"/>
        <v>14</v>
      </c>
      <c r="AQ131">
        <f t="shared" ref="AQ131:AQ194" si="56">W131</f>
        <v>1932</v>
      </c>
      <c r="AT131" s="13" t="s">
        <v>196</v>
      </c>
      <c r="AU131" s="14">
        <v>10</v>
      </c>
      <c r="AV131" s="14">
        <v>11</v>
      </c>
      <c r="AW131" s="14">
        <v>11</v>
      </c>
      <c r="AX131" s="14">
        <v>10</v>
      </c>
      <c r="AY131" s="14">
        <v>13</v>
      </c>
      <c r="AZ131" s="14">
        <v>16</v>
      </c>
      <c r="BA131" s="14">
        <v>10</v>
      </c>
      <c r="BB131" s="14">
        <v>10</v>
      </c>
      <c r="BC131" s="14">
        <v>11</v>
      </c>
      <c r="BD131" s="14">
        <v>13</v>
      </c>
      <c r="BE131" s="14">
        <v>12</v>
      </c>
      <c r="BF131" s="14">
        <v>13</v>
      </c>
      <c r="BG131" s="14">
        <v>13</v>
      </c>
      <c r="BH131" s="14">
        <v>10</v>
      </c>
      <c r="BI131" s="14">
        <v>7</v>
      </c>
      <c r="BJ131" s="14">
        <v>13</v>
      </c>
      <c r="BK131" s="14">
        <v>13</v>
      </c>
      <c r="BL131" s="14">
        <v>13</v>
      </c>
      <c r="BM131" s="14">
        <v>1926</v>
      </c>
    </row>
    <row r="132" spans="1:65" ht="15" thickBot="1" x14ac:dyDescent="0.35">
      <c r="A132" s="14">
        <v>1951.1</v>
      </c>
      <c r="B132" s="14">
        <v>1933</v>
      </c>
      <c r="D132" s="13" t="s">
        <v>206</v>
      </c>
      <c r="E132" s="14">
        <v>87</v>
      </c>
      <c r="F132" s="14">
        <v>95</v>
      </c>
      <c r="G132" s="14">
        <v>82</v>
      </c>
      <c r="H132" s="14">
        <v>100</v>
      </c>
      <c r="I132" s="14">
        <v>87</v>
      </c>
      <c r="J132" s="14">
        <v>154</v>
      </c>
      <c r="K132" s="14">
        <v>87</v>
      </c>
      <c r="L132" s="14">
        <v>86</v>
      </c>
      <c r="M132" s="14">
        <v>87</v>
      </c>
      <c r="N132" s="14">
        <v>133</v>
      </c>
      <c r="O132" s="14">
        <v>125</v>
      </c>
      <c r="P132" s="14">
        <v>138</v>
      </c>
      <c r="Q132" s="14">
        <v>120</v>
      </c>
      <c r="R132" s="14">
        <v>133</v>
      </c>
      <c r="S132" s="14">
        <v>66</v>
      </c>
      <c r="T132" s="14">
        <v>133</v>
      </c>
      <c r="U132" s="14">
        <v>134</v>
      </c>
      <c r="V132" s="14">
        <v>133</v>
      </c>
      <c r="W132" s="14">
        <v>1933</v>
      </c>
      <c r="Y132">
        <f t="shared" si="55"/>
        <v>9</v>
      </c>
      <c r="Z132">
        <f t="shared" si="38"/>
        <v>10</v>
      </c>
      <c r="AA132">
        <f t="shared" si="39"/>
        <v>9</v>
      </c>
      <c r="AB132">
        <f t="shared" si="40"/>
        <v>11</v>
      </c>
      <c r="AC132">
        <f t="shared" si="41"/>
        <v>9</v>
      </c>
      <c r="AD132">
        <f t="shared" si="42"/>
        <v>16</v>
      </c>
      <c r="AE132">
        <f t="shared" si="43"/>
        <v>9</v>
      </c>
      <c r="AF132">
        <f t="shared" si="44"/>
        <v>9</v>
      </c>
      <c r="AG132">
        <f t="shared" si="45"/>
        <v>9</v>
      </c>
      <c r="AH132">
        <f t="shared" si="46"/>
        <v>14</v>
      </c>
      <c r="AI132">
        <f t="shared" si="47"/>
        <v>13</v>
      </c>
      <c r="AJ132">
        <f t="shared" si="48"/>
        <v>14</v>
      </c>
      <c r="AK132">
        <f t="shared" si="49"/>
        <v>13</v>
      </c>
      <c r="AL132">
        <f t="shared" si="50"/>
        <v>14</v>
      </c>
      <c r="AM132">
        <f t="shared" si="51"/>
        <v>7</v>
      </c>
      <c r="AN132">
        <f t="shared" si="52"/>
        <v>14</v>
      </c>
      <c r="AO132">
        <f t="shared" si="53"/>
        <v>14</v>
      </c>
      <c r="AP132">
        <f t="shared" si="54"/>
        <v>14</v>
      </c>
      <c r="AQ132">
        <f t="shared" si="56"/>
        <v>1933</v>
      </c>
      <c r="AT132" s="13" t="s">
        <v>197</v>
      </c>
      <c r="AU132" s="14">
        <v>10</v>
      </c>
      <c r="AV132" s="14">
        <v>11</v>
      </c>
      <c r="AW132" s="14">
        <v>10</v>
      </c>
      <c r="AX132" s="14">
        <v>10</v>
      </c>
      <c r="AY132" s="14">
        <v>12</v>
      </c>
      <c r="AZ132" s="14">
        <v>16</v>
      </c>
      <c r="BA132" s="14">
        <v>10</v>
      </c>
      <c r="BB132" s="14">
        <v>10</v>
      </c>
      <c r="BC132" s="14">
        <v>10</v>
      </c>
      <c r="BD132" s="14">
        <v>13</v>
      </c>
      <c r="BE132" s="14">
        <v>12</v>
      </c>
      <c r="BF132" s="14">
        <v>13</v>
      </c>
      <c r="BG132" s="14">
        <v>13</v>
      </c>
      <c r="BH132" s="14">
        <v>11</v>
      </c>
      <c r="BI132" s="14">
        <v>7</v>
      </c>
      <c r="BJ132" s="14">
        <v>13</v>
      </c>
      <c r="BK132" s="14">
        <v>13</v>
      </c>
      <c r="BL132" s="14">
        <v>13</v>
      </c>
      <c r="BM132" s="14">
        <v>1927</v>
      </c>
    </row>
    <row r="133" spans="1:65" ht="15" thickBot="1" x14ac:dyDescent="0.35">
      <c r="A133" s="14">
        <v>1952.1</v>
      </c>
      <c r="B133" s="14">
        <v>1934</v>
      </c>
      <c r="D133" s="13" t="s">
        <v>207</v>
      </c>
      <c r="E133" s="14">
        <v>86</v>
      </c>
      <c r="F133" s="14">
        <v>90</v>
      </c>
      <c r="G133" s="14">
        <v>76</v>
      </c>
      <c r="H133" s="14">
        <v>104</v>
      </c>
      <c r="I133" s="14">
        <v>85</v>
      </c>
      <c r="J133" s="14">
        <v>147</v>
      </c>
      <c r="K133" s="14">
        <v>86</v>
      </c>
      <c r="L133" s="14">
        <v>87</v>
      </c>
      <c r="M133" s="14">
        <v>86</v>
      </c>
      <c r="N133" s="14">
        <v>134</v>
      </c>
      <c r="O133" s="14">
        <v>130</v>
      </c>
      <c r="P133" s="14">
        <v>144</v>
      </c>
      <c r="Q133" s="14">
        <v>116</v>
      </c>
      <c r="R133" s="14">
        <v>135</v>
      </c>
      <c r="S133" s="14">
        <v>73</v>
      </c>
      <c r="T133" s="14">
        <v>134</v>
      </c>
      <c r="U133" s="14">
        <v>133</v>
      </c>
      <c r="V133" s="14">
        <v>134</v>
      </c>
      <c r="W133" s="14">
        <v>1934</v>
      </c>
      <c r="Y133">
        <f t="shared" si="55"/>
        <v>9</v>
      </c>
      <c r="Z133">
        <f t="shared" si="38"/>
        <v>10</v>
      </c>
      <c r="AA133">
        <f t="shared" si="39"/>
        <v>8</v>
      </c>
      <c r="AB133">
        <f t="shared" si="40"/>
        <v>11</v>
      </c>
      <c r="AC133">
        <f t="shared" si="41"/>
        <v>9</v>
      </c>
      <c r="AD133">
        <f t="shared" si="42"/>
        <v>15</v>
      </c>
      <c r="AE133">
        <f t="shared" si="43"/>
        <v>9</v>
      </c>
      <c r="AF133">
        <f t="shared" si="44"/>
        <v>9</v>
      </c>
      <c r="AG133">
        <f t="shared" si="45"/>
        <v>9</v>
      </c>
      <c r="AH133">
        <f t="shared" si="46"/>
        <v>14</v>
      </c>
      <c r="AI133">
        <f t="shared" si="47"/>
        <v>14</v>
      </c>
      <c r="AJ133">
        <f t="shared" si="48"/>
        <v>15</v>
      </c>
      <c r="AK133">
        <f t="shared" si="49"/>
        <v>12</v>
      </c>
      <c r="AL133">
        <f t="shared" si="50"/>
        <v>14</v>
      </c>
      <c r="AM133">
        <f t="shared" si="51"/>
        <v>8</v>
      </c>
      <c r="AN133">
        <f t="shared" si="52"/>
        <v>14</v>
      </c>
      <c r="AO133">
        <f t="shared" si="53"/>
        <v>14</v>
      </c>
      <c r="AP133">
        <f t="shared" si="54"/>
        <v>14</v>
      </c>
      <c r="AQ133">
        <f t="shared" si="56"/>
        <v>1934</v>
      </c>
      <c r="AT133" s="13" t="s">
        <v>198</v>
      </c>
      <c r="AU133" s="14">
        <v>10</v>
      </c>
      <c r="AV133" s="14">
        <v>11</v>
      </c>
      <c r="AW133" s="14">
        <v>10</v>
      </c>
      <c r="AX133" s="14">
        <v>10</v>
      </c>
      <c r="AY133" s="14">
        <v>10</v>
      </c>
      <c r="AZ133" s="14">
        <v>17</v>
      </c>
      <c r="BA133" s="14">
        <v>10</v>
      </c>
      <c r="BB133" s="14">
        <v>10</v>
      </c>
      <c r="BC133" s="14">
        <v>10</v>
      </c>
      <c r="BD133" s="14">
        <v>13</v>
      </c>
      <c r="BE133" s="14">
        <v>12</v>
      </c>
      <c r="BF133" s="14">
        <v>13</v>
      </c>
      <c r="BG133" s="14">
        <v>13</v>
      </c>
      <c r="BH133" s="14">
        <v>13</v>
      </c>
      <c r="BI133" s="14">
        <v>7</v>
      </c>
      <c r="BJ133" s="14">
        <v>13</v>
      </c>
      <c r="BK133" s="14">
        <v>13</v>
      </c>
      <c r="BL133" s="14">
        <v>13</v>
      </c>
      <c r="BM133" s="14">
        <v>1928</v>
      </c>
    </row>
    <row r="134" spans="1:65" ht="15" thickBot="1" x14ac:dyDescent="0.35">
      <c r="A134" s="14">
        <v>1953.1</v>
      </c>
      <c r="B134" s="14">
        <v>1935</v>
      </c>
      <c r="D134" s="13" t="s">
        <v>208</v>
      </c>
      <c r="E134" s="14">
        <v>85</v>
      </c>
      <c r="F134" s="14">
        <v>76</v>
      </c>
      <c r="G134" s="14">
        <v>73</v>
      </c>
      <c r="H134" s="14">
        <v>103</v>
      </c>
      <c r="I134" s="14">
        <v>86</v>
      </c>
      <c r="J134" s="14">
        <v>142</v>
      </c>
      <c r="K134" s="14">
        <v>85</v>
      </c>
      <c r="L134" s="14">
        <v>85</v>
      </c>
      <c r="M134" s="14">
        <v>85</v>
      </c>
      <c r="N134" s="14">
        <v>135</v>
      </c>
      <c r="O134" s="14">
        <v>144</v>
      </c>
      <c r="P134" s="14">
        <v>147</v>
      </c>
      <c r="Q134" s="14">
        <v>117</v>
      </c>
      <c r="R134" s="14">
        <v>134</v>
      </c>
      <c r="S134" s="14">
        <v>78</v>
      </c>
      <c r="T134" s="14">
        <v>135</v>
      </c>
      <c r="U134" s="14">
        <v>135</v>
      </c>
      <c r="V134" s="14">
        <v>135</v>
      </c>
      <c r="W134" s="14">
        <v>1935</v>
      </c>
      <c r="Y134">
        <f t="shared" si="55"/>
        <v>9</v>
      </c>
      <c r="Z134">
        <f t="shared" si="38"/>
        <v>8</v>
      </c>
      <c r="AA134">
        <f t="shared" si="39"/>
        <v>8</v>
      </c>
      <c r="AB134">
        <f t="shared" si="40"/>
        <v>11</v>
      </c>
      <c r="AC134">
        <f t="shared" si="41"/>
        <v>9</v>
      </c>
      <c r="AD134">
        <f t="shared" si="42"/>
        <v>15</v>
      </c>
      <c r="AE134">
        <f t="shared" si="43"/>
        <v>9</v>
      </c>
      <c r="AF134">
        <f t="shared" si="44"/>
        <v>9</v>
      </c>
      <c r="AG134">
        <f t="shared" si="45"/>
        <v>9</v>
      </c>
      <c r="AH134">
        <f t="shared" si="46"/>
        <v>14</v>
      </c>
      <c r="AI134">
        <f t="shared" si="47"/>
        <v>15</v>
      </c>
      <c r="AJ134">
        <f t="shared" si="48"/>
        <v>15</v>
      </c>
      <c r="AK134">
        <f t="shared" si="49"/>
        <v>12</v>
      </c>
      <c r="AL134">
        <f t="shared" si="50"/>
        <v>14</v>
      </c>
      <c r="AM134">
        <f t="shared" si="51"/>
        <v>8</v>
      </c>
      <c r="AN134">
        <f t="shared" si="52"/>
        <v>14</v>
      </c>
      <c r="AO134">
        <f t="shared" si="53"/>
        <v>14</v>
      </c>
      <c r="AP134">
        <f t="shared" si="54"/>
        <v>14</v>
      </c>
      <c r="AQ134">
        <f t="shared" si="56"/>
        <v>1935</v>
      </c>
      <c r="AT134" s="13" t="s">
        <v>199</v>
      </c>
      <c r="AU134" s="14">
        <v>10</v>
      </c>
      <c r="AV134" s="14">
        <v>11</v>
      </c>
      <c r="AW134" s="14">
        <v>10</v>
      </c>
      <c r="AX134" s="14">
        <v>10</v>
      </c>
      <c r="AY134" s="14">
        <v>10</v>
      </c>
      <c r="AZ134" s="14">
        <v>16</v>
      </c>
      <c r="BA134" s="14">
        <v>10</v>
      </c>
      <c r="BB134" s="14">
        <v>10</v>
      </c>
      <c r="BC134" s="14">
        <v>10</v>
      </c>
      <c r="BD134" s="14">
        <v>13</v>
      </c>
      <c r="BE134" s="14">
        <v>12</v>
      </c>
      <c r="BF134" s="14">
        <v>13</v>
      </c>
      <c r="BG134" s="14">
        <v>13</v>
      </c>
      <c r="BH134" s="14">
        <v>13</v>
      </c>
      <c r="BI134" s="14">
        <v>7</v>
      </c>
      <c r="BJ134" s="14">
        <v>13</v>
      </c>
      <c r="BK134" s="14">
        <v>14</v>
      </c>
      <c r="BL134" s="14">
        <v>13</v>
      </c>
      <c r="BM134" s="14">
        <v>1929</v>
      </c>
    </row>
    <row r="135" spans="1:65" ht="15" thickBot="1" x14ac:dyDescent="0.35">
      <c r="A135" s="14">
        <v>1954.1</v>
      </c>
      <c r="B135" s="14">
        <v>1936</v>
      </c>
      <c r="D135" s="13" t="s">
        <v>209</v>
      </c>
      <c r="E135" s="14">
        <v>67</v>
      </c>
      <c r="F135" s="14">
        <v>49</v>
      </c>
      <c r="G135" s="14">
        <v>70</v>
      </c>
      <c r="H135" s="14">
        <v>107</v>
      </c>
      <c r="I135" s="14">
        <v>84</v>
      </c>
      <c r="J135" s="14">
        <v>145</v>
      </c>
      <c r="K135" s="14">
        <v>84</v>
      </c>
      <c r="L135" s="14">
        <v>83</v>
      </c>
      <c r="M135" s="14">
        <v>84</v>
      </c>
      <c r="N135" s="14">
        <v>153</v>
      </c>
      <c r="O135" s="14">
        <v>171</v>
      </c>
      <c r="P135" s="14">
        <v>150</v>
      </c>
      <c r="Q135" s="14">
        <v>113</v>
      </c>
      <c r="R135" s="14">
        <v>136</v>
      </c>
      <c r="S135" s="14">
        <v>75</v>
      </c>
      <c r="T135" s="14">
        <v>136</v>
      </c>
      <c r="U135" s="14">
        <v>137</v>
      </c>
      <c r="V135" s="14">
        <v>136</v>
      </c>
      <c r="W135" s="14">
        <v>1936</v>
      </c>
      <c r="Y135">
        <f t="shared" si="55"/>
        <v>7</v>
      </c>
      <c r="Z135">
        <f t="shared" si="38"/>
        <v>5</v>
      </c>
      <c r="AA135">
        <f t="shared" si="39"/>
        <v>8</v>
      </c>
      <c r="AB135">
        <f t="shared" si="40"/>
        <v>11</v>
      </c>
      <c r="AC135">
        <f t="shared" si="41"/>
        <v>9</v>
      </c>
      <c r="AD135">
        <f t="shared" si="42"/>
        <v>15</v>
      </c>
      <c r="AE135">
        <f t="shared" si="43"/>
        <v>9</v>
      </c>
      <c r="AF135">
        <f t="shared" si="44"/>
        <v>9</v>
      </c>
      <c r="AG135">
        <f t="shared" si="45"/>
        <v>9</v>
      </c>
      <c r="AH135">
        <f t="shared" si="46"/>
        <v>16</v>
      </c>
      <c r="AI135">
        <f t="shared" si="47"/>
        <v>18</v>
      </c>
      <c r="AJ135">
        <f t="shared" si="48"/>
        <v>16</v>
      </c>
      <c r="AK135">
        <f t="shared" si="49"/>
        <v>12</v>
      </c>
      <c r="AL135">
        <f t="shared" si="50"/>
        <v>14</v>
      </c>
      <c r="AM135">
        <f t="shared" si="51"/>
        <v>8</v>
      </c>
      <c r="AN135">
        <f t="shared" si="52"/>
        <v>14</v>
      </c>
      <c r="AO135">
        <f t="shared" si="53"/>
        <v>14</v>
      </c>
      <c r="AP135">
        <f t="shared" si="54"/>
        <v>14</v>
      </c>
      <c r="AQ135">
        <f t="shared" si="56"/>
        <v>1936</v>
      </c>
      <c r="AT135" s="13" t="s">
        <v>200</v>
      </c>
      <c r="AU135" s="14">
        <v>10</v>
      </c>
      <c r="AV135" s="14">
        <v>11</v>
      </c>
      <c r="AW135" s="14">
        <v>10</v>
      </c>
      <c r="AX135" s="14">
        <v>10</v>
      </c>
      <c r="AY135" s="14">
        <v>10</v>
      </c>
      <c r="AZ135" s="14">
        <v>17</v>
      </c>
      <c r="BA135" s="14">
        <v>10</v>
      </c>
      <c r="BB135" s="14">
        <v>10</v>
      </c>
      <c r="BC135" s="14">
        <v>10</v>
      </c>
      <c r="BD135" s="14">
        <v>14</v>
      </c>
      <c r="BE135" s="14">
        <v>12</v>
      </c>
      <c r="BF135" s="14">
        <v>13</v>
      </c>
      <c r="BG135" s="14">
        <v>13</v>
      </c>
      <c r="BH135" s="14">
        <v>14</v>
      </c>
      <c r="BI135" s="14">
        <v>6</v>
      </c>
      <c r="BJ135" s="14">
        <v>14</v>
      </c>
      <c r="BK135" s="14">
        <v>13</v>
      </c>
      <c r="BL135" s="14">
        <v>13</v>
      </c>
      <c r="BM135" s="14">
        <v>1930</v>
      </c>
    </row>
    <row r="136" spans="1:65" ht="15" thickBot="1" x14ac:dyDescent="0.35">
      <c r="A136" s="14">
        <v>1955.1</v>
      </c>
      <c r="B136" s="14">
        <v>1937</v>
      </c>
      <c r="D136" s="13" t="s">
        <v>210</v>
      </c>
      <c r="E136" s="14">
        <v>53</v>
      </c>
      <c r="F136" s="14">
        <v>42</v>
      </c>
      <c r="G136" s="14">
        <v>67</v>
      </c>
      <c r="H136" s="14">
        <v>110</v>
      </c>
      <c r="I136" s="14">
        <v>83</v>
      </c>
      <c r="J136" s="14">
        <v>149</v>
      </c>
      <c r="K136" s="14">
        <v>82</v>
      </c>
      <c r="L136" s="14">
        <v>79</v>
      </c>
      <c r="M136" s="14">
        <v>83</v>
      </c>
      <c r="N136" s="14">
        <v>167</v>
      </c>
      <c r="O136" s="14">
        <v>178</v>
      </c>
      <c r="P136" s="14">
        <v>153</v>
      </c>
      <c r="Q136" s="14">
        <v>110</v>
      </c>
      <c r="R136" s="14">
        <v>137</v>
      </c>
      <c r="S136" s="14">
        <v>71</v>
      </c>
      <c r="T136" s="14">
        <v>138</v>
      </c>
      <c r="U136" s="14">
        <v>141</v>
      </c>
      <c r="V136" s="14">
        <v>137</v>
      </c>
      <c r="W136" s="14">
        <v>1937</v>
      </c>
      <c r="Y136">
        <f t="shared" si="55"/>
        <v>6</v>
      </c>
      <c r="Z136">
        <f t="shared" si="38"/>
        <v>5</v>
      </c>
      <c r="AA136">
        <f t="shared" si="39"/>
        <v>7</v>
      </c>
      <c r="AB136">
        <f t="shared" si="40"/>
        <v>12</v>
      </c>
      <c r="AC136">
        <f t="shared" si="41"/>
        <v>9</v>
      </c>
      <c r="AD136">
        <f t="shared" si="42"/>
        <v>15</v>
      </c>
      <c r="AE136">
        <f t="shared" si="43"/>
        <v>9</v>
      </c>
      <c r="AF136">
        <f t="shared" si="44"/>
        <v>8</v>
      </c>
      <c r="AG136">
        <f t="shared" si="45"/>
        <v>9</v>
      </c>
      <c r="AH136">
        <f t="shared" si="46"/>
        <v>17</v>
      </c>
      <c r="AI136">
        <f t="shared" si="47"/>
        <v>18</v>
      </c>
      <c r="AJ136">
        <f t="shared" si="48"/>
        <v>16</v>
      </c>
      <c r="AK136">
        <f t="shared" si="49"/>
        <v>12</v>
      </c>
      <c r="AL136">
        <f t="shared" si="50"/>
        <v>14</v>
      </c>
      <c r="AM136">
        <f t="shared" si="51"/>
        <v>8</v>
      </c>
      <c r="AN136">
        <f t="shared" si="52"/>
        <v>14</v>
      </c>
      <c r="AO136">
        <f t="shared" si="53"/>
        <v>15</v>
      </c>
      <c r="AP136">
        <f t="shared" si="54"/>
        <v>14</v>
      </c>
      <c r="AQ136">
        <f t="shared" si="56"/>
        <v>1937</v>
      </c>
      <c r="AT136" s="13" t="s">
        <v>201</v>
      </c>
      <c r="AU136" s="14">
        <v>9</v>
      </c>
      <c r="AV136" s="14">
        <v>10</v>
      </c>
      <c r="AW136" s="14">
        <v>9</v>
      </c>
      <c r="AX136" s="14">
        <v>10</v>
      </c>
      <c r="AY136" s="14">
        <v>9</v>
      </c>
      <c r="AZ136" s="14">
        <v>16</v>
      </c>
      <c r="BA136" s="14">
        <v>9</v>
      </c>
      <c r="BB136" s="14">
        <v>9</v>
      </c>
      <c r="BC136" s="14">
        <v>10</v>
      </c>
      <c r="BD136" s="14">
        <v>14</v>
      </c>
      <c r="BE136" s="14">
        <v>13</v>
      </c>
      <c r="BF136" s="14">
        <v>14</v>
      </c>
      <c r="BG136" s="14">
        <v>13</v>
      </c>
      <c r="BH136" s="14">
        <v>14</v>
      </c>
      <c r="BI136" s="14">
        <v>7</v>
      </c>
      <c r="BJ136" s="14">
        <v>14</v>
      </c>
      <c r="BK136" s="14">
        <v>14</v>
      </c>
      <c r="BL136" s="14">
        <v>13</v>
      </c>
      <c r="BM136" s="14">
        <v>1931</v>
      </c>
    </row>
    <row r="137" spans="1:65" ht="15" thickBot="1" x14ac:dyDescent="0.35">
      <c r="A137" s="14">
        <v>1956.1</v>
      </c>
      <c r="B137" s="14">
        <v>1938</v>
      </c>
      <c r="D137" s="13" t="s">
        <v>211</v>
      </c>
      <c r="E137" s="14">
        <v>50</v>
      </c>
      <c r="F137" s="14">
        <v>18</v>
      </c>
      <c r="G137" s="14">
        <v>65</v>
      </c>
      <c r="H137" s="14">
        <v>114</v>
      </c>
      <c r="I137" s="14">
        <v>82</v>
      </c>
      <c r="J137" s="14">
        <v>163</v>
      </c>
      <c r="K137" s="14">
        <v>77</v>
      </c>
      <c r="L137" s="14">
        <v>82</v>
      </c>
      <c r="M137" s="14">
        <v>82</v>
      </c>
      <c r="N137" s="14">
        <v>170</v>
      </c>
      <c r="O137" s="14">
        <v>202</v>
      </c>
      <c r="P137" s="14">
        <v>155</v>
      </c>
      <c r="Q137" s="14">
        <v>106</v>
      </c>
      <c r="R137" s="14">
        <v>138</v>
      </c>
      <c r="S137" s="14">
        <v>57</v>
      </c>
      <c r="T137" s="14">
        <v>143</v>
      </c>
      <c r="U137" s="14">
        <v>138</v>
      </c>
      <c r="V137" s="14">
        <v>138</v>
      </c>
      <c r="W137" s="14">
        <v>1938</v>
      </c>
      <c r="Y137">
        <f t="shared" si="55"/>
        <v>6</v>
      </c>
      <c r="Z137">
        <f t="shared" si="38"/>
        <v>2</v>
      </c>
      <c r="AA137">
        <f t="shared" si="39"/>
        <v>7</v>
      </c>
      <c r="AB137">
        <f t="shared" si="40"/>
        <v>12</v>
      </c>
      <c r="AC137">
        <f t="shared" si="41"/>
        <v>9</v>
      </c>
      <c r="AD137">
        <f t="shared" si="42"/>
        <v>17</v>
      </c>
      <c r="AE137">
        <f t="shared" si="43"/>
        <v>8</v>
      </c>
      <c r="AF137">
        <f t="shared" si="44"/>
        <v>9</v>
      </c>
      <c r="AG137">
        <f t="shared" si="45"/>
        <v>9</v>
      </c>
      <c r="AH137">
        <f t="shared" si="46"/>
        <v>18</v>
      </c>
      <c r="AI137">
        <f t="shared" si="47"/>
        <v>21</v>
      </c>
      <c r="AJ137">
        <f t="shared" si="48"/>
        <v>16</v>
      </c>
      <c r="AK137">
        <f t="shared" si="49"/>
        <v>11</v>
      </c>
      <c r="AL137">
        <f t="shared" si="50"/>
        <v>14</v>
      </c>
      <c r="AM137">
        <f t="shared" si="51"/>
        <v>6</v>
      </c>
      <c r="AN137">
        <f t="shared" si="52"/>
        <v>15</v>
      </c>
      <c r="AO137">
        <f t="shared" si="53"/>
        <v>14</v>
      </c>
      <c r="AP137">
        <f t="shared" si="54"/>
        <v>14</v>
      </c>
      <c r="AQ137">
        <f t="shared" si="56"/>
        <v>1938</v>
      </c>
      <c r="AT137" s="13" t="s">
        <v>202</v>
      </c>
      <c r="AU137" s="14">
        <v>9</v>
      </c>
      <c r="AV137" s="14">
        <v>10</v>
      </c>
      <c r="AW137" s="14">
        <v>9</v>
      </c>
      <c r="AX137" s="14">
        <v>11</v>
      </c>
      <c r="AY137" s="14">
        <v>9</v>
      </c>
      <c r="AZ137" s="14">
        <v>16</v>
      </c>
      <c r="BA137" s="14">
        <v>9</v>
      </c>
      <c r="BB137" s="14">
        <v>9</v>
      </c>
      <c r="BC137" s="14">
        <v>10</v>
      </c>
      <c r="BD137" s="14">
        <v>14</v>
      </c>
      <c r="BE137" s="14">
        <v>13</v>
      </c>
      <c r="BF137" s="14">
        <v>14</v>
      </c>
      <c r="BG137" s="14">
        <v>12</v>
      </c>
      <c r="BH137" s="14">
        <v>14</v>
      </c>
      <c r="BI137" s="14">
        <v>7</v>
      </c>
      <c r="BJ137" s="14">
        <v>14</v>
      </c>
      <c r="BK137" s="14">
        <v>14</v>
      </c>
      <c r="BL137" s="14">
        <v>14</v>
      </c>
      <c r="BM137" s="14">
        <v>1932</v>
      </c>
    </row>
    <row r="138" spans="1:65" ht="15" thickBot="1" x14ac:dyDescent="0.35">
      <c r="A138" s="14">
        <v>1957.1</v>
      </c>
      <c r="B138" s="14">
        <v>1939</v>
      </c>
      <c r="D138" s="13" t="s">
        <v>212</v>
      </c>
      <c r="E138" s="14">
        <v>47</v>
      </c>
      <c r="F138" s="14">
        <v>7</v>
      </c>
      <c r="G138" s="14">
        <v>64</v>
      </c>
      <c r="H138" s="14">
        <v>115</v>
      </c>
      <c r="I138" s="14">
        <v>81</v>
      </c>
      <c r="J138" s="14">
        <v>175</v>
      </c>
      <c r="K138" s="14">
        <v>65</v>
      </c>
      <c r="L138" s="14">
        <v>80</v>
      </c>
      <c r="M138" s="14">
        <v>81</v>
      </c>
      <c r="N138" s="14">
        <v>173</v>
      </c>
      <c r="O138" s="14">
        <v>213</v>
      </c>
      <c r="P138" s="14">
        <v>156</v>
      </c>
      <c r="Q138" s="14">
        <v>105</v>
      </c>
      <c r="R138" s="14">
        <v>139</v>
      </c>
      <c r="S138" s="14">
        <v>45</v>
      </c>
      <c r="T138" s="14">
        <v>155</v>
      </c>
      <c r="U138" s="14">
        <v>140</v>
      </c>
      <c r="V138" s="14">
        <v>139</v>
      </c>
      <c r="W138" s="14">
        <v>1939</v>
      </c>
      <c r="Y138">
        <f t="shared" si="55"/>
        <v>5</v>
      </c>
      <c r="Z138">
        <f t="shared" si="38"/>
        <v>1</v>
      </c>
      <c r="AA138">
        <f t="shared" si="39"/>
        <v>7</v>
      </c>
      <c r="AB138">
        <f t="shared" si="40"/>
        <v>12</v>
      </c>
      <c r="AC138">
        <f t="shared" si="41"/>
        <v>9</v>
      </c>
      <c r="AD138">
        <f t="shared" si="42"/>
        <v>18</v>
      </c>
      <c r="AE138">
        <f t="shared" si="43"/>
        <v>7</v>
      </c>
      <c r="AF138">
        <f t="shared" si="44"/>
        <v>9</v>
      </c>
      <c r="AG138">
        <f t="shared" si="45"/>
        <v>9</v>
      </c>
      <c r="AH138">
        <f t="shared" si="46"/>
        <v>18</v>
      </c>
      <c r="AI138">
        <f t="shared" si="47"/>
        <v>22</v>
      </c>
      <c r="AJ138">
        <f t="shared" si="48"/>
        <v>16</v>
      </c>
      <c r="AK138">
        <f t="shared" si="49"/>
        <v>11</v>
      </c>
      <c r="AL138">
        <f t="shared" si="50"/>
        <v>14</v>
      </c>
      <c r="AM138">
        <f t="shared" si="51"/>
        <v>5</v>
      </c>
      <c r="AN138">
        <f t="shared" si="52"/>
        <v>16</v>
      </c>
      <c r="AO138">
        <f t="shared" si="53"/>
        <v>15</v>
      </c>
      <c r="AP138">
        <f t="shared" si="54"/>
        <v>14</v>
      </c>
      <c r="AQ138">
        <f t="shared" si="56"/>
        <v>1939</v>
      </c>
      <c r="AT138" s="13" t="s">
        <v>203</v>
      </c>
      <c r="AU138" s="14">
        <v>9</v>
      </c>
      <c r="AV138" s="14">
        <v>10</v>
      </c>
      <c r="AW138" s="14">
        <v>9</v>
      </c>
      <c r="AX138" s="14">
        <v>11</v>
      </c>
      <c r="AY138" s="14">
        <v>9</v>
      </c>
      <c r="AZ138" s="14">
        <v>16</v>
      </c>
      <c r="BA138" s="14">
        <v>9</v>
      </c>
      <c r="BB138" s="14">
        <v>9</v>
      </c>
      <c r="BC138" s="14">
        <v>9</v>
      </c>
      <c r="BD138" s="14">
        <v>14</v>
      </c>
      <c r="BE138" s="14">
        <v>13</v>
      </c>
      <c r="BF138" s="14">
        <v>14</v>
      </c>
      <c r="BG138" s="14">
        <v>13</v>
      </c>
      <c r="BH138" s="14">
        <v>14</v>
      </c>
      <c r="BI138" s="14">
        <v>7</v>
      </c>
      <c r="BJ138" s="14">
        <v>14</v>
      </c>
      <c r="BK138" s="14">
        <v>14</v>
      </c>
      <c r="BL138" s="14">
        <v>14</v>
      </c>
      <c r="BM138" s="14">
        <v>1933</v>
      </c>
    </row>
    <row r="139" spans="1:65" ht="15" thickBot="1" x14ac:dyDescent="0.35">
      <c r="A139" s="14">
        <v>1959.2</v>
      </c>
      <c r="B139" s="14">
        <v>1940</v>
      </c>
      <c r="D139" s="13" t="s">
        <v>213</v>
      </c>
      <c r="E139" s="14">
        <v>45</v>
      </c>
      <c r="F139" s="14">
        <v>4</v>
      </c>
      <c r="G139" s="14">
        <v>61</v>
      </c>
      <c r="H139" s="14">
        <v>118</v>
      </c>
      <c r="I139" s="14">
        <v>80</v>
      </c>
      <c r="J139" s="14">
        <v>190</v>
      </c>
      <c r="K139" s="14">
        <v>69</v>
      </c>
      <c r="L139" s="14">
        <v>84</v>
      </c>
      <c r="M139" s="14">
        <v>80</v>
      </c>
      <c r="N139" s="14">
        <v>175</v>
      </c>
      <c r="O139" s="14">
        <v>216</v>
      </c>
      <c r="P139" s="14">
        <v>159</v>
      </c>
      <c r="Q139" s="14">
        <v>102</v>
      </c>
      <c r="R139" s="14">
        <v>140</v>
      </c>
      <c r="S139" s="14">
        <v>30</v>
      </c>
      <c r="T139" s="14">
        <v>151</v>
      </c>
      <c r="U139" s="14">
        <v>136</v>
      </c>
      <c r="V139" s="14">
        <v>140</v>
      </c>
      <c r="W139" s="14">
        <v>1940</v>
      </c>
      <c r="Y139">
        <f t="shared" si="55"/>
        <v>5</v>
      </c>
      <c r="Z139">
        <f t="shared" si="38"/>
        <v>1</v>
      </c>
      <c r="AA139">
        <f t="shared" si="39"/>
        <v>7</v>
      </c>
      <c r="AB139">
        <f t="shared" si="40"/>
        <v>12</v>
      </c>
      <c r="AC139">
        <f t="shared" si="41"/>
        <v>9</v>
      </c>
      <c r="AD139">
        <f t="shared" si="42"/>
        <v>20</v>
      </c>
      <c r="AE139">
        <f t="shared" si="43"/>
        <v>7</v>
      </c>
      <c r="AF139">
        <f t="shared" si="44"/>
        <v>9</v>
      </c>
      <c r="AG139">
        <f t="shared" si="45"/>
        <v>9</v>
      </c>
      <c r="AH139">
        <f t="shared" si="46"/>
        <v>18</v>
      </c>
      <c r="AI139">
        <f t="shared" si="47"/>
        <v>22</v>
      </c>
      <c r="AJ139">
        <f t="shared" si="48"/>
        <v>16</v>
      </c>
      <c r="AK139">
        <f t="shared" si="49"/>
        <v>11</v>
      </c>
      <c r="AL139">
        <f t="shared" si="50"/>
        <v>15</v>
      </c>
      <c r="AM139">
        <f t="shared" si="51"/>
        <v>4</v>
      </c>
      <c r="AN139">
        <f t="shared" si="52"/>
        <v>16</v>
      </c>
      <c r="AO139">
        <f t="shared" si="53"/>
        <v>14</v>
      </c>
      <c r="AP139">
        <f t="shared" si="54"/>
        <v>15</v>
      </c>
      <c r="AQ139">
        <f t="shared" si="56"/>
        <v>1940</v>
      </c>
      <c r="AT139" s="13" t="s">
        <v>204</v>
      </c>
      <c r="AU139" s="14">
        <v>9</v>
      </c>
      <c r="AV139" s="14">
        <v>10</v>
      </c>
      <c r="AW139" s="14">
        <v>8</v>
      </c>
      <c r="AX139" s="14">
        <v>11</v>
      </c>
      <c r="AY139" s="14">
        <v>9</v>
      </c>
      <c r="AZ139" s="14">
        <v>15</v>
      </c>
      <c r="BA139" s="14">
        <v>9</v>
      </c>
      <c r="BB139" s="14">
        <v>9</v>
      </c>
      <c r="BC139" s="14">
        <v>9</v>
      </c>
      <c r="BD139" s="14">
        <v>14</v>
      </c>
      <c r="BE139" s="14">
        <v>14</v>
      </c>
      <c r="BF139" s="14">
        <v>15</v>
      </c>
      <c r="BG139" s="14">
        <v>12</v>
      </c>
      <c r="BH139" s="14">
        <v>14</v>
      </c>
      <c r="BI139" s="14">
        <v>8</v>
      </c>
      <c r="BJ139" s="14">
        <v>14</v>
      </c>
      <c r="BK139" s="14">
        <v>14</v>
      </c>
      <c r="BL139" s="14">
        <v>14</v>
      </c>
      <c r="BM139" s="14">
        <v>1934</v>
      </c>
    </row>
    <row r="140" spans="1:65" ht="15" thickBot="1" x14ac:dyDescent="0.35">
      <c r="A140" s="14">
        <v>1959.2</v>
      </c>
      <c r="B140" s="14">
        <v>1941</v>
      </c>
      <c r="D140" s="13" t="s">
        <v>214</v>
      </c>
      <c r="E140" s="14">
        <v>49</v>
      </c>
      <c r="F140" s="14">
        <v>2</v>
      </c>
      <c r="G140" s="14">
        <v>60</v>
      </c>
      <c r="H140" s="14">
        <v>120</v>
      </c>
      <c r="I140" s="14">
        <v>79</v>
      </c>
      <c r="J140" s="14">
        <v>199</v>
      </c>
      <c r="K140" s="14">
        <v>70</v>
      </c>
      <c r="L140" s="14">
        <v>81</v>
      </c>
      <c r="M140" s="14">
        <v>62</v>
      </c>
      <c r="N140" s="14">
        <v>171</v>
      </c>
      <c r="O140" s="14">
        <v>218</v>
      </c>
      <c r="P140" s="14">
        <v>160</v>
      </c>
      <c r="Q140" s="14">
        <v>100</v>
      </c>
      <c r="R140" s="14">
        <v>141</v>
      </c>
      <c r="S140" s="14">
        <v>21</v>
      </c>
      <c r="T140" s="14">
        <v>150</v>
      </c>
      <c r="U140" s="14">
        <v>139</v>
      </c>
      <c r="V140" s="14">
        <v>158</v>
      </c>
      <c r="W140" s="14">
        <v>1941</v>
      </c>
      <c r="Y140">
        <f t="shared" si="55"/>
        <v>5</v>
      </c>
      <c r="Z140">
        <f t="shared" si="38"/>
        <v>1</v>
      </c>
      <c r="AA140">
        <f t="shared" si="39"/>
        <v>7</v>
      </c>
      <c r="AB140">
        <f t="shared" si="40"/>
        <v>13</v>
      </c>
      <c r="AC140">
        <f t="shared" si="41"/>
        <v>8</v>
      </c>
      <c r="AD140">
        <f t="shared" si="42"/>
        <v>20</v>
      </c>
      <c r="AE140">
        <f t="shared" si="43"/>
        <v>8</v>
      </c>
      <c r="AF140">
        <f t="shared" si="44"/>
        <v>9</v>
      </c>
      <c r="AG140">
        <f t="shared" si="45"/>
        <v>7</v>
      </c>
      <c r="AH140">
        <f t="shared" si="46"/>
        <v>18</v>
      </c>
      <c r="AI140">
        <f t="shared" si="47"/>
        <v>22</v>
      </c>
      <c r="AJ140">
        <f t="shared" si="48"/>
        <v>17</v>
      </c>
      <c r="AK140">
        <f t="shared" si="49"/>
        <v>11</v>
      </c>
      <c r="AL140">
        <f t="shared" si="50"/>
        <v>15</v>
      </c>
      <c r="AM140">
        <f t="shared" si="51"/>
        <v>3</v>
      </c>
      <c r="AN140">
        <f t="shared" si="52"/>
        <v>16</v>
      </c>
      <c r="AO140">
        <f t="shared" si="53"/>
        <v>14</v>
      </c>
      <c r="AP140">
        <f t="shared" si="54"/>
        <v>16</v>
      </c>
      <c r="AQ140">
        <f t="shared" si="56"/>
        <v>1941</v>
      </c>
      <c r="AT140" s="13" t="s">
        <v>205</v>
      </c>
      <c r="AU140" s="14">
        <v>9</v>
      </c>
      <c r="AV140" s="14">
        <v>8</v>
      </c>
      <c r="AW140" s="14">
        <v>8</v>
      </c>
      <c r="AX140" s="14">
        <v>11</v>
      </c>
      <c r="AY140" s="14">
        <v>9</v>
      </c>
      <c r="AZ140" s="14">
        <v>15</v>
      </c>
      <c r="BA140" s="14">
        <v>9</v>
      </c>
      <c r="BB140" s="14">
        <v>9</v>
      </c>
      <c r="BC140" s="14">
        <v>9</v>
      </c>
      <c r="BD140" s="14">
        <v>14</v>
      </c>
      <c r="BE140" s="14">
        <v>15</v>
      </c>
      <c r="BF140" s="14">
        <v>15</v>
      </c>
      <c r="BG140" s="14">
        <v>12</v>
      </c>
      <c r="BH140" s="14">
        <v>14</v>
      </c>
      <c r="BI140" s="14">
        <v>8</v>
      </c>
      <c r="BJ140" s="14">
        <v>14</v>
      </c>
      <c r="BK140" s="14">
        <v>14</v>
      </c>
      <c r="BL140" s="14">
        <v>14</v>
      </c>
      <c r="BM140" s="14">
        <v>1935</v>
      </c>
    </row>
    <row r="141" spans="1:65" ht="15" thickBot="1" x14ac:dyDescent="0.35">
      <c r="A141" s="14">
        <v>1960.2</v>
      </c>
      <c r="B141" s="14">
        <v>1942</v>
      </c>
      <c r="D141" s="13" t="s">
        <v>215</v>
      </c>
      <c r="E141" s="14">
        <v>51</v>
      </c>
      <c r="F141" s="14">
        <v>1</v>
      </c>
      <c r="G141" s="14">
        <v>62</v>
      </c>
      <c r="H141" s="14">
        <v>124</v>
      </c>
      <c r="I141" s="14">
        <v>78</v>
      </c>
      <c r="J141" s="14">
        <v>204</v>
      </c>
      <c r="K141" s="14">
        <v>71</v>
      </c>
      <c r="L141" s="14">
        <v>78</v>
      </c>
      <c r="M141" s="14">
        <v>45</v>
      </c>
      <c r="N141" s="14">
        <v>169</v>
      </c>
      <c r="O141" s="14">
        <v>219</v>
      </c>
      <c r="P141" s="14">
        <v>158</v>
      </c>
      <c r="Q141" s="14">
        <v>96</v>
      </c>
      <c r="R141" s="14">
        <v>142</v>
      </c>
      <c r="S141" s="14">
        <v>16</v>
      </c>
      <c r="T141" s="14">
        <v>149</v>
      </c>
      <c r="U141" s="14">
        <v>142</v>
      </c>
      <c r="V141" s="14">
        <v>175</v>
      </c>
      <c r="W141" s="14">
        <v>1942</v>
      </c>
      <c r="Y141">
        <f t="shared" si="55"/>
        <v>6</v>
      </c>
      <c r="Z141">
        <f t="shared" si="38"/>
        <v>1</v>
      </c>
      <c r="AA141">
        <f t="shared" si="39"/>
        <v>7</v>
      </c>
      <c r="AB141">
        <f t="shared" si="40"/>
        <v>13</v>
      </c>
      <c r="AC141">
        <f t="shared" si="41"/>
        <v>8</v>
      </c>
      <c r="AD141">
        <f t="shared" si="42"/>
        <v>21</v>
      </c>
      <c r="AE141">
        <f t="shared" si="43"/>
        <v>8</v>
      </c>
      <c r="AF141">
        <f t="shared" si="44"/>
        <v>8</v>
      </c>
      <c r="AG141">
        <f t="shared" si="45"/>
        <v>5</v>
      </c>
      <c r="AH141">
        <f t="shared" si="46"/>
        <v>17</v>
      </c>
      <c r="AI141">
        <f t="shared" si="47"/>
        <v>22</v>
      </c>
      <c r="AJ141">
        <f t="shared" si="48"/>
        <v>16</v>
      </c>
      <c r="AK141">
        <f t="shared" si="49"/>
        <v>10</v>
      </c>
      <c r="AL141">
        <f t="shared" si="50"/>
        <v>15</v>
      </c>
      <c r="AM141">
        <f t="shared" si="51"/>
        <v>2</v>
      </c>
      <c r="AN141">
        <f t="shared" si="52"/>
        <v>15</v>
      </c>
      <c r="AO141">
        <f t="shared" si="53"/>
        <v>15</v>
      </c>
      <c r="AP141">
        <f t="shared" si="54"/>
        <v>18</v>
      </c>
      <c r="AQ141">
        <f t="shared" si="56"/>
        <v>1942</v>
      </c>
      <c r="AT141" s="13" t="s">
        <v>206</v>
      </c>
      <c r="AU141" s="14">
        <v>7</v>
      </c>
      <c r="AV141" s="14">
        <v>5</v>
      </c>
      <c r="AW141" s="14">
        <v>8</v>
      </c>
      <c r="AX141" s="14">
        <v>11</v>
      </c>
      <c r="AY141" s="14">
        <v>9</v>
      </c>
      <c r="AZ141" s="14">
        <v>15</v>
      </c>
      <c r="BA141" s="14">
        <v>9</v>
      </c>
      <c r="BB141" s="14">
        <v>9</v>
      </c>
      <c r="BC141" s="14">
        <v>9</v>
      </c>
      <c r="BD141" s="14">
        <v>16</v>
      </c>
      <c r="BE141" s="14">
        <v>18</v>
      </c>
      <c r="BF141" s="14">
        <v>16</v>
      </c>
      <c r="BG141" s="14">
        <v>12</v>
      </c>
      <c r="BH141" s="14">
        <v>14</v>
      </c>
      <c r="BI141" s="14">
        <v>8</v>
      </c>
      <c r="BJ141" s="14">
        <v>14</v>
      </c>
      <c r="BK141" s="14">
        <v>14</v>
      </c>
      <c r="BL141" s="14">
        <v>14</v>
      </c>
      <c r="BM141" s="14">
        <v>1936</v>
      </c>
    </row>
    <row r="142" spans="1:65" ht="15" thickBot="1" x14ac:dyDescent="0.35">
      <c r="A142" s="14">
        <v>1961.2</v>
      </c>
      <c r="B142" s="14">
        <v>1943</v>
      </c>
      <c r="D142" s="13" t="s">
        <v>216</v>
      </c>
      <c r="E142" s="14">
        <v>57</v>
      </c>
      <c r="F142" s="14">
        <v>3</v>
      </c>
      <c r="G142" s="14">
        <v>66</v>
      </c>
      <c r="H142" s="14">
        <v>127</v>
      </c>
      <c r="I142" s="14">
        <v>76</v>
      </c>
      <c r="J142" s="14">
        <v>206</v>
      </c>
      <c r="K142" s="14">
        <v>78</v>
      </c>
      <c r="L142" s="14">
        <v>77</v>
      </c>
      <c r="M142" s="14">
        <v>44</v>
      </c>
      <c r="N142" s="14">
        <v>163</v>
      </c>
      <c r="O142" s="14">
        <v>217</v>
      </c>
      <c r="P142" s="14">
        <v>154</v>
      </c>
      <c r="Q142" s="14">
        <v>93</v>
      </c>
      <c r="R142" s="14">
        <v>144</v>
      </c>
      <c r="S142" s="14">
        <v>14</v>
      </c>
      <c r="T142" s="14">
        <v>142</v>
      </c>
      <c r="U142" s="14">
        <v>143</v>
      </c>
      <c r="V142" s="14">
        <v>176</v>
      </c>
      <c r="W142" s="14">
        <v>1943</v>
      </c>
      <c r="Y142">
        <f t="shared" si="55"/>
        <v>6</v>
      </c>
      <c r="Z142">
        <f t="shared" si="38"/>
        <v>1</v>
      </c>
      <c r="AA142">
        <f t="shared" si="39"/>
        <v>7</v>
      </c>
      <c r="AB142">
        <f t="shared" si="40"/>
        <v>13</v>
      </c>
      <c r="AC142">
        <f t="shared" si="41"/>
        <v>8</v>
      </c>
      <c r="AD142">
        <f t="shared" si="42"/>
        <v>21</v>
      </c>
      <c r="AE142">
        <f t="shared" si="43"/>
        <v>8</v>
      </c>
      <c r="AF142">
        <f t="shared" si="44"/>
        <v>8</v>
      </c>
      <c r="AG142">
        <f t="shared" si="45"/>
        <v>5</v>
      </c>
      <c r="AH142">
        <f t="shared" si="46"/>
        <v>17</v>
      </c>
      <c r="AI142">
        <f t="shared" si="47"/>
        <v>22</v>
      </c>
      <c r="AJ142">
        <f t="shared" si="48"/>
        <v>16</v>
      </c>
      <c r="AK142">
        <f t="shared" si="49"/>
        <v>10</v>
      </c>
      <c r="AL142">
        <f t="shared" si="50"/>
        <v>15</v>
      </c>
      <c r="AM142">
        <f t="shared" si="51"/>
        <v>2</v>
      </c>
      <c r="AN142">
        <f t="shared" si="52"/>
        <v>15</v>
      </c>
      <c r="AO142">
        <f t="shared" si="53"/>
        <v>15</v>
      </c>
      <c r="AP142">
        <f t="shared" si="54"/>
        <v>18</v>
      </c>
      <c r="AQ142">
        <f t="shared" si="56"/>
        <v>1943</v>
      </c>
      <c r="AT142" s="13" t="s">
        <v>207</v>
      </c>
      <c r="AU142" s="14">
        <v>6</v>
      </c>
      <c r="AV142" s="14">
        <v>5</v>
      </c>
      <c r="AW142" s="14">
        <v>7</v>
      </c>
      <c r="AX142" s="14">
        <v>12</v>
      </c>
      <c r="AY142" s="14">
        <v>9</v>
      </c>
      <c r="AZ142" s="14">
        <v>15</v>
      </c>
      <c r="BA142" s="14">
        <v>9</v>
      </c>
      <c r="BB142" s="14">
        <v>8</v>
      </c>
      <c r="BC142" s="14">
        <v>9</v>
      </c>
      <c r="BD142" s="14">
        <v>17</v>
      </c>
      <c r="BE142" s="14">
        <v>18</v>
      </c>
      <c r="BF142" s="14">
        <v>16</v>
      </c>
      <c r="BG142" s="14">
        <v>12</v>
      </c>
      <c r="BH142" s="14">
        <v>14</v>
      </c>
      <c r="BI142" s="14">
        <v>8</v>
      </c>
      <c r="BJ142" s="14">
        <v>14</v>
      </c>
      <c r="BK142" s="14">
        <v>15</v>
      </c>
      <c r="BL142" s="14">
        <v>14</v>
      </c>
      <c r="BM142" s="14">
        <v>1937</v>
      </c>
    </row>
    <row r="143" spans="1:65" ht="15" thickBot="1" x14ac:dyDescent="0.35">
      <c r="A143" s="14">
        <v>1962.2</v>
      </c>
      <c r="B143" s="14">
        <v>1944</v>
      </c>
      <c r="D143" s="13" t="s">
        <v>217</v>
      </c>
      <c r="E143" s="14">
        <v>60</v>
      </c>
      <c r="F143" s="14">
        <v>5</v>
      </c>
      <c r="G143" s="14">
        <v>68</v>
      </c>
      <c r="H143" s="14">
        <v>131</v>
      </c>
      <c r="I143" s="14">
        <v>77</v>
      </c>
      <c r="J143" s="14">
        <v>202</v>
      </c>
      <c r="K143" s="14">
        <v>74</v>
      </c>
      <c r="L143" s="14">
        <v>76</v>
      </c>
      <c r="M143" s="14">
        <v>41</v>
      </c>
      <c r="N143" s="14">
        <v>160</v>
      </c>
      <c r="O143" s="14">
        <v>215</v>
      </c>
      <c r="P143" s="14">
        <v>152</v>
      </c>
      <c r="Q143" s="14">
        <v>89</v>
      </c>
      <c r="R143" s="14">
        <v>143</v>
      </c>
      <c r="S143" s="14">
        <v>18</v>
      </c>
      <c r="T143" s="14">
        <v>146</v>
      </c>
      <c r="U143" s="14">
        <v>144</v>
      </c>
      <c r="V143" s="14">
        <v>179</v>
      </c>
      <c r="W143" s="14">
        <v>1944</v>
      </c>
      <c r="Y143">
        <f t="shared" si="55"/>
        <v>7</v>
      </c>
      <c r="Z143">
        <f t="shared" si="38"/>
        <v>1</v>
      </c>
      <c r="AA143">
        <f t="shared" si="39"/>
        <v>7</v>
      </c>
      <c r="AB143">
        <f t="shared" si="40"/>
        <v>14</v>
      </c>
      <c r="AC143">
        <f t="shared" si="41"/>
        <v>8</v>
      </c>
      <c r="AD143">
        <f t="shared" si="42"/>
        <v>21</v>
      </c>
      <c r="AE143">
        <f t="shared" si="43"/>
        <v>8</v>
      </c>
      <c r="AF143">
        <f t="shared" si="44"/>
        <v>8</v>
      </c>
      <c r="AG143">
        <f t="shared" si="45"/>
        <v>5</v>
      </c>
      <c r="AH143">
        <f t="shared" si="46"/>
        <v>17</v>
      </c>
      <c r="AI143">
        <f t="shared" si="47"/>
        <v>22</v>
      </c>
      <c r="AJ143">
        <f t="shared" si="48"/>
        <v>16</v>
      </c>
      <c r="AK143">
        <f t="shared" si="49"/>
        <v>9</v>
      </c>
      <c r="AL143">
        <f t="shared" si="50"/>
        <v>15</v>
      </c>
      <c r="AM143">
        <f t="shared" si="51"/>
        <v>2</v>
      </c>
      <c r="AN143">
        <f t="shared" si="52"/>
        <v>15</v>
      </c>
      <c r="AO143">
        <f t="shared" si="53"/>
        <v>15</v>
      </c>
      <c r="AP143">
        <f t="shared" si="54"/>
        <v>18</v>
      </c>
      <c r="AQ143">
        <f t="shared" si="56"/>
        <v>1944</v>
      </c>
      <c r="AT143" s="13" t="s">
        <v>208</v>
      </c>
      <c r="AU143" s="14">
        <v>6</v>
      </c>
      <c r="AV143" s="14">
        <v>2</v>
      </c>
      <c r="AW143" s="14">
        <v>7</v>
      </c>
      <c r="AX143" s="14">
        <v>12</v>
      </c>
      <c r="AY143" s="14">
        <v>9</v>
      </c>
      <c r="AZ143" s="14">
        <v>17</v>
      </c>
      <c r="BA143" s="14">
        <v>8</v>
      </c>
      <c r="BB143" s="14">
        <v>9</v>
      </c>
      <c r="BC143" s="14">
        <v>9</v>
      </c>
      <c r="BD143" s="14">
        <v>18</v>
      </c>
      <c r="BE143" s="14">
        <v>21</v>
      </c>
      <c r="BF143" s="14">
        <v>16</v>
      </c>
      <c r="BG143" s="14">
        <v>11</v>
      </c>
      <c r="BH143" s="14">
        <v>14</v>
      </c>
      <c r="BI143" s="14">
        <v>6</v>
      </c>
      <c r="BJ143" s="14">
        <v>15</v>
      </c>
      <c r="BK143" s="14">
        <v>14</v>
      </c>
      <c r="BL143" s="14">
        <v>14</v>
      </c>
      <c r="BM143" s="14">
        <v>1938</v>
      </c>
    </row>
    <row r="144" spans="1:65" ht="15" thickBot="1" x14ac:dyDescent="0.35">
      <c r="A144" s="14">
        <v>1963.2</v>
      </c>
      <c r="B144" s="14">
        <v>1945</v>
      </c>
      <c r="D144" s="13" t="s">
        <v>218</v>
      </c>
      <c r="E144" s="14">
        <v>56</v>
      </c>
      <c r="F144" s="14">
        <v>6</v>
      </c>
      <c r="G144" s="14">
        <v>71</v>
      </c>
      <c r="H144" s="14">
        <v>129</v>
      </c>
      <c r="I144" s="14">
        <v>75</v>
      </c>
      <c r="J144" s="14">
        <v>201</v>
      </c>
      <c r="K144" s="14">
        <v>68</v>
      </c>
      <c r="L144" s="14">
        <v>71</v>
      </c>
      <c r="M144" s="14">
        <v>37</v>
      </c>
      <c r="N144" s="14">
        <v>164</v>
      </c>
      <c r="O144" s="14">
        <v>214</v>
      </c>
      <c r="P144" s="14">
        <v>149</v>
      </c>
      <c r="Q144" s="14">
        <v>91</v>
      </c>
      <c r="R144" s="14">
        <v>145</v>
      </c>
      <c r="S144" s="14">
        <v>19</v>
      </c>
      <c r="T144" s="14">
        <v>152</v>
      </c>
      <c r="U144" s="14">
        <v>149</v>
      </c>
      <c r="V144" s="14">
        <v>183</v>
      </c>
      <c r="W144" s="14">
        <v>1945</v>
      </c>
      <c r="Y144">
        <f t="shared" si="55"/>
        <v>6</v>
      </c>
      <c r="Z144">
        <f t="shared" si="38"/>
        <v>1</v>
      </c>
      <c r="AA144">
        <f t="shared" si="39"/>
        <v>8</v>
      </c>
      <c r="AB144">
        <f t="shared" si="40"/>
        <v>13</v>
      </c>
      <c r="AC144">
        <f t="shared" si="41"/>
        <v>8</v>
      </c>
      <c r="AD144">
        <f t="shared" si="42"/>
        <v>21</v>
      </c>
      <c r="AE144">
        <f t="shared" si="43"/>
        <v>7</v>
      </c>
      <c r="AF144">
        <f t="shared" si="44"/>
        <v>8</v>
      </c>
      <c r="AG144">
        <f t="shared" si="45"/>
        <v>4</v>
      </c>
      <c r="AH144">
        <f t="shared" si="46"/>
        <v>17</v>
      </c>
      <c r="AI144">
        <f t="shared" si="47"/>
        <v>22</v>
      </c>
      <c r="AJ144">
        <f t="shared" si="48"/>
        <v>15</v>
      </c>
      <c r="AK144">
        <f t="shared" si="49"/>
        <v>10</v>
      </c>
      <c r="AL144">
        <f t="shared" si="50"/>
        <v>15</v>
      </c>
      <c r="AM144">
        <f t="shared" si="51"/>
        <v>2</v>
      </c>
      <c r="AN144">
        <f t="shared" si="52"/>
        <v>16</v>
      </c>
      <c r="AO144">
        <f t="shared" si="53"/>
        <v>15</v>
      </c>
      <c r="AP144">
        <f t="shared" si="54"/>
        <v>19</v>
      </c>
      <c r="AQ144">
        <f t="shared" si="56"/>
        <v>1945</v>
      </c>
      <c r="AT144" s="13" t="s">
        <v>209</v>
      </c>
      <c r="AU144" s="14">
        <v>5</v>
      </c>
      <c r="AV144" s="14">
        <v>1</v>
      </c>
      <c r="AW144" s="14">
        <v>7</v>
      </c>
      <c r="AX144" s="14">
        <v>12</v>
      </c>
      <c r="AY144" s="14">
        <v>9</v>
      </c>
      <c r="AZ144" s="14">
        <v>18</v>
      </c>
      <c r="BA144" s="14">
        <v>7</v>
      </c>
      <c r="BB144" s="14">
        <v>9</v>
      </c>
      <c r="BC144" s="14">
        <v>9</v>
      </c>
      <c r="BD144" s="14">
        <v>18</v>
      </c>
      <c r="BE144" s="14">
        <v>22</v>
      </c>
      <c r="BF144" s="14">
        <v>16</v>
      </c>
      <c r="BG144" s="14">
        <v>11</v>
      </c>
      <c r="BH144" s="14">
        <v>14</v>
      </c>
      <c r="BI144" s="14">
        <v>5</v>
      </c>
      <c r="BJ144" s="14">
        <v>16</v>
      </c>
      <c r="BK144" s="14">
        <v>15</v>
      </c>
      <c r="BL144" s="14">
        <v>14</v>
      </c>
      <c r="BM144" s="14">
        <v>1939</v>
      </c>
    </row>
    <row r="145" spans="1:65" ht="15" thickBot="1" x14ac:dyDescent="0.35">
      <c r="A145" s="14">
        <v>1964.2</v>
      </c>
      <c r="B145" s="14">
        <v>1946</v>
      </c>
      <c r="D145" s="13" t="s">
        <v>219</v>
      </c>
      <c r="E145" s="14">
        <v>52</v>
      </c>
      <c r="F145" s="14">
        <v>12</v>
      </c>
      <c r="G145" s="14">
        <v>74</v>
      </c>
      <c r="H145" s="14">
        <v>130</v>
      </c>
      <c r="I145" s="14">
        <v>74</v>
      </c>
      <c r="J145" s="14">
        <v>198</v>
      </c>
      <c r="K145" s="14">
        <v>79</v>
      </c>
      <c r="L145" s="14">
        <v>67</v>
      </c>
      <c r="M145" s="14">
        <v>35</v>
      </c>
      <c r="N145" s="14">
        <v>168</v>
      </c>
      <c r="O145" s="14">
        <v>208</v>
      </c>
      <c r="P145" s="14">
        <v>146</v>
      </c>
      <c r="Q145" s="14">
        <v>90</v>
      </c>
      <c r="R145" s="14">
        <v>146</v>
      </c>
      <c r="S145" s="14">
        <v>22</v>
      </c>
      <c r="T145" s="14">
        <v>141</v>
      </c>
      <c r="U145" s="14">
        <v>153</v>
      </c>
      <c r="V145" s="14">
        <v>185</v>
      </c>
      <c r="W145" s="14">
        <v>1946</v>
      </c>
      <c r="Y145">
        <f t="shared" si="55"/>
        <v>6</v>
      </c>
      <c r="Z145">
        <f t="shared" si="38"/>
        <v>2</v>
      </c>
      <c r="AA145">
        <f t="shared" si="39"/>
        <v>8</v>
      </c>
      <c r="AB145">
        <f t="shared" si="40"/>
        <v>14</v>
      </c>
      <c r="AC145">
        <f t="shared" si="41"/>
        <v>8</v>
      </c>
      <c r="AD145">
        <f t="shared" si="42"/>
        <v>20</v>
      </c>
      <c r="AE145">
        <f t="shared" si="43"/>
        <v>8</v>
      </c>
      <c r="AF145">
        <f t="shared" si="44"/>
        <v>7</v>
      </c>
      <c r="AG145">
        <f t="shared" si="45"/>
        <v>4</v>
      </c>
      <c r="AH145">
        <f t="shared" si="46"/>
        <v>17</v>
      </c>
      <c r="AI145">
        <f t="shared" si="47"/>
        <v>21</v>
      </c>
      <c r="AJ145">
        <f t="shared" si="48"/>
        <v>15</v>
      </c>
      <c r="AK145">
        <f t="shared" si="49"/>
        <v>10</v>
      </c>
      <c r="AL145">
        <f t="shared" si="50"/>
        <v>15</v>
      </c>
      <c r="AM145">
        <f t="shared" si="51"/>
        <v>3</v>
      </c>
      <c r="AN145">
        <f t="shared" si="52"/>
        <v>15</v>
      </c>
      <c r="AO145">
        <f t="shared" si="53"/>
        <v>16</v>
      </c>
      <c r="AP145">
        <f t="shared" si="54"/>
        <v>19</v>
      </c>
      <c r="AQ145">
        <f t="shared" si="56"/>
        <v>1946</v>
      </c>
      <c r="AT145" s="13" t="s">
        <v>210</v>
      </c>
      <c r="AU145" s="14">
        <v>5</v>
      </c>
      <c r="AV145" s="14">
        <v>1</v>
      </c>
      <c r="AW145" s="14">
        <v>7</v>
      </c>
      <c r="AX145" s="14">
        <v>12</v>
      </c>
      <c r="AY145" s="14">
        <v>9</v>
      </c>
      <c r="AZ145" s="14">
        <v>20</v>
      </c>
      <c r="BA145" s="14">
        <v>7</v>
      </c>
      <c r="BB145" s="14">
        <v>9</v>
      </c>
      <c r="BC145" s="14">
        <v>9</v>
      </c>
      <c r="BD145" s="14">
        <v>18</v>
      </c>
      <c r="BE145" s="14">
        <v>22</v>
      </c>
      <c r="BF145" s="14">
        <v>16</v>
      </c>
      <c r="BG145" s="14">
        <v>11</v>
      </c>
      <c r="BH145" s="14">
        <v>15</v>
      </c>
      <c r="BI145" s="14">
        <v>4</v>
      </c>
      <c r="BJ145" s="14">
        <v>16</v>
      </c>
      <c r="BK145" s="14">
        <v>14</v>
      </c>
      <c r="BL145" s="14">
        <v>15</v>
      </c>
      <c r="BM145" s="14">
        <v>1940</v>
      </c>
    </row>
    <row r="146" spans="1:65" ht="15" thickBot="1" x14ac:dyDescent="0.35">
      <c r="A146" s="14">
        <v>1965.2</v>
      </c>
      <c r="B146" s="14">
        <v>1947</v>
      </c>
      <c r="D146" s="13" t="s">
        <v>220</v>
      </c>
      <c r="E146" s="14">
        <v>55</v>
      </c>
      <c r="F146" s="14">
        <v>17</v>
      </c>
      <c r="G146" s="14">
        <v>79</v>
      </c>
      <c r="H146" s="14">
        <v>125</v>
      </c>
      <c r="I146" s="14">
        <v>73</v>
      </c>
      <c r="J146" s="14">
        <v>196</v>
      </c>
      <c r="K146" s="14">
        <v>81</v>
      </c>
      <c r="L146" s="14">
        <v>61</v>
      </c>
      <c r="M146" s="14">
        <v>9</v>
      </c>
      <c r="N146" s="14">
        <v>165</v>
      </c>
      <c r="O146" s="14">
        <v>203</v>
      </c>
      <c r="P146" s="14">
        <v>141</v>
      </c>
      <c r="Q146" s="14">
        <v>95</v>
      </c>
      <c r="R146" s="14">
        <v>147</v>
      </c>
      <c r="S146" s="14">
        <v>24</v>
      </c>
      <c r="T146" s="14">
        <v>139</v>
      </c>
      <c r="U146" s="14">
        <v>159</v>
      </c>
      <c r="V146" s="14">
        <v>211</v>
      </c>
      <c r="W146" s="14">
        <v>1947</v>
      </c>
      <c r="Y146">
        <f t="shared" si="55"/>
        <v>6</v>
      </c>
      <c r="Z146">
        <f t="shared" si="38"/>
        <v>2</v>
      </c>
      <c r="AA146">
        <f t="shared" si="39"/>
        <v>8</v>
      </c>
      <c r="AB146">
        <f t="shared" si="40"/>
        <v>13</v>
      </c>
      <c r="AC146">
        <f t="shared" si="41"/>
        <v>8</v>
      </c>
      <c r="AD146">
        <f t="shared" si="42"/>
        <v>20</v>
      </c>
      <c r="AE146">
        <f t="shared" si="43"/>
        <v>9</v>
      </c>
      <c r="AF146">
        <f t="shared" si="44"/>
        <v>7</v>
      </c>
      <c r="AG146">
        <f t="shared" si="45"/>
        <v>1</v>
      </c>
      <c r="AH146">
        <f t="shared" si="46"/>
        <v>17</v>
      </c>
      <c r="AI146">
        <f t="shared" si="47"/>
        <v>21</v>
      </c>
      <c r="AJ146">
        <f t="shared" si="48"/>
        <v>15</v>
      </c>
      <c r="AK146">
        <f t="shared" si="49"/>
        <v>10</v>
      </c>
      <c r="AL146">
        <f t="shared" si="50"/>
        <v>15</v>
      </c>
      <c r="AM146">
        <f t="shared" si="51"/>
        <v>3</v>
      </c>
      <c r="AN146">
        <f t="shared" si="52"/>
        <v>14</v>
      </c>
      <c r="AO146">
        <f t="shared" si="53"/>
        <v>16</v>
      </c>
      <c r="AP146">
        <f t="shared" si="54"/>
        <v>22</v>
      </c>
      <c r="AQ146">
        <f t="shared" si="56"/>
        <v>1947</v>
      </c>
      <c r="AT146" s="13" t="s">
        <v>211</v>
      </c>
      <c r="AU146" s="14">
        <v>5</v>
      </c>
      <c r="AV146" s="14">
        <v>1</v>
      </c>
      <c r="AW146" s="14">
        <v>7</v>
      </c>
      <c r="AX146" s="14">
        <v>13</v>
      </c>
      <c r="AY146" s="14">
        <v>8</v>
      </c>
      <c r="AZ146" s="14">
        <v>20</v>
      </c>
      <c r="BA146" s="14">
        <v>8</v>
      </c>
      <c r="BB146" s="14">
        <v>9</v>
      </c>
      <c r="BC146" s="14">
        <v>7</v>
      </c>
      <c r="BD146" s="14">
        <v>18</v>
      </c>
      <c r="BE146" s="14">
        <v>22</v>
      </c>
      <c r="BF146" s="14">
        <v>17</v>
      </c>
      <c r="BG146" s="14">
        <v>11</v>
      </c>
      <c r="BH146" s="14">
        <v>15</v>
      </c>
      <c r="BI146" s="14">
        <v>3</v>
      </c>
      <c r="BJ146" s="14">
        <v>16</v>
      </c>
      <c r="BK146" s="14">
        <v>14</v>
      </c>
      <c r="BL146" s="14">
        <v>16</v>
      </c>
      <c r="BM146" s="14">
        <v>1941</v>
      </c>
    </row>
    <row r="147" spans="1:65" ht="15" thickBot="1" x14ac:dyDescent="0.35">
      <c r="A147" s="14">
        <v>1966.2</v>
      </c>
      <c r="B147" s="14">
        <v>1948</v>
      </c>
      <c r="D147" s="13" t="s">
        <v>221</v>
      </c>
      <c r="E147" s="14">
        <v>65</v>
      </c>
      <c r="F147" s="14">
        <v>22</v>
      </c>
      <c r="G147" s="14">
        <v>86</v>
      </c>
      <c r="H147" s="14">
        <v>126</v>
      </c>
      <c r="I147" s="14">
        <v>70</v>
      </c>
      <c r="J147" s="14">
        <v>194</v>
      </c>
      <c r="K147" s="14">
        <v>83</v>
      </c>
      <c r="L147" s="14">
        <v>62</v>
      </c>
      <c r="M147" s="14">
        <v>12</v>
      </c>
      <c r="N147" s="14">
        <v>155</v>
      </c>
      <c r="O147" s="14">
        <v>198</v>
      </c>
      <c r="P147" s="14">
        <v>134</v>
      </c>
      <c r="Q147" s="14">
        <v>94</v>
      </c>
      <c r="R147" s="14">
        <v>150</v>
      </c>
      <c r="S147" s="14">
        <v>26</v>
      </c>
      <c r="T147" s="14">
        <v>137</v>
      </c>
      <c r="U147" s="14">
        <v>158</v>
      </c>
      <c r="V147" s="14">
        <v>208</v>
      </c>
      <c r="W147" s="14">
        <v>1948</v>
      </c>
      <c r="Y147">
        <f t="shared" si="55"/>
        <v>7</v>
      </c>
      <c r="Z147">
        <f t="shared" si="38"/>
        <v>3</v>
      </c>
      <c r="AA147">
        <f t="shared" si="39"/>
        <v>9</v>
      </c>
      <c r="AB147">
        <f t="shared" si="40"/>
        <v>13</v>
      </c>
      <c r="AC147">
        <f t="shared" si="41"/>
        <v>8</v>
      </c>
      <c r="AD147">
        <f t="shared" si="42"/>
        <v>20</v>
      </c>
      <c r="AE147">
        <f t="shared" si="43"/>
        <v>9</v>
      </c>
      <c r="AF147">
        <f t="shared" si="44"/>
        <v>7</v>
      </c>
      <c r="AG147">
        <f t="shared" si="45"/>
        <v>2</v>
      </c>
      <c r="AH147">
        <f t="shared" si="46"/>
        <v>16</v>
      </c>
      <c r="AI147">
        <f t="shared" si="47"/>
        <v>20</v>
      </c>
      <c r="AJ147">
        <f t="shared" si="48"/>
        <v>14</v>
      </c>
      <c r="AK147">
        <f t="shared" si="49"/>
        <v>10</v>
      </c>
      <c r="AL147">
        <f t="shared" si="50"/>
        <v>16</v>
      </c>
      <c r="AM147">
        <f t="shared" si="51"/>
        <v>3</v>
      </c>
      <c r="AN147">
        <f t="shared" si="52"/>
        <v>14</v>
      </c>
      <c r="AO147">
        <f t="shared" si="53"/>
        <v>16</v>
      </c>
      <c r="AP147">
        <f t="shared" si="54"/>
        <v>21</v>
      </c>
      <c r="AQ147">
        <f t="shared" si="56"/>
        <v>1948</v>
      </c>
      <c r="AT147" s="13" t="s">
        <v>212</v>
      </c>
      <c r="AU147" s="14">
        <v>6</v>
      </c>
      <c r="AV147" s="14">
        <v>1</v>
      </c>
      <c r="AW147" s="14">
        <v>7</v>
      </c>
      <c r="AX147" s="14">
        <v>13</v>
      </c>
      <c r="AY147" s="14">
        <v>8</v>
      </c>
      <c r="AZ147" s="14">
        <v>21</v>
      </c>
      <c r="BA147" s="14">
        <v>8</v>
      </c>
      <c r="BB147" s="14">
        <v>8</v>
      </c>
      <c r="BC147" s="14">
        <v>5</v>
      </c>
      <c r="BD147" s="14">
        <v>17</v>
      </c>
      <c r="BE147" s="14">
        <v>22</v>
      </c>
      <c r="BF147" s="14">
        <v>16</v>
      </c>
      <c r="BG147" s="14">
        <v>10</v>
      </c>
      <c r="BH147" s="14">
        <v>15</v>
      </c>
      <c r="BI147" s="14">
        <v>2</v>
      </c>
      <c r="BJ147" s="14">
        <v>15</v>
      </c>
      <c r="BK147" s="14">
        <v>15</v>
      </c>
      <c r="BL147" s="14">
        <v>18</v>
      </c>
      <c r="BM147" s="14">
        <v>1942</v>
      </c>
    </row>
    <row r="148" spans="1:65" ht="15" thickBot="1" x14ac:dyDescent="0.35">
      <c r="A148" s="14">
        <v>1967.2</v>
      </c>
      <c r="B148" s="14">
        <v>1949</v>
      </c>
      <c r="D148" s="13" t="s">
        <v>222</v>
      </c>
      <c r="E148" s="14">
        <v>66</v>
      </c>
      <c r="F148" s="14">
        <v>33</v>
      </c>
      <c r="G148" s="14">
        <v>85</v>
      </c>
      <c r="H148" s="14">
        <v>123</v>
      </c>
      <c r="I148" s="14">
        <v>69</v>
      </c>
      <c r="J148" s="14">
        <v>171</v>
      </c>
      <c r="K148" s="14">
        <v>80</v>
      </c>
      <c r="L148" s="14">
        <v>59</v>
      </c>
      <c r="M148" s="14">
        <v>14</v>
      </c>
      <c r="N148" s="14">
        <v>154</v>
      </c>
      <c r="O148" s="14">
        <v>187</v>
      </c>
      <c r="P148" s="14">
        <v>135</v>
      </c>
      <c r="Q148" s="14">
        <v>97</v>
      </c>
      <c r="R148" s="14">
        <v>151</v>
      </c>
      <c r="S148" s="14">
        <v>49</v>
      </c>
      <c r="T148" s="14">
        <v>140</v>
      </c>
      <c r="U148" s="14">
        <v>161</v>
      </c>
      <c r="V148" s="14">
        <v>206</v>
      </c>
      <c r="W148" s="14">
        <v>1949</v>
      </c>
      <c r="Y148">
        <f t="shared" si="55"/>
        <v>7</v>
      </c>
      <c r="Z148">
        <f t="shared" si="38"/>
        <v>4</v>
      </c>
      <c r="AA148">
        <f t="shared" si="39"/>
        <v>9</v>
      </c>
      <c r="AB148">
        <f t="shared" si="40"/>
        <v>13</v>
      </c>
      <c r="AC148">
        <f t="shared" si="41"/>
        <v>7</v>
      </c>
      <c r="AD148">
        <f t="shared" si="42"/>
        <v>18</v>
      </c>
      <c r="AE148">
        <f t="shared" si="43"/>
        <v>9</v>
      </c>
      <c r="AF148">
        <f t="shared" si="44"/>
        <v>6</v>
      </c>
      <c r="AG148">
        <f t="shared" si="45"/>
        <v>2</v>
      </c>
      <c r="AH148">
        <f t="shared" si="46"/>
        <v>16</v>
      </c>
      <c r="AI148">
        <f t="shared" si="47"/>
        <v>19</v>
      </c>
      <c r="AJ148">
        <f t="shared" si="48"/>
        <v>14</v>
      </c>
      <c r="AK148">
        <f t="shared" si="49"/>
        <v>10</v>
      </c>
      <c r="AL148">
        <f t="shared" si="50"/>
        <v>16</v>
      </c>
      <c r="AM148">
        <f t="shared" si="51"/>
        <v>5</v>
      </c>
      <c r="AN148">
        <f t="shared" si="52"/>
        <v>15</v>
      </c>
      <c r="AO148">
        <f t="shared" si="53"/>
        <v>17</v>
      </c>
      <c r="AP148">
        <f t="shared" si="54"/>
        <v>21</v>
      </c>
      <c r="AQ148">
        <f t="shared" si="56"/>
        <v>1949</v>
      </c>
      <c r="AT148" s="13" t="s">
        <v>213</v>
      </c>
      <c r="AU148" s="14">
        <v>6</v>
      </c>
      <c r="AV148" s="14">
        <v>1</v>
      </c>
      <c r="AW148" s="14">
        <v>7</v>
      </c>
      <c r="AX148" s="14">
        <v>13</v>
      </c>
      <c r="AY148" s="14">
        <v>8</v>
      </c>
      <c r="AZ148" s="14">
        <v>21</v>
      </c>
      <c r="BA148" s="14">
        <v>8</v>
      </c>
      <c r="BB148" s="14">
        <v>8</v>
      </c>
      <c r="BC148" s="14">
        <v>5</v>
      </c>
      <c r="BD148" s="14">
        <v>17</v>
      </c>
      <c r="BE148" s="14">
        <v>22</v>
      </c>
      <c r="BF148" s="14">
        <v>16</v>
      </c>
      <c r="BG148" s="14">
        <v>10</v>
      </c>
      <c r="BH148" s="14">
        <v>15</v>
      </c>
      <c r="BI148" s="14">
        <v>2</v>
      </c>
      <c r="BJ148" s="14">
        <v>15</v>
      </c>
      <c r="BK148" s="14">
        <v>15</v>
      </c>
      <c r="BL148" s="14">
        <v>18</v>
      </c>
      <c r="BM148" s="14">
        <v>1943</v>
      </c>
    </row>
    <row r="149" spans="1:65" ht="15" thickBot="1" x14ac:dyDescent="0.35">
      <c r="A149" s="14">
        <v>1968.2</v>
      </c>
      <c r="B149" s="14">
        <v>1950</v>
      </c>
      <c r="D149" s="13" t="s">
        <v>223</v>
      </c>
      <c r="E149" s="14">
        <v>75</v>
      </c>
      <c r="F149" s="14">
        <v>40</v>
      </c>
      <c r="G149" s="14">
        <v>87</v>
      </c>
      <c r="H149" s="14">
        <v>121</v>
      </c>
      <c r="I149" s="14">
        <v>72</v>
      </c>
      <c r="J149" s="14">
        <v>173</v>
      </c>
      <c r="K149" s="14">
        <v>75</v>
      </c>
      <c r="L149" s="14">
        <v>60</v>
      </c>
      <c r="M149" s="14">
        <v>13</v>
      </c>
      <c r="N149" s="14">
        <v>145</v>
      </c>
      <c r="O149" s="14">
        <v>180</v>
      </c>
      <c r="P149" s="14">
        <v>133</v>
      </c>
      <c r="Q149" s="14">
        <v>99</v>
      </c>
      <c r="R149" s="14">
        <v>148</v>
      </c>
      <c r="S149" s="14">
        <v>47</v>
      </c>
      <c r="T149" s="14">
        <v>145</v>
      </c>
      <c r="U149" s="14">
        <v>160</v>
      </c>
      <c r="V149" s="14">
        <v>207</v>
      </c>
      <c r="W149" s="14">
        <v>1950</v>
      </c>
      <c r="Y149">
        <f t="shared" si="55"/>
        <v>8</v>
      </c>
      <c r="Z149">
        <f t="shared" si="38"/>
        <v>5</v>
      </c>
      <c r="AA149">
        <f t="shared" si="39"/>
        <v>9</v>
      </c>
      <c r="AB149">
        <f t="shared" si="40"/>
        <v>13</v>
      </c>
      <c r="AC149">
        <f t="shared" si="41"/>
        <v>8</v>
      </c>
      <c r="AD149">
        <f t="shared" si="42"/>
        <v>18</v>
      </c>
      <c r="AE149">
        <f t="shared" si="43"/>
        <v>8</v>
      </c>
      <c r="AF149">
        <f t="shared" si="44"/>
        <v>7</v>
      </c>
      <c r="AG149">
        <f t="shared" si="45"/>
        <v>2</v>
      </c>
      <c r="AH149">
        <f t="shared" si="46"/>
        <v>15</v>
      </c>
      <c r="AI149">
        <f t="shared" si="47"/>
        <v>19</v>
      </c>
      <c r="AJ149">
        <f t="shared" si="48"/>
        <v>14</v>
      </c>
      <c r="AK149">
        <f t="shared" si="49"/>
        <v>10</v>
      </c>
      <c r="AL149">
        <f t="shared" si="50"/>
        <v>15</v>
      </c>
      <c r="AM149">
        <f t="shared" si="51"/>
        <v>5</v>
      </c>
      <c r="AN149">
        <f t="shared" si="52"/>
        <v>15</v>
      </c>
      <c r="AO149">
        <f t="shared" si="53"/>
        <v>17</v>
      </c>
      <c r="AP149">
        <f t="shared" si="54"/>
        <v>21</v>
      </c>
      <c r="AQ149">
        <f t="shared" si="56"/>
        <v>1950</v>
      </c>
      <c r="AT149" s="13" t="s">
        <v>214</v>
      </c>
      <c r="AU149" s="14">
        <v>7</v>
      </c>
      <c r="AV149" s="14">
        <v>1</v>
      </c>
      <c r="AW149" s="14">
        <v>7</v>
      </c>
      <c r="AX149" s="14">
        <v>14</v>
      </c>
      <c r="AY149" s="14">
        <v>8</v>
      </c>
      <c r="AZ149" s="14">
        <v>21</v>
      </c>
      <c r="BA149" s="14">
        <v>8</v>
      </c>
      <c r="BB149" s="14">
        <v>8</v>
      </c>
      <c r="BC149" s="14">
        <v>5</v>
      </c>
      <c r="BD149" s="14">
        <v>17</v>
      </c>
      <c r="BE149" s="14">
        <v>22</v>
      </c>
      <c r="BF149" s="14">
        <v>16</v>
      </c>
      <c r="BG149" s="14">
        <v>9</v>
      </c>
      <c r="BH149" s="14">
        <v>15</v>
      </c>
      <c r="BI149" s="14">
        <v>2</v>
      </c>
      <c r="BJ149" s="14">
        <v>15</v>
      </c>
      <c r="BK149" s="14">
        <v>15</v>
      </c>
      <c r="BL149" s="14">
        <v>18</v>
      </c>
      <c r="BM149" s="14">
        <v>1944</v>
      </c>
    </row>
    <row r="150" spans="1:65" ht="15" thickBot="1" x14ac:dyDescent="0.35">
      <c r="A150" s="14">
        <v>1969.2</v>
      </c>
      <c r="B150" s="14">
        <v>1951</v>
      </c>
      <c r="D150" s="13" t="s">
        <v>224</v>
      </c>
      <c r="E150" s="14">
        <v>70</v>
      </c>
      <c r="F150" s="14">
        <v>44</v>
      </c>
      <c r="G150" s="14">
        <v>83</v>
      </c>
      <c r="H150" s="14">
        <v>119</v>
      </c>
      <c r="I150" s="14">
        <v>71</v>
      </c>
      <c r="J150" s="14">
        <v>179</v>
      </c>
      <c r="K150" s="14">
        <v>76</v>
      </c>
      <c r="L150" s="14">
        <v>65</v>
      </c>
      <c r="M150" s="14">
        <v>23</v>
      </c>
      <c r="N150" s="14">
        <v>150</v>
      </c>
      <c r="O150" s="14">
        <v>176</v>
      </c>
      <c r="P150" s="14">
        <v>137</v>
      </c>
      <c r="Q150" s="14">
        <v>101</v>
      </c>
      <c r="R150" s="14">
        <v>149</v>
      </c>
      <c r="S150" s="14">
        <v>41</v>
      </c>
      <c r="T150" s="14">
        <v>144</v>
      </c>
      <c r="U150" s="14">
        <v>155</v>
      </c>
      <c r="V150" s="14">
        <v>197</v>
      </c>
      <c r="W150" s="14">
        <v>1951</v>
      </c>
      <c r="Y150">
        <f t="shared" si="55"/>
        <v>8</v>
      </c>
      <c r="Z150">
        <f t="shared" si="38"/>
        <v>5</v>
      </c>
      <c r="AA150">
        <f t="shared" si="39"/>
        <v>9</v>
      </c>
      <c r="AB150">
        <f t="shared" si="40"/>
        <v>12</v>
      </c>
      <c r="AC150">
        <f t="shared" si="41"/>
        <v>8</v>
      </c>
      <c r="AD150">
        <f t="shared" si="42"/>
        <v>18</v>
      </c>
      <c r="AE150">
        <f t="shared" si="43"/>
        <v>8</v>
      </c>
      <c r="AF150">
        <f t="shared" si="44"/>
        <v>7</v>
      </c>
      <c r="AG150">
        <f t="shared" si="45"/>
        <v>3</v>
      </c>
      <c r="AH150">
        <f t="shared" si="46"/>
        <v>16</v>
      </c>
      <c r="AI150">
        <f t="shared" si="47"/>
        <v>18</v>
      </c>
      <c r="AJ150">
        <f t="shared" si="48"/>
        <v>14</v>
      </c>
      <c r="AK150">
        <f t="shared" si="49"/>
        <v>11</v>
      </c>
      <c r="AL150">
        <f t="shared" si="50"/>
        <v>15</v>
      </c>
      <c r="AM150">
        <f t="shared" si="51"/>
        <v>5</v>
      </c>
      <c r="AN150">
        <f t="shared" si="52"/>
        <v>15</v>
      </c>
      <c r="AO150">
        <f t="shared" si="53"/>
        <v>16</v>
      </c>
      <c r="AP150">
        <f t="shared" si="54"/>
        <v>20</v>
      </c>
      <c r="AQ150">
        <f t="shared" si="56"/>
        <v>1951</v>
      </c>
      <c r="AT150" s="13" t="s">
        <v>215</v>
      </c>
      <c r="AU150" s="14">
        <v>6</v>
      </c>
      <c r="AV150" s="14">
        <v>1</v>
      </c>
      <c r="AW150" s="14">
        <v>8</v>
      </c>
      <c r="AX150" s="14">
        <v>13</v>
      </c>
      <c r="AY150" s="14">
        <v>8</v>
      </c>
      <c r="AZ150" s="14">
        <v>21</v>
      </c>
      <c r="BA150" s="14">
        <v>7</v>
      </c>
      <c r="BB150" s="14">
        <v>8</v>
      </c>
      <c r="BC150" s="14">
        <v>4</v>
      </c>
      <c r="BD150" s="14">
        <v>17</v>
      </c>
      <c r="BE150" s="14">
        <v>22</v>
      </c>
      <c r="BF150" s="14">
        <v>15</v>
      </c>
      <c r="BG150" s="14">
        <v>10</v>
      </c>
      <c r="BH150" s="14">
        <v>15</v>
      </c>
      <c r="BI150" s="14">
        <v>2</v>
      </c>
      <c r="BJ150" s="14">
        <v>16</v>
      </c>
      <c r="BK150" s="14">
        <v>15</v>
      </c>
      <c r="BL150" s="14">
        <v>19</v>
      </c>
      <c r="BM150" s="14">
        <v>1945</v>
      </c>
    </row>
    <row r="151" spans="1:65" ht="15" thickBot="1" x14ac:dyDescent="0.35">
      <c r="A151" s="14">
        <v>1970.3</v>
      </c>
      <c r="B151" s="14">
        <v>1952</v>
      </c>
      <c r="D151" s="13" t="s">
        <v>225</v>
      </c>
      <c r="E151" s="14">
        <v>71</v>
      </c>
      <c r="F151" s="14">
        <v>46</v>
      </c>
      <c r="G151" s="14">
        <v>84</v>
      </c>
      <c r="H151" s="14">
        <v>116</v>
      </c>
      <c r="I151" s="14">
        <v>65</v>
      </c>
      <c r="J151" s="14">
        <v>177</v>
      </c>
      <c r="K151" s="14">
        <v>73</v>
      </c>
      <c r="L151" s="14">
        <v>58</v>
      </c>
      <c r="M151" s="14">
        <v>33</v>
      </c>
      <c r="N151" s="14">
        <v>149</v>
      </c>
      <c r="O151" s="14">
        <v>174</v>
      </c>
      <c r="P151" s="14">
        <v>136</v>
      </c>
      <c r="Q151" s="14">
        <v>104</v>
      </c>
      <c r="R151" s="14">
        <v>155</v>
      </c>
      <c r="S151" s="14">
        <v>43</v>
      </c>
      <c r="T151" s="14">
        <v>147</v>
      </c>
      <c r="U151" s="14">
        <v>162</v>
      </c>
      <c r="V151" s="14">
        <v>187</v>
      </c>
      <c r="W151" s="14">
        <v>1952</v>
      </c>
      <c r="Y151">
        <f t="shared" si="55"/>
        <v>8</v>
      </c>
      <c r="Z151">
        <f t="shared" si="38"/>
        <v>5</v>
      </c>
      <c r="AA151">
        <f t="shared" si="39"/>
        <v>9</v>
      </c>
      <c r="AB151">
        <f t="shared" si="40"/>
        <v>12</v>
      </c>
      <c r="AC151">
        <f t="shared" si="41"/>
        <v>7</v>
      </c>
      <c r="AD151">
        <f t="shared" si="42"/>
        <v>18</v>
      </c>
      <c r="AE151">
        <f t="shared" si="43"/>
        <v>8</v>
      </c>
      <c r="AF151">
        <f t="shared" si="44"/>
        <v>6</v>
      </c>
      <c r="AG151">
        <f t="shared" si="45"/>
        <v>4</v>
      </c>
      <c r="AH151">
        <f t="shared" si="46"/>
        <v>15</v>
      </c>
      <c r="AI151">
        <f t="shared" si="47"/>
        <v>18</v>
      </c>
      <c r="AJ151">
        <f t="shared" si="48"/>
        <v>14</v>
      </c>
      <c r="AK151">
        <f t="shared" si="49"/>
        <v>11</v>
      </c>
      <c r="AL151">
        <f t="shared" si="50"/>
        <v>16</v>
      </c>
      <c r="AM151">
        <f t="shared" si="51"/>
        <v>5</v>
      </c>
      <c r="AN151">
        <f t="shared" si="52"/>
        <v>15</v>
      </c>
      <c r="AO151">
        <f t="shared" si="53"/>
        <v>17</v>
      </c>
      <c r="AP151">
        <f t="shared" si="54"/>
        <v>19</v>
      </c>
      <c r="AQ151">
        <f t="shared" si="56"/>
        <v>1952</v>
      </c>
      <c r="AT151" s="13" t="s">
        <v>216</v>
      </c>
      <c r="AU151" s="14">
        <v>6</v>
      </c>
      <c r="AV151" s="14">
        <v>2</v>
      </c>
      <c r="AW151" s="14">
        <v>8</v>
      </c>
      <c r="AX151" s="14">
        <v>14</v>
      </c>
      <c r="AY151" s="14">
        <v>8</v>
      </c>
      <c r="AZ151" s="14">
        <v>20</v>
      </c>
      <c r="BA151" s="14">
        <v>8</v>
      </c>
      <c r="BB151" s="14">
        <v>7</v>
      </c>
      <c r="BC151" s="14">
        <v>4</v>
      </c>
      <c r="BD151" s="14">
        <v>17</v>
      </c>
      <c r="BE151" s="14">
        <v>21</v>
      </c>
      <c r="BF151" s="14">
        <v>15</v>
      </c>
      <c r="BG151" s="14">
        <v>10</v>
      </c>
      <c r="BH151" s="14">
        <v>15</v>
      </c>
      <c r="BI151" s="14">
        <v>3</v>
      </c>
      <c r="BJ151" s="14">
        <v>15</v>
      </c>
      <c r="BK151" s="14">
        <v>16</v>
      </c>
      <c r="BL151" s="14">
        <v>19</v>
      </c>
      <c r="BM151" s="14">
        <v>1946</v>
      </c>
    </row>
    <row r="152" spans="1:65" ht="15" thickBot="1" x14ac:dyDescent="0.35">
      <c r="A152" s="14">
        <v>1970.3</v>
      </c>
      <c r="B152" s="14">
        <v>1953</v>
      </c>
      <c r="D152" s="13" t="s">
        <v>226</v>
      </c>
      <c r="E152" s="14">
        <v>76</v>
      </c>
      <c r="F152" s="14">
        <v>48</v>
      </c>
      <c r="G152" s="14">
        <v>81</v>
      </c>
      <c r="H152" s="14">
        <v>112</v>
      </c>
      <c r="I152" s="14">
        <v>66</v>
      </c>
      <c r="J152" s="14">
        <v>178</v>
      </c>
      <c r="K152" s="14">
        <v>72</v>
      </c>
      <c r="L152" s="14">
        <v>57</v>
      </c>
      <c r="M152" s="14">
        <v>39</v>
      </c>
      <c r="N152" s="14">
        <v>144</v>
      </c>
      <c r="O152" s="14">
        <v>172</v>
      </c>
      <c r="P152" s="14">
        <v>139</v>
      </c>
      <c r="Q152" s="14">
        <v>108</v>
      </c>
      <c r="R152" s="14">
        <v>154</v>
      </c>
      <c r="S152" s="14">
        <v>42</v>
      </c>
      <c r="T152" s="14">
        <v>148</v>
      </c>
      <c r="U152" s="14">
        <v>163</v>
      </c>
      <c r="V152" s="14">
        <v>181</v>
      </c>
      <c r="W152" s="14">
        <v>1953</v>
      </c>
      <c r="Y152">
        <f t="shared" si="55"/>
        <v>8</v>
      </c>
      <c r="Z152">
        <f t="shared" si="38"/>
        <v>5</v>
      </c>
      <c r="AA152">
        <f t="shared" si="39"/>
        <v>9</v>
      </c>
      <c r="AB152">
        <f t="shared" si="40"/>
        <v>12</v>
      </c>
      <c r="AC152">
        <f t="shared" si="41"/>
        <v>7</v>
      </c>
      <c r="AD152">
        <f t="shared" si="42"/>
        <v>18</v>
      </c>
      <c r="AE152">
        <f t="shared" si="43"/>
        <v>8</v>
      </c>
      <c r="AF152">
        <f t="shared" si="44"/>
        <v>6</v>
      </c>
      <c r="AG152">
        <f t="shared" si="45"/>
        <v>4</v>
      </c>
      <c r="AH152">
        <f t="shared" si="46"/>
        <v>15</v>
      </c>
      <c r="AI152">
        <f t="shared" si="47"/>
        <v>18</v>
      </c>
      <c r="AJ152">
        <f t="shared" si="48"/>
        <v>14</v>
      </c>
      <c r="AK152">
        <f t="shared" si="49"/>
        <v>11</v>
      </c>
      <c r="AL152">
        <f t="shared" si="50"/>
        <v>16</v>
      </c>
      <c r="AM152">
        <f t="shared" si="51"/>
        <v>5</v>
      </c>
      <c r="AN152">
        <f t="shared" si="52"/>
        <v>15</v>
      </c>
      <c r="AO152">
        <f t="shared" si="53"/>
        <v>17</v>
      </c>
      <c r="AP152">
        <f t="shared" si="54"/>
        <v>19</v>
      </c>
      <c r="AQ152">
        <f t="shared" si="56"/>
        <v>1953</v>
      </c>
      <c r="AT152" s="13" t="s">
        <v>217</v>
      </c>
      <c r="AU152" s="14">
        <v>6</v>
      </c>
      <c r="AV152" s="14">
        <v>2</v>
      </c>
      <c r="AW152" s="14">
        <v>8</v>
      </c>
      <c r="AX152" s="14">
        <v>13</v>
      </c>
      <c r="AY152" s="14">
        <v>8</v>
      </c>
      <c r="AZ152" s="14">
        <v>20</v>
      </c>
      <c r="BA152" s="14">
        <v>9</v>
      </c>
      <c r="BB152" s="14">
        <v>7</v>
      </c>
      <c r="BC152" s="14">
        <v>1</v>
      </c>
      <c r="BD152" s="14">
        <v>17</v>
      </c>
      <c r="BE152" s="14">
        <v>21</v>
      </c>
      <c r="BF152" s="14">
        <v>15</v>
      </c>
      <c r="BG152" s="14">
        <v>10</v>
      </c>
      <c r="BH152" s="14">
        <v>15</v>
      </c>
      <c r="BI152" s="14">
        <v>3</v>
      </c>
      <c r="BJ152" s="14">
        <v>14</v>
      </c>
      <c r="BK152" s="14">
        <v>16</v>
      </c>
      <c r="BL152" s="14">
        <v>22</v>
      </c>
      <c r="BM152" s="14">
        <v>1947</v>
      </c>
    </row>
    <row r="153" spans="1:65" ht="15" thickBot="1" x14ac:dyDescent="0.35">
      <c r="A153" s="14">
        <v>1971.3</v>
      </c>
      <c r="B153" s="14">
        <v>1954</v>
      </c>
      <c r="D153" s="13" t="s">
        <v>227</v>
      </c>
      <c r="E153" s="14">
        <v>77</v>
      </c>
      <c r="F153" s="14">
        <v>52</v>
      </c>
      <c r="G153" s="14">
        <v>78</v>
      </c>
      <c r="H153" s="14">
        <v>111</v>
      </c>
      <c r="I153" s="14">
        <v>68</v>
      </c>
      <c r="J153" s="14">
        <v>180</v>
      </c>
      <c r="K153" s="14">
        <v>67</v>
      </c>
      <c r="L153" s="14">
        <v>53</v>
      </c>
      <c r="M153" s="14">
        <v>50</v>
      </c>
      <c r="N153" s="14">
        <v>143</v>
      </c>
      <c r="O153" s="14">
        <v>168</v>
      </c>
      <c r="P153" s="14">
        <v>142</v>
      </c>
      <c r="Q153" s="14">
        <v>109</v>
      </c>
      <c r="R153" s="14">
        <v>152</v>
      </c>
      <c r="S153" s="14">
        <v>40</v>
      </c>
      <c r="T153" s="14">
        <v>153</v>
      </c>
      <c r="U153" s="14">
        <v>167</v>
      </c>
      <c r="V153" s="14">
        <v>170</v>
      </c>
      <c r="W153" s="14">
        <v>1954</v>
      </c>
      <c r="Y153">
        <f t="shared" si="55"/>
        <v>8</v>
      </c>
      <c r="Z153">
        <f t="shared" si="38"/>
        <v>6</v>
      </c>
      <c r="AA153">
        <f t="shared" si="39"/>
        <v>8</v>
      </c>
      <c r="AB153">
        <f t="shared" si="40"/>
        <v>12</v>
      </c>
      <c r="AC153">
        <f t="shared" si="41"/>
        <v>7</v>
      </c>
      <c r="AD153">
        <f t="shared" si="42"/>
        <v>19</v>
      </c>
      <c r="AE153">
        <f t="shared" si="43"/>
        <v>7</v>
      </c>
      <c r="AF153">
        <f t="shared" si="44"/>
        <v>6</v>
      </c>
      <c r="AG153">
        <f t="shared" si="45"/>
        <v>6</v>
      </c>
      <c r="AH153">
        <f t="shared" si="46"/>
        <v>15</v>
      </c>
      <c r="AI153">
        <f t="shared" si="47"/>
        <v>17</v>
      </c>
      <c r="AJ153">
        <f t="shared" si="48"/>
        <v>15</v>
      </c>
      <c r="AK153">
        <f t="shared" si="49"/>
        <v>11</v>
      </c>
      <c r="AL153">
        <f t="shared" si="50"/>
        <v>16</v>
      </c>
      <c r="AM153">
        <f t="shared" si="51"/>
        <v>5</v>
      </c>
      <c r="AN153">
        <f t="shared" si="52"/>
        <v>16</v>
      </c>
      <c r="AO153">
        <f t="shared" si="53"/>
        <v>17</v>
      </c>
      <c r="AP153">
        <f t="shared" si="54"/>
        <v>18</v>
      </c>
      <c r="AQ153">
        <f t="shared" si="56"/>
        <v>1954</v>
      </c>
      <c r="AT153" s="13" t="s">
        <v>218</v>
      </c>
      <c r="AU153" s="14">
        <v>7</v>
      </c>
      <c r="AV153" s="14">
        <v>3</v>
      </c>
      <c r="AW153" s="14">
        <v>9</v>
      </c>
      <c r="AX153" s="14">
        <v>13</v>
      </c>
      <c r="AY153" s="14">
        <v>8</v>
      </c>
      <c r="AZ153" s="14">
        <v>20</v>
      </c>
      <c r="BA153" s="14">
        <v>9</v>
      </c>
      <c r="BB153" s="14">
        <v>7</v>
      </c>
      <c r="BC153" s="14">
        <v>2</v>
      </c>
      <c r="BD153" s="14">
        <v>16</v>
      </c>
      <c r="BE153" s="14">
        <v>20</v>
      </c>
      <c r="BF153" s="14">
        <v>14</v>
      </c>
      <c r="BG153" s="14">
        <v>10</v>
      </c>
      <c r="BH153" s="14">
        <v>16</v>
      </c>
      <c r="BI153" s="14">
        <v>3</v>
      </c>
      <c r="BJ153" s="14">
        <v>14</v>
      </c>
      <c r="BK153" s="14">
        <v>16</v>
      </c>
      <c r="BL153" s="14">
        <v>21</v>
      </c>
      <c r="BM153" s="14">
        <v>1948</v>
      </c>
    </row>
    <row r="154" spans="1:65" ht="15" thickBot="1" x14ac:dyDescent="0.35">
      <c r="A154" s="14">
        <v>1972.3</v>
      </c>
      <c r="B154" s="14">
        <v>1955</v>
      </c>
      <c r="D154" s="13" t="s">
        <v>228</v>
      </c>
      <c r="E154" s="14">
        <v>68</v>
      </c>
      <c r="F154" s="14">
        <v>62</v>
      </c>
      <c r="G154" s="14">
        <v>80</v>
      </c>
      <c r="H154" s="14">
        <v>109</v>
      </c>
      <c r="I154" s="14">
        <v>67</v>
      </c>
      <c r="J154" s="14">
        <v>174</v>
      </c>
      <c r="K154" s="14">
        <v>66</v>
      </c>
      <c r="L154" s="14">
        <v>47</v>
      </c>
      <c r="M154" s="14">
        <v>56</v>
      </c>
      <c r="N154" s="14">
        <v>152</v>
      </c>
      <c r="O154" s="14">
        <v>158</v>
      </c>
      <c r="P154" s="14">
        <v>140</v>
      </c>
      <c r="Q154" s="14">
        <v>111</v>
      </c>
      <c r="R154" s="14">
        <v>153</v>
      </c>
      <c r="S154" s="14">
        <v>46</v>
      </c>
      <c r="T154" s="14">
        <v>154</v>
      </c>
      <c r="U154" s="14">
        <v>173</v>
      </c>
      <c r="V154" s="14">
        <v>164</v>
      </c>
      <c r="W154" s="14">
        <v>1955</v>
      </c>
      <c r="Y154">
        <f t="shared" si="55"/>
        <v>7</v>
      </c>
      <c r="Z154">
        <f t="shared" si="38"/>
        <v>7</v>
      </c>
      <c r="AA154">
        <f t="shared" si="39"/>
        <v>9</v>
      </c>
      <c r="AB154">
        <f t="shared" si="40"/>
        <v>11</v>
      </c>
      <c r="AC154">
        <f t="shared" si="41"/>
        <v>7</v>
      </c>
      <c r="AD154">
        <f t="shared" si="42"/>
        <v>18</v>
      </c>
      <c r="AE154">
        <f t="shared" si="43"/>
        <v>7</v>
      </c>
      <c r="AF154">
        <f t="shared" si="44"/>
        <v>5</v>
      </c>
      <c r="AG154">
        <f t="shared" si="45"/>
        <v>6</v>
      </c>
      <c r="AH154">
        <f t="shared" si="46"/>
        <v>16</v>
      </c>
      <c r="AI154">
        <f t="shared" si="47"/>
        <v>16</v>
      </c>
      <c r="AJ154">
        <f t="shared" si="48"/>
        <v>15</v>
      </c>
      <c r="AK154">
        <f t="shared" si="49"/>
        <v>12</v>
      </c>
      <c r="AL154">
        <f t="shared" si="50"/>
        <v>16</v>
      </c>
      <c r="AM154">
        <f t="shared" si="51"/>
        <v>5</v>
      </c>
      <c r="AN154">
        <f t="shared" si="52"/>
        <v>16</v>
      </c>
      <c r="AO154">
        <f t="shared" si="53"/>
        <v>18</v>
      </c>
      <c r="AP154">
        <f t="shared" si="54"/>
        <v>17</v>
      </c>
      <c r="AQ154">
        <f t="shared" si="56"/>
        <v>1955</v>
      </c>
      <c r="AT154" s="13" t="s">
        <v>219</v>
      </c>
      <c r="AU154" s="14">
        <v>7</v>
      </c>
      <c r="AV154" s="14">
        <v>4</v>
      </c>
      <c r="AW154" s="14">
        <v>9</v>
      </c>
      <c r="AX154" s="14">
        <v>13</v>
      </c>
      <c r="AY154" s="14">
        <v>7</v>
      </c>
      <c r="AZ154" s="14">
        <v>18</v>
      </c>
      <c r="BA154" s="14">
        <v>9</v>
      </c>
      <c r="BB154" s="14">
        <v>6</v>
      </c>
      <c r="BC154" s="14">
        <v>2</v>
      </c>
      <c r="BD154" s="14">
        <v>16</v>
      </c>
      <c r="BE154" s="14">
        <v>19</v>
      </c>
      <c r="BF154" s="14">
        <v>14</v>
      </c>
      <c r="BG154" s="14">
        <v>10</v>
      </c>
      <c r="BH154" s="14">
        <v>16</v>
      </c>
      <c r="BI154" s="14">
        <v>5</v>
      </c>
      <c r="BJ154" s="14">
        <v>15</v>
      </c>
      <c r="BK154" s="14">
        <v>17</v>
      </c>
      <c r="BL154" s="14">
        <v>21</v>
      </c>
      <c r="BM154" s="14">
        <v>1949</v>
      </c>
    </row>
    <row r="155" spans="1:65" ht="15" thickBot="1" x14ac:dyDescent="0.35">
      <c r="A155" s="14">
        <v>1974.3</v>
      </c>
      <c r="B155" s="14">
        <v>1956</v>
      </c>
      <c r="D155" s="13" t="s">
        <v>229</v>
      </c>
      <c r="E155" s="14">
        <v>69</v>
      </c>
      <c r="F155" s="14">
        <v>69</v>
      </c>
      <c r="G155" s="14">
        <v>77</v>
      </c>
      <c r="H155" s="14">
        <v>106</v>
      </c>
      <c r="I155" s="14">
        <v>64</v>
      </c>
      <c r="J155" s="14">
        <v>193</v>
      </c>
      <c r="K155" s="14">
        <v>64</v>
      </c>
      <c r="L155" s="14">
        <v>49</v>
      </c>
      <c r="M155" s="14">
        <v>61</v>
      </c>
      <c r="N155" s="14">
        <v>151</v>
      </c>
      <c r="O155" s="14">
        <v>151</v>
      </c>
      <c r="P155" s="14">
        <v>143</v>
      </c>
      <c r="Q155" s="14">
        <v>114</v>
      </c>
      <c r="R155" s="14">
        <v>156</v>
      </c>
      <c r="S155" s="14">
        <v>27</v>
      </c>
      <c r="T155" s="14">
        <v>156</v>
      </c>
      <c r="U155" s="14">
        <v>171</v>
      </c>
      <c r="V155" s="14">
        <v>159</v>
      </c>
      <c r="W155" s="14">
        <v>1956</v>
      </c>
      <c r="Y155">
        <f t="shared" si="55"/>
        <v>7</v>
      </c>
      <c r="Z155">
        <f t="shared" si="38"/>
        <v>7</v>
      </c>
      <c r="AA155">
        <f t="shared" si="39"/>
        <v>8</v>
      </c>
      <c r="AB155">
        <f t="shared" si="40"/>
        <v>11</v>
      </c>
      <c r="AC155">
        <f t="shared" si="41"/>
        <v>7</v>
      </c>
      <c r="AD155">
        <f t="shared" si="42"/>
        <v>20</v>
      </c>
      <c r="AE155">
        <f t="shared" si="43"/>
        <v>7</v>
      </c>
      <c r="AF155">
        <f t="shared" si="44"/>
        <v>5</v>
      </c>
      <c r="AG155">
        <f t="shared" si="45"/>
        <v>7</v>
      </c>
      <c r="AH155">
        <f t="shared" si="46"/>
        <v>16</v>
      </c>
      <c r="AI155">
        <f t="shared" si="47"/>
        <v>16</v>
      </c>
      <c r="AJ155">
        <f t="shared" si="48"/>
        <v>15</v>
      </c>
      <c r="AK155">
        <f t="shared" si="49"/>
        <v>12</v>
      </c>
      <c r="AL155">
        <f t="shared" si="50"/>
        <v>16</v>
      </c>
      <c r="AM155">
        <f t="shared" si="51"/>
        <v>3</v>
      </c>
      <c r="AN155">
        <f t="shared" si="52"/>
        <v>16</v>
      </c>
      <c r="AO155">
        <f t="shared" si="53"/>
        <v>18</v>
      </c>
      <c r="AP155">
        <f t="shared" si="54"/>
        <v>16</v>
      </c>
      <c r="AQ155">
        <f t="shared" si="56"/>
        <v>1956</v>
      </c>
      <c r="AT155" s="13" t="s">
        <v>220</v>
      </c>
      <c r="AU155" s="14">
        <v>8</v>
      </c>
      <c r="AV155" s="14">
        <v>5</v>
      </c>
      <c r="AW155" s="14">
        <v>9</v>
      </c>
      <c r="AX155" s="14">
        <v>13</v>
      </c>
      <c r="AY155" s="14">
        <v>8</v>
      </c>
      <c r="AZ155" s="14">
        <v>18</v>
      </c>
      <c r="BA155" s="14">
        <v>8</v>
      </c>
      <c r="BB155" s="14">
        <v>7</v>
      </c>
      <c r="BC155" s="14">
        <v>2</v>
      </c>
      <c r="BD155" s="14">
        <v>15</v>
      </c>
      <c r="BE155" s="14">
        <v>19</v>
      </c>
      <c r="BF155" s="14">
        <v>14</v>
      </c>
      <c r="BG155" s="14">
        <v>10</v>
      </c>
      <c r="BH155" s="14">
        <v>15</v>
      </c>
      <c r="BI155" s="14">
        <v>5</v>
      </c>
      <c r="BJ155" s="14">
        <v>15</v>
      </c>
      <c r="BK155" s="14">
        <v>17</v>
      </c>
      <c r="BL155" s="14">
        <v>21</v>
      </c>
      <c r="BM155" s="14">
        <v>1950</v>
      </c>
    </row>
    <row r="156" spans="1:65" ht="15" thickBot="1" x14ac:dyDescent="0.35">
      <c r="A156" s="14">
        <v>1974.3</v>
      </c>
      <c r="B156" s="14">
        <v>1957</v>
      </c>
      <c r="D156" s="13" t="s">
        <v>230</v>
      </c>
      <c r="E156" s="14">
        <v>64</v>
      </c>
      <c r="F156" s="14">
        <v>70</v>
      </c>
      <c r="G156" s="14">
        <v>75</v>
      </c>
      <c r="H156" s="14">
        <v>101</v>
      </c>
      <c r="I156" s="14">
        <v>63</v>
      </c>
      <c r="J156" s="14">
        <v>187</v>
      </c>
      <c r="K156" s="14">
        <v>63</v>
      </c>
      <c r="L156" s="14">
        <v>45</v>
      </c>
      <c r="M156" s="14">
        <v>63</v>
      </c>
      <c r="N156" s="14">
        <v>156</v>
      </c>
      <c r="O156" s="14">
        <v>150</v>
      </c>
      <c r="P156" s="14">
        <v>145</v>
      </c>
      <c r="Q156" s="14">
        <v>119</v>
      </c>
      <c r="R156" s="14">
        <v>157</v>
      </c>
      <c r="S156" s="14">
        <v>33</v>
      </c>
      <c r="T156" s="14">
        <v>157</v>
      </c>
      <c r="U156" s="14">
        <v>175</v>
      </c>
      <c r="V156" s="14">
        <v>157</v>
      </c>
      <c r="W156" s="14">
        <v>1957</v>
      </c>
      <c r="Y156">
        <f t="shared" si="55"/>
        <v>7</v>
      </c>
      <c r="Z156">
        <f t="shared" si="38"/>
        <v>8</v>
      </c>
      <c r="AA156">
        <f t="shared" si="39"/>
        <v>8</v>
      </c>
      <c r="AB156">
        <f t="shared" si="40"/>
        <v>11</v>
      </c>
      <c r="AC156">
        <f t="shared" si="41"/>
        <v>7</v>
      </c>
      <c r="AD156">
        <f t="shared" si="42"/>
        <v>19</v>
      </c>
      <c r="AE156">
        <f t="shared" si="43"/>
        <v>7</v>
      </c>
      <c r="AF156">
        <f t="shared" si="44"/>
        <v>5</v>
      </c>
      <c r="AG156">
        <f t="shared" si="45"/>
        <v>7</v>
      </c>
      <c r="AH156">
        <f t="shared" si="46"/>
        <v>16</v>
      </c>
      <c r="AI156">
        <f t="shared" si="47"/>
        <v>16</v>
      </c>
      <c r="AJ156">
        <f t="shared" si="48"/>
        <v>15</v>
      </c>
      <c r="AK156">
        <f t="shared" si="49"/>
        <v>12</v>
      </c>
      <c r="AL156">
        <f t="shared" si="50"/>
        <v>16</v>
      </c>
      <c r="AM156">
        <f t="shared" si="51"/>
        <v>4</v>
      </c>
      <c r="AN156">
        <f t="shared" si="52"/>
        <v>16</v>
      </c>
      <c r="AO156">
        <f t="shared" si="53"/>
        <v>18</v>
      </c>
      <c r="AP156">
        <f t="shared" si="54"/>
        <v>16</v>
      </c>
      <c r="AQ156">
        <f t="shared" si="56"/>
        <v>1957</v>
      </c>
      <c r="AT156" s="13" t="s">
        <v>221</v>
      </c>
      <c r="AU156" s="14">
        <v>8</v>
      </c>
      <c r="AV156" s="14">
        <v>5</v>
      </c>
      <c r="AW156" s="14">
        <v>9</v>
      </c>
      <c r="AX156" s="14">
        <v>12</v>
      </c>
      <c r="AY156" s="14">
        <v>8</v>
      </c>
      <c r="AZ156" s="14">
        <v>18</v>
      </c>
      <c r="BA156" s="14">
        <v>8</v>
      </c>
      <c r="BB156" s="14">
        <v>7</v>
      </c>
      <c r="BC156" s="14">
        <v>3</v>
      </c>
      <c r="BD156" s="14">
        <v>16</v>
      </c>
      <c r="BE156" s="14">
        <v>18</v>
      </c>
      <c r="BF156" s="14">
        <v>14</v>
      </c>
      <c r="BG156" s="14">
        <v>11</v>
      </c>
      <c r="BH156" s="14">
        <v>15</v>
      </c>
      <c r="BI156" s="14">
        <v>5</v>
      </c>
      <c r="BJ156" s="14">
        <v>15</v>
      </c>
      <c r="BK156" s="14">
        <v>16</v>
      </c>
      <c r="BL156" s="14">
        <v>20</v>
      </c>
      <c r="BM156" s="14">
        <v>1951</v>
      </c>
    </row>
    <row r="157" spans="1:65" ht="15" thickBot="1" x14ac:dyDescent="0.35">
      <c r="A157" s="14">
        <v>1975.3</v>
      </c>
      <c r="B157" s="14">
        <v>1958</v>
      </c>
      <c r="D157" s="13" t="s">
        <v>231</v>
      </c>
      <c r="E157" s="14">
        <v>61</v>
      </c>
      <c r="F157" s="14">
        <v>68</v>
      </c>
      <c r="G157" s="14">
        <v>72</v>
      </c>
      <c r="H157" s="14">
        <v>91</v>
      </c>
      <c r="I157" s="14">
        <v>61</v>
      </c>
      <c r="J157" s="14">
        <v>170</v>
      </c>
      <c r="K157" s="14">
        <v>62</v>
      </c>
      <c r="L157" s="14">
        <v>50</v>
      </c>
      <c r="M157" s="14">
        <v>69</v>
      </c>
      <c r="N157" s="14">
        <v>159</v>
      </c>
      <c r="O157" s="14">
        <v>152</v>
      </c>
      <c r="P157" s="14">
        <v>148</v>
      </c>
      <c r="Q157" s="14">
        <v>129</v>
      </c>
      <c r="R157" s="14">
        <v>159</v>
      </c>
      <c r="S157" s="14">
        <v>50</v>
      </c>
      <c r="T157" s="14">
        <v>158</v>
      </c>
      <c r="U157" s="14">
        <v>170</v>
      </c>
      <c r="V157" s="14">
        <v>151</v>
      </c>
      <c r="W157" s="14">
        <v>1958</v>
      </c>
      <c r="Y157">
        <f t="shared" si="55"/>
        <v>7</v>
      </c>
      <c r="Z157">
        <f t="shared" si="38"/>
        <v>7</v>
      </c>
      <c r="AA157">
        <f t="shared" si="39"/>
        <v>8</v>
      </c>
      <c r="AB157">
        <f t="shared" si="40"/>
        <v>10</v>
      </c>
      <c r="AC157">
        <f t="shared" si="41"/>
        <v>7</v>
      </c>
      <c r="AD157">
        <f t="shared" si="42"/>
        <v>18</v>
      </c>
      <c r="AE157">
        <f t="shared" si="43"/>
        <v>7</v>
      </c>
      <c r="AF157">
        <f t="shared" si="44"/>
        <v>6</v>
      </c>
      <c r="AG157">
        <f t="shared" si="45"/>
        <v>7</v>
      </c>
      <c r="AH157">
        <f t="shared" si="46"/>
        <v>16</v>
      </c>
      <c r="AI157">
        <f t="shared" si="47"/>
        <v>16</v>
      </c>
      <c r="AJ157">
        <f t="shared" si="48"/>
        <v>15</v>
      </c>
      <c r="AK157">
        <f t="shared" si="49"/>
        <v>13</v>
      </c>
      <c r="AL157">
        <f t="shared" si="50"/>
        <v>16</v>
      </c>
      <c r="AM157">
        <f t="shared" si="51"/>
        <v>6</v>
      </c>
      <c r="AN157">
        <f t="shared" si="52"/>
        <v>16</v>
      </c>
      <c r="AO157">
        <f t="shared" si="53"/>
        <v>18</v>
      </c>
      <c r="AP157">
        <f t="shared" si="54"/>
        <v>16</v>
      </c>
      <c r="AQ157">
        <f t="shared" si="56"/>
        <v>1958</v>
      </c>
      <c r="AT157" s="13" t="s">
        <v>222</v>
      </c>
      <c r="AU157" s="14">
        <v>8</v>
      </c>
      <c r="AV157" s="14">
        <v>5</v>
      </c>
      <c r="AW157" s="14">
        <v>9</v>
      </c>
      <c r="AX157" s="14">
        <v>12</v>
      </c>
      <c r="AY157" s="14">
        <v>7</v>
      </c>
      <c r="AZ157" s="14">
        <v>18</v>
      </c>
      <c r="BA157" s="14">
        <v>8</v>
      </c>
      <c r="BB157" s="14">
        <v>6</v>
      </c>
      <c r="BC157" s="14">
        <v>4</v>
      </c>
      <c r="BD157" s="14">
        <v>15</v>
      </c>
      <c r="BE157" s="14">
        <v>18</v>
      </c>
      <c r="BF157" s="14">
        <v>14</v>
      </c>
      <c r="BG157" s="14">
        <v>11</v>
      </c>
      <c r="BH157" s="14">
        <v>16</v>
      </c>
      <c r="BI157" s="14">
        <v>5</v>
      </c>
      <c r="BJ157" s="14">
        <v>15</v>
      </c>
      <c r="BK157" s="14">
        <v>17</v>
      </c>
      <c r="BL157" s="14">
        <v>19</v>
      </c>
      <c r="BM157" s="14">
        <v>1952</v>
      </c>
    </row>
    <row r="158" spans="1:65" ht="15" thickBot="1" x14ac:dyDescent="0.35">
      <c r="A158" s="14">
        <v>1976.3</v>
      </c>
      <c r="B158" s="14">
        <v>1959</v>
      </c>
      <c r="D158" s="13" t="s">
        <v>232</v>
      </c>
      <c r="E158" s="14">
        <v>58</v>
      </c>
      <c r="F158" s="14">
        <v>66</v>
      </c>
      <c r="G158" s="14">
        <v>69</v>
      </c>
      <c r="H158" s="14">
        <v>78</v>
      </c>
      <c r="I158" s="14">
        <v>62</v>
      </c>
      <c r="J158" s="14">
        <v>162</v>
      </c>
      <c r="K158" s="14">
        <v>61</v>
      </c>
      <c r="L158" s="14">
        <v>51</v>
      </c>
      <c r="M158" s="14">
        <v>59</v>
      </c>
      <c r="N158" s="14">
        <v>162</v>
      </c>
      <c r="O158" s="14">
        <v>154</v>
      </c>
      <c r="P158" s="14">
        <v>151</v>
      </c>
      <c r="Q158" s="14">
        <v>142</v>
      </c>
      <c r="R158" s="14">
        <v>158</v>
      </c>
      <c r="S158" s="14">
        <v>58</v>
      </c>
      <c r="T158" s="14">
        <v>159</v>
      </c>
      <c r="U158" s="14">
        <v>169</v>
      </c>
      <c r="V158" s="14">
        <v>161</v>
      </c>
      <c r="W158" s="14">
        <v>1959</v>
      </c>
      <c r="Y158">
        <f t="shared" si="55"/>
        <v>6</v>
      </c>
      <c r="Z158">
        <f t="shared" si="38"/>
        <v>7</v>
      </c>
      <c r="AA158">
        <f t="shared" si="39"/>
        <v>7</v>
      </c>
      <c r="AB158">
        <f t="shared" si="40"/>
        <v>8</v>
      </c>
      <c r="AC158">
        <f t="shared" si="41"/>
        <v>7</v>
      </c>
      <c r="AD158">
        <f t="shared" si="42"/>
        <v>17</v>
      </c>
      <c r="AE158">
        <f t="shared" si="43"/>
        <v>7</v>
      </c>
      <c r="AF158">
        <f t="shared" si="44"/>
        <v>6</v>
      </c>
      <c r="AG158">
        <f t="shared" si="45"/>
        <v>6</v>
      </c>
      <c r="AH158">
        <f t="shared" si="46"/>
        <v>17</v>
      </c>
      <c r="AI158">
        <f t="shared" si="47"/>
        <v>16</v>
      </c>
      <c r="AJ158">
        <f t="shared" si="48"/>
        <v>16</v>
      </c>
      <c r="AK158">
        <f t="shared" si="49"/>
        <v>15</v>
      </c>
      <c r="AL158">
        <f t="shared" si="50"/>
        <v>16</v>
      </c>
      <c r="AM158">
        <f t="shared" si="51"/>
        <v>6</v>
      </c>
      <c r="AN158">
        <f t="shared" si="52"/>
        <v>16</v>
      </c>
      <c r="AO158">
        <f t="shared" si="53"/>
        <v>17</v>
      </c>
      <c r="AP158">
        <f t="shared" si="54"/>
        <v>17</v>
      </c>
      <c r="AQ158">
        <f t="shared" si="56"/>
        <v>1959</v>
      </c>
      <c r="AT158" s="13" t="s">
        <v>223</v>
      </c>
      <c r="AU158" s="14">
        <v>8</v>
      </c>
      <c r="AV158" s="14">
        <v>5</v>
      </c>
      <c r="AW158" s="14">
        <v>9</v>
      </c>
      <c r="AX158" s="14">
        <v>12</v>
      </c>
      <c r="AY158" s="14">
        <v>7</v>
      </c>
      <c r="AZ158" s="14">
        <v>18</v>
      </c>
      <c r="BA158" s="14">
        <v>8</v>
      </c>
      <c r="BB158" s="14">
        <v>6</v>
      </c>
      <c r="BC158" s="14">
        <v>4</v>
      </c>
      <c r="BD158" s="14">
        <v>15</v>
      </c>
      <c r="BE158" s="14">
        <v>18</v>
      </c>
      <c r="BF158" s="14">
        <v>14</v>
      </c>
      <c r="BG158" s="14">
        <v>11</v>
      </c>
      <c r="BH158" s="14">
        <v>16</v>
      </c>
      <c r="BI158" s="14">
        <v>5</v>
      </c>
      <c r="BJ158" s="14">
        <v>15</v>
      </c>
      <c r="BK158" s="14">
        <v>17</v>
      </c>
      <c r="BL158" s="14">
        <v>19</v>
      </c>
      <c r="BM158" s="14">
        <v>1953</v>
      </c>
    </row>
    <row r="159" spans="1:65" ht="15" thickBot="1" x14ac:dyDescent="0.35">
      <c r="A159" s="14">
        <v>1978.3</v>
      </c>
      <c r="B159" s="14">
        <v>1960</v>
      </c>
      <c r="D159" s="13" t="s">
        <v>233</v>
      </c>
      <c r="E159" s="14">
        <v>46</v>
      </c>
      <c r="F159" s="14">
        <v>63</v>
      </c>
      <c r="G159" s="14">
        <v>63</v>
      </c>
      <c r="H159" s="14">
        <v>62</v>
      </c>
      <c r="I159" s="14">
        <v>60</v>
      </c>
      <c r="J159" s="14">
        <v>146</v>
      </c>
      <c r="K159" s="14">
        <v>60</v>
      </c>
      <c r="L159" s="14">
        <v>46</v>
      </c>
      <c r="M159" s="14">
        <v>53</v>
      </c>
      <c r="N159" s="14">
        <v>174</v>
      </c>
      <c r="O159" s="14">
        <v>157</v>
      </c>
      <c r="P159" s="14">
        <v>157</v>
      </c>
      <c r="Q159" s="14">
        <v>158</v>
      </c>
      <c r="R159" s="14">
        <v>160</v>
      </c>
      <c r="S159" s="14">
        <v>74</v>
      </c>
      <c r="T159" s="14">
        <v>160</v>
      </c>
      <c r="U159" s="14">
        <v>174</v>
      </c>
      <c r="V159" s="14">
        <v>167</v>
      </c>
      <c r="W159" s="14">
        <v>1960</v>
      </c>
      <c r="Y159">
        <f t="shared" si="55"/>
        <v>5</v>
      </c>
      <c r="Z159">
        <f t="shared" si="38"/>
        <v>7</v>
      </c>
      <c r="AA159">
        <f t="shared" si="39"/>
        <v>7</v>
      </c>
      <c r="AB159">
        <f t="shared" si="40"/>
        <v>7</v>
      </c>
      <c r="AC159">
        <f t="shared" si="41"/>
        <v>7</v>
      </c>
      <c r="AD159">
        <f t="shared" si="42"/>
        <v>15</v>
      </c>
      <c r="AE159">
        <f t="shared" si="43"/>
        <v>7</v>
      </c>
      <c r="AF159">
        <f t="shared" si="44"/>
        <v>5</v>
      </c>
      <c r="AG159">
        <f t="shared" si="45"/>
        <v>6</v>
      </c>
      <c r="AH159">
        <f t="shared" si="46"/>
        <v>18</v>
      </c>
      <c r="AI159">
        <f t="shared" si="47"/>
        <v>16</v>
      </c>
      <c r="AJ159">
        <f t="shared" si="48"/>
        <v>16</v>
      </c>
      <c r="AK159">
        <f t="shared" si="49"/>
        <v>16</v>
      </c>
      <c r="AL159">
        <f t="shared" si="50"/>
        <v>17</v>
      </c>
      <c r="AM159">
        <f t="shared" si="51"/>
        <v>8</v>
      </c>
      <c r="AN159">
        <f t="shared" si="52"/>
        <v>17</v>
      </c>
      <c r="AO159">
        <f t="shared" si="53"/>
        <v>18</v>
      </c>
      <c r="AP159">
        <f t="shared" si="54"/>
        <v>17</v>
      </c>
      <c r="AQ159">
        <f t="shared" si="56"/>
        <v>1960</v>
      </c>
      <c r="AT159" s="13" t="s">
        <v>224</v>
      </c>
      <c r="AU159" s="14">
        <v>8</v>
      </c>
      <c r="AV159" s="14">
        <v>6</v>
      </c>
      <c r="AW159" s="14">
        <v>8</v>
      </c>
      <c r="AX159" s="14">
        <v>12</v>
      </c>
      <c r="AY159" s="14">
        <v>7</v>
      </c>
      <c r="AZ159" s="14">
        <v>19</v>
      </c>
      <c r="BA159" s="14">
        <v>7</v>
      </c>
      <c r="BB159" s="14">
        <v>6</v>
      </c>
      <c r="BC159" s="14">
        <v>6</v>
      </c>
      <c r="BD159" s="14">
        <v>15</v>
      </c>
      <c r="BE159" s="14">
        <v>17</v>
      </c>
      <c r="BF159" s="14">
        <v>15</v>
      </c>
      <c r="BG159" s="14">
        <v>11</v>
      </c>
      <c r="BH159" s="14">
        <v>16</v>
      </c>
      <c r="BI159" s="14">
        <v>5</v>
      </c>
      <c r="BJ159" s="14">
        <v>16</v>
      </c>
      <c r="BK159" s="14">
        <v>17</v>
      </c>
      <c r="BL159" s="14">
        <v>18</v>
      </c>
      <c r="BM159" s="14">
        <v>1954</v>
      </c>
    </row>
    <row r="160" spans="1:65" ht="15" thickBot="1" x14ac:dyDescent="0.35">
      <c r="A160" s="14">
        <v>1979.3</v>
      </c>
      <c r="B160" s="14">
        <v>1961</v>
      </c>
      <c r="D160" s="13" t="s">
        <v>234</v>
      </c>
      <c r="E160" s="14">
        <v>42</v>
      </c>
      <c r="F160" s="14">
        <v>59</v>
      </c>
      <c r="G160" s="14">
        <v>59</v>
      </c>
      <c r="H160" s="14">
        <v>33</v>
      </c>
      <c r="I160" s="14">
        <v>59</v>
      </c>
      <c r="J160" s="14">
        <v>140</v>
      </c>
      <c r="K160" s="14">
        <v>59</v>
      </c>
      <c r="L160" s="14">
        <v>44</v>
      </c>
      <c r="M160" s="14">
        <v>49</v>
      </c>
      <c r="N160" s="14">
        <v>178</v>
      </c>
      <c r="O160" s="14">
        <v>161</v>
      </c>
      <c r="P160" s="14">
        <v>161</v>
      </c>
      <c r="Q160" s="14">
        <v>187</v>
      </c>
      <c r="R160" s="14">
        <v>161</v>
      </c>
      <c r="S160" s="14">
        <v>80</v>
      </c>
      <c r="T160" s="14">
        <v>161</v>
      </c>
      <c r="U160" s="14">
        <v>176</v>
      </c>
      <c r="V160" s="14">
        <v>171</v>
      </c>
      <c r="W160" s="14">
        <v>1961</v>
      </c>
      <c r="Y160">
        <f t="shared" si="55"/>
        <v>5</v>
      </c>
      <c r="Z160">
        <f t="shared" si="38"/>
        <v>6</v>
      </c>
      <c r="AA160">
        <f t="shared" si="39"/>
        <v>6</v>
      </c>
      <c r="AB160">
        <f t="shared" si="40"/>
        <v>4</v>
      </c>
      <c r="AC160">
        <f t="shared" si="41"/>
        <v>6</v>
      </c>
      <c r="AD160">
        <f t="shared" si="42"/>
        <v>15</v>
      </c>
      <c r="AE160">
        <f t="shared" si="43"/>
        <v>6</v>
      </c>
      <c r="AF160">
        <f t="shared" si="44"/>
        <v>5</v>
      </c>
      <c r="AG160">
        <f t="shared" si="45"/>
        <v>5</v>
      </c>
      <c r="AH160">
        <f t="shared" si="46"/>
        <v>18</v>
      </c>
      <c r="AI160">
        <f t="shared" si="47"/>
        <v>17</v>
      </c>
      <c r="AJ160">
        <f t="shared" si="48"/>
        <v>17</v>
      </c>
      <c r="AK160">
        <f t="shared" si="49"/>
        <v>19</v>
      </c>
      <c r="AL160">
        <f t="shared" si="50"/>
        <v>17</v>
      </c>
      <c r="AM160">
        <f t="shared" si="51"/>
        <v>9</v>
      </c>
      <c r="AN160">
        <f t="shared" si="52"/>
        <v>17</v>
      </c>
      <c r="AO160">
        <f t="shared" si="53"/>
        <v>18</v>
      </c>
      <c r="AP160">
        <f t="shared" si="54"/>
        <v>18</v>
      </c>
      <c r="AQ160">
        <f t="shared" si="56"/>
        <v>1961</v>
      </c>
      <c r="AT160" s="13" t="s">
        <v>225</v>
      </c>
      <c r="AU160" s="14">
        <v>7</v>
      </c>
      <c r="AV160" s="14">
        <v>7</v>
      </c>
      <c r="AW160" s="14">
        <v>9</v>
      </c>
      <c r="AX160" s="14">
        <v>11</v>
      </c>
      <c r="AY160" s="14">
        <v>7</v>
      </c>
      <c r="AZ160" s="14">
        <v>18</v>
      </c>
      <c r="BA160" s="14">
        <v>7</v>
      </c>
      <c r="BB160" s="14">
        <v>5</v>
      </c>
      <c r="BC160" s="14">
        <v>6</v>
      </c>
      <c r="BD160" s="14">
        <v>16</v>
      </c>
      <c r="BE160" s="14">
        <v>16</v>
      </c>
      <c r="BF160" s="14">
        <v>15</v>
      </c>
      <c r="BG160" s="14">
        <v>12</v>
      </c>
      <c r="BH160" s="14">
        <v>16</v>
      </c>
      <c r="BI160" s="14">
        <v>5</v>
      </c>
      <c r="BJ160" s="14">
        <v>16</v>
      </c>
      <c r="BK160" s="14">
        <v>18</v>
      </c>
      <c r="BL160" s="14">
        <v>17</v>
      </c>
      <c r="BM160" s="14">
        <v>1955</v>
      </c>
    </row>
    <row r="161" spans="1:65" ht="15" thickBot="1" x14ac:dyDescent="0.35">
      <c r="A161" s="14">
        <v>1980.3</v>
      </c>
      <c r="B161" s="14">
        <v>1962</v>
      </c>
      <c r="D161" s="13" t="s">
        <v>235</v>
      </c>
      <c r="E161" s="14">
        <v>40</v>
      </c>
      <c r="F161" s="14">
        <v>55</v>
      </c>
      <c r="G161" s="14">
        <v>58</v>
      </c>
      <c r="H161" s="14">
        <v>24</v>
      </c>
      <c r="I161" s="14">
        <v>58</v>
      </c>
      <c r="J161" s="14">
        <v>136</v>
      </c>
      <c r="K161" s="14">
        <v>58</v>
      </c>
      <c r="L161" s="14">
        <v>40</v>
      </c>
      <c r="M161" s="14">
        <v>47</v>
      </c>
      <c r="N161" s="14">
        <v>180</v>
      </c>
      <c r="O161" s="14">
        <v>165</v>
      </c>
      <c r="P161" s="14">
        <v>162</v>
      </c>
      <c r="Q161" s="14">
        <v>196</v>
      </c>
      <c r="R161" s="14">
        <v>162</v>
      </c>
      <c r="S161" s="14">
        <v>84</v>
      </c>
      <c r="T161" s="14">
        <v>162</v>
      </c>
      <c r="U161" s="14">
        <v>180</v>
      </c>
      <c r="V161" s="14">
        <v>173</v>
      </c>
      <c r="W161" s="14">
        <v>1962</v>
      </c>
      <c r="Y161">
        <f t="shared" si="55"/>
        <v>5</v>
      </c>
      <c r="Z161">
        <f t="shared" si="38"/>
        <v>6</v>
      </c>
      <c r="AA161">
        <f t="shared" si="39"/>
        <v>6</v>
      </c>
      <c r="AB161">
        <f t="shared" si="40"/>
        <v>3</v>
      </c>
      <c r="AC161">
        <f t="shared" si="41"/>
        <v>6</v>
      </c>
      <c r="AD161">
        <f t="shared" si="42"/>
        <v>14</v>
      </c>
      <c r="AE161">
        <f t="shared" si="43"/>
        <v>6</v>
      </c>
      <c r="AF161">
        <f t="shared" si="44"/>
        <v>5</v>
      </c>
      <c r="AG161">
        <f t="shared" si="45"/>
        <v>5</v>
      </c>
      <c r="AH161">
        <f t="shared" si="46"/>
        <v>19</v>
      </c>
      <c r="AI161">
        <f t="shared" si="47"/>
        <v>17</v>
      </c>
      <c r="AJ161">
        <f t="shared" si="48"/>
        <v>17</v>
      </c>
      <c r="AK161">
        <f t="shared" si="49"/>
        <v>20</v>
      </c>
      <c r="AL161">
        <f t="shared" si="50"/>
        <v>17</v>
      </c>
      <c r="AM161">
        <f t="shared" si="51"/>
        <v>9</v>
      </c>
      <c r="AN161">
        <f t="shared" si="52"/>
        <v>17</v>
      </c>
      <c r="AO161">
        <f t="shared" si="53"/>
        <v>19</v>
      </c>
      <c r="AP161">
        <f t="shared" si="54"/>
        <v>18</v>
      </c>
      <c r="AQ161">
        <f t="shared" si="56"/>
        <v>1962</v>
      </c>
      <c r="AT161" s="13" t="s">
        <v>226</v>
      </c>
      <c r="AU161" s="14">
        <v>7</v>
      </c>
      <c r="AV161" s="14">
        <v>7</v>
      </c>
      <c r="AW161" s="14">
        <v>8</v>
      </c>
      <c r="AX161" s="14">
        <v>11</v>
      </c>
      <c r="AY161" s="14">
        <v>7</v>
      </c>
      <c r="AZ161" s="14">
        <v>20</v>
      </c>
      <c r="BA161" s="14">
        <v>7</v>
      </c>
      <c r="BB161" s="14">
        <v>5</v>
      </c>
      <c r="BC161" s="14">
        <v>7</v>
      </c>
      <c r="BD161" s="14">
        <v>16</v>
      </c>
      <c r="BE161" s="14">
        <v>16</v>
      </c>
      <c r="BF161" s="14">
        <v>15</v>
      </c>
      <c r="BG161" s="14">
        <v>12</v>
      </c>
      <c r="BH161" s="14">
        <v>16</v>
      </c>
      <c r="BI161" s="14">
        <v>3</v>
      </c>
      <c r="BJ161" s="14">
        <v>16</v>
      </c>
      <c r="BK161" s="14">
        <v>18</v>
      </c>
      <c r="BL161" s="14">
        <v>16</v>
      </c>
      <c r="BM161" s="14">
        <v>1956</v>
      </c>
    </row>
    <row r="162" spans="1:65" ht="15" thickBot="1" x14ac:dyDescent="0.35">
      <c r="A162" s="14">
        <v>1981.4</v>
      </c>
      <c r="B162" s="14">
        <v>1963</v>
      </c>
      <c r="D162" s="13" t="s">
        <v>236</v>
      </c>
      <c r="E162" s="14">
        <v>35</v>
      </c>
      <c r="F162" s="14">
        <v>54</v>
      </c>
      <c r="G162" s="14">
        <v>57</v>
      </c>
      <c r="H162" s="14">
        <v>17</v>
      </c>
      <c r="I162" s="14">
        <v>57</v>
      </c>
      <c r="J162" s="14">
        <v>129</v>
      </c>
      <c r="K162" s="14">
        <v>57</v>
      </c>
      <c r="L162" s="14">
        <v>48</v>
      </c>
      <c r="M162" s="14">
        <v>51</v>
      </c>
      <c r="N162" s="14">
        <v>185</v>
      </c>
      <c r="O162" s="14">
        <v>166</v>
      </c>
      <c r="P162" s="14">
        <v>163</v>
      </c>
      <c r="Q162" s="14">
        <v>203</v>
      </c>
      <c r="R162" s="14">
        <v>163</v>
      </c>
      <c r="S162" s="14">
        <v>91</v>
      </c>
      <c r="T162" s="14">
        <v>163</v>
      </c>
      <c r="U162" s="14">
        <v>172</v>
      </c>
      <c r="V162" s="14">
        <v>169</v>
      </c>
      <c r="W162" s="14">
        <v>1963</v>
      </c>
      <c r="Y162">
        <f t="shared" si="55"/>
        <v>4</v>
      </c>
      <c r="Z162">
        <f t="shared" si="38"/>
        <v>6</v>
      </c>
      <c r="AA162">
        <f t="shared" si="39"/>
        <v>6</v>
      </c>
      <c r="AB162">
        <f t="shared" si="40"/>
        <v>2</v>
      </c>
      <c r="AC162">
        <f t="shared" si="41"/>
        <v>6</v>
      </c>
      <c r="AD162">
        <f t="shared" si="42"/>
        <v>13</v>
      </c>
      <c r="AE162">
        <f t="shared" si="43"/>
        <v>6</v>
      </c>
      <c r="AF162">
        <f t="shared" si="44"/>
        <v>5</v>
      </c>
      <c r="AG162">
        <f t="shared" si="45"/>
        <v>6</v>
      </c>
      <c r="AH162">
        <f t="shared" si="46"/>
        <v>19</v>
      </c>
      <c r="AI162">
        <f t="shared" si="47"/>
        <v>17</v>
      </c>
      <c r="AJ162">
        <f t="shared" si="48"/>
        <v>17</v>
      </c>
      <c r="AK162">
        <f t="shared" si="49"/>
        <v>21</v>
      </c>
      <c r="AL162">
        <f t="shared" si="50"/>
        <v>17</v>
      </c>
      <c r="AM162">
        <f t="shared" si="51"/>
        <v>10</v>
      </c>
      <c r="AN162">
        <f t="shared" si="52"/>
        <v>17</v>
      </c>
      <c r="AO162">
        <f t="shared" si="53"/>
        <v>18</v>
      </c>
      <c r="AP162">
        <f t="shared" si="54"/>
        <v>17</v>
      </c>
      <c r="AQ162">
        <f t="shared" si="56"/>
        <v>1963</v>
      </c>
      <c r="AT162" s="13" t="s">
        <v>227</v>
      </c>
      <c r="AU162" s="14">
        <v>7</v>
      </c>
      <c r="AV162" s="14">
        <v>8</v>
      </c>
      <c r="AW162" s="14">
        <v>8</v>
      </c>
      <c r="AX162" s="14">
        <v>11</v>
      </c>
      <c r="AY162" s="14">
        <v>7</v>
      </c>
      <c r="AZ162" s="14">
        <v>19</v>
      </c>
      <c r="BA162" s="14">
        <v>7</v>
      </c>
      <c r="BB162" s="14">
        <v>5</v>
      </c>
      <c r="BC162" s="14">
        <v>7</v>
      </c>
      <c r="BD162" s="14">
        <v>16</v>
      </c>
      <c r="BE162" s="14">
        <v>16</v>
      </c>
      <c r="BF162" s="14">
        <v>15</v>
      </c>
      <c r="BG162" s="14">
        <v>12</v>
      </c>
      <c r="BH162" s="14">
        <v>16</v>
      </c>
      <c r="BI162" s="14">
        <v>4</v>
      </c>
      <c r="BJ162" s="14">
        <v>16</v>
      </c>
      <c r="BK162" s="14">
        <v>18</v>
      </c>
      <c r="BL162" s="14">
        <v>16</v>
      </c>
      <c r="BM162" s="14">
        <v>1957</v>
      </c>
    </row>
    <row r="163" spans="1:65" ht="15" thickBot="1" x14ac:dyDescent="0.35">
      <c r="A163" s="14">
        <v>1982.4</v>
      </c>
      <c r="B163" s="14">
        <v>1964</v>
      </c>
      <c r="D163" s="13" t="s">
        <v>237</v>
      </c>
      <c r="E163" s="14">
        <v>36</v>
      </c>
      <c r="F163" s="14">
        <v>58</v>
      </c>
      <c r="G163" s="14">
        <v>56</v>
      </c>
      <c r="H163" s="14">
        <v>11</v>
      </c>
      <c r="I163" s="14">
        <v>56</v>
      </c>
      <c r="J163" s="14">
        <v>126</v>
      </c>
      <c r="K163" s="14">
        <v>56</v>
      </c>
      <c r="L163" s="14">
        <v>41</v>
      </c>
      <c r="M163" s="14">
        <v>52</v>
      </c>
      <c r="N163" s="14">
        <v>184</v>
      </c>
      <c r="O163" s="14">
        <v>162</v>
      </c>
      <c r="P163" s="14">
        <v>164</v>
      </c>
      <c r="Q163" s="14">
        <v>209</v>
      </c>
      <c r="R163" s="14">
        <v>164</v>
      </c>
      <c r="S163" s="14">
        <v>94</v>
      </c>
      <c r="T163" s="14">
        <v>164</v>
      </c>
      <c r="U163" s="14">
        <v>179</v>
      </c>
      <c r="V163" s="14">
        <v>168</v>
      </c>
      <c r="W163" s="14">
        <v>1964</v>
      </c>
      <c r="Y163">
        <f t="shared" si="55"/>
        <v>4</v>
      </c>
      <c r="Z163">
        <f t="shared" si="38"/>
        <v>6</v>
      </c>
      <c r="AA163">
        <f t="shared" si="39"/>
        <v>6</v>
      </c>
      <c r="AB163">
        <f t="shared" si="40"/>
        <v>2</v>
      </c>
      <c r="AC163">
        <f t="shared" si="41"/>
        <v>6</v>
      </c>
      <c r="AD163">
        <f t="shared" si="42"/>
        <v>13</v>
      </c>
      <c r="AE163">
        <f t="shared" si="43"/>
        <v>6</v>
      </c>
      <c r="AF163">
        <f t="shared" si="44"/>
        <v>5</v>
      </c>
      <c r="AG163">
        <f t="shared" si="45"/>
        <v>6</v>
      </c>
      <c r="AH163">
        <f t="shared" si="46"/>
        <v>19</v>
      </c>
      <c r="AI163">
        <f t="shared" si="47"/>
        <v>17</v>
      </c>
      <c r="AJ163">
        <f t="shared" si="48"/>
        <v>17</v>
      </c>
      <c r="AK163">
        <f t="shared" si="49"/>
        <v>21</v>
      </c>
      <c r="AL163">
        <f t="shared" si="50"/>
        <v>17</v>
      </c>
      <c r="AM163">
        <f t="shared" si="51"/>
        <v>10</v>
      </c>
      <c r="AN163">
        <f t="shared" si="52"/>
        <v>17</v>
      </c>
      <c r="AO163">
        <f t="shared" si="53"/>
        <v>18</v>
      </c>
      <c r="AP163">
        <f t="shared" si="54"/>
        <v>17</v>
      </c>
      <c r="AQ163">
        <f t="shared" si="56"/>
        <v>1964</v>
      </c>
      <c r="AT163" s="13" t="s">
        <v>228</v>
      </c>
      <c r="AU163" s="14">
        <v>7</v>
      </c>
      <c r="AV163" s="14">
        <v>7</v>
      </c>
      <c r="AW163" s="14">
        <v>8</v>
      </c>
      <c r="AX163" s="14">
        <v>10</v>
      </c>
      <c r="AY163" s="14">
        <v>7</v>
      </c>
      <c r="AZ163" s="14">
        <v>18</v>
      </c>
      <c r="BA163" s="14">
        <v>7</v>
      </c>
      <c r="BB163" s="14">
        <v>6</v>
      </c>
      <c r="BC163" s="14">
        <v>7</v>
      </c>
      <c r="BD163" s="14">
        <v>16</v>
      </c>
      <c r="BE163" s="14">
        <v>16</v>
      </c>
      <c r="BF163" s="14">
        <v>15</v>
      </c>
      <c r="BG163" s="14">
        <v>13</v>
      </c>
      <c r="BH163" s="14">
        <v>16</v>
      </c>
      <c r="BI163" s="14">
        <v>6</v>
      </c>
      <c r="BJ163" s="14">
        <v>16</v>
      </c>
      <c r="BK163" s="14">
        <v>18</v>
      </c>
      <c r="BL163" s="14">
        <v>16</v>
      </c>
      <c r="BM163" s="14">
        <v>1958</v>
      </c>
    </row>
    <row r="164" spans="1:65" ht="15" thickBot="1" x14ac:dyDescent="0.35">
      <c r="A164" s="14">
        <v>1983.4</v>
      </c>
      <c r="B164" s="14">
        <v>1965</v>
      </c>
      <c r="D164" s="13" t="s">
        <v>238</v>
      </c>
      <c r="E164" s="14">
        <v>33</v>
      </c>
      <c r="F164" s="14">
        <v>57</v>
      </c>
      <c r="G164" s="14">
        <v>55</v>
      </c>
      <c r="H164" s="14">
        <v>2</v>
      </c>
      <c r="I164" s="14">
        <v>51</v>
      </c>
      <c r="J164" s="14">
        <v>123</v>
      </c>
      <c r="K164" s="14">
        <v>55</v>
      </c>
      <c r="L164" s="14">
        <v>33</v>
      </c>
      <c r="M164" s="14">
        <v>54</v>
      </c>
      <c r="N164" s="14">
        <v>187</v>
      </c>
      <c r="O164" s="14">
        <v>163</v>
      </c>
      <c r="P164" s="14">
        <v>165</v>
      </c>
      <c r="Q164" s="14">
        <v>218</v>
      </c>
      <c r="R164" s="14">
        <v>169</v>
      </c>
      <c r="S164" s="14">
        <v>97</v>
      </c>
      <c r="T164" s="14">
        <v>165</v>
      </c>
      <c r="U164" s="14">
        <v>187</v>
      </c>
      <c r="V164" s="14">
        <v>166</v>
      </c>
      <c r="W164" s="14">
        <v>1965</v>
      </c>
      <c r="Y164">
        <f t="shared" si="55"/>
        <v>4</v>
      </c>
      <c r="Z164">
        <f t="shared" si="38"/>
        <v>6</v>
      </c>
      <c r="AA164">
        <f t="shared" si="39"/>
        <v>6</v>
      </c>
      <c r="AB164">
        <f t="shared" si="40"/>
        <v>1</v>
      </c>
      <c r="AC164">
        <f t="shared" si="41"/>
        <v>6</v>
      </c>
      <c r="AD164">
        <f t="shared" si="42"/>
        <v>13</v>
      </c>
      <c r="AE164">
        <f t="shared" si="43"/>
        <v>6</v>
      </c>
      <c r="AF164">
        <f t="shared" si="44"/>
        <v>4</v>
      </c>
      <c r="AG164">
        <f t="shared" si="45"/>
        <v>6</v>
      </c>
      <c r="AH164">
        <f t="shared" si="46"/>
        <v>19</v>
      </c>
      <c r="AI164">
        <f t="shared" si="47"/>
        <v>17</v>
      </c>
      <c r="AJ164">
        <f t="shared" si="48"/>
        <v>17</v>
      </c>
      <c r="AK164">
        <f t="shared" si="49"/>
        <v>22</v>
      </c>
      <c r="AL164">
        <f t="shared" si="50"/>
        <v>17</v>
      </c>
      <c r="AM164">
        <f t="shared" si="51"/>
        <v>10</v>
      </c>
      <c r="AN164">
        <f t="shared" si="52"/>
        <v>17</v>
      </c>
      <c r="AO164">
        <f t="shared" si="53"/>
        <v>19</v>
      </c>
      <c r="AP164">
        <f t="shared" si="54"/>
        <v>17</v>
      </c>
      <c r="AQ164">
        <f t="shared" si="56"/>
        <v>1965</v>
      </c>
      <c r="AT164" s="13" t="s">
        <v>229</v>
      </c>
      <c r="AU164" s="14">
        <v>6</v>
      </c>
      <c r="AV164" s="14">
        <v>7</v>
      </c>
      <c r="AW164" s="14">
        <v>7</v>
      </c>
      <c r="AX164" s="14">
        <v>8</v>
      </c>
      <c r="AY164" s="14">
        <v>7</v>
      </c>
      <c r="AZ164" s="14">
        <v>17</v>
      </c>
      <c r="BA164" s="14">
        <v>7</v>
      </c>
      <c r="BB164" s="14">
        <v>6</v>
      </c>
      <c r="BC164" s="14">
        <v>6</v>
      </c>
      <c r="BD164" s="14">
        <v>17</v>
      </c>
      <c r="BE164" s="14">
        <v>16</v>
      </c>
      <c r="BF164" s="14">
        <v>16</v>
      </c>
      <c r="BG164" s="14">
        <v>15</v>
      </c>
      <c r="BH164" s="14">
        <v>16</v>
      </c>
      <c r="BI164" s="14">
        <v>6</v>
      </c>
      <c r="BJ164" s="14">
        <v>16</v>
      </c>
      <c r="BK164" s="14">
        <v>17</v>
      </c>
      <c r="BL164" s="14">
        <v>17</v>
      </c>
      <c r="BM164" s="14">
        <v>1959</v>
      </c>
    </row>
    <row r="165" spans="1:65" ht="15" thickBot="1" x14ac:dyDescent="0.35">
      <c r="A165" s="14">
        <v>1984.4</v>
      </c>
      <c r="B165" s="14">
        <v>1966</v>
      </c>
      <c r="D165" s="13" t="s">
        <v>239</v>
      </c>
      <c r="E165" s="14">
        <v>34</v>
      </c>
      <c r="F165" s="14">
        <v>61</v>
      </c>
      <c r="G165" s="14">
        <v>54</v>
      </c>
      <c r="H165" s="14">
        <v>5</v>
      </c>
      <c r="I165" s="14">
        <v>48</v>
      </c>
      <c r="J165" s="14">
        <v>124</v>
      </c>
      <c r="K165" s="14">
        <v>53</v>
      </c>
      <c r="L165" s="14">
        <v>30</v>
      </c>
      <c r="M165" s="14">
        <v>57</v>
      </c>
      <c r="N165" s="14">
        <v>186</v>
      </c>
      <c r="O165" s="14">
        <v>159</v>
      </c>
      <c r="P165" s="14">
        <v>166</v>
      </c>
      <c r="Q165" s="14">
        <v>215</v>
      </c>
      <c r="R165" s="14">
        <v>172</v>
      </c>
      <c r="S165" s="14">
        <v>96</v>
      </c>
      <c r="T165" s="14">
        <v>167</v>
      </c>
      <c r="U165" s="14">
        <v>190</v>
      </c>
      <c r="V165" s="14">
        <v>163</v>
      </c>
      <c r="W165" s="14">
        <v>1966</v>
      </c>
      <c r="Y165">
        <f t="shared" si="55"/>
        <v>4</v>
      </c>
      <c r="Z165">
        <f t="shared" si="38"/>
        <v>7</v>
      </c>
      <c r="AA165">
        <f t="shared" si="39"/>
        <v>6</v>
      </c>
      <c r="AB165">
        <f t="shared" si="40"/>
        <v>1</v>
      </c>
      <c r="AC165">
        <f t="shared" si="41"/>
        <v>5</v>
      </c>
      <c r="AD165">
        <f t="shared" si="42"/>
        <v>13</v>
      </c>
      <c r="AE165">
        <f t="shared" si="43"/>
        <v>6</v>
      </c>
      <c r="AF165">
        <f t="shared" si="44"/>
        <v>4</v>
      </c>
      <c r="AG165">
        <f t="shared" si="45"/>
        <v>6</v>
      </c>
      <c r="AH165">
        <f t="shared" si="46"/>
        <v>19</v>
      </c>
      <c r="AI165">
        <f t="shared" si="47"/>
        <v>16</v>
      </c>
      <c r="AJ165">
        <f t="shared" si="48"/>
        <v>17</v>
      </c>
      <c r="AK165">
        <f t="shared" si="49"/>
        <v>22</v>
      </c>
      <c r="AL165">
        <f t="shared" si="50"/>
        <v>18</v>
      </c>
      <c r="AM165">
        <f t="shared" si="51"/>
        <v>10</v>
      </c>
      <c r="AN165">
        <f t="shared" si="52"/>
        <v>17</v>
      </c>
      <c r="AO165">
        <f t="shared" si="53"/>
        <v>20</v>
      </c>
      <c r="AP165">
        <f t="shared" si="54"/>
        <v>17</v>
      </c>
      <c r="AQ165">
        <f t="shared" si="56"/>
        <v>1966</v>
      </c>
      <c r="AT165" s="13" t="s">
        <v>230</v>
      </c>
      <c r="AU165" s="14">
        <v>5</v>
      </c>
      <c r="AV165" s="14">
        <v>7</v>
      </c>
      <c r="AW165" s="14">
        <v>7</v>
      </c>
      <c r="AX165" s="14">
        <v>7</v>
      </c>
      <c r="AY165" s="14">
        <v>7</v>
      </c>
      <c r="AZ165" s="14">
        <v>15</v>
      </c>
      <c r="BA165" s="14">
        <v>7</v>
      </c>
      <c r="BB165" s="14">
        <v>5</v>
      </c>
      <c r="BC165" s="14">
        <v>6</v>
      </c>
      <c r="BD165" s="14">
        <v>18</v>
      </c>
      <c r="BE165" s="14">
        <v>16</v>
      </c>
      <c r="BF165" s="14">
        <v>16</v>
      </c>
      <c r="BG165" s="14">
        <v>16</v>
      </c>
      <c r="BH165" s="14">
        <v>17</v>
      </c>
      <c r="BI165" s="14">
        <v>8</v>
      </c>
      <c r="BJ165" s="14">
        <v>17</v>
      </c>
      <c r="BK165" s="14">
        <v>18</v>
      </c>
      <c r="BL165" s="14">
        <v>17</v>
      </c>
      <c r="BM165" s="14">
        <v>1960</v>
      </c>
    </row>
    <row r="166" spans="1:65" ht="15" thickBot="1" x14ac:dyDescent="0.35">
      <c r="A166" s="14">
        <v>1985.4</v>
      </c>
      <c r="B166" s="14">
        <v>1967</v>
      </c>
      <c r="D166" s="13" t="s">
        <v>240</v>
      </c>
      <c r="E166" s="14">
        <v>37</v>
      </c>
      <c r="F166" s="14">
        <v>64</v>
      </c>
      <c r="G166" s="14">
        <v>53</v>
      </c>
      <c r="H166" s="14">
        <v>3</v>
      </c>
      <c r="I166" s="14">
        <v>44</v>
      </c>
      <c r="J166" s="14">
        <v>127</v>
      </c>
      <c r="K166" s="14">
        <v>54</v>
      </c>
      <c r="L166" s="14">
        <v>29</v>
      </c>
      <c r="M166" s="14">
        <v>58</v>
      </c>
      <c r="N166" s="14">
        <v>183</v>
      </c>
      <c r="O166" s="14">
        <v>156</v>
      </c>
      <c r="P166" s="14">
        <v>167</v>
      </c>
      <c r="Q166" s="14">
        <v>217</v>
      </c>
      <c r="R166" s="14">
        <v>176</v>
      </c>
      <c r="S166" s="14">
        <v>93</v>
      </c>
      <c r="T166" s="14">
        <v>166</v>
      </c>
      <c r="U166" s="14">
        <v>191</v>
      </c>
      <c r="V166" s="14">
        <v>162</v>
      </c>
      <c r="W166" s="14">
        <v>1967</v>
      </c>
      <c r="Y166">
        <f t="shared" si="55"/>
        <v>4</v>
      </c>
      <c r="Z166">
        <f t="shared" si="38"/>
        <v>7</v>
      </c>
      <c r="AA166">
        <f t="shared" si="39"/>
        <v>6</v>
      </c>
      <c r="AB166">
        <f t="shared" si="40"/>
        <v>1</v>
      </c>
      <c r="AC166">
        <f t="shared" si="41"/>
        <v>5</v>
      </c>
      <c r="AD166">
        <f t="shared" si="42"/>
        <v>13</v>
      </c>
      <c r="AE166">
        <f t="shared" si="43"/>
        <v>6</v>
      </c>
      <c r="AF166">
        <f t="shared" si="44"/>
        <v>3</v>
      </c>
      <c r="AG166">
        <f t="shared" si="45"/>
        <v>6</v>
      </c>
      <c r="AH166">
        <f t="shared" si="46"/>
        <v>19</v>
      </c>
      <c r="AI166">
        <f t="shared" si="47"/>
        <v>16</v>
      </c>
      <c r="AJ166">
        <f t="shared" si="48"/>
        <v>17</v>
      </c>
      <c r="AK166">
        <f t="shared" si="49"/>
        <v>22</v>
      </c>
      <c r="AL166">
        <f t="shared" si="50"/>
        <v>18</v>
      </c>
      <c r="AM166">
        <f t="shared" si="51"/>
        <v>10</v>
      </c>
      <c r="AN166">
        <f t="shared" si="52"/>
        <v>17</v>
      </c>
      <c r="AO166">
        <f t="shared" si="53"/>
        <v>20</v>
      </c>
      <c r="AP166">
        <f t="shared" si="54"/>
        <v>17</v>
      </c>
      <c r="AQ166">
        <f t="shared" si="56"/>
        <v>1967</v>
      </c>
      <c r="AT166" s="13" t="s">
        <v>231</v>
      </c>
      <c r="AU166" s="14">
        <v>5</v>
      </c>
      <c r="AV166" s="14">
        <v>6</v>
      </c>
      <c r="AW166" s="14">
        <v>6</v>
      </c>
      <c r="AX166" s="14">
        <v>4</v>
      </c>
      <c r="AY166" s="14">
        <v>6</v>
      </c>
      <c r="AZ166" s="14">
        <v>15</v>
      </c>
      <c r="BA166" s="14">
        <v>6</v>
      </c>
      <c r="BB166" s="14">
        <v>5</v>
      </c>
      <c r="BC166" s="14">
        <v>5</v>
      </c>
      <c r="BD166" s="14">
        <v>18</v>
      </c>
      <c r="BE166" s="14">
        <v>17</v>
      </c>
      <c r="BF166" s="14">
        <v>17</v>
      </c>
      <c r="BG166" s="14">
        <v>19</v>
      </c>
      <c r="BH166" s="14">
        <v>17</v>
      </c>
      <c r="BI166" s="14">
        <v>9</v>
      </c>
      <c r="BJ166" s="14">
        <v>17</v>
      </c>
      <c r="BK166" s="14">
        <v>18</v>
      </c>
      <c r="BL166" s="14">
        <v>18</v>
      </c>
      <c r="BM166" s="14">
        <v>1961</v>
      </c>
    </row>
    <row r="167" spans="1:65" ht="15" thickBot="1" x14ac:dyDescent="0.35">
      <c r="A167" s="14">
        <v>1986.4</v>
      </c>
      <c r="B167" s="14">
        <v>1968</v>
      </c>
      <c r="D167" s="13" t="s">
        <v>241</v>
      </c>
      <c r="E167" s="14">
        <v>43</v>
      </c>
      <c r="F167" s="14">
        <v>67</v>
      </c>
      <c r="G167" s="14">
        <v>52</v>
      </c>
      <c r="H167" s="14">
        <v>8</v>
      </c>
      <c r="I167" s="14">
        <v>46</v>
      </c>
      <c r="J167" s="14">
        <v>132</v>
      </c>
      <c r="K167" s="14">
        <v>51</v>
      </c>
      <c r="L167" s="14">
        <v>28</v>
      </c>
      <c r="M167" s="14">
        <v>64</v>
      </c>
      <c r="N167" s="14">
        <v>177</v>
      </c>
      <c r="O167" s="14">
        <v>153</v>
      </c>
      <c r="P167" s="14">
        <v>168</v>
      </c>
      <c r="Q167" s="14">
        <v>212</v>
      </c>
      <c r="R167" s="14">
        <v>174</v>
      </c>
      <c r="S167" s="14">
        <v>88</v>
      </c>
      <c r="T167" s="14">
        <v>169</v>
      </c>
      <c r="U167" s="14">
        <v>192</v>
      </c>
      <c r="V167" s="14">
        <v>156</v>
      </c>
      <c r="W167" s="14">
        <v>1968</v>
      </c>
      <c r="Y167">
        <f t="shared" si="55"/>
        <v>5</v>
      </c>
      <c r="Z167">
        <f t="shared" si="38"/>
        <v>7</v>
      </c>
      <c r="AA167">
        <f t="shared" si="39"/>
        <v>6</v>
      </c>
      <c r="AB167">
        <f t="shared" si="40"/>
        <v>1</v>
      </c>
      <c r="AC167">
        <f t="shared" si="41"/>
        <v>5</v>
      </c>
      <c r="AD167">
        <f t="shared" si="42"/>
        <v>14</v>
      </c>
      <c r="AE167">
        <f t="shared" si="43"/>
        <v>6</v>
      </c>
      <c r="AF167">
        <f t="shared" si="44"/>
        <v>3</v>
      </c>
      <c r="AG167">
        <f t="shared" si="45"/>
        <v>7</v>
      </c>
      <c r="AH167">
        <f t="shared" si="46"/>
        <v>18</v>
      </c>
      <c r="AI167">
        <f t="shared" si="47"/>
        <v>16</v>
      </c>
      <c r="AJ167">
        <f t="shared" si="48"/>
        <v>17</v>
      </c>
      <c r="AK167">
        <f t="shared" si="49"/>
        <v>22</v>
      </c>
      <c r="AL167">
        <f t="shared" si="50"/>
        <v>18</v>
      </c>
      <c r="AM167">
        <f t="shared" si="51"/>
        <v>9</v>
      </c>
      <c r="AN167">
        <f t="shared" si="52"/>
        <v>17</v>
      </c>
      <c r="AO167">
        <f t="shared" si="53"/>
        <v>20</v>
      </c>
      <c r="AP167">
        <f t="shared" si="54"/>
        <v>16</v>
      </c>
      <c r="AQ167">
        <f t="shared" si="56"/>
        <v>1968</v>
      </c>
      <c r="AT167" s="13" t="s">
        <v>232</v>
      </c>
      <c r="AU167" s="14">
        <v>5</v>
      </c>
      <c r="AV167" s="14">
        <v>6</v>
      </c>
      <c r="AW167" s="14">
        <v>6</v>
      </c>
      <c r="AX167" s="14">
        <v>3</v>
      </c>
      <c r="AY167" s="14">
        <v>6</v>
      </c>
      <c r="AZ167" s="14">
        <v>14</v>
      </c>
      <c r="BA167" s="14">
        <v>6</v>
      </c>
      <c r="BB167" s="14">
        <v>5</v>
      </c>
      <c r="BC167" s="14">
        <v>5</v>
      </c>
      <c r="BD167" s="14">
        <v>19</v>
      </c>
      <c r="BE167" s="14">
        <v>17</v>
      </c>
      <c r="BF167" s="14">
        <v>17</v>
      </c>
      <c r="BG167" s="14">
        <v>20</v>
      </c>
      <c r="BH167" s="14">
        <v>17</v>
      </c>
      <c r="BI167" s="14">
        <v>9</v>
      </c>
      <c r="BJ167" s="14">
        <v>17</v>
      </c>
      <c r="BK167" s="14">
        <v>19</v>
      </c>
      <c r="BL167" s="14">
        <v>18</v>
      </c>
      <c r="BM167" s="14">
        <v>1962</v>
      </c>
    </row>
    <row r="168" spans="1:65" ht="15" thickBot="1" x14ac:dyDescent="0.35">
      <c r="A168" s="14">
        <v>1987.4</v>
      </c>
      <c r="B168" s="14">
        <v>1969</v>
      </c>
      <c r="D168" s="13" t="s">
        <v>242</v>
      </c>
      <c r="E168" s="14">
        <v>41</v>
      </c>
      <c r="F168" s="14">
        <v>72</v>
      </c>
      <c r="G168" s="14">
        <v>51</v>
      </c>
      <c r="H168" s="14">
        <v>9</v>
      </c>
      <c r="I168" s="14">
        <v>47</v>
      </c>
      <c r="J168" s="14">
        <v>137</v>
      </c>
      <c r="K168" s="14">
        <v>49</v>
      </c>
      <c r="L168" s="14">
        <v>26</v>
      </c>
      <c r="M168" s="14">
        <v>70</v>
      </c>
      <c r="N168" s="14">
        <v>179</v>
      </c>
      <c r="O168" s="14">
        <v>148</v>
      </c>
      <c r="P168" s="14">
        <v>169</v>
      </c>
      <c r="Q168" s="14">
        <v>211</v>
      </c>
      <c r="R168" s="14">
        <v>173</v>
      </c>
      <c r="S168" s="14">
        <v>83</v>
      </c>
      <c r="T168" s="14">
        <v>171</v>
      </c>
      <c r="U168" s="14">
        <v>194</v>
      </c>
      <c r="V168" s="14">
        <v>150</v>
      </c>
      <c r="W168" s="14">
        <v>1969</v>
      </c>
      <c r="Y168">
        <f t="shared" si="55"/>
        <v>5</v>
      </c>
      <c r="Z168">
        <f t="shared" si="38"/>
        <v>8</v>
      </c>
      <c r="AA168">
        <f t="shared" si="39"/>
        <v>6</v>
      </c>
      <c r="AB168">
        <f t="shared" si="40"/>
        <v>1</v>
      </c>
      <c r="AC168">
        <f t="shared" si="41"/>
        <v>5</v>
      </c>
      <c r="AD168">
        <f t="shared" si="42"/>
        <v>14</v>
      </c>
      <c r="AE168">
        <f t="shared" si="43"/>
        <v>5</v>
      </c>
      <c r="AF168">
        <f t="shared" si="44"/>
        <v>3</v>
      </c>
      <c r="AG168">
        <f t="shared" si="45"/>
        <v>8</v>
      </c>
      <c r="AH168">
        <f t="shared" si="46"/>
        <v>18</v>
      </c>
      <c r="AI168">
        <f t="shared" si="47"/>
        <v>15</v>
      </c>
      <c r="AJ168">
        <f t="shared" si="48"/>
        <v>17</v>
      </c>
      <c r="AK168">
        <f t="shared" si="49"/>
        <v>22</v>
      </c>
      <c r="AL168">
        <f t="shared" si="50"/>
        <v>18</v>
      </c>
      <c r="AM168">
        <f t="shared" si="51"/>
        <v>9</v>
      </c>
      <c r="AN168">
        <f t="shared" si="52"/>
        <v>18</v>
      </c>
      <c r="AO168">
        <f t="shared" si="53"/>
        <v>20</v>
      </c>
      <c r="AP168">
        <f t="shared" si="54"/>
        <v>16</v>
      </c>
      <c r="AQ168">
        <f t="shared" si="56"/>
        <v>1969</v>
      </c>
      <c r="AT168" s="13" t="s">
        <v>233</v>
      </c>
      <c r="AU168" s="14">
        <v>4</v>
      </c>
      <c r="AV168" s="14">
        <v>6</v>
      </c>
      <c r="AW168" s="14">
        <v>6</v>
      </c>
      <c r="AX168" s="14">
        <v>2</v>
      </c>
      <c r="AY168" s="14">
        <v>6</v>
      </c>
      <c r="AZ168" s="14">
        <v>13</v>
      </c>
      <c r="BA168" s="14">
        <v>6</v>
      </c>
      <c r="BB168" s="14">
        <v>5</v>
      </c>
      <c r="BC168" s="14">
        <v>6</v>
      </c>
      <c r="BD168" s="14">
        <v>19</v>
      </c>
      <c r="BE168" s="14">
        <v>17</v>
      </c>
      <c r="BF168" s="14">
        <v>17</v>
      </c>
      <c r="BG168" s="14">
        <v>21</v>
      </c>
      <c r="BH168" s="14">
        <v>17</v>
      </c>
      <c r="BI168" s="14">
        <v>10</v>
      </c>
      <c r="BJ168" s="14">
        <v>17</v>
      </c>
      <c r="BK168" s="14">
        <v>18</v>
      </c>
      <c r="BL168" s="14">
        <v>17</v>
      </c>
      <c r="BM168" s="14">
        <v>1963</v>
      </c>
    </row>
    <row r="169" spans="1:65" ht="15" thickBot="1" x14ac:dyDescent="0.35">
      <c r="A169" s="14">
        <v>1988.4</v>
      </c>
      <c r="B169" s="14">
        <v>1970</v>
      </c>
      <c r="D169" s="13" t="s">
        <v>243</v>
      </c>
      <c r="E169" s="14">
        <v>39</v>
      </c>
      <c r="F169" s="14">
        <v>74</v>
      </c>
      <c r="G169" s="14">
        <v>50</v>
      </c>
      <c r="H169" s="14">
        <v>7</v>
      </c>
      <c r="I169" s="14">
        <v>49</v>
      </c>
      <c r="J169" s="14">
        <v>141</v>
      </c>
      <c r="K169" s="14">
        <v>50</v>
      </c>
      <c r="L169" s="14">
        <v>24</v>
      </c>
      <c r="M169" s="14">
        <v>67</v>
      </c>
      <c r="N169" s="14">
        <v>181</v>
      </c>
      <c r="O169" s="14">
        <v>146</v>
      </c>
      <c r="P169" s="14">
        <v>170</v>
      </c>
      <c r="Q169" s="14">
        <v>213</v>
      </c>
      <c r="R169" s="14">
        <v>171</v>
      </c>
      <c r="S169" s="14">
        <v>79</v>
      </c>
      <c r="T169" s="14">
        <v>170</v>
      </c>
      <c r="U169" s="14">
        <v>196</v>
      </c>
      <c r="V169" s="14">
        <v>153</v>
      </c>
      <c r="W169" s="14">
        <v>1970</v>
      </c>
      <c r="Y169">
        <f t="shared" si="55"/>
        <v>4</v>
      </c>
      <c r="Z169">
        <f t="shared" si="38"/>
        <v>8</v>
      </c>
      <c r="AA169">
        <f t="shared" si="39"/>
        <v>6</v>
      </c>
      <c r="AB169">
        <f t="shared" si="40"/>
        <v>1</v>
      </c>
      <c r="AC169">
        <f t="shared" si="41"/>
        <v>5</v>
      </c>
      <c r="AD169">
        <f t="shared" si="42"/>
        <v>15</v>
      </c>
      <c r="AE169">
        <f t="shared" si="43"/>
        <v>6</v>
      </c>
      <c r="AF169">
        <f t="shared" si="44"/>
        <v>3</v>
      </c>
      <c r="AG169">
        <f t="shared" si="45"/>
        <v>7</v>
      </c>
      <c r="AH169">
        <f t="shared" si="46"/>
        <v>19</v>
      </c>
      <c r="AI169">
        <f t="shared" si="47"/>
        <v>15</v>
      </c>
      <c r="AJ169">
        <f t="shared" si="48"/>
        <v>18</v>
      </c>
      <c r="AK169">
        <f t="shared" si="49"/>
        <v>22</v>
      </c>
      <c r="AL169">
        <f t="shared" si="50"/>
        <v>18</v>
      </c>
      <c r="AM169">
        <f t="shared" si="51"/>
        <v>8</v>
      </c>
      <c r="AN169">
        <f t="shared" si="52"/>
        <v>18</v>
      </c>
      <c r="AO169">
        <f t="shared" si="53"/>
        <v>20</v>
      </c>
      <c r="AP169">
        <f t="shared" si="54"/>
        <v>16</v>
      </c>
      <c r="AQ169">
        <f t="shared" si="56"/>
        <v>1970</v>
      </c>
      <c r="AT169" s="13" t="s">
        <v>234</v>
      </c>
      <c r="AU169" s="14">
        <v>4</v>
      </c>
      <c r="AV169" s="14">
        <v>6</v>
      </c>
      <c r="AW169" s="14">
        <v>6</v>
      </c>
      <c r="AX169" s="14">
        <v>2</v>
      </c>
      <c r="AY169" s="14">
        <v>6</v>
      </c>
      <c r="AZ169" s="14">
        <v>13</v>
      </c>
      <c r="BA169" s="14">
        <v>6</v>
      </c>
      <c r="BB169" s="14">
        <v>5</v>
      </c>
      <c r="BC169" s="14">
        <v>6</v>
      </c>
      <c r="BD169" s="14">
        <v>19</v>
      </c>
      <c r="BE169" s="14">
        <v>17</v>
      </c>
      <c r="BF169" s="14">
        <v>17</v>
      </c>
      <c r="BG169" s="14">
        <v>21</v>
      </c>
      <c r="BH169" s="14">
        <v>17</v>
      </c>
      <c r="BI169" s="14">
        <v>10</v>
      </c>
      <c r="BJ169" s="14">
        <v>17</v>
      </c>
      <c r="BK169" s="14">
        <v>18</v>
      </c>
      <c r="BL169" s="14">
        <v>17</v>
      </c>
      <c r="BM169" s="14">
        <v>1964</v>
      </c>
    </row>
    <row r="170" spans="1:65" ht="15" thickBot="1" x14ac:dyDescent="0.35">
      <c r="A170" s="14">
        <v>1989.4</v>
      </c>
      <c r="B170" s="14">
        <v>1971</v>
      </c>
      <c r="D170" s="13" t="s">
        <v>244</v>
      </c>
      <c r="E170" s="14">
        <v>44</v>
      </c>
      <c r="F170" s="14">
        <v>75</v>
      </c>
      <c r="G170" s="14">
        <v>49</v>
      </c>
      <c r="H170" s="14">
        <v>15</v>
      </c>
      <c r="I170" s="14">
        <v>53</v>
      </c>
      <c r="J170" s="14">
        <v>150</v>
      </c>
      <c r="K170" s="14">
        <v>52</v>
      </c>
      <c r="L170" s="14">
        <v>25</v>
      </c>
      <c r="M170" s="14">
        <v>68</v>
      </c>
      <c r="N170" s="14">
        <v>176</v>
      </c>
      <c r="O170" s="14">
        <v>145</v>
      </c>
      <c r="P170" s="14">
        <v>171</v>
      </c>
      <c r="Q170" s="14">
        <v>205</v>
      </c>
      <c r="R170" s="14">
        <v>167</v>
      </c>
      <c r="S170" s="14">
        <v>70</v>
      </c>
      <c r="T170" s="14">
        <v>168</v>
      </c>
      <c r="U170" s="14">
        <v>195</v>
      </c>
      <c r="V170" s="14">
        <v>152</v>
      </c>
      <c r="W170" s="14">
        <v>1971</v>
      </c>
      <c r="Y170">
        <f t="shared" si="55"/>
        <v>5</v>
      </c>
      <c r="Z170">
        <f t="shared" si="38"/>
        <v>8</v>
      </c>
      <c r="AA170">
        <f t="shared" si="39"/>
        <v>5</v>
      </c>
      <c r="AB170">
        <f t="shared" si="40"/>
        <v>2</v>
      </c>
      <c r="AC170">
        <f t="shared" si="41"/>
        <v>6</v>
      </c>
      <c r="AD170">
        <f t="shared" si="42"/>
        <v>16</v>
      </c>
      <c r="AE170">
        <f t="shared" si="43"/>
        <v>6</v>
      </c>
      <c r="AF170">
        <f t="shared" si="44"/>
        <v>3</v>
      </c>
      <c r="AG170">
        <f t="shared" si="45"/>
        <v>7</v>
      </c>
      <c r="AH170">
        <f t="shared" si="46"/>
        <v>18</v>
      </c>
      <c r="AI170">
        <f t="shared" si="47"/>
        <v>15</v>
      </c>
      <c r="AJ170">
        <f t="shared" si="48"/>
        <v>18</v>
      </c>
      <c r="AK170">
        <f t="shared" si="49"/>
        <v>21</v>
      </c>
      <c r="AL170">
        <f t="shared" si="50"/>
        <v>17</v>
      </c>
      <c r="AM170">
        <f t="shared" si="51"/>
        <v>8</v>
      </c>
      <c r="AN170">
        <f t="shared" si="52"/>
        <v>17</v>
      </c>
      <c r="AO170">
        <f t="shared" si="53"/>
        <v>20</v>
      </c>
      <c r="AP170">
        <f t="shared" si="54"/>
        <v>16</v>
      </c>
      <c r="AQ170">
        <f t="shared" si="56"/>
        <v>1971</v>
      </c>
      <c r="AT170" s="13" t="s">
        <v>235</v>
      </c>
      <c r="AU170" s="14">
        <v>4</v>
      </c>
      <c r="AV170" s="14">
        <v>6</v>
      </c>
      <c r="AW170" s="14">
        <v>6</v>
      </c>
      <c r="AX170" s="14">
        <v>1</v>
      </c>
      <c r="AY170" s="14">
        <v>6</v>
      </c>
      <c r="AZ170" s="14">
        <v>13</v>
      </c>
      <c r="BA170" s="14">
        <v>6</v>
      </c>
      <c r="BB170" s="14">
        <v>4</v>
      </c>
      <c r="BC170" s="14">
        <v>6</v>
      </c>
      <c r="BD170" s="14">
        <v>19</v>
      </c>
      <c r="BE170" s="14">
        <v>17</v>
      </c>
      <c r="BF170" s="14">
        <v>17</v>
      </c>
      <c r="BG170" s="14">
        <v>22</v>
      </c>
      <c r="BH170" s="14">
        <v>17</v>
      </c>
      <c r="BI170" s="14">
        <v>10</v>
      </c>
      <c r="BJ170" s="14">
        <v>17</v>
      </c>
      <c r="BK170" s="14">
        <v>19</v>
      </c>
      <c r="BL170" s="14">
        <v>17</v>
      </c>
      <c r="BM170" s="14">
        <v>1965</v>
      </c>
    </row>
    <row r="171" spans="1:65" ht="15" thickBot="1" x14ac:dyDescent="0.35">
      <c r="A171" s="14">
        <v>1989.4</v>
      </c>
      <c r="B171" s="14">
        <v>1972</v>
      </c>
      <c r="D171" s="13" t="s">
        <v>245</v>
      </c>
      <c r="E171" s="14">
        <v>54</v>
      </c>
      <c r="F171" s="14">
        <v>79</v>
      </c>
      <c r="G171" s="14">
        <v>48</v>
      </c>
      <c r="H171" s="14">
        <v>23</v>
      </c>
      <c r="I171" s="14">
        <v>54</v>
      </c>
      <c r="J171" s="14">
        <v>166</v>
      </c>
      <c r="K171" s="14">
        <v>48</v>
      </c>
      <c r="L171" s="14">
        <v>32</v>
      </c>
      <c r="M171" s="14">
        <v>65</v>
      </c>
      <c r="N171" s="14">
        <v>166</v>
      </c>
      <c r="O171" s="14">
        <v>141</v>
      </c>
      <c r="P171" s="14">
        <v>172</v>
      </c>
      <c r="Q171" s="14">
        <v>197</v>
      </c>
      <c r="R171" s="14">
        <v>166</v>
      </c>
      <c r="S171" s="14">
        <v>54</v>
      </c>
      <c r="T171" s="14">
        <v>172</v>
      </c>
      <c r="U171" s="14">
        <v>188</v>
      </c>
      <c r="V171" s="14">
        <v>155</v>
      </c>
      <c r="W171" s="14">
        <v>1972</v>
      </c>
      <c r="Y171">
        <f t="shared" si="55"/>
        <v>6</v>
      </c>
      <c r="Z171">
        <f t="shared" si="38"/>
        <v>8</v>
      </c>
      <c r="AA171">
        <f t="shared" si="39"/>
        <v>5</v>
      </c>
      <c r="AB171">
        <f t="shared" si="40"/>
        <v>3</v>
      </c>
      <c r="AC171">
        <f t="shared" si="41"/>
        <v>6</v>
      </c>
      <c r="AD171">
        <f t="shared" si="42"/>
        <v>17</v>
      </c>
      <c r="AE171">
        <f t="shared" si="43"/>
        <v>5</v>
      </c>
      <c r="AF171">
        <f t="shared" si="44"/>
        <v>4</v>
      </c>
      <c r="AG171">
        <f t="shared" si="45"/>
        <v>7</v>
      </c>
      <c r="AH171">
        <f t="shared" si="46"/>
        <v>17</v>
      </c>
      <c r="AI171">
        <f t="shared" si="47"/>
        <v>15</v>
      </c>
      <c r="AJ171">
        <f t="shared" si="48"/>
        <v>18</v>
      </c>
      <c r="AK171">
        <f t="shared" si="49"/>
        <v>20</v>
      </c>
      <c r="AL171">
        <f t="shared" si="50"/>
        <v>17</v>
      </c>
      <c r="AM171">
        <f t="shared" si="51"/>
        <v>6</v>
      </c>
      <c r="AN171">
        <f t="shared" si="52"/>
        <v>18</v>
      </c>
      <c r="AO171">
        <f t="shared" si="53"/>
        <v>19</v>
      </c>
      <c r="AP171">
        <f t="shared" si="54"/>
        <v>16</v>
      </c>
      <c r="AQ171">
        <f t="shared" si="56"/>
        <v>1972</v>
      </c>
      <c r="AT171" s="13" t="s">
        <v>236</v>
      </c>
      <c r="AU171" s="14">
        <v>4</v>
      </c>
      <c r="AV171" s="14">
        <v>7</v>
      </c>
      <c r="AW171" s="14">
        <v>6</v>
      </c>
      <c r="AX171" s="14">
        <v>1</v>
      </c>
      <c r="AY171" s="14">
        <v>5</v>
      </c>
      <c r="AZ171" s="14">
        <v>13</v>
      </c>
      <c r="BA171" s="14">
        <v>6</v>
      </c>
      <c r="BB171" s="14">
        <v>4</v>
      </c>
      <c r="BC171" s="14">
        <v>6</v>
      </c>
      <c r="BD171" s="14">
        <v>19</v>
      </c>
      <c r="BE171" s="14">
        <v>16</v>
      </c>
      <c r="BF171" s="14">
        <v>17</v>
      </c>
      <c r="BG171" s="14">
        <v>22</v>
      </c>
      <c r="BH171" s="14">
        <v>18</v>
      </c>
      <c r="BI171" s="14">
        <v>10</v>
      </c>
      <c r="BJ171" s="14">
        <v>17</v>
      </c>
      <c r="BK171" s="14">
        <v>20</v>
      </c>
      <c r="BL171" s="14">
        <v>17</v>
      </c>
      <c r="BM171" s="14">
        <v>1966</v>
      </c>
    </row>
    <row r="172" spans="1:65" ht="15" thickBot="1" x14ac:dyDescent="0.35">
      <c r="A172" s="14">
        <v>1991.4</v>
      </c>
      <c r="B172" s="14">
        <v>1973</v>
      </c>
      <c r="D172" s="13" t="s">
        <v>246</v>
      </c>
      <c r="E172" s="14">
        <v>63</v>
      </c>
      <c r="F172" s="14">
        <v>80</v>
      </c>
      <c r="G172" s="14">
        <v>47</v>
      </c>
      <c r="H172" s="14">
        <v>32</v>
      </c>
      <c r="I172" s="14">
        <v>55</v>
      </c>
      <c r="J172" s="14">
        <v>188</v>
      </c>
      <c r="K172" s="14">
        <v>47</v>
      </c>
      <c r="L172" s="14">
        <v>39</v>
      </c>
      <c r="M172" s="14">
        <v>66</v>
      </c>
      <c r="N172" s="14">
        <v>157</v>
      </c>
      <c r="O172" s="14">
        <v>140</v>
      </c>
      <c r="P172" s="14">
        <v>173</v>
      </c>
      <c r="Q172" s="14">
        <v>188</v>
      </c>
      <c r="R172" s="14">
        <v>165</v>
      </c>
      <c r="S172" s="14">
        <v>32</v>
      </c>
      <c r="T172" s="14">
        <v>173</v>
      </c>
      <c r="U172" s="14">
        <v>181</v>
      </c>
      <c r="V172" s="14">
        <v>154</v>
      </c>
      <c r="W172" s="14">
        <v>1973</v>
      </c>
      <c r="Y172">
        <f t="shared" si="55"/>
        <v>7</v>
      </c>
      <c r="Z172">
        <f t="shared" si="38"/>
        <v>9</v>
      </c>
      <c r="AA172">
        <f t="shared" si="39"/>
        <v>5</v>
      </c>
      <c r="AB172">
        <f t="shared" si="40"/>
        <v>4</v>
      </c>
      <c r="AC172">
        <f t="shared" si="41"/>
        <v>6</v>
      </c>
      <c r="AD172">
        <f t="shared" si="42"/>
        <v>19</v>
      </c>
      <c r="AE172">
        <f t="shared" si="43"/>
        <v>5</v>
      </c>
      <c r="AF172">
        <f t="shared" si="44"/>
        <v>4</v>
      </c>
      <c r="AG172">
        <f t="shared" si="45"/>
        <v>7</v>
      </c>
      <c r="AH172">
        <f t="shared" si="46"/>
        <v>16</v>
      </c>
      <c r="AI172">
        <f t="shared" si="47"/>
        <v>15</v>
      </c>
      <c r="AJ172">
        <f t="shared" si="48"/>
        <v>18</v>
      </c>
      <c r="AK172">
        <f t="shared" si="49"/>
        <v>19</v>
      </c>
      <c r="AL172">
        <f t="shared" si="50"/>
        <v>17</v>
      </c>
      <c r="AM172">
        <f t="shared" si="51"/>
        <v>4</v>
      </c>
      <c r="AN172">
        <f t="shared" si="52"/>
        <v>18</v>
      </c>
      <c r="AO172">
        <f t="shared" si="53"/>
        <v>19</v>
      </c>
      <c r="AP172">
        <f t="shared" si="54"/>
        <v>16</v>
      </c>
      <c r="AQ172">
        <f t="shared" si="56"/>
        <v>1973</v>
      </c>
      <c r="AT172" s="13" t="s">
        <v>237</v>
      </c>
      <c r="AU172" s="14">
        <v>4</v>
      </c>
      <c r="AV172" s="14">
        <v>7</v>
      </c>
      <c r="AW172" s="14">
        <v>6</v>
      </c>
      <c r="AX172" s="14">
        <v>1</v>
      </c>
      <c r="AY172" s="14">
        <v>5</v>
      </c>
      <c r="AZ172" s="14">
        <v>13</v>
      </c>
      <c r="BA172" s="14">
        <v>6</v>
      </c>
      <c r="BB172" s="14">
        <v>3</v>
      </c>
      <c r="BC172" s="14">
        <v>6</v>
      </c>
      <c r="BD172" s="14">
        <v>19</v>
      </c>
      <c r="BE172" s="14">
        <v>16</v>
      </c>
      <c r="BF172" s="14">
        <v>17</v>
      </c>
      <c r="BG172" s="14">
        <v>22</v>
      </c>
      <c r="BH172" s="14">
        <v>18</v>
      </c>
      <c r="BI172" s="14">
        <v>10</v>
      </c>
      <c r="BJ172" s="14">
        <v>17</v>
      </c>
      <c r="BK172" s="14">
        <v>20</v>
      </c>
      <c r="BL172" s="14">
        <v>17</v>
      </c>
      <c r="BM172" s="14">
        <v>1967</v>
      </c>
    </row>
    <row r="173" spans="1:65" ht="15" thickBot="1" x14ac:dyDescent="0.35">
      <c r="A173" s="14">
        <v>1992.4</v>
      </c>
      <c r="B173" s="14">
        <v>1974</v>
      </c>
      <c r="D173" s="13" t="s">
        <v>247</v>
      </c>
      <c r="E173" s="14">
        <v>73</v>
      </c>
      <c r="F173" s="14">
        <v>82</v>
      </c>
      <c r="G173" s="14">
        <v>46</v>
      </c>
      <c r="H173" s="14">
        <v>39</v>
      </c>
      <c r="I173" s="14">
        <v>52</v>
      </c>
      <c r="J173" s="14">
        <v>197</v>
      </c>
      <c r="K173" s="14">
        <v>46</v>
      </c>
      <c r="L173" s="14">
        <v>43</v>
      </c>
      <c r="M173" s="14">
        <v>72</v>
      </c>
      <c r="N173" s="14">
        <v>147</v>
      </c>
      <c r="O173" s="14">
        <v>138</v>
      </c>
      <c r="P173" s="14">
        <v>174</v>
      </c>
      <c r="Q173" s="14">
        <v>181</v>
      </c>
      <c r="R173" s="14">
        <v>168</v>
      </c>
      <c r="S173" s="14">
        <v>23</v>
      </c>
      <c r="T173" s="14">
        <v>174</v>
      </c>
      <c r="U173" s="14">
        <v>177</v>
      </c>
      <c r="V173" s="14">
        <v>148</v>
      </c>
      <c r="W173" s="14">
        <v>1974</v>
      </c>
      <c r="Y173">
        <f t="shared" si="55"/>
        <v>8</v>
      </c>
      <c r="Z173">
        <f t="shared" si="38"/>
        <v>9</v>
      </c>
      <c r="AA173">
        <f t="shared" si="39"/>
        <v>5</v>
      </c>
      <c r="AB173">
        <f t="shared" si="40"/>
        <v>4</v>
      </c>
      <c r="AC173">
        <f t="shared" si="41"/>
        <v>6</v>
      </c>
      <c r="AD173">
        <f t="shared" si="42"/>
        <v>20</v>
      </c>
      <c r="AE173">
        <f t="shared" si="43"/>
        <v>5</v>
      </c>
      <c r="AF173">
        <f t="shared" si="44"/>
        <v>5</v>
      </c>
      <c r="AG173">
        <f t="shared" si="45"/>
        <v>8</v>
      </c>
      <c r="AH173">
        <f t="shared" si="46"/>
        <v>15</v>
      </c>
      <c r="AI173">
        <f t="shared" si="47"/>
        <v>14</v>
      </c>
      <c r="AJ173">
        <f t="shared" si="48"/>
        <v>18</v>
      </c>
      <c r="AK173">
        <f t="shared" si="49"/>
        <v>19</v>
      </c>
      <c r="AL173">
        <f t="shared" si="50"/>
        <v>17</v>
      </c>
      <c r="AM173">
        <f t="shared" si="51"/>
        <v>3</v>
      </c>
      <c r="AN173">
        <f t="shared" si="52"/>
        <v>18</v>
      </c>
      <c r="AO173">
        <f t="shared" si="53"/>
        <v>18</v>
      </c>
      <c r="AP173">
        <f t="shared" si="54"/>
        <v>15</v>
      </c>
      <c r="AQ173">
        <f t="shared" si="56"/>
        <v>1974</v>
      </c>
      <c r="AT173" s="13" t="s">
        <v>238</v>
      </c>
      <c r="AU173" s="14">
        <v>5</v>
      </c>
      <c r="AV173" s="14">
        <v>7</v>
      </c>
      <c r="AW173" s="14">
        <v>6</v>
      </c>
      <c r="AX173" s="14">
        <v>1</v>
      </c>
      <c r="AY173" s="14">
        <v>5</v>
      </c>
      <c r="AZ173" s="14">
        <v>14</v>
      </c>
      <c r="BA173" s="14">
        <v>6</v>
      </c>
      <c r="BB173" s="14">
        <v>3</v>
      </c>
      <c r="BC173" s="14">
        <v>7</v>
      </c>
      <c r="BD173" s="14">
        <v>18</v>
      </c>
      <c r="BE173" s="14">
        <v>16</v>
      </c>
      <c r="BF173" s="14">
        <v>17</v>
      </c>
      <c r="BG173" s="14">
        <v>22</v>
      </c>
      <c r="BH173" s="14">
        <v>18</v>
      </c>
      <c r="BI173" s="14">
        <v>9</v>
      </c>
      <c r="BJ173" s="14">
        <v>17</v>
      </c>
      <c r="BK173" s="14">
        <v>20</v>
      </c>
      <c r="BL173" s="14">
        <v>16</v>
      </c>
      <c r="BM173" s="14">
        <v>1968</v>
      </c>
    </row>
    <row r="174" spans="1:65" ht="15" thickBot="1" x14ac:dyDescent="0.35">
      <c r="A174" s="14">
        <v>1992.4</v>
      </c>
      <c r="B174" s="14">
        <v>1975</v>
      </c>
      <c r="D174" s="13" t="s">
        <v>248</v>
      </c>
      <c r="E174" s="14">
        <v>72</v>
      </c>
      <c r="F174" s="14">
        <v>83</v>
      </c>
      <c r="G174" s="14">
        <v>45</v>
      </c>
      <c r="H174" s="14">
        <v>44</v>
      </c>
      <c r="I174" s="14">
        <v>50</v>
      </c>
      <c r="J174" s="14">
        <v>205</v>
      </c>
      <c r="K174" s="14">
        <v>45</v>
      </c>
      <c r="L174" s="14">
        <v>54</v>
      </c>
      <c r="M174" s="14">
        <v>71</v>
      </c>
      <c r="N174" s="14">
        <v>148</v>
      </c>
      <c r="O174" s="14">
        <v>137</v>
      </c>
      <c r="P174" s="14">
        <v>175</v>
      </c>
      <c r="Q174" s="14">
        <v>176</v>
      </c>
      <c r="R174" s="14">
        <v>170</v>
      </c>
      <c r="S174" s="14">
        <v>15</v>
      </c>
      <c r="T174" s="14">
        <v>175</v>
      </c>
      <c r="U174" s="14">
        <v>166</v>
      </c>
      <c r="V174" s="14">
        <v>149</v>
      </c>
      <c r="W174" s="14">
        <v>1975</v>
      </c>
      <c r="Y174">
        <f t="shared" si="55"/>
        <v>8</v>
      </c>
      <c r="Z174">
        <f t="shared" si="38"/>
        <v>9</v>
      </c>
      <c r="AA174">
        <f t="shared" si="39"/>
        <v>5</v>
      </c>
      <c r="AB174">
        <f t="shared" si="40"/>
        <v>5</v>
      </c>
      <c r="AC174">
        <f t="shared" si="41"/>
        <v>6</v>
      </c>
      <c r="AD174">
        <f t="shared" si="42"/>
        <v>21</v>
      </c>
      <c r="AE174">
        <f t="shared" si="43"/>
        <v>5</v>
      </c>
      <c r="AF174">
        <f t="shared" si="44"/>
        <v>6</v>
      </c>
      <c r="AG174">
        <f t="shared" si="45"/>
        <v>8</v>
      </c>
      <c r="AH174">
        <f t="shared" si="46"/>
        <v>15</v>
      </c>
      <c r="AI174">
        <f t="shared" si="47"/>
        <v>14</v>
      </c>
      <c r="AJ174">
        <f t="shared" si="48"/>
        <v>18</v>
      </c>
      <c r="AK174">
        <f t="shared" si="49"/>
        <v>18</v>
      </c>
      <c r="AL174">
        <f t="shared" si="50"/>
        <v>18</v>
      </c>
      <c r="AM174">
        <f t="shared" si="51"/>
        <v>2</v>
      </c>
      <c r="AN174">
        <f t="shared" si="52"/>
        <v>18</v>
      </c>
      <c r="AO174">
        <f t="shared" si="53"/>
        <v>17</v>
      </c>
      <c r="AP174">
        <f t="shared" si="54"/>
        <v>15</v>
      </c>
      <c r="AQ174">
        <f t="shared" si="56"/>
        <v>1975</v>
      </c>
      <c r="AT174" s="13" t="s">
        <v>239</v>
      </c>
      <c r="AU174" s="14">
        <v>5</v>
      </c>
      <c r="AV174" s="14">
        <v>8</v>
      </c>
      <c r="AW174" s="14">
        <v>6</v>
      </c>
      <c r="AX174" s="14">
        <v>1</v>
      </c>
      <c r="AY174" s="14">
        <v>5</v>
      </c>
      <c r="AZ174" s="14">
        <v>14</v>
      </c>
      <c r="BA174" s="14">
        <v>5</v>
      </c>
      <c r="BB174" s="14">
        <v>3</v>
      </c>
      <c r="BC174" s="14">
        <v>8</v>
      </c>
      <c r="BD174" s="14">
        <v>18</v>
      </c>
      <c r="BE174" s="14">
        <v>15</v>
      </c>
      <c r="BF174" s="14">
        <v>17</v>
      </c>
      <c r="BG174" s="14">
        <v>22</v>
      </c>
      <c r="BH174" s="14">
        <v>18</v>
      </c>
      <c r="BI174" s="14">
        <v>9</v>
      </c>
      <c r="BJ174" s="14">
        <v>18</v>
      </c>
      <c r="BK174" s="14">
        <v>20</v>
      </c>
      <c r="BL174" s="14">
        <v>16</v>
      </c>
      <c r="BM174" s="14">
        <v>1969</v>
      </c>
    </row>
    <row r="175" spans="1:65" ht="15" thickBot="1" x14ac:dyDescent="0.35">
      <c r="A175" s="14">
        <v>1994.5</v>
      </c>
      <c r="B175" s="14">
        <v>1976</v>
      </c>
      <c r="D175" s="13" t="s">
        <v>249</v>
      </c>
      <c r="E175" s="14">
        <v>78</v>
      </c>
      <c r="F175" s="14">
        <v>85</v>
      </c>
      <c r="G175" s="14">
        <v>44</v>
      </c>
      <c r="H175" s="14">
        <v>54</v>
      </c>
      <c r="I175" s="14">
        <v>45</v>
      </c>
      <c r="J175" s="14">
        <v>208</v>
      </c>
      <c r="K175" s="14">
        <v>44</v>
      </c>
      <c r="L175" s="14">
        <v>66</v>
      </c>
      <c r="M175" s="14">
        <v>73</v>
      </c>
      <c r="N175" s="14">
        <v>142</v>
      </c>
      <c r="O175" s="14">
        <v>135</v>
      </c>
      <c r="P175" s="14">
        <v>176</v>
      </c>
      <c r="Q175" s="14">
        <v>166</v>
      </c>
      <c r="R175" s="14">
        <v>175</v>
      </c>
      <c r="S175" s="14">
        <v>12</v>
      </c>
      <c r="T175" s="14">
        <v>176</v>
      </c>
      <c r="U175" s="14">
        <v>154</v>
      </c>
      <c r="V175" s="14">
        <v>147</v>
      </c>
      <c r="W175" s="14">
        <v>1976</v>
      </c>
      <c r="Y175">
        <f t="shared" si="55"/>
        <v>8</v>
      </c>
      <c r="Z175">
        <f t="shared" si="38"/>
        <v>9</v>
      </c>
      <c r="AA175">
        <f t="shared" si="39"/>
        <v>5</v>
      </c>
      <c r="AB175">
        <f t="shared" si="40"/>
        <v>6</v>
      </c>
      <c r="AC175">
        <f t="shared" si="41"/>
        <v>5</v>
      </c>
      <c r="AD175">
        <f t="shared" si="42"/>
        <v>21</v>
      </c>
      <c r="AE175">
        <f t="shared" si="43"/>
        <v>5</v>
      </c>
      <c r="AF175">
        <f t="shared" si="44"/>
        <v>7</v>
      </c>
      <c r="AG175">
        <f t="shared" si="45"/>
        <v>8</v>
      </c>
      <c r="AH175">
        <f t="shared" si="46"/>
        <v>15</v>
      </c>
      <c r="AI175">
        <f t="shared" si="47"/>
        <v>14</v>
      </c>
      <c r="AJ175">
        <f t="shared" si="48"/>
        <v>18</v>
      </c>
      <c r="AK175">
        <f t="shared" si="49"/>
        <v>17</v>
      </c>
      <c r="AL175">
        <f t="shared" si="50"/>
        <v>18</v>
      </c>
      <c r="AM175">
        <f t="shared" si="51"/>
        <v>2</v>
      </c>
      <c r="AN175">
        <f t="shared" si="52"/>
        <v>18</v>
      </c>
      <c r="AO175">
        <f t="shared" si="53"/>
        <v>16</v>
      </c>
      <c r="AP175">
        <f t="shared" si="54"/>
        <v>15</v>
      </c>
      <c r="AQ175">
        <f t="shared" si="56"/>
        <v>1976</v>
      </c>
      <c r="AT175" s="13" t="s">
        <v>240</v>
      </c>
      <c r="AU175" s="14">
        <v>4</v>
      </c>
      <c r="AV175" s="14">
        <v>8</v>
      </c>
      <c r="AW175" s="14">
        <v>6</v>
      </c>
      <c r="AX175" s="14">
        <v>1</v>
      </c>
      <c r="AY175" s="14">
        <v>5</v>
      </c>
      <c r="AZ175" s="14">
        <v>15</v>
      </c>
      <c r="BA175" s="14">
        <v>6</v>
      </c>
      <c r="BB175" s="14">
        <v>3</v>
      </c>
      <c r="BC175" s="14">
        <v>7</v>
      </c>
      <c r="BD175" s="14">
        <v>19</v>
      </c>
      <c r="BE175" s="14">
        <v>15</v>
      </c>
      <c r="BF175" s="14">
        <v>18</v>
      </c>
      <c r="BG175" s="14">
        <v>22</v>
      </c>
      <c r="BH175" s="14">
        <v>18</v>
      </c>
      <c r="BI175" s="14">
        <v>8</v>
      </c>
      <c r="BJ175" s="14">
        <v>18</v>
      </c>
      <c r="BK175" s="14">
        <v>20</v>
      </c>
      <c r="BL175" s="14">
        <v>16</v>
      </c>
      <c r="BM175" s="14">
        <v>1970</v>
      </c>
    </row>
    <row r="176" spans="1:65" ht="15" thickBot="1" x14ac:dyDescent="0.35">
      <c r="A176" s="14">
        <v>1995.5</v>
      </c>
      <c r="B176" s="14">
        <v>1977</v>
      </c>
      <c r="D176" s="13" t="s">
        <v>250</v>
      </c>
      <c r="E176" s="14">
        <v>83</v>
      </c>
      <c r="F176" s="14">
        <v>87</v>
      </c>
      <c r="G176" s="14">
        <v>43</v>
      </c>
      <c r="H176" s="14">
        <v>60</v>
      </c>
      <c r="I176" s="14">
        <v>43</v>
      </c>
      <c r="J176" s="14">
        <v>210</v>
      </c>
      <c r="K176" s="14">
        <v>43</v>
      </c>
      <c r="L176" s="14">
        <v>72</v>
      </c>
      <c r="M176" s="14">
        <v>75</v>
      </c>
      <c r="N176" s="14">
        <v>137</v>
      </c>
      <c r="O176" s="14">
        <v>133</v>
      </c>
      <c r="P176" s="14">
        <v>177</v>
      </c>
      <c r="Q176" s="14">
        <v>160</v>
      </c>
      <c r="R176" s="14">
        <v>177</v>
      </c>
      <c r="S176" s="14">
        <v>10</v>
      </c>
      <c r="T176" s="14">
        <v>177</v>
      </c>
      <c r="U176" s="14">
        <v>148</v>
      </c>
      <c r="V176" s="14">
        <v>145</v>
      </c>
      <c r="W176" s="14">
        <v>1977</v>
      </c>
      <c r="Y176">
        <f t="shared" si="55"/>
        <v>9</v>
      </c>
      <c r="Z176">
        <f t="shared" si="38"/>
        <v>9</v>
      </c>
      <c r="AA176">
        <f t="shared" si="39"/>
        <v>5</v>
      </c>
      <c r="AB176">
        <f t="shared" si="40"/>
        <v>7</v>
      </c>
      <c r="AC176">
        <f t="shared" si="41"/>
        <v>5</v>
      </c>
      <c r="AD176">
        <f t="shared" si="42"/>
        <v>22</v>
      </c>
      <c r="AE176">
        <f t="shared" si="43"/>
        <v>5</v>
      </c>
      <c r="AF176">
        <f t="shared" si="44"/>
        <v>8</v>
      </c>
      <c r="AG176">
        <f t="shared" si="45"/>
        <v>8</v>
      </c>
      <c r="AH176">
        <f t="shared" si="46"/>
        <v>14</v>
      </c>
      <c r="AI176">
        <f t="shared" si="47"/>
        <v>14</v>
      </c>
      <c r="AJ176">
        <f t="shared" si="48"/>
        <v>18</v>
      </c>
      <c r="AK176">
        <f t="shared" si="49"/>
        <v>17</v>
      </c>
      <c r="AL176">
        <f t="shared" si="50"/>
        <v>18</v>
      </c>
      <c r="AM176">
        <f t="shared" si="51"/>
        <v>2</v>
      </c>
      <c r="AN176">
        <f t="shared" si="52"/>
        <v>18</v>
      </c>
      <c r="AO176">
        <f t="shared" si="53"/>
        <v>15</v>
      </c>
      <c r="AP176">
        <f t="shared" si="54"/>
        <v>15</v>
      </c>
      <c r="AQ176">
        <f t="shared" si="56"/>
        <v>1977</v>
      </c>
      <c r="AT176" s="13" t="s">
        <v>241</v>
      </c>
      <c r="AU176" s="14">
        <v>5</v>
      </c>
      <c r="AV176" s="14">
        <v>8</v>
      </c>
      <c r="AW176" s="14">
        <v>5</v>
      </c>
      <c r="AX176" s="14">
        <v>2</v>
      </c>
      <c r="AY176" s="14">
        <v>6</v>
      </c>
      <c r="AZ176" s="14">
        <v>16</v>
      </c>
      <c r="BA176" s="14">
        <v>6</v>
      </c>
      <c r="BB176" s="14">
        <v>3</v>
      </c>
      <c r="BC176" s="14">
        <v>7</v>
      </c>
      <c r="BD176" s="14">
        <v>18</v>
      </c>
      <c r="BE176" s="14">
        <v>15</v>
      </c>
      <c r="BF176" s="14">
        <v>18</v>
      </c>
      <c r="BG176" s="14">
        <v>21</v>
      </c>
      <c r="BH176" s="14">
        <v>17</v>
      </c>
      <c r="BI176" s="14">
        <v>8</v>
      </c>
      <c r="BJ176" s="14">
        <v>17</v>
      </c>
      <c r="BK176" s="14">
        <v>20</v>
      </c>
      <c r="BL176" s="14">
        <v>16</v>
      </c>
      <c r="BM176" s="14">
        <v>1971</v>
      </c>
    </row>
    <row r="177" spans="1:65" ht="15" thickBot="1" x14ac:dyDescent="0.35">
      <c r="A177" s="14">
        <v>1996.5</v>
      </c>
      <c r="B177" s="14">
        <v>1978</v>
      </c>
      <c r="D177" s="13" t="s">
        <v>251</v>
      </c>
      <c r="E177" s="14">
        <v>84</v>
      </c>
      <c r="F177" s="14">
        <v>91</v>
      </c>
      <c r="G177" s="14">
        <v>42</v>
      </c>
      <c r="H177" s="14">
        <v>56</v>
      </c>
      <c r="I177" s="14">
        <v>42</v>
      </c>
      <c r="J177" s="14">
        <v>212</v>
      </c>
      <c r="K177" s="14">
        <v>42</v>
      </c>
      <c r="L177" s="14">
        <v>70</v>
      </c>
      <c r="M177" s="14">
        <v>78</v>
      </c>
      <c r="N177" s="14">
        <v>136</v>
      </c>
      <c r="O177" s="14">
        <v>129</v>
      </c>
      <c r="P177" s="14">
        <v>178</v>
      </c>
      <c r="Q177" s="14">
        <v>164</v>
      </c>
      <c r="R177" s="14">
        <v>178</v>
      </c>
      <c r="S177" s="14">
        <v>8</v>
      </c>
      <c r="T177" s="14">
        <v>178</v>
      </c>
      <c r="U177" s="14">
        <v>150</v>
      </c>
      <c r="V177" s="14">
        <v>142</v>
      </c>
      <c r="W177" s="14">
        <v>1978</v>
      </c>
      <c r="Y177">
        <f t="shared" si="55"/>
        <v>9</v>
      </c>
      <c r="Z177">
        <f t="shared" si="38"/>
        <v>10</v>
      </c>
      <c r="AA177">
        <f t="shared" si="39"/>
        <v>5</v>
      </c>
      <c r="AB177">
        <f t="shared" si="40"/>
        <v>6</v>
      </c>
      <c r="AC177">
        <f t="shared" si="41"/>
        <v>5</v>
      </c>
      <c r="AD177">
        <f t="shared" si="42"/>
        <v>22</v>
      </c>
      <c r="AE177">
        <f t="shared" si="43"/>
        <v>5</v>
      </c>
      <c r="AF177">
        <f t="shared" si="44"/>
        <v>8</v>
      </c>
      <c r="AG177">
        <f t="shared" si="45"/>
        <v>8</v>
      </c>
      <c r="AH177">
        <f t="shared" si="46"/>
        <v>14</v>
      </c>
      <c r="AI177">
        <f t="shared" si="47"/>
        <v>13</v>
      </c>
      <c r="AJ177">
        <f t="shared" si="48"/>
        <v>18</v>
      </c>
      <c r="AK177">
        <f t="shared" si="49"/>
        <v>17</v>
      </c>
      <c r="AL177">
        <f t="shared" si="50"/>
        <v>18</v>
      </c>
      <c r="AM177">
        <f t="shared" si="51"/>
        <v>1</v>
      </c>
      <c r="AN177">
        <f t="shared" si="52"/>
        <v>18</v>
      </c>
      <c r="AO177">
        <f t="shared" si="53"/>
        <v>16</v>
      </c>
      <c r="AP177">
        <f t="shared" si="54"/>
        <v>15</v>
      </c>
      <c r="AQ177">
        <f t="shared" si="56"/>
        <v>1978</v>
      </c>
      <c r="AT177" s="13" t="s">
        <v>242</v>
      </c>
      <c r="AU177" s="14">
        <v>6</v>
      </c>
      <c r="AV177" s="14">
        <v>8</v>
      </c>
      <c r="AW177" s="14">
        <v>5</v>
      </c>
      <c r="AX177" s="14">
        <v>3</v>
      </c>
      <c r="AY177" s="14">
        <v>6</v>
      </c>
      <c r="AZ177" s="14">
        <v>17</v>
      </c>
      <c r="BA177" s="14">
        <v>5</v>
      </c>
      <c r="BB177" s="14">
        <v>4</v>
      </c>
      <c r="BC177" s="14">
        <v>7</v>
      </c>
      <c r="BD177" s="14">
        <v>17</v>
      </c>
      <c r="BE177" s="14">
        <v>15</v>
      </c>
      <c r="BF177" s="14">
        <v>18</v>
      </c>
      <c r="BG177" s="14">
        <v>20</v>
      </c>
      <c r="BH177" s="14">
        <v>17</v>
      </c>
      <c r="BI177" s="14">
        <v>6</v>
      </c>
      <c r="BJ177" s="14">
        <v>18</v>
      </c>
      <c r="BK177" s="14">
        <v>19</v>
      </c>
      <c r="BL177" s="14">
        <v>16</v>
      </c>
      <c r="BM177" s="14">
        <v>1972</v>
      </c>
    </row>
    <row r="178" spans="1:65" ht="15" thickBot="1" x14ac:dyDescent="0.35">
      <c r="A178" s="14">
        <v>1997.5</v>
      </c>
      <c r="B178" s="14">
        <v>1979</v>
      </c>
      <c r="D178" s="13" t="s">
        <v>252</v>
      </c>
      <c r="E178" s="14">
        <v>82</v>
      </c>
      <c r="F178" s="14">
        <v>92</v>
      </c>
      <c r="G178" s="14">
        <v>41</v>
      </c>
      <c r="H178" s="14">
        <v>53</v>
      </c>
      <c r="I178" s="14">
        <v>41</v>
      </c>
      <c r="J178" s="14">
        <v>215</v>
      </c>
      <c r="K178" s="14">
        <v>41</v>
      </c>
      <c r="L178" s="14">
        <v>75</v>
      </c>
      <c r="M178" s="14">
        <v>79</v>
      </c>
      <c r="N178" s="14">
        <v>138</v>
      </c>
      <c r="O178" s="14">
        <v>128</v>
      </c>
      <c r="P178" s="14">
        <v>179</v>
      </c>
      <c r="Q178" s="14">
        <v>167</v>
      </c>
      <c r="R178" s="14">
        <v>179</v>
      </c>
      <c r="S178" s="14">
        <v>5</v>
      </c>
      <c r="T178" s="14">
        <v>179</v>
      </c>
      <c r="U178" s="14">
        <v>145</v>
      </c>
      <c r="V178" s="14">
        <v>141</v>
      </c>
      <c r="W178" s="14">
        <v>1979</v>
      </c>
      <c r="Y178">
        <f t="shared" si="55"/>
        <v>9</v>
      </c>
      <c r="Z178">
        <f t="shared" si="38"/>
        <v>10</v>
      </c>
      <c r="AA178">
        <f t="shared" si="39"/>
        <v>5</v>
      </c>
      <c r="AB178">
        <f t="shared" si="40"/>
        <v>6</v>
      </c>
      <c r="AC178">
        <f t="shared" si="41"/>
        <v>5</v>
      </c>
      <c r="AD178">
        <f t="shared" si="42"/>
        <v>22</v>
      </c>
      <c r="AE178">
        <f t="shared" si="43"/>
        <v>5</v>
      </c>
      <c r="AF178">
        <f t="shared" si="44"/>
        <v>8</v>
      </c>
      <c r="AG178">
        <f t="shared" si="45"/>
        <v>8</v>
      </c>
      <c r="AH178">
        <f t="shared" si="46"/>
        <v>14</v>
      </c>
      <c r="AI178">
        <f t="shared" si="47"/>
        <v>13</v>
      </c>
      <c r="AJ178">
        <f t="shared" si="48"/>
        <v>18</v>
      </c>
      <c r="AK178">
        <f t="shared" si="49"/>
        <v>17</v>
      </c>
      <c r="AL178">
        <f t="shared" si="50"/>
        <v>18</v>
      </c>
      <c r="AM178">
        <f t="shared" si="51"/>
        <v>1</v>
      </c>
      <c r="AN178">
        <f t="shared" si="52"/>
        <v>18</v>
      </c>
      <c r="AO178">
        <f t="shared" si="53"/>
        <v>15</v>
      </c>
      <c r="AP178">
        <f t="shared" si="54"/>
        <v>15</v>
      </c>
      <c r="AQ178">
        <f t="shared" si="56"/>
        <v>1979</v>
      </c>
      <c r="AT178" s="13" t="s">
        <v>243</v>
      </c>
      <c r="AU178" s="14">
        <v>7</v>
      </c>
      <c r="AV178" s="14">
        <v>9</v>
      </c>
      <c r="AW178" s="14">
        <v>5</v>
      </c>
      <c r="AX178" s="14">
        <v>4</v>
      </c>
      <c r="AY178" s="14">
        <v>6</v>
      </c>
      <c r="AZ178" s="14">
        <v>19</v>
      </c>
      <c r="BA178" s="14">
        <v>5</v>
      </c>
      <c r="BB178" s="14">
        <v>4</v>
      </c>
      <c r="BC178" s="14">
        <v>7</v>
      </c>
      <c r="BD178" s="14">
        <v>16</v>
      </c>
      <c r="BE178" s="14">
        <v>15</v>
      </c>
      <c r="BF178" s="14">
        <v>18</v>
      </c>
      <c r="BG178" s="14">
        <v>19</v>
      </c>
      <c r="BH178" s="14">
        <v>17</v>
      </c>
      <c r="BI178" s="14">
        <v>4</v>
      </c>
      <c r="BJ178" s="14">
        <v>18</v>
      </c>
      <c r="BK178" s="14">
        <v>19</v>
      </c>
      <c r="BL178" s="14">
        <v>16</v>
      </c>
      <c r="BM178" s="14">
        <v>1973</v>
      </c>
    </row>
    <row r="179" spans="1:65" ht="15" thickBot="1" x14ac:dyDescent="0.35">
      <c r="A179" s="14">
        <v>1998.5</v>
      </c>
      <c r="B179" s="14">
        <v>1980</v>
      </c>
      <c r="D179" s="13" t="s">
        <v>253</v>
      </c>
      <c r="E179" s="14">
        <v>80</v>
      </c>
      <c r="F179" s="14">
        <v>93</v>
      </c>
      <c r="G179" s="14">
        <v>38</v>
      </c>
      <c r="H179" s="14">
        <v>46</v>
      </c>
      <c r="I179" s="14">
        <v>40</v>
      </c>
      <c r="J179" s="14">
        <v>214</v>
      </c>
      <c r="K179" s="14">
        <v>40</v>
      </c>
      <c r="L179" s="14">
        <v>74</v>
      </c>
      <c r="M179" s="14">
        <v>77</v>
      </c>
      <c r="N179" s="14">
        <v>140</v>
      </c>
      <c r="O179" s="14">
        <v>127</v>
      </c>
      <c r="P179" s="14">
        <v>182</v>
      </c>
      <c r="Q179" s="14">
        <v>174</v>
      </c>
      <c r="R179" s="14">
        <v>180</v>
      </c>
      <c r="S179" s="14">
        <v>6</v>
      </c>
      <c r="T179" s="14">
        <v>180</v>
      </c>
      <c r="U179" s="14">
        <v>146</v>
      </c>
      <c r="V179" s="14">
        <v>143</v>
      </c>
      <c r="W179" s="14">
        <v>1980</v>
      </c>
      <c r="Y179">
        <f t="shared" si="55"/>
        <v>9</v>
      </c>
      <c r="Z179">
        <f t="shared" si="38"/>
        <v>10</v>
      </c>
      <c r="AA179">
        <f t="shared" si="39"/>
        <v>4</v>
      </c>
      <c r="AB179">
        <f t="shared" si="40"/>
        <v>5</v>
      </c>
      <c r="AC179">
        <f t="shared" si="41"/>
        <v>5</v>
      </c>
      <c r="AD179">
        <f t="shared" si="42"/>
        <v>22</v>
      </c>
      <c r="AE179">
        <f t="shared" si="43"/>
        <v>5</v>
      </c>
      <c r="AF179">
        <f t="shared" si="44"/>
        <v>8</v>
      </c>
      <c r="AG179">
        <f t="shared" si="45"/>
        <v>8</v>
      </c>
      <c r="AH179">
        <f t="shared" si="46"/>
        <v>15</v>
      </c>
      <c r="AI179">
        <f t="shared" si="47"/>
        <v>13</v>
      </c>
      <c r="AJ179">
        <f t="shared" si="48"/>
        <v>19</v>
      </c>
      <c r="AK179">
        <f t="shared" si="49"/>
        <v>18</v>
      </c>
      <c r="AL179">
        <f t="shared" si="50"/>
        <v>19</v>
      </c>
      <c r="AM179">
        <f t="shared" si="51"/>
        <v>1</v>
      </c>
      <c r="AN179">
        <f t="shared" si="52"/>
        <v>19</v>
      </c>
      <c r="AO179">
        <f t="shared" si="53"/>
        <v>15</v>
      </c>
      <c r="AP179">
        <f t="shared" si="54"/>
        <v>15</v>
      </c>
      <c r="AQ179">
        <f t="shared" si="56"/>
        <v>1980</v>
      </c>
      <c r="AT179" s="13" t="s">
        <v>244</v>
      </c>
      <c r="AU179" s="14">
        <v>8</v>
      </c>
      <c r="AV179" s="14">
        <v>9</v>
      </c>
      <c r="AW179" s="14">
        <v>5</v>
      </c>
      <c r="AX179" s="14">
        <v>4</v>
      </c>
      <c r="AY179" s="14">
        <v>6</v>
      </c>
      <c r="AZ179" s="14">
        <v>20</v>
      </c>
      <c r="BA179" s="14">
        <v>5</v>
      </c>
      <c r="BB179" s="14">
        <v>5</v>
      </c>
      <c r="BC179" s="14">
        <v>8</v>
      </c>
      <c r="BD179" s="14">
        <v>15</v>
      </c>
      <c r="BE179" s="14">
        <v>14</v>
      </c>
      <c r="BF179" s="14">
        <v>18</v>
      </c>
      <c r="BG179" s="14">
        <v>19</v>
      </c>
      <c r="BH179" s="14">
        <v>17</v>
      </c>
      <c r="BI179" s="14">
        <v>3</v>
      </c>
      <c r="BJ179" s="14">
        <v>18</v>
      </c>
      <c r="BK179" s="14">
        <v>18</v>
      </c>
      <c r="BL179" s="14">
        <v>15</v>
      </c>
      <c r="BM179" s="14">
        <v>1974</v>
      </c>
    </row>
    <row r="180" spans="1:65" ht="15" thickBot="1" x14ac:dyDescent="0.35">
      <c r="A180" s="14">
        <v>1999.5</v>
      </c>
      <c r="B180" s="14">
        <v>1981</v>
      </c>
      <c r="D180" s="13" t="s">
        <v>254</v>
      </c>
      <c r="E180" s="14">
        <v>79</v>
      </c>
      <c r="F180" s="14">
        <v>89</v>
      </c>
      <c r="G180" s="14">
        <v>37</v>
      </c>
      <c r="H180" s="14">
        <v>48</v>
      </c>
      <c r="I180" s="14">
        <v>39</v>
      </c>
      <c r="J180" s="14">
        <v>218</v>
      </c>
      <c r="K180" s="14">
        <v>39</v>
      </c>
      <c r="L180" s="14">
        <v>73</v>
      </c>
      <c r="M180" s="14">
        <v>76</v>
      </c>
      <c r="N180" s="14">
        <v>141</v>
      </c>
      <c r="O180" s="14">
        <v>131</v>
      </c>
      <c r="P180" s="14">
        <v>183</v>
      </c>
      <c r="Q180" s="14">
        <v>172</v>
      </c>
      <c r="R180" s="14">
        <v>181</v>
      </c>
      <c r="S180" s="14">
        <v>2</v>
      </c>
      <c r="T180" s="14">
        <v>181</v>
      </c>
      <c r="U180" s="14">
        <v>147</v>
      </c>
      <c r="V180" s="14">
        <v>144</v>
      </c>
      <c r="W180" s="14">
        <v>1981</v>
      </c>
      <c r="Y180">
        <f t="shared" si="55"/>
        <v>8</v>
      </c>
      <c r="Z180">
        <f t="shared" si="38"/>
        <v>9</v>
      </c>
      <c r="AA180">
        <f t="shared" si="39"/>
        <v>4</v>
      </c>
      <c r="AB180">
        <f t="shared" si="40"/>
        <v>5</v>
      </c>
      <c r="AC180">
        <f t="shared" si="41"/>
        <v>4</v>
      </c>
      <c r="AD180">
        <f t="shared" si="42"/>
        <v>22</v>
      </c>
      <c r="AE180">
        <f t="shared" si="43"/>
        <v>4</v>
      </c>
      <c r="AF180">
        <f t="shared" si="44"/>
        <v>8</v>
      </c>
      <c r="AG180">
        <f t="shared" si="45"/>
        <v>8</v>
      </c>
      <c r="AH180">
        <f t="shared" si="46"/>
        <v>15</v>
      </c>
      <c r="AI180">
        <f t="shared" si="47"/>
        <v>14</v>
      </c>
      <c r="AJ180">
        <f t="shared" si="48"/>
        <v>19</v>
      </c>
      <c r="AK180">
        <f t="shared" si="49"/>
        <v>18</v>
      </c>
      <c r="AL180">
        <f t="shared" si="50"/>
        <v>19</v>
      </c>
      <c r="AM180">
        <f t="shared" si="51"/>
        <v>1</v>
      </c>
      <c r="AN180">
        <f t="shared" si="52"/>
        <v>19</v>
      </c>
      <c r="AO180">
        <f t="shared" si="53"/>
        <v>15</v>
      </c>
      <c r="AP180">
        <f t="shared" si="54"/>
        <v>15</v>
      </c>
      <c r="AQ180">
        <f t="shared" si="56"/>
        <v>1981</v>
      </c>
      <c r="AT180" s="13" t="s">
        <v>245</v>
      </c>
      <c r="AU180" s="14">
        <v>8</v>
      </c>
      <c r="AV180" s="14">
        <v>9</v>
      </c>
      <c r="AW180" s="14">
        <v>5</v>
      </c>
      <c r="AX180" s="14">
        <v>5</v>
      </c>
      <c r="AY180" s="14">
        <v>6</v>
      </c>
      <c r="AZ180" s="14">
        <v>21</v>
      </c>
      <c r="BA180" s="14">
        <v>5</v>
      </c>
      <c r="BB180" s="14">
        <v>6</v>
      </c>
      <c r="BC180" s="14">
        <v>8</v>
      </c>
      <c r="BD180" s="14">
        <v>15</v>
      </c>
      <c r="BE180" s="14">
        <v>14</v>
      </c>
      <c r="BF180" s="14">
        <v>18</v>
      </c>
      <c r="BG180" s="14">
        <v>18</v>
      </c>
      <c r="BH180" s="14">
        <v>18</v>
      </c>
      <c r="BI180" s="14">
        <v>2</v>
      </c>
      <c r="BJ180" s="14">
        <v>18</v>
      </c>
      <c r="BK180" s="14">
        <v>17</v>
      </c>
      <c r="BL180" s="14">
        <v>15</v>
      </c>
      <c r="BM180" s="14">
        <v>1975</v>
      </c>
    </row>
    <row r="181" spans="1:65" ht="15" thickBot="1" x14ac:dyDescent="0.35">
      <c r="A181" s="14">
        <v>2000.5</v>
      </c>
      <c r="B181" s="14">
        <v>1982</v>
      </c>
      <c r="D181" s="13" t="s">
        <v>255</v>
      </c>
      <c r="E181" s="14">
        <v>81</v>
      </c>
      <c r="F181" s="14">
        <v>88</v>
      </c>
      <c r="G181" s="14">
        <v>40</v>
      </c>
      <c r="H181" s="14">
        <v>59</v>
      </c>
      <c r="I181" s="14">
        <v>38</v>
      </c>
      <c r="J181" s="14">
        <v>216</v>
      </c>
      <c r="K181" s="14">
        <v>38</v>
      </c>
      <c r="L181" s="14">
        <v>69</v>
      </c>
      <c r="M181" s="14">
        <v>74</v>
      </c>
      <c r="N181" s="14">
        <v>139</v>
      </c>
      <c r="O181" s="14">
        <v>132</v>
      </c>
      <c r="P181" s="14">
        <v>180</v>
      </c>
      <c r="Q181" s="14">
        <v>161</v>
      </c>
      <c r="R181" s="14">
        <v>182</v>
      </c>
      <c r="S181" s="14">
        <v>4</v>
      </c>
      <c r="T181" s="14">
        <v>182</v>
      </c>
      <c r="U181" s="14">
        <v>151</v>
      </c>
      <c r="V181" s="14">
        <v>146</v>
      </c>
      <c r="W181" s="14">
        <v>1982</v>
      </c>
      <c r="Y181">
        <f t="shared" si="55"/>
        <v>9</v>
      </c>
      <c r="Z181">
        <f t="shared" si="38"/>
        <v>9</v>
      </c>
      <c r="AA181">
        <f t="shared" si="39"/>
        <v>5</v>
      </c>
      <c r="AB181">
        <f t="shared" si="40"/>
        <v>6</v>
      </c>
      <c r="AC181">
        <f t="shared" si="41"/>
        <v>4</v>
      </c>
      <c r="AD181">
        <f t="shared" si="42"/>
        <v>22</v>
      </c>
      <c r="AE181">
        <f t="shared" si="43"/>
        <v>4</v>
      </c>
      <c r="AF181">
        <f t="shared" si="44"/>
        <v>7</v>
      </c>
      <c r="AG181">
        <f t="shared" si="45"/>
        <v>8</v>
      </c>
      <c r="AH181">
        <f t="shared" si="46"/>
        <v>14</v>
      </c>
      <c r="AI181">
        <f t="shared" si="47"/>
        <v>14</v>
      </c>
      <c r="AJ181">
        <f t="shared" si="48"/>
        <v>19</v>
      </c>
      <c r="AK181">
        <f t="shared" si="49"/>
        <v>17</v>
      </c>
      <c r="AL181">
        <f t="shared" si="50"/>
        <v>19</v>
      </c>
      <c r="AM181">
        <f t="shared" si="51"/>
        <v>1</v>
      </c>
      <c r="AN181">
        <f t="shared" si="52"/>
        <v>19</v>
      </c>
      <c r="AO181">
        <f t="shared" si="53"/>
        <v>16</v>
      </c>
      <c r="AP181">
        <f t="shared" si="54"/>
        <v>15</v>
      </c>
      <c r="AQ181">
        <f t="shared" si="56"/>
        <v>1982</v>
      </c>
      <c r="AT181" s="13" t="s">
        <v>246</v>
      </c>
      <c r="AU181" s="14">
        <v>8</v>
      </c>
      <c r="AV181" s="14">
        <v>9</v>
      </c>
      <c r="AW181" s="14">
        <v>5</v>
      </c>
      <c r="AX181" s="14">
        <v>6</v>
      </c>
      <c r="AY181" s="14">
        <v>5</v>
      </c>
      <c r="AZ181" s="14">
        <v>21</v>
      </c>
      <c r="BA181" s="14">
        <v>5</v>
      </c>
      <c r="BB181" s="14">
        <v>7</v>
      </c>
      <c r="BC181" s="14">
        <v>8</v>
      </c>
      <c r="BD181" s="14">
        <v>15</v>
      </c>
      <c r="BE181" s="14">
        <v>14</v>
      </c>
      <c r="BF181" s="14">
        <v>18</v>
      </c>
      <c r="BG181" s="14">
        <v>17</v>
      </c>
      <c r="BH181" s="14">
        <v>18</v>
      </c>
      <c r="BI181" s="14">
        <v>2</v>
      </c>
      <c r="BJ181" s="14">
        <v>18</v>
      </c>
      <c r="BK181" s="14">
        <v>16</v>
      </c>
      <c r="BL181" s="14">
        <v>15</v>
      </c>
      <c r="BM181" s="14">
        <v>1976</v>
      </c>
    </row>
    <row r="182" spans="1:65" ht="15" thickBot="1" x14ac:dyDescent="0.35">
      <c r="A182" s="14">
        <v>2001.5</v>
      </c>
      <c r="B182" s="14">
        <v>1983</v>
      </c>
      <c r="D182" s="13" t="s">
        <v>256</v>
      </c>
      <c r="E182" s="14">
        <v>74</v>
      </c>
      <c r="F182" s="14">
        <v>84</v>
      </c>
      <c r="G182" s="14">
        <v>39</v>
      </c>
      <c r="H182" s="14">
        <v>58</v>
      </c>
      <c r="I182" s="14">
        <v>35</v>
      </c>
      <c r="J182" s="14">
        <v>219</v>
      </c>
      <c r="K182" s="14">
        <v>37</v>
      </c>
      <c r="L182" s="14">
        <v>68</v>
      </c>
      <c r="M182" s="14">
        <v>60</v>
      </c>
      <c r="N182" s="14">
        <v>146</v>
      </c>
      <c r="O182" s="14">
        <v>136</v>
      </c>
      <c r="P182" s="14">
        <v>181</v>
      </c>
      <c r="Q182" s="14">
        <v>162</v>
      </c>
      <c r="R182" s="14">
        <v>185</v>
      </c>
      <c r="S182" s="14">
        <v>1</v>
      </c>
      <c r="T182" s="14">
        <v>183</v>
      </c>
      <c r="U182" s="14">
        <v>152</v>
      </c>
      <c r="V182" s="14">
        <v>160</v>
      </c>
      <c r="W182" s="14">
        <v>1983</v>
      </c>
      <c r="Y182">
        <f t="shared" si="55"/>
        <v>8</v>
      </c>
      <c r="Z182">
        <f t="shared" si="38"/>
        <v>9</v>
      </c>
      <c r="AA182">
        <f t="shared" si="39"/>
        <v>4</v>
      </c>
      <c r="AB182">
        <f t="shared" si="40"/>
        <v>6</v>
      </c>
      <c r="AC182">
        <f t="shared" si="41"/>
        <v>4</v>
      </c>
      <c r="AD182">
        <f t="shared" si="42"/>
        <v>22</v>
      </c>
      <c r="AE182">
        <f t="shared" si="43"/>
        <v>4</v>
      </c>
      <c r="AF182">
        <f t="shared" si="44"/>
        <v>7</v>
      </c>
      <c r="AG182">
        <f t="shared" si="45"/>
        <v>7</v>
      </c>
      <c r="AH182">
        <f t="shared" si="46"/>
        <v>15</v>
      </c>
      <c r="AI182">
        <f t="shared" si="47"/>
        <v>14</v>
      </c>
      <c r="AJ182">
        <f t="shared" si="48"/>
        <v>19</v>
      </c>
      <c r="AK182">
        <f t="shared" si="49"/>
        <v>17</v>
      </c>
      <c r="AL182">
        <f t="shared" si="50"/>
        <v>19</v>
      </c>
      <c r="AM182">
        <f t="shared" si="51"/>
        <v>1</v>
      </c>
      <c r="AN182">
        <f t="shared" si="52"/>
        <v>19</v>
      </c>
      <c r="AO182">
        <f t="shared" si="53"/>
        <v>16</v>
      </c>
      <c r="AP182">
        <f t="shared" si="54"/>
        <v>17</v>
      </c>
      <c r="AQ182">
        <f t="shared" si="56"/>
        <v>1983</v>
      </c>
      <c r="AT182" s="13" t="s">
        <v>247</v>
      </c>
      <c r="AU182" s="14">
        <v>9</v>
      </c>
      <c r="AV182" s="14">
        <v>9</v>
      </c>
      <c r="AW182" s="14">
        <v>5</v>
      </c>
      <c r="AX182" s="14">
        <v>7</v>
      </c>
      <c r="AY182" s="14">
        <v>5</v>
      </c>
      <c r="AZ182" s="14">
        <v>22</v>
      </c>
      <c r="BA182" s="14">
        <v>5</v>
      </c>
      <c r="BB182" s="14">
        <v>8</v>
      </c>
      <c r="BC182" s="14">
        <v>8</v>
      </c>
      <c r="BD182" s="14">
        <v>14</v>
      </c>
      <c r="BE182" s="14">
        <v>14</v>
      </c>
      <c r="BF182" s="14">
        <v>18</v>
      </c>
      <c r="BG182" s="14">
        <v>17</v>
      </c>
      <c r="BH182" s="14">
        <v>18</v>
      </c>
      <c r="BI182" s="14">
        <v>2</v>
      </c>
      <c r="BJ182" s="14">
        <v>18</v>
      </c>
      <c r="BK182" s="14">
        <v>15</v>
      </c>
      <c r="BL182" s="14">
        <v>15</v>
      </c>
      <c r="BM182" s="14">
        <v>1977</v>
      </c>
    </row>
    <row r="183" spans="1:65" ht="15" thickBot="1" x14ac:dyDescent="0.35">
      <c r="A183" s="14">
        <v>2002.5</v>
      </c>
      <c r="B183" s="14">
        <v>1985</v>
      </c>
      <c r="D183" s="13" t="s">
        <v>258</v>
      </c>
      <c r="E183" s="14">
        <v>59</v>
      </c>
      <c r="F183" s="14">
        <v>78</v>
      </c>
      <c r="G183" s="14">
        <v>35</v>
      </c>
      <c r="H183" s="14">
        <v>69</v>
      </c>
      <c r="I183" s="14">
        <v>32</v>
      </c>
      <c r="J183" s="14">
        <v>217</v>
      </c>
      <c r="K183" s="14">
        <v>35</v>
      </c>
      <c r="L183" s="14">
        <v>63</v>
      </c>
      <c r="M183" s="14">
        <v>48</v>
      </c>
      <c r="N183" s="14">
        <v>161</v>
      </c>
      <c r="O183" s="14">
        <v>142</v>
      </c>
      <c r="P183" s="14">
        <v>185</v>
      </c>
      <c r="Q183" s="14">
        <v>151</v>
      </c>
      <c r="R183" s="14">
        <v>188</v>
      </c>
      <c r="S183" s="14">
        <v>3</v>
      </c>
      <c r="T183" s="14">
        <v>185</v>
      </c>
      <c r="U183" s="14">
        <v>157</v>
      </c>
      <c r="V183" s="14">
        <v>172</v>
      </c>
      <c r="W183" s="14">
        <v>1985</v>
      </c>
      <c r="Y183">
        <f t="shared" si="55"/>
        <v>6</v>
      </c>
      <c r="Z183">
        <f t="shared" si="38"/>
        <v>8</v>
      </c>
      <c r="AA183">
        <f t="shared" si="39"/>
        <v>4</v>
      </c>
      <c r="AB183">
        <f t="shared" si="40"/>
        <v>7</v>
      </c>
      <c r="AC183">
        <f t="shared" si="41"/>
        <v>4</v>
      </c>
      <c r="AD183">
        <f t="shared" si="42"/>
        <v>22</v>
      </c>
      <c r="AE183">
        <f t="shared" si="43"/>
        <v>4</v>
      </c>
      <c r="AF183">
        <f t="shared" si="44"/>
        <v>7</v>
      </c>
      <c r="AG183">
        <f t="shared" si="45"/>
        <v>5</v>
      </c>
      <c r="AH183">
        <f t="shared" si="46"/>
        <v>17</v>
      </c>
      <c r="AI183">
        <f t="shared" si="47"/>
        <v>15</v>
      </c>
      <c r="AJ183">
        <f t="shared" si="48"/>
        <v>19</v>
      </c>
      <c r="AK183">
        <f t="shared" si="49"/>
        <v>16</v>
      </c>
      <c r="AL183">
        <f t="shared" si="50"/>
        <v>19</v>
      </c>
      <c r="AM183">
        <f t="shared" si="51"/>
        <v>1</v>
      </c>
      <c r="AN183">
        <f t="shared" si="52"/>
        <v>19</v>
      </c>
      <c r="AO183">
        <f t="shared" si="53"/>
        <v>16</v>
      </c>
      <c r="AP183">
        <f t="shared" si="54"/>
        <v>18</v>
      </c>
      <c r="AQ183">
        <f t="shared" si="56"/>
        <v>1985</v>
      </c>
      <c r="AT183" s="13" t="s">
        <v>248</v>
      </c>
      <c r="AU183" s="14">
        <v>9</v>
      </c>
      <c r="AV183" s="14">
        <v>10</v>
      </c>
      <c r="AW183" s="14">
        <v>5</v>
      </c>
      <c r="AX183" s="14">
        <v>6</v>
      </c>
      <c r="AY183" s="14">
        <v>5</v>
      </c>
      <c r="AZ183" s="14">
        <v>22</v>
      </c>
      <c r="BA183" s="14">
        <v>5</v>
      </c>
      <c r="BB183" s="14">
        <v>8</v>
      </c>
      <c r="BC183" s="14">
        <v>8</v>
      </c>
      <c r="BD183" s="14">
        <v>14</v>
      </c>
      <c r="BE183" s="14">
        <v>13</v>
      </c>
      <c r="BF183" s="14">
        <v>18</v>
      </c>
      <c r="BG183" s="14">
        <v>17</v>
      </c>
      <c r="BH183" s="14">
        <v>18</v>
      </c>
      <c r="BI183" s="14">
        <v>1</v>
      </c>
      <c r="BJ183" s="14">
        <v>18</v>
      </c>
      <c r="BK183" s="14">
        <v>16</v>
      </c>
      <c r="BL183" s="14">
        <v>15</v>
      </c>
      <c r="BM183" s="14">
        <v>1978</v>
      </c>
    </row>
    <row r="184" spans="1:65" ht="15" thickBot="1" x14ac:dyDescent="0.35">
      <c r="A184" s="14">
        <v>2004.6</v>
      </c>
      <c r="B184" s="14">
        <v>1986</v>
      </c>
      <c r="D184" s="13" t="s">
        <v>259</v>
      </c>
      <c r="E184" s="14">
        <v>48</v>
      </c>
      <c r="F184" s="14">
        <v>73</v>
      </c>
      <c r="G184" s="14">
        <v>34</v>
      </c>
      <c r="H184" s="14">
        <v>77</v>
      </c>
      <c r="I184" s="14">
        <v>36</v>
      </c>
      <c r="J184" s="14">
        <v>213</v>
      </c>
      <c r="K184" s="14">
        <v>34</v>
      </c>
      <c r="L184" s="14">
        <v>56</v>
      </c>
      <c r="M184" s="14">
        <v>46</v>
      </c>
      <c r="N184" s="14">
        <v>172</v>
      </c>
      <c r="O184" s="14">
        <v>147</v>
      </c>
      <c r="P184" s="14">
        <v>186</v>
      </c>
      <c r="Q184" s="14">
        <v>143</v>
      </c>
      <c r="R184" s="14">
        <v>184</v>
      </c>
      <c r="S184" s="14">
        <v>7</v>
      </c>
      <c r="T184" s="14">
        <v>186</v>
      </c>
      <c r="U184" s="14">
        <v>164</v>
      </c>
      <c r="V184" s="14">
        <v>174</v>
      </c>
      <c r="W184" s="14">
        <v>1986</v>
      </c>
      <c r="Y184">
        <f t="shared" si="55"/>
        <v>5</v>
      </c>
      <c r="Z184">
        <f t="shared" si="38"/>
        <v>8</v>
      </c>
      <c r="AA184">
        <f t="shared" si="39"/>
        <v>4</v>
      </c>
      <c r="AB184">
        <f t="shared" si="40"/>
        <v>8</v>
      </c>
      <c r="AC184">
        <f t="shared" si="41"/>
        <v>4</v>
      </c>
      <c r="AD184">
        <f t="shared" si="42"/>
        <v>22</v>
      </c>
      <c r="AE184">
        <f t="shared" si="43"/>
        <v>4</v>
      </c>
      <c r="AF184">
        <f t="shared" si="44"/>
        <v>6</v>
      </c>
      <c r="AG184">
        <f t="shared" si="45"/>
        <v>5</v>
      </c>
      <c r="AH184">
        <f t="shared" si="46"/>
        <v>18</v>
      </c>
      <c r="AI184">
        <f t="shared" si="47"/>
        <v>15</v>
      </c>
      <c r="AJ184">
        <f t="shared" si="48"/>
        <v>19</v>
      </c>
      <c r="AK184">
        <f t="shared" si="49"/>
        <v>15</v>
      </c>
      <c r="AL184">
        <f t="shared" si="50"/>
        <v>19</v>
      </c>
      <c r="AM184">
        <f t="shared" si="51"/>
        <v>1</v>
      </c>
      <c r="AN184">
        <f t="shared" si="52"/>
        <v>19</v>
      </c>
      <c r="AO184">
        <f t="shared" si="53"/>
        <v>17</v>
      </c>
      <c r="AP184">
        <f t="shared" si="54"/>
        <v>18</v>
      </c>
      <c r="AQ184">
        <f t="shared" si="56"/>
        <v>1986</v>
      </c>
      <c r="AT184" s="13" t="s">
        <v>249</v>
      </c>
      <c r="AU184" s="14">
        <v>9</v>
      </c>
      <c r="AV184" s="14">
        <v>10</v>
      </c>
      <c r="AW184" s="14">
        <v>5</v>
      </c>
      <c r="AX184" s="14">
        <v>6</v>
      </c>
      <c r="AY184" s="14">
        <v>5</v>
      </c>
      <c r="AZ184" s="14">
        <v>22</v>
      </c>
      <c r="BA184" s="14">
        <v>5</v>
      </c>
      <c r="BB184" s="14">
        <v>8</v>
      </c>
      <c r="BC184" s="14">
        <v>8</v>
      </c>
      <c r="BD184" s="14">
        <v>14</v>
      </c>
      <c r="BE184" s="14">
        <v>13</v>
      </c>
      <c r="BF184" s="14">
        <v>18</v>
      </c>
      <c r="BG184" s="14">
        <v>17</v>
      </c>
      <c r="BH184" s="14">
        <v>18</v>
      </c>
      <c r="BI184" s="14">
        <v>1</v>
      </c>
      <c r="BJ184" s="14">
        <v>18</v>
      </c>
      <c r="BK184" s="14">
        <v>15</v>
      </c>
      <c r="BL184" s="14">
        <v>15</v>
      </c>
      <c r="BM184" s="14">
        <v>1979</v>
      </c>
    </row>
    <row r="185" spans="1:65" ht="15" thickBot="1" x14ac:dyDescent="0.35">
      <c r="A185" s="14">
        <v>2005.6</v>
      </c>
      <c r="B185" s="14">
        <v>1987</v>
      </c>
      <c r="D185" s="13" t="s">
        <v>260</v>
      </c>
      <c r="E185" s="14">
        <v>38</v>
      </c>
      <c r="F185" s="14">
        <v>60</v>
      </c>
      <c r="G185" s="14">
        <v>33</v>
      </c>
      <c r="H185" s="14">
        <v>81</v>
      </c>
      <c r="I185" s="14">
        <v>37</v>
      </c>
      <c r="J185" s="14">
        <v>211</v>
      </c>
      <c r="K185" s="14">
        <v>33</v>
      </c>
      <c r="L185" s="14">
        <v>55</v>
      </c>
      <c r="M185" s="14">
        <v>43</v>
      </c>
      <c r="N185" s="14">
        <v>182</v>
      </c>
      <c r="O185" s="14">
        <v>160</v>
      </c>
      <c r="P185" s="14">
        <v>187</v>
      </c>
      <c r="Q185" s="14">
        <v>139</v>
      </c>
      <c r="R185" s="14">
        <v>183</v>
      </c>
      <c r="S185" s="14">
        <v>9</v>
      </c>
      <c r="T185" s="14">
        <v>187</v>
      </c>
      <c r="U185" s="14">
        <v>165</v>
      </c>
      <c r="V185" s="14">
        <v>177</v>
      </c>
      <c r="W185" s="14">
        <v>1987</v>
      </c>
      <c r="Y185">
        <f t="shared" si="55"/>
        <v>4</v>
      </c>
      <c r="Z185">
        <f t="shared" si="38"/>
        <v>7</v>
      </c>
      <c r="AA185">
        <f t="shared" si="39"/>
        <v>4</v>
      </c>
      <c r="AB185">
        <f t="shared" si="40"/>
        <v>9</v>
      </c>
      <c r="AC185">
        <f t="shared" si="41"/>
        <v>4</v>
      </c>
      <c r="AD185">
        <f t="shared" si="42"/>
        <v>22</v>
      </c>
      <c r="AE185">
        <f t="shared" si="43"/>
        <v>4</v>
      </c>
      <c r="AF185">
        <f t="shared" si="44"/>
        <v>6</v>
      </c>
      <c r="AG185">
        <f t="shared" si="45"/>
        <v>5</v>
      </c>
      <c r="AH185">
        <f t="shared" si="46"/>
        <v>19</v>
      </c>
      <c r="AI185">
        <f t="shared" si="47"/>
        <v>17</v>
      </c>
      <c r="AJ185">
        <f t="shared" si="48"/>
        <v>19</v>
      </c>
      <c r="AK185">
        <f t="shared" si="49"/>
        <v>14</v>
      </c>
      <c r="AL185">
        <f t="shared" si="50"/>
        <v>19</v>
      </c>
      <c r="AM185">
        <f t="shared" si="51"/>
        <v>1</v>
      </c>
      <c r="AN185">
        <f t="shared" si="52"/>
        <v>19</v>
      </c>
      <c r="AO185">
        <f t="shared" si="53"/>
        <v>17</v>
      </c>
      <c r="AP185">
        <f t="shared" si="54"/>
        <v>18</v>
      </c>
      <c r="AQ185">
        <f t="shared" si="56"/>
        <v>1987</v>
      </c>
      <c r="AT185" s="13" t="s">
        <v>250</v>
      </c>
      <c r="AU185" s="14">
        <v>9</v>
      </c>
      <c r="AV185" s="14">
        <v>10</v>
      </c>
      <c r="AW185" s="14">
        <v>4</v>
      </c>
      <c r="AX185" s="14">
        <v>5</v>
      </c>
      <c r="AY185" s="14">
        <v>5</v>
      </c>
      <c r="AZ185" s="14">
        <v>22</v>
      </c>
      <c r="BA185" s="14">
        <v>5</v>
      </c>
      <c r="BB185" s="14">
        <v>8</v>
      </c>
      <c r="BC185" s="14">
        <v>8</v>
      </c>
      <c r="BD185" s="14">
        <v>15</v>
      </c>
      <c r="BE185" s="14">
        <v>13</v>
      </c>
      <c r="BF185" s="14">
        <v>19</v>
      </c>
      <c r="BG185" s="14">
        <v>18</v>
      </c>
      <c r="BH185" s="14">
        <v>19</v>
      </c>
      <c r="BI185" s="14">
        <v>1</v>
      </c>
      <c r="BJ185" s="14">
        <v>19</v>
      </c>
      <c r="BK185" s="14">
        <v>15</v>
      </c>
      <c r="BL185" s="14">
        <v>15</v>
      </c>
      <c r="BM185" s="14">
        <v>1980</v>
      </c>
    </row>
    <row r="186" spans="1:65" ht="15" thickBot="1" x14ac:dyDescent="0.35">
      <c r="A186" s="14">
        <v>2006.6</v>
      </c>
      <c r="B186" s="14">
        <v>1988</v>
      </c>
      <c r="D186" s="13" t="s">
        <v>261</v>
      </c>
      <c r="E186" s="14">
        <v>32</v>
      </c>
      <c r="F186" s="14">
        <v>50</v>
      </c>
      <c r="G186" s="14">
        <v>32</v>
      </c>
      <c r="H186" s="14">
        <v>83</v>
      </c>
      <c r="I186" s="14">
        <v>34</v>
      </c>
      <c r="J186" s="14">
        <v>209</v>
      </c>
      <c r="K186" s="14">
        <v>32</v>
      </c>
      <c r="L186" s="14">
        <v>52</v>
      </c>
      <c r="M186" s="14">
        <v>42</v>
      </c>
      <c r="N186" s="14">
        <v>188</v>
      </c>
      <c r="O186" s="14">
        <v>170</v>
      </c>
      <c r="P186" s="14">
        <v>188</v>
      </c>
      <c r="Q186" s="14">
        <v>137</v>
      </c>
      <c r="R186" s="14">
        <v>186</v>
      </c>
      <c r="S186" s="14">
        <v>11</v>
      </c>
      <c r="T186" s="14">
        <v>188</v>
      </c>
      <c r="U186" s="14">
        <v>168</v>
      </c>
      <c r="V186" s="14">
        <v>178</v>
      </c>
      <c r="W186" s="14">
        <v>1988</v>
      </c>
      <c r="Y186">
        <f t="shared" si="55"/>
        <v>4</v>
      </c>
      <c r="Z186">
        <f t="shared" si="38"/>
        <v>6</v>
      </c>
      <c r="AA186">
        <f t="shared" si="39"/>
        <v>4</v>
      </c>
      <c r="AB186">
        <f t="shared" si="40"/>
        <v>9</v>
      </c>
      <c r="AC186">
        <f t="shared" si="41"/>
        <v>4</v>
      </c>
      <c r="AD186">
        <f t="shared" si="42"/>
        <v>21</v>
      </c>
      <c r="AE186">
        <f t="shared" si="43"/>
        <v>4</v>
      </c>
      <c r="AF186">
        <f t="shared" si="44"/>
        <v>6</v>
      </c>
      <c r="AG186">
        <f t="shared" si="45"/>
        <v>5</v>
      </c>
      <c r="AH186">
        <f t="shared" si="46"/>
        <v>19</v>
      </c>
      <c r="AI186">
        <f t="shared" si="47"/>
        <v>18</v>
      </c>
      <c r="AJ186">
        <f t="shared" si="48"/>
        <v>19</v>
      </c>
      <c r="AK186">
        <f t="shared" si="49"/>
        <v>14</v>
      </c>
      <c r="AL186">
        <f t="shared" si="50"/>
        <v>19</v>
      </c>
      <c r="AM186">
        <f t="shared" si="51"/>
        <v>2</v>
      </c>
      <c r="AN186">
        <f t="shared" si="52"/>
        <v>19</v>
      </c>
      <c r="AO186">
        <f t="shared" si="53"/>
        <v>17</v>
      </c>
      <c r="AP186">
        <f t="shared" si="54"/>
        <v>18</v>
      </c>
      <c r="AQ186">
        <f t="shared" si="56"/>
        <v>1988</v>
      </c>
      <c r="AT186" s="13" t="s">
        <v>251</v>
      </c>
      <c r="AU186" s="14">
        <v>8</v>
      </c>
      <c r="AV186" s="14">
        <v>9</v>
      </c>
      <c r="AW186" s="14">
        <v>4</v>
      </c>
      <c r="AX186" s="14">
        <v>5</v>
      </c>
      <c r="AY186" s="14">
        <v>4</v>
      </c>
      <c r="AZ186" s="14">
        <v>22</v>
      </c>
      <c r="BA186" s="14">
        <v>4</v>
      </c>
      <c r="BB186" s="14">
        <v>8</v>
      </c>
      <c r="BC186" s="14">
        <v>8</v>
      </c>
      <c r="BD186" s="14">
        <v>15</v>
      </c>
      <c r="BE186" s="14">
        <v>14</v>
      </c>
      <c r="BF186" s="14">
        <v>19</v>
      </c>
      <c r="BG186" s="14">
        <v>18</v>
      </c>
      <c r="BH186" s="14">
        <v>19</v>
      </c>
      <c r="BI186" s="14">
        <v>1</v>
      </c>
      <c r="BJ186" s="14">
        <v>19</v>
      </c>
      <c r="BK186" s="14">
        <v>15</v>
      </c>
      <c r="BL186" s="14">
        <v>15</v>
      </c>
      <c r="BM186" s="14">
        <v>1981</v>
      </c>
    </row>
    <row r="187" spans="1:65" ht="15" thickBot="1" x14ac:dyDescent="0.35">
      <c r="A187" s="14">
        <v>2007.6</v>
      </c>
      <c r="B187" s="14">
        <v>1989</v>
      </c>
      <c r="D187" s="13" t="s">
        <v>262</v>
      </c>
      <c r="E187" s="14">
        <v>31</v>
      </c>
      <c r="F187" s="14">
        <v>47</v>
      </c>
      <c r="G187" s="14">
        <v>31</v>
      </c>
      <c r="H187" s="14">
        <v>76</v>
      </c>
      <c r="I187" s="14">
        <v>31</v>
      </c>
      <c r="J187" s="14">
        <v>207</v>
      </c>
      <c r="K187" s="14">
        <v>31</v>
      </c>
      <c r="L187" s="14">
        <v>42</v>
      </c>
      <c r="M187" s="14">
        <v>40</v>
      </c>
      <c r="N187" s="14">
        <v>189</v>
      </c>
      <c r="O187" s="14">
        <v>173</v>
      </c>
      <c r="P187" s="14">
        <v>189</v>
      </c>
      <c r="Q187" s="14">
        <v>144</v>
      </c>
      <c r="R187" s="14">
        <v>189</v>
      </c>
      <c r="S187" s="14">
        <v>13</v>
      </c>
      <c r="T187" s="14">
        <v>189</v>
      </c>
      <c r="U187" s="14">
        <v>178</v>
      </c>
      <c r="V187" s="14">
        <v>180</v>
      </c>
      <c r="W187" s="14">
        <v>1989</v>
      </c>
      <c r="Y187">
        <f t="shared" si="55"/>
        <v>4</v>
      </c>
      <c r="Z187">
        <f t="shared" si="38"/>
        <v>5</v>
      </c>
      <c r="AA187">
        <f t="shared" si="39"/>
        <v>4</v>
      </c>
      <c r="AB187">
        <f t="shared" si="40"/>
        <v>8</v>
      </c>
      <c r="AC187">
        <f t="shared" si="41"/>
        <v>4</v>
      </c>
      <c r="AD187">
        <f t="shared" si="42"/>
        <v>21</v>
      </c>
      <c r="AE187">
        <f t="shared" si="43"/>
        <v>4</v>
      </c>
      <c r="AF187">
        <f t="shared" si="44"/>
        <v>5</v>
      </c>
      <c r="AG187">
        <f t="shared" si="45"/>
        <v>5</v>
      </c>
      <c r="AH187">
        <f t="shared" si="46"/>
        <v>19</v>
      </c>
      <c r="AI187">
        <f t="shared" si="47"/>
        <v>18</v>
      </c>
      <c r="AJ187">
        <f t="shared" si="48"/>
        <v>19</v>
      </c>
      <c r="AK187">
        <f t="shared" si="49"/>
        <v>15</v>
      </c>
      <c r="AL187">
        <f t="shared" si="50"/>
        <v>19</v>
      </c>
      <c r="AM187">
        <f t="shared" si="51"/>
        <v>2</v>
      </c>
      <c r="AN187">
        <f t="shared" si="52"/>
        <v>19</v>
      </c>
      <c r="AO187">
        <f t="shared" si="53"/>
        <v>18</v>
      </c>
      <c r="AP187">
        <f t="shared" si="54"/>
        <v>19</v>
      </c>
      <c r="AQ187">
        <f t="shared" si="56"/>
        <v>1989</v>
      </c>
      <c r="AT187" s="13" t="s">
        <v>252</v>
      </c>
      <c r="AU187" s="14">
        <v>9</v>
      </c>
      <c r="AV187" s="14">
        <v>9</v>
      </c>
      <c r="AW187" s="14">
        <v>5</v>
      </c>
      <c r="AX187" s="14">
        <v>6</v>
      </c>
      <c r="AY187" s="14">
        <v>4</v>
      </c>
      <c r="AZ187" s="14">
        <v>22</v>
      </c>
      <c r="BA187" s="14">
        <v>4</v>
      </c>
      <c r="BB187" s="14">
        <v>7</v>
      </c>
      <c r="BC187" s="14">
        <v>8</v>
      </c>
      <c r="BD187" s="14">
        <v>14</v>
      </c>
      <c r="BE187" s="14">
        <v>14</v>
      </c>
      <c r="BF187" s="14">
        <v>19</v>
      </c>
      <c r="BG187" s="14">
        <v>17</v>
      </c>
      <c r="BH187" s="14">
        <v>19</v>
      </c>
      <c r="BI187" s="14">
        <v>1</v>
      </c>
      <c r="BJ187" s="14">
        <v>19</v>
      </c>
      <c r="BK187" s="14">
        <v>16</v>
      </c>
      <c r="BL187" s="14">
        <v>15</v>
      </c>
      <c r="BM187" s="14">
        <v>1982</v>
      </c>
    </row>
    <row r="188" spans="1:65" ht="15" thickBot="1" x14ac:dyDescent="0.35">
      <c r="A188" s="14">
        <v>2009.6</v>
      </c>
      <c r="B188" s="14">
        <v>1990</v>
      </c>
      <c r="D188" s="13" t="s">
        <v>263</v>
      </c>
      <c r="E188" s="14">
        <v>30</v>
      </c>
      <c r="F188" s="14">
        <v>45</v>
      </c>
      <c r="G188" s="14">
        <v>30</v>
      </c>
      <c r="H188" s="14">
        <v>82</v>
      </c>
      <c r="I188" s="14">
        <v>29</v>
      </c>
      <c r="J188" s="14">
        <v>203</v>
      </c>
      <c r="K188" s="14">
        <v>30</v>
      </c>
      <c r="L188" s="14">
        <v>38</v>
      </c>
      <c r="M188" s="14">
        <v>38</v>
      </c>
      <c r="N188" s="14">
        <v>190</v>
      </c>
      <c r="O188" s="14">
        <v>175</v>
      </c>
      <c r="P188" s="14">
        <v>190</v>
      </c>
      <c r="Q188" s="14">
        <v>138</v>
      </c>
      <c r="R188" s="14">
        <v>191</v>
      </c>
      <c r="S188" s="14">
        <v>17</v>
      </c>
      <c r="T188" s="14">
        <v>190</v>
      </c>
      <c r="U188" s="14">
        <v>182</v>
      </c>
      <c r="V188" s="14">
        <v>182</v>
      </c>
      <c r="W188" s="14">
        <v>1990</v>
      </c>
      <c r="Y188">
        <f t="shared" si="55"/>
        <v>4</v>
      </c>
      <c r="Z188">
        <f t="shared" si="38"/>
        <v>5</v>
      </c>
      <c r="AA188">
        <f t="shared" si="39"/>
        <v>4</v>
      </c>
      <c r="AB188">
        <f t="shared" si="40"/>
        <v>9</v>
      </c>
      <c r="AC188">
        <f t="shared" si="41"/>
        <v>3</v>
      </c>
      <c r="AD188">
        <f t="shared" si="42"/>
        <v>21</v>
      </c>
      <c r="AE188">
        <f t="shared" si="43"/>
        <v>4</v>
      </c>
      <c r="AF188">
        <f t="shared" si="44"/>
        <v>4</v>
      </c>
      <c r="AG188">
        <f t="shared" si="45"/>
        <v>4</v>
      </c>
      <c r="AH188">
        <f t="shared" si="46"/>
        <v>20</v>
      </c>
      <c r="AI188">
        <f t="shared" si="47"/>
        <v>18</v>
      </c>
      <c r="AJ188">
        <f t="shared" si="48"/>
        <v>20</v>
      </c>
      <c r="AK188">
        <f t="shared" si="49"/>
        <v>14</v>
      </c>
      <c r="AL188">
        <f t="shared" si="50"/>
        <v>20</v>
      </c>
      <c r="AM188">
        <f t="shared" si="51"/>
        <v>2</v>
      </c>
      <c r="AN188">
        <f t="shared" si="52"/>
        <v>20</v>
      </c>
      <c r="AO188">
        <f t="shared" si="53"/>
        <v>19</v>
      </c>
      <c r="AP188">
        <f t="shared" si="54"/>
        <v>19</v>
      </c>
      <c r="AQ188">
        <f t="shared" si="56"/>
        <v>1990</v>
      </c>
      <c r="AT188" s="13" t="s">
        <v>253</v>
      </c>
      <c r="AU188" s="14">
        <v>8</v>
      </c>
      <c r="AV188" s="14">
        <v>9</v>
      </c>
      <c r="AW188" s="14">
        <v>4</v>
      </c>
      <c r="AX188" s="14">
        <v>6</v>
      </c>
      <c r="AY188" s="14">
        <v>4</v>
      </c>
      <c r="AZ188" s="14">
        <v>22</v>
      </c>
      <c r="BA188" s="14">
        <v>4</v>
      </c>
      <c r="BB188" s="14">
        <v>7</v>
      </c>
      <c r="BC188" s="14">
        <v>7</v>
      </c>
      <c r="BD188" s="14">
        <v>15</v>
      </c>
      <c r="BE188" s="14">
        <v>14</v>
      </c>
      <c r="BF188" s="14">
        <v>19</v>
      </c>
      <c r="BG188" s="14">
        <v>17</v>
      </c>
      <c r="BH188" s="14">
        <v>19</v>
      </c>
      <c r="BI188" s="14">
        <v>1</v>
      </c>
      <c r="BJ188" s="14">
        <v>19</v>
      </c>
      <c r="BK188" s="14">
        <v>16</v>
      </c>
      <c r="BL188" s="14">
        <v>17</v>
      </c>
      <c r="BM188" s="14">
        <v>1983</v>
      </c>
    </row>
    <row r="189" spans="1:65" ht="15" thickBot="1" x14ac:dyDescent="0.35">
      <c r="A189" s="14">
        <v>2009.6</v>
      </c>
      <c r="B189" s="14">
        <v>1991</v>
      </c>
      <c r="D189" s="13" t="s">
        <v>264</v>
      </c>
      <c r="E189" s="14">
        <v>29</v>
      </c>
      <c r="F189" s="14">
        <v>43</v>
      </c>
      <c r="G189" s="14">
        <v>29</v>
      </c>
      <c r="H189" s="14">
        <v>80</v>
      </c>
      <c r="I189" s="14">
        <v>24</v>
      </c>
      <c r="J189" s="14">
        <v>200</v>
      </c>
      <c r="K189" s="14">
        <v>29</v>
      </c>
      <c r="L189" s="14">
        <v>36</v>
      </c>
      <c r="M189" s="14">
        <v>36</v>
      </c>
      <c r="N189" s="14">
        <v>191</v>
      </c>
      <c r="O189" s="14">
        <v>177</v>
      </c>
      <c r="P189" s="14">
        <v>191</v>
      </c>
      <c r="Q189" s="14">
        <v>140</v>
      </c>
      <c r="R189" s="14">
        <v>196</v>
      </c>
      <c r="S189" s="14">
        <v>20</v>
      </c>
      <c r="T189" s="14">
        <v>191</v>
      </c>
      <c r="U189" s="14">
        <v>184</v>
      </c>
      <c r="V189" s="14">
        <v>184</v>
      </c>
      <c r="W189" s="14">
        <v>1991</v>
      </c>
      <c r="Y189">
        <f t="shared" si="55"/>
        <v>3</v>
      </c>
      <c r="Z189">
        <f t="shared" si="38"/>
        <v>5</v>
      </c>
      <c r="AA189">
        <f t="shared" si="39"/>
        <v>3</v>
      </c>
      <c r="AB189">
        <f t="shared" si="40"/>
        <v>9</v>
      </c>
      <c r="AC189">
        <f t="shared" si="41"/>
        <v>3</v>
      </c>
      <c r="AD189">
        <f t="shared" si="42"/>
        <v>21</v>
      </c>
      <c r="AE189">
        <f t="shared" si="43"/>
        <v>3</v>
      </c>
      <c r="AF189">
        <f t="shared" si="44"/>
        <v>4</v>
      </c>
      <c r="AG189">
        <f t="shared" si="45"/>
        <v>4</v>
      </c>
      <c r="AH189">
        <f t="shared" si="46"/>
        <v>20</v>
      </c>
      <c r="AI189">
        <f t="shared" si="47"/>
        <v>18</v>
      </c>
      <c r="AJ189">
        <f t="shared" si="48"/>
        <v>20</v>
      </c>
      <c r="AK189">
        <f t="shared" si="49"/>
        <v>15</v>
      </c>
      <c r="AL189">
        <f t="shared" si="50"/>
        <v>20</v>
      </c>
      <c r="AM189">
        <f t="shared" si="51"/>
        <v>3</v>
      </c>
      <c r="AN189">
        <f t="shared" si="52"/>
        <v>20</v>
      </c>
      <c r="AO189">
        <f t="shared" si="53"/>
        <v>19</v>
      </c>
      <c r="AP189">
        <f t="shared" si="54"/>
        <v>19</v>
      </c>
      <c r="AQ189">
        <f t="shared" si="56"/>
        <v>1991</v>
      </c>
      <c r="AT189" s="13" t="s">
        <v>254</v>
      </c>
      <c r="AU189" s="14">
        <v>6</v>
      </c>
      <c r="AV189" s="14">
        <v>8</v>
      </c>
      <c r="AW189" s="14">
        <v>4</v>
      </c>
      <c r="AX189" s="14">
        <v>7</v>
      </c>
      <c r="AY189" s="14">
        <v>4</v>
      </c>
      <c r="AZ189" s="14">
        <v>22</v>
      </c>
      <c r="BA189" s="14">
        <v>4</v>
      </c>
      <c r="BB189" s="14">
        <v>7</v>
      </c>
      <c r="BC189" s="14">
        <v>5</v>
      </c>
      <c r="BD189" s="14">
        <v>17</v>
      </c>
      <c r="BE189" s="14">
        <v>15</v>
      </c>
      <c r="BF189" s="14">
        <v>19</v>
      </c>
      <c r="BG189" s="14">
        <v>16</v>
      </c>
      <c r="BH189" s="14">
        <v>19</v>
      </c>
      <c r="BI189" s="14">
        <v>1</v>
      </c>
      <c r="BJ189" s="14">
        <v>19</v>
      </c>
      <c r="BK189" s="14">
        <v>16</v>
      </c>
      <c r="BL189" s="14">
        <v>18</v>
      </c>
      <c r="BM189" s="14">
        <v>1985</v>
      </c>
    </row>
    <row r="190" spans="1:65" ht="15" thickBot="1" x14ac:dyDescent="0.35">
      <c r="A190" s="14">
        <v>2010.6</v>
      </c>
      <c r="B190" s="14">
        <v>1992</v>
      </c>
      <c r="D190" s="13" t="s">
        <v>265</v>
      </c>
      <c r="E190" s="14">
        <v>28</v>
      </c>
      <c r="F190" s="14">
        <v>41</v>
      </c>
      <c r="G190" s="14">
        <v>28</v>
      </c>
      <c r="H190" s="14">
        <v>86</v>
      </c>
      <c r="I190" s="14">
        <v>19</v>
      </c>
      <c r="J190" s="14">
        <v>195</v>
      </c>
      <c r="K190" s="14">
        <v>28</v>
      </c>
      <c r="L190" s="14">
        <v>35</v>
      </c>
      <c r="M190" s="14">
        <v>28</v>
      </c>
      <c r="N190" s="14">
        <v>192</v>
      </c>
      <c r="O190" s="14">
        <v>179</v>
      </c>
      <c r="P190" s="14">
        <v>192</v>
      </c>
      <c r="Q190" s="14">
        <v>134</v>
      </c>
      <c r="R190" s="14">
        <v>201</v>
      </c>
      <c r="S190" s="14">
        <v>25</v>
      </c>
      <c r="T190" s="14">
        <v>192</v>
      </c>
      <c r="U190" s="14">
        <v>185</v>
      </c>
      <c r="V190" s="14">
        <v>192</v>
      </c>
      <c r="W190" s="14">
        <v>1992</v>
      </c>
      <c r="Y190">
        <f t="shared" si="55"/>
        <v>3</v>
      </c>
      <c r="Z190">
        <f t="shared" si="38"/>
        <v>5</v>
      </c>
      <c r="AA190">
        <f t="shared" si="39"/>
        <v>3</v>
      </c>
      <c r="AB190">
        <f t="shared" si="40"/>
        <v>9</v>
      </c>
      <c r="AC190">
        <f t="shared" si="41"/>
        <v>2</v>
      </c>
      <c r="AD190">
        <f t="shared" si="42"/>
        <v>20</v>
      </c>
      <c r="AE190">
        <f t="shared" si="43"/>
        <v>3</v>
      </c>
      <c r="AF190">
        <f t="shared" si="44"/>
        <v>4</v>
      </c>
      <c r="AG190">
        <f t="shared" si="45"/>
        <v>3</v>
      </c>
      <c r="AH190">
        <f t="shared" si="46"/>
        <v>20</v>
      </c>
      <c r="AI190">
        <f t="shared" si="47"/>
        <v>18</v>
      </c>
      <c r="AJ190">
        <f t="shared" si="48"/>
        <v>20</v>
      </c>
      <c r="AK190">
        <f t="shared" si="49"/>
        <v>14</v>
      </c>
      <c r="AL190">
        <f t="shared" si="50"/>
        <v>21</v>
      </c>
      <c r="AM190">
        <f t="shared" si="51"/>
        <v>3</v>
      </c>
      <c r="AN190">
        <f t="shared" si="52"/>
        <v>20</v>
      </c>
      <c r="AO190">
        <f t="shared" si="53"/>
        <v>19</v>
      </c>
      <c r="AP190">
        <f t="shared" si="54"/>
        <v>20</v>
      </c>
      <c r="AQ190">
        <f t="shared" si="56"/>
        <v>1992</v>
      </c>
      <c r="AT190" s="13" t="s">
        <v>255</v>
      </c>
      <c r="AU190" s="14">
        <v>5</v>
      </c>
      <c r="AV190" s="14">
        <v>8</v>
      </c>
      <c r="AW190" s="14">
        <v>4</v>
      </c>
      <c r="AX190" s="14">
        <v>8</v>
      </c>
      <c r="AY190" s="14">
        <v>4</v>
      </c>
      <c r="AZ190" s="14">
        <v>22</v>
      </c>
      <c r="BA190" s="14">
        <v>4</v>
      </c>
      <c r="BB190" s="14">
        <v>6</v>
      </c>
      <c r="BC190" s="14">
        <v>5</v>
      </c>
      <c r="BD190" s="14">
        <v>18</v>
      </c>
      <c r="BE190" s="14">
        <v>15</v>
      </c>
      <c r="BF190" s="14">
        <v>19</v>
      </c>
      <c r="BG190" s="14">
        <v>15</v>
      </c>
      <c r="BH190" s="14">
        <v>19</v>
      </c>
      <c r="BI190" s="14">
        <v>1</v>
      </c>
      <c r="BJ190" s="14">
        <v>19</v>
      </c>
      <c r="BK190" s="14">
        <v>17</v>
      </c>
      <c r="BL190" s="14">
        <v>18</v>
      </c>
      <c r="BM190" s="14">
        <v>1986</v>
      </c>
    </row>
    <row r="191" spans="1:65" ht="15" thickBot="1" x14ac:dyDescent="0.35">
      <c r="A191" s="14">
        <v>2011.6</v>
      </c>
      <c r="B191" s="14">
        <v>1993</v>
      </c>
      <c r="D191" s="13" t="s">
        <v>266</v>
      </c>
      <c r="E191" s="14">
        <v>27</v>
      </c>
      <c r="F191" s="14">
        <v>39</v>
      </c>
      <c r="G191" s="14">
        <v>27</v>
      </c>
      <c r="H191" s="14">
        <v>72</v>
      </c>
      <c r="I191" s="14">
        <v>16</v>
      </c>
      <c r="J191" s="14">
        <v>185</v>
      </c>
      <c r="K191" s="14">
        <v>27</v>
      </c>
      <c r="L191" s="14">
        <v>37</v>
      </c>
      <c r="M191" s="14">
        <v>21</v>
      </c>
      <c r="N191" s="14">
        <v>193</v>
      </c>
      <c r="O191" s="14">
        <v>181</v>
      </c>
      <c r="P191" s="14">
        <v>193</v>
      </c>
      <c r="Q191" s="14">
        <v>148</v>
      </c>
      <c r="R191" s="14">
        <v>204</v>
      </c>
      <c r="S191" s="14">
        <v>35</v>
      </c>
      <c r="T191" s="14">
        <v>193</v>
      </c>
      <c r="U191" s="14">
        <v>183</v>
      </c>
      <c r="V191" s="14">
        <v>199</v>
      </c>
      <c r="W191" s="14">
        <v>1993</v>
      </c>
      <c r="Y191">
        <f t="shared" si="55"/>
        <v>3</v>
      </c>
      <c r="Z191">
        <f t="shared" si="38"/>
        <v>4</v>
      </c>
      <c r="AA191">
        <f t="shared" si="39"/>
        <v>3</v>
      </c>
      <c r="AB191">
        <f t="shared" si="40"/>
        <v>8</v>
      </c>
      <c r="AC191">
        <f t="shared" si="41"/>
        <v>2</v>
      </c>
      <c r="AD191">
        <f t="shared" si="42"/>
        <v>19</v>
      </c>
      <c r="AE191">
        <f t="shared" si="43"/>
        <v>3</v>
      </c>
      <c r="AF191">
        <f t="shared" si="44"/>
        <v>4</v>
      </c>
      <c r="AG191">
        <f t="shared" si="45"/>
        <v>3</v>
      </c>
      <c r="AH191">
        <f t="shared" si="46"/>
        <v>20</v>
      </c>
      <c r="AI191">
        <f t="shared" si="47"/>
        <v>19</v>
      </c>
      <c r="AJ191">
        <f t="shared" si="48"/>
        <v>20</v>
      </c>
      <c r="AK191">
        <f t="shared" si="49"/>
        <v>15</v>
      </c>
      <c r="AL191">
        <f t="shared" si="50"/>
        <v>21</v>
      </c>
      <c r="AM191">
        <f t="shared" si="51"/>
        <v>4</v>
      </c>
      <c r="AN191">
        <f t="shared" si="52"/>
        <v>20</v>
      </c>
      <c r="AO191">
        <f t="shared" si="53"/>
        <v>19</v>
      </c>
      <c r="AP191">
        <f t="shared" si="54"/>
        <v>20</v>
      </c>
      <c r="AQ191">
        <f t="shared" si="56"/>
        <v>1993</v>
      </c>
      <c r="AT191" s="13" t="s">
        <v>256</v>
      </c>
      <c r="AU191" s="14">
        <v>4</v>
      </c>
      <c r="AV191" s="14">
        <v>7</v>
      </c>
      <c r="AW191" s="14">
        <v>4</v>
      </c>
      <c r="AX191" s="14">
        <v>9</v>
      </c>
      <c r="AY191" s="14">
        <v>4</v>
      </c>
      <c r="AZ191" s="14">
        <v>22</v>
      </c>
      <c r="BA191" s="14">
        <v>4</v>
      </c>
      <c r="BB191" s="14">
        <v>6</v>
      </c>
      <c r="BC191" s="14">
        <v>5</v>
      </c>
      <c r="BD191" s="14">
        <v>19</v>
      </c>
      <c r="BE191" s="14">
        <v>17</v>
      </c>
      <c r="BF191" s="14">
        <v>19</v>
      </c>
      <c r="BG191" s="14">
        <v>14</v>
      </c>
      <c r="BH191" s="14">
        <v>19</v>
      </c>
      <c r="BI191" s="14">
        <v>1</v>
      </c>
      <c r="BJ191" s="14">
        <v>19</v>
      </c>
      <c r="BK191" s="14">
        <v>17</v>
      </c>
      <c r="BL191" s="14">
        <v>18</v>
      </c>
      <c r="BM191" s="14">
        <v>1987</v>
      </c>
    </row>
    <row r="192" spans="1:65" ht="15" thickBot="1" x14ac:dyDescent="0.35">
      <c r="A192" s="14">
        <v>2012.6</v>
      </c>
      <c r="B192" s="14">
        <v>1994</v>
      </c>
      <c r="D192" s="13" t="s">
        <v>267</v>
      </c>
      <c r="E192" s="14">
        <v>26</v>
      </c>
      <c r="F192" s="14">
        <v>36</v>
      </c>
      <c r="G192" s="14">
        <v>26</v>
      </c>
      <c r="H192" s="14">
        <v>67</v>
      </c>
      <c r="I192" s="14">
        <v>14</v>
      </c>
      <c r="J192" s="14">
        <v>172</v>
      </c>
      <c r="K192" s="14">
        <v>26</v>
      </c>
      <c r="L192" s="14">
        <v>34</v>
      </c>
      <c r="M192" s="14">
        <v>16</v>
      </c>
      <c r="N192" s="14">
        <v>194</v>
      </c>
      <c r="O192" s="14">
        <v>184</v>
      </c>
      <c r="P192" s="14">
        <v>194</v>
      </c>
      <c r="Q192" s="14">
        <v>153</v>
      </c>
      <c r="R192" s="14">
        <v>206</v>
      </c>
      <c r="S192" s="14">
        <v>48</v>
      </c>
      <c r="T192" s="14">
        <v>194</v>
      </c>
      <c r="U192" s="14">
        <v>186</v>
      </c>
      <c r="V192" s="14">
        <v>204</v>
      </c>
      <c r="W192" s="14">
        <v>1994</v>
      </c>
      <c r="Y192">
        <f t="shared" si="55"/>
        <v>3</v>
      </c>
      <c r="Z192">
        <f t="shared" si="38"/>
        <v>4</v>
      </c>
      <c r="AA192">
        <f t="shared" si="39"/>
        <v>3</v>
      </c>
      <c r="AB192">
        <f t="shared" si="40"/>
        <v>7</v>
      </c>
      <c r="AC192">
        <f t="shared" si="41"/>
        <v>2</v>
      </c>
      <c r="AD192">
        <f t="shared" si="42"/>
        <v>18</v>
      </c>
      <c r="AE192">
        <f t="shared" si="43"/>
        <v>3</v>
      </c>
      <c r="AF192">
        <f t="shared" si="44"/>
        <v>4</v>
      </c>
      <c r="AG192">
        <f t="shared" si="45"/>
        <v>2</v>
      </c>
      <c r="AH192">
        <f t="shared" si="46"/>
        <v>20</v>
      </c>
      <c r="AI192">
        <f t="shared" si="47"/>
        <v>19</v>
      </c>
      <c r="AJ192">
        <f t="shared" si="48"/>
        <v>20</v>
      </c>
      <c r="AK192">
        <f t="shared" si="49"/>
        <v>16</v>
      </c>
      <c r="AL192">
        <f t="shared" si="50"/>
        <v>21</v>
      </c>
      <c r="AM192">
        <f t="shared" si="51"/>
        <v>5</v>
      </c>
      <c r="AN192">
        <f t="shared" si="52"/>
        <v>20</v>
      </c>
      <c r="AO192">
        <f t="shared" si="53"/>
        <v>19</v>
      </c>
      <c r="AP192">
        <f t="shared" si="54"/>
        <v>21</v>
      </c>
      <c r="AQ192">
        <f t="shared" si="56"/>
        <v>1994</v>
      </c>
      <c r="AT192" s="13" t="s">
        <v>257</v>
      </c>
      <c r="AU192" s="14">
        <v>4</v>
      </c>
      <c r="AV192" s="14">
        <v>6</v>
      </c>
      <c r="AW192" s="14">
        <v>4</v>
      </c>
      <c r="AX192" s="14">
        <v>9</v>
      </c>
      <c r="AY192" s="14">
        <v>4</v>
      </c>
      <c r="AZ192" s="14">
        <v>21</v>
      </c>
      <c r="BA192" s="14">
        <v>4</v>
      </c>
      <c r="BB192" s="14">
        <v>6</v>
      </c>
      <c r="BC192" s="14">
        <v>5</v>
      </c>
      <c r="BD192" s="14">
        <v>19</v>
      </c>
      <c r="BE192" s="14">
        <v>18</v>
      </c>
      <c r="BF192" s="14">
        <v>19</v>
      </c>
      <c r="BG192" s="14">
        <v>14</v>
      </c>
      <c r="BH192" s="14">
        <v>19</v>
      </c>
      <c r="BI192" s="14">
        <v>2</v>
      </c>
      <c r="BJ192" s="14">
        <v>19</v>
      </c>
      <c r="BK192" s="14">
        <v>17</v>
      </c>
      <c r="BL192" s="14">
        <v>18</v>
      </c>
      <c r="BM192" s="14">
        <v>1988</v>
      </c>
    </row>
    <row r="193" spans="1:65" ht="15" thickBot="1" x14ac:dyDescent="0.35">
      <c r="A193" s="14">
        <v>2013.6</v>
      </c>
      <c r="B193" s="14">
        <v>1995</v>
      </c>
      <c r="D193" s="13" t="s">
        <v>268</v>
      </c>
      <c r="E193" s="14">
        <v>25</v>
      </c>
      <c r="F193" s="14">
        <v>31</v>
      </c>
      <c r="G193" s="14">
        <v>25</v>
      </c>
      <c r="H193" s="14">
        <v>61</v>
      </c>
      <c r="I193" s="14">
        <v>13</v>
      </c>
      <c r="J193" s="14">
        <v>165</v>
      </c>
      <c r="K193" s="14">
        <v>25</v>
      </c>
      <c r="L193" s="14">
        <v>31</v>
      </c>
      <c r="M193" s="14">
        <v>11</v>
      </c>
      <c r="N193" s="14">
        <v>195</v>
      </c>
      <c r="O193" s="14">
        <v>189</v>
      </c>
      <c r="P193" s="14">
        <v>195</v>
      </c>
      <c r="Q193" s="14">
        <v>159</v>
      </c>
      <c r="R193" s="14">
        <v>207</v>
      </c>
      <c r="S193" s="14">
        <v>55</v>
      </c>
      <c r="T193" s="14">
        <v>195</v>
      </c>
      <c r="U193" s="14">
        <v>189</v>
      </c>
      <c r="V193" s="14">
        <v>209</v>
      </c>
      <c r="W193" s="14">
        <v>1995</v>
      </c>
      <c r="Y193">
        <f t="shared" si="55"/>
        <v>3</v>
      </c>
      <c r="Z193">
        <f t="shared" si="38"/>
        <v>4</v>
      </c>
      <c r="AA193">
        <f t="shared" si="39"/>
        <v>3</v>
      </c>
      <c r="AB193">
        <f t="shared" si="40"/>
        <v>7</v>
      </c>
      <c r="AC193">
        <f t="shared" si="41"/>
        <v>2</v>
      </c>
      <c r="AD193">
        <f t="shared" si="42"/>
        <v>17</v>
      </c>
      <c r="AE193">
        <f t="shared" si="43"/>
        <v>3</v>
      </c>
      <c r="AF193">
        <f t="shared" si="44"/>
        <v>4</v>
      </c>
      <c r="AG193">
        <f t="shared" si="45"/>
        <v>2</v>
      </c>
      <c r="AH193">
        <f t="shared" si="46"/>
        <v>20</v>
      </c>
      <c r="AI193">
        <f t="shared" si="47"/>
        <v>19</v>
      </c>
      <c r="AJ193">
        <f t="shared" si="48"/>
        <v>20</v>
      </c>
      <c r="AK193">
        <f t="shared" si="49"/>
        <v>16</v>
      </c>
      <c r="AL193">
        <f t="shared" si="50"/>
        <v>21</v>
      </c>
      <c r="AM193">
        <f t="shared" si="51"/>
        <v>6</v>
      </c>
      <c r="AN193">
        <f t="shared" si="52"/>
        <v>20</v>
      </c>
      <c r="AO193">
        <f t="shared" si="53"/>
        <v>19</v>
      </c>
      <c r="AP193">
        <f t="shared" si="54"/>
        <v>21</v>
      </c>
      <c r="AQ193">
        <f t="shared" si="56"/>
        <v>1995</v>
      </c>
      <c r="AT193" s="13" t="s">
        <v>258</v>
      </c>
      <c r="AU193" s="14">
        <v>4</v>
      </c>
      <c r="AV193" s="14">
        <v>5</v>
      </c>
      <c r="AW193" s="14">
        <v>4</v>
      </c>
      <c r="AX193" s="14">
        <v>8</v>
      </c>
      <c r="AY193" s="14">
        <v>4</v>
      </c>
      <c r="AZ193" s="14">
        <v>21</v>
      </c>
      <c r="BA193" s="14">
        <v>4</v>
      </c>
      <c r="BB193" s="14">
        <v>5</v>
      </c>
      <c r="BC193" s="14">
        <v>5</v>
      </c>
      <c r="BD193" s="14">
        <v>19</v>
      </c>
      <c r="BE193" s="14">
        <v>18</v>
      </c>
      <c r="BF193" s="14">
        <v>19</v>
      </c>
      <c r="BG193" s="14">
        <v>15</v>
      </c>
      <c r="BH193" s="14">
        <v>19</v>
      </c>
      <c r="BI193" s="14">
        <v>2</v>
      </c>
      <c r="BJ193" s="14">
        <v>19</v>
      </c>
      <c r="BK193" s="14">
        <v>18</v>
      </c>
      <c r="BL193" s="14">
        <v>19</v>
      </c>
      <c r="BM193" s="14">
        <v>1989</v>
      </c>
    </row>
    <row r="194" spans="1:65" ht="15" thickBot="1" x14ac:dyDescent="0.35">
      <c r="A194" s="14">
        <v>2014.6</v>
      </c>
      <c r="B194" s="14">
        <v>1996</v>
      </c>
      <c r="D194" s="13" t="s">
        <v>269</v>
      </c>
      <c r="E194" s="14">
        <v>22</v>
      </c>
      <c r="F194" s="14">
        <v>28</v>
      </c>
      <c r="G194" s="14">
        <v>24</v>
      </c>
      <c r="H194" s="14">
        <v>52</v>
      </c>
      <c r="I194" s="14">
        <v>11</v>
      </c>
      <c r="J194" s="14">
        <v>156</v>
      </c>
      <c r="K194" s="14">
        <v>24</v>
      </c>
      <c r="L194" s="14">
        <v>27</v>
      </c>
      <c r="M194" s="14">
        <v>6</v>
      </c>
      <c r="N194" s="14">
        <v>198</v>
      </c>
      <c r="O194" s="14">
        <v>192</v>
      </c>
      <c r="P194" s="14">
        <v>196</v>
      </c>
      <c r="Q194" s="14">
        <v>168</v>
      </c>
      <c r="R194" s="14">
        <v>209</v>
      </c>
      <c r="S194" s="14">
        <v>64</v>
      </c>
      <c r="T194" s="14">
        <v>196</v>
      </c>
      <c r="U194" s="14">
        <v>193</v>
      </c>
      <c r="V194" s="14">
        <v>214</v>
      </c>
      <c r="W194" s="14">
        <v>1996</v>
      </c>
      <c r="Y194">
        <f t="shared" si="55"/>
        <v>3</v>
      </c>
      <c r="Z194">
        <f t="shared" ref="Z194:Z217" si="57">INT(F194/10)+1</f>
        <v>3</v>
      </c>
      <c r="AA194">
        <f t="shared" ref="AA194:AA217" si="58">INT(G194/10)+1</f>
        <v>3</v>
      </c>
      <c r="AB194">
        <f t="shared" ref="AB194:AB217" si="59">INT(H194/10)+1</f>
        <v>6</v>
      </c>
      <c r="AC194">
        <f t="shared" ref="AC194:AC217" si="60">INT(I194/10)+1</f>
        <v>2</v>
      </c>
      <c r="AD194">
        <f t="shared" ref="AD194:AD217" si="61">INT(J194/10)+1</f>
        <v>16</v>
      </c>
      <c r="AE194">
        <f t="shared" ref="AE194:AE217" si="62">INT(K194/10)+1</f>
        <v>3</v>
      </c>
      <c r="AF194">
        <f t="shared" ref="AF194:AF217" si="63">INT(L194/10)+1</f>
        <v>3</v>
      </c>
      <c r="AG194">
        <f t="shared" ref="AG194:AG217" si="64">INT(M194/10)+1</f>
        <v>1</v>
      </c>
      <c r="AH194">
        <f t="shared" ref="AH194:AH217" si="65">INT(N194/10)+1</f>
        <v>20</v>
      </c>
      <c r="AI194">
        <f t="shared" ref="AI194:AI217" si="66">INT(O194/10)+1</f>
        <v>20</v>
      </c>
      <c r="AJ194">
        <f t="shared" ref="AJ194:AJ217" si="67">INT(P194/10)+1</f>
        <v>20</v>
      </c>
      <c r="AK194">
        <f t="shared" ref="AK194:AK217" si="68">INT(Q194/10)+1</f>
        <v>17</v>
      </c>
      <c r="AL194">
        <f t="shared" ref="AL194:AL217" si="69">INT(R194/10)+1</f>
        <v>21</v>
      </c>
      <c r="AM194">
        <f t="shared" ref="AM194:AM217" si="70">INT(S194/10)+1</f>
        <v>7</v>
      </c>
      <c r="AN194">
        <f t="shared" ref="AN194:AN217" si="71">INT(T194/10)+1</f>
        <v>20</v>
      </c>
      <c r="AO194">
        <f t="shared" ref="AO194:AO217" si="72">INT(U194/10)+1</f>
        <v>20</v>
      </c>
      <c r="AP194">
        <f t="shared" ref="AP194:AP217" si="73">INT(V194/10)+1</f>
        <v>22</v>
      </c>
      <c r="AQ194">
        <f t="shared" si="56"/>
        <v>1996</v>
      </c>
      <c r="AT194" s="13" t="s">
        <v>259</v>
      </c>
      <c r="AU194" s="14">
        <v>4</v>
      </c>
      <c r="AV194" s="14">
        <v>5</v>
      </c>
      <c r="AW194" s="14">
        <v>4</v>
      </c>
      <c r="AX194" s="14">
        <v>9</v>
      </c>
      <c r="AY194" s="14">
        <v>3</v>
      </c>
      <c r="AZ194" s="14">
        <v>21</v>
      </c>
      <c r="BA194" s="14">
        <v>4</v>
      </c>
      <c r="BB194" s="14">
        <v>4</v>
      </c>
      <c r="BC194" s="14">
        <v>4</v>
      </c>
      <c r="BD194" s="14">
        <v>20</v>
      </c>
      <c r="BE194" s="14">
        <v>18</v>
      </c>
      <c r="BF194" s="14">
        <v>20</v>
      </c>
      <c r="BG194" s="14">
        <v>14</v>
      </c>
      <c r="BH194" s="14">
        <v>20</v>
      </c>
      <c r="BI194" s="14">
        <v>2</v>
      </c>
      <c r="BJ194" s="14">
        <v>20</v>
      </c>
      <c r="BK194" s="14">
        <v>19</v>
      </c>
      <c r="BL194" s="14">
        <v>19</v>
      </c>
      <c r="BM194" s="14">
        <v>1990</v>
      </c>
    </row>
    <row r="195" spans="1:65" ht="15" thickBot="1" x14ac:dyDescent="0.35">
      <c r="A195" s="14">
        <v>2015.7</v>
      </c>
      <c r="B195" s="14">
        <v>1997</v>
      </c>
      <c r="D195" s="13" t="s">
        <v>270</v>
      </c>
      <c r="E195" s="14">
        <v>24</v>
      </c>
      <c r="F195" s="14">
        <v>25</v>
      </c>
      <c r="G195" s="14">
        <v>23</v>
      </c>
      <c r="H195" s="14">
        <v>47</v>
      </c>
      <c r="I195" s="14">
        <v>9</v>
      </c>
      <c r="J195" s="14">
        <v>148</v>
      </c>
      <c r="K195" s="14">
        <v>23</v>
      </c>
      <c r="L195" s="14">
        <v>23</v>
      </c>
      <c r="M195" s="14">
        <v>2</v>
      </c>
      <c r="N195" s="14">
        <v>196</v>
      </c>
      <c r="O195" s="14">
        <v>195</v>
      </c>
      <c r="P195" s="14">
        <v>197</v>
      </c>
      <c r="Q195" s="14">
        <v>173</v>
      </c>
      <c r="R195" s="14">
        <v>211</v>
      </c>
      <c r="S195" s="14">
        <v>72</v>
      </c>
      <c r="T195" s="14">
        <v>197</v>
      </c>
      <c r="U195" s="14">
        <v>197</v>
      </c>
      <c r="V195" s="14">
        <v>218</v>
      </c>
      <c r="W195" s="14">
        <v>1997</v>
      </c>
      <c r="Y195">
        <f t="shared" ref="Y195:Y217" si="74">INT(E195/10)+1</f>
        <v>3</v>
      </c>
      <c r="Z195">
        <f t="shared" si="57"/>
        <v>3</v>
      </c>
      <c r="AA195">
        <f t="shared" si="58"/>
        <v>3</v>
      </c>
      <c r="AB195">
        <f t="shared" si="59"/>
        <v>5</v>
      </c>
      <c r="AC195">
        <f t="shared" si="60"/>
        <v>1</v>
      </c>
      <c r="AD195">
        <f t="shared" si="61"/>
        <v>15</v>
      </c>
      <c r="AE195">
        <f t="shared" si="62"/>
        <v>3</v>
      </c>
      <c r="AF195">
        <f t="shared" si="63"/>
        <v>3</v>
      </c>
      <c r="AG195">
        <f t="shared" si="64"/>
        <v>1</v>
      </c>
      <c r="AH195">
        <f t="shared" si="65"/>
        <v>20</v>
      </c>
      <c r="AI195">
        <f t="shared" si="66"/>
        <v>20</v>
      </c>
      <c r="AJ195">
        <f t="shared" si="67"/>
        <v>20</v>
      </c>
      <c r="AK195">
        <f t="shared" si="68"/>
        <v>18</v>
      </c>
      <c r="AL195">
        <f t="shared" si="69"/>
        <v>22</v>
      </c>
      <c r="AM195">
        <f t="shared" si="70"/>
        <v>8</v>
      </c>
      <c r="AN195">
        <f t="shared" si="71"/>
        <v>20</v>
      </c>
      <c r="AO195">
        <f t="shared" si="72"/>
        <v>20</v>
      </c>
      <c r="AP195">
        <f t="shared" si="73"/>
        <v>22</v>
      </c>
      <c r="AQ195">
        <f t="shared" ref="AQ195:AQ217" si="75">W195</f>
        <v>1997</v>
      </c>
      <c r="AT195" s="13" t="s">
        <v>260</v>
      </c>
      <c r="AU195" s="14">
        <v>3</v>
      </c>
      <c r="AV195" s="14">
        <v>5</v>
      </c>
      <c r="AW195" s="14">
        <v>3</v>
      </c>
      <c r="AX195" s="14">
        <v>9</v>
      </c>
      <c r="AY195" s="14">
        <v>3</v>
      </c>
      <c r="AZ195" s="14">
        <v>21</v>
      </c>
      <c r="BA195" s="14">
        <v>3</v>
      </c>
      <c r="BB195" s="14">
        <v>4</v>
      </c>
      <c r="BC195" s="14">
        <v>4</v>
      </c>
      <c r="BD195" s="14">
        <v>20</v>
      </c>
      <c r="BE195" s="14">
        <v>18</v>
      </c>
      <c r="BF195" s="14">
        <v>20</v>
      </c>
      <c r="BG195" s="14">
        <v>15</v>
      </c>
      <c r="BH195" s="14">
        <v>20</v>
      </c>
      <c r="BI195" s="14">
        <v>3</v>
      </c>
      <c r="BJ195" s="14">
        <v>20</v>
      </c>
      <c r="BK195" s="14">
        <v>19</v>
      </c>
      <c r="BL195" s="14">
        <v>19</v>
      </c>
      <c r="BM195" s="14">
        <v>1991</v>
      </c>
    </row>
    <row r="196" spans="1:65" ht="15" thickBot="1" x14ac:dyDescent="0.35">
      <c r="A196" s="14">
        <v>2016.7</v>
      </c>
      <c r="B196" s="14">
        <v>1998</v>
      </c>
      <c r="D196" s="13" t="s">
        <v>271</v>
      </c>
      <c r="E196" s="14">
        <v>23</v>
      </c>
      <c r="F196" s="14">
        <v>23</v>
      </c>
      <c r="G196" s="14">
        <v>22</v>
      </c>
      <c r="H196" s="14">
        <v>41</v>
      </c>
      <c r="I196" s="14">
        <v>7</v>
      </c>
      <c r="J196" s="14">
        <v>143</v>
      </c>
      <c r="K196" s="14">
        <v>22</v>
      </c>
      <c r="L196" s="14">
        <v>22</v>
      </c>
      <c r="M196" s="14">
        <v>1</v>
      </c>
      <c r="N196" s="14">
        <v>197</v>
      </c>
      <c r="O196" s="14">
        <v>197</v>
      </c>
      <c r="P196" s="14">
        <v>198</v>
      </c>
      <c r="Q196" s="14">
        <v>179</v>
      </c>
      <c r="R196" s="14">
        <v>213</v>
      </c>
      <c r="S196" s="14">
        <v>77</v>
      </c>
      <c r="T196" s="14">
        <v>198</v>
      </c>
      <c r="U196" s="14">
        <v>198</v>
      </c>
      <c r="V196" s="14">
        <v>219</v>
      </c>
      <c r="W196" s="14">
        <v>1998</v>
      </c>
      <c r="Y196">
        <f t="shared" si="74"/>
        <v>3</v>
      </c>
      <c r="Z196">
        <f t="shared" si="57"/>
        <v>3</v>
      </c>
      <c r="AA196">
        <f t="shared" si="58"/>
        <v>3</v>
      </c>
      <c r="AB196">
        <f t="shared" si="59"/>
        <v>5</v>
      </c>
      <c r="AC196">
        <f t="shared" si="60"/>
        <v>1</v>
      </c>
      <c r="AD196">
        <f t="shared" si="61"/>
        <v>15</v>
      </c>
      <c r="AE196">
        <f t="shared" si="62"/>
        <v>3</v>
      </c>
      <c r="AF196">
        <f t="shared" si="63"/>
        <v>3</v>
      </c>
      <c r="AG196">
        <f t="shared" si="64"/>
        <v>1</v>
      </c>
      <c r="AH196">
        <f t="shared" si="65"/>
        <v>20</v>
      </c>
      <c r="AI196">
        <f t="shared" si="66"/>
        <v>20</v>
      </c>
      <c r="AJ196">
        <f t="shared" si="67"/>
        <v>20</v>
      </c>
      <c r="AK196">
        <f t="shared" si="68"/>
        <v>18</v>
      </c>
      <c r="AL196">
        <f t="shared" si="69"/>
        <v>22</v>
      </c>
      <c r="AM196">
        <f t="shared" si="70"/>
        <v>8</v>
      </c>
      <c r="AN196">
        <f t="shared" si="71"/>
        <v>20</v>
      </c>
      <c r="AO196">
        <f t="shared" si="72"/>
        <v>20</v>
      </c>
      <c r="AP196">
        <f t="shared" si="73"/>
        <v>22</v>
      </c>
      <c r="AQ196">
        <f t="shared" si="75"/>
        <v>1998</v>
      </c>
      <c r="AT196" s="13" t="s">
        <v>261</v>
      </c>
      <c r="AU196" s="14">
        <v>3</v>
      </c>
      <c r="AV196" s="14">
        <v>5</v>
      </c>
      <c r="AW196" s="14">
        <v>3</v>
      </c>
      <c r="AX196" s="14">
        <v>9</v>
      </c>
      <c r="AY196" s="14">
        <v>2</v>
      </c>
      <c r="AZ196" s="14">
        <v>20</v>
      </c>
      <c r="BA196" s="14">
        <v>3</v>
      </c>
      <c r="BB196" s="14">
        <v>4</v>
      </c>
      <c r="BC196" s="14">
        <v>3</v>
      </c>
      <c r="BD196" s="14">
        <v>20</v>
      </c>
      <c r="BE196" s="14">
        <v>18</v>
      </c>
      <c r="BF196" s="14">
        <v>20</v>
      </c>
      <c r="BG196" s="14">
        <v>14</v>
      </c>
      <c r="BH196" s="14">
        <v>21</v>
      </c>
      <c r="BI196" s="14">
        <v>3</v>
      </c>
      <c r="BJ196" s="14">
        <v>20</v>
      </c>
      <c r="BK196" s="14">
        <v>19</v>
      </c>
      <c r="BL196" s="14">
        <v>20</v>
      </c>
      <c r="BM196" s="14">
        <v>1992</v>
      </c>
    </row>
    <row r="197" spans="1:65" ht="15" thickBot="1" x14ac:dyDescent="0.35">
      <c r="A197" s="14">
        <v>2017.7</v>
      </c>
      <c r="B197" s="14">
        <v>1999</v>
      </c>
      <c r="D197" s="13" t="s">
        <v>272</v>
      </c>
      <c r="E197" s="14">
        <v>21</v>
      </c>
      <c r="F197" s="14">
        <v>20</v>
      </c>
      <c r="G197" s="14">
        <v>19</v>
      </c>
      <c r="H197" s="14">
        <v>30</v>
      </c>
      <c r="I197" s="14">
        <v>4</v>
      </c>
      <c r="J197" s="14">
        <v>138</v>
      </c>
      <c r="K197" s="14">
        <v>21</v>
      </c>
      <c r="L197" s="14">
        <v>21</v>
      </c>
      <c r="M197" s="14">
        <v>3</v>
      </c>
      <c r="N197" s="14">
        <v>199</v>
      </c>
      <c r="O197" s="14">
        <v>200</v>
      </c>
      <c r="P197" s="14">
        <v>201</v>
      </c>
      <c r="Q197" s="14">
        <v>190</v>
      </c>
      <c r="R197" s="14">
        <v>216</v>
      </c>
      <c r="S197" s="14">
        <v>82</v>
      </c>
      <c r="T197" s="14">
        <v>199</v>
      </c>
      <c r="U197" s="14">
        <v>199</v>
      </c>
      <c r="V197" s="14">
        <v>217</v>
      </c>
      <c r="W197" s="14">
        <v>1999</v>
      </c>
      <c r="Y197">
        <f t="shared" si="74"/>
        <v>3</v>
      </c>
      <c r="Z197">
        <f t="shared" si="57"/>
        <v>3</v>
      </c>
      <c r="AA197">
        <f t="shared" si="58"/>
        <v>2</v>
      </c>
      <c r="AB197">
        <f t="shared" si="59"/>
        <v>4</v>
      </c>
      <c r="AC197">
        <f t="shared" si="60"/>
        <v>1</v>
      </c>
      <c r="AD197">
        <f t="shared" si="61"/>
        <v>14</v>
      </c>
      <c r="AE197">
        <f t="shared" si="62"/>
        <v>3</v>
      </c>
      <c r="AF197">
        <f t="shared" si="63"/>
        <v>3</v>
      </c>
      <c r="AG197">
        <f t="shared" si="64"/>
        <v>1</v>
      </c>
      <c r="AH197">
        <f t="shared" si="65"/>
        <v>20</v>
      </c>
      <c r="AI197">
        <f t="shared" si="66"/>
        <v>21</v>
      </c>
      <c r="AJ197">
        <f t="shared" si="67"/>
        <v>21</v>
      </c>
      <c r="AK197">
        <f t="shared" si="68"/>
        <v>20</v>
      </c>
      <c r="AL197">
        <f t="shared" si="69"/>
        <v>22</v>
      </c>
      <c r="AM197">
        <f t="shared" si="70"/>
        <v>9</v>
      </c>
      <c r="AN197">
        <f t="shared" si="71"/>
        <v>20</v>
      </c>
      <c r="AO197">
        <f t="shared" si="72"/>
        <v>20</v>
      </c>
      <c r="AP197">
        <f t="shared" si="73"/>
        <v>22</v>
      </c>
      <c r="AQ197">
        <f t="shared" si="75"/>
        <v>1999</v>
      </c>
      <c r="AT197" s="13" t="s">
        <v>262</v>
      </c>
      <c r="AU197" s="14">
        <v>3</v>
      </c>
      <c r="AV197" s="14">
        <v>4</v>
      </c>
      <c r="AW197" s="14">
        <v>3</v>
      </c>
      <c r="AX197" s="14">
        <v>8</v>
      </c>
      <c r="AY197" s="14">
        <v>2</v>
      </c>
      <c r="AZ197" s="14">
        <v>19</v>
      </c>
      <c r="BA197" s="14">
        <v>3</v>
      </c>
      <c r="BB197" s="14">
        <v>4</v>
      </c>
      <c r="BC197" s="14">
        <v>3</v>
      </c>
      <c r="BD197" s="14">
        <v>20</v>
      </c>
      <c r="BE197" s="14">
        <v>19</v>
      </c>
      <c r="BF197" s="14">
        <v>20</v>
      </c>
      <c r="BG197" s="14">
        <v>15</v>
      </c>
      <c r="BH197" s="14">
        <v>21</v>
      </c>
      <c r="BI197" s="14">
        <v>4</v>
      </c>
      <c r="BJ197" s="14">
        <v>20</v>
      </c>
      <c r="BK197" s="14">
        <v>19</v>
      </c>
      <c r="BL197" s="14">
        <v>20</v>
      </c>
      <c r="BM197" s="14">
        <v>1993</v>
      </c>
    </row>
    <row r="198" spans="1:65" ht="15" thickBot="1" x14ac:dyDescent="0.35">
      <c r="A198" s="14">
        <v>2018.7</v>
      </c>
      <c r="B198" s="14">
        <v>2000</v>
      </c>
      <c r="D198" s="13" t="s">
        <v>273</v>
      </c>
      <c r="E198" s="14">
        <v>20</v>
      </c>
      <c r="F198" s="14">
        <v>19</v>
      </c>
      <c r="G198" s="14">
        <v>14</v>
      </c>
      <c r="H198" s="14">
        <v>36</v>
      </c>
      <c r="I198" s="14">
        <v>6</v>
      </c>
      <c r="J198" s="14">
        <v>134</v>
      </c>
      <c r="K198" s="14">
        <v>20</v>
      </c>
      <c r="L198" s="14">
        <v>17</v>
      </c>
      <c r="M198" s="14">
        <v>8</v>
      </c>
      <c r="N198" s="14">
        <v>200</v>
      </c>
      <c r="O198" s="14">
        <v>201</v>
      </c>
      <c r="P198" s="14">
        <v>206</v>
      </c>
      <c r="Q198" s="14">
        <v>184</v>
      </c>
      <c r="R198" s="14">
        <v>214</v>
      </c>
      <c r="S198" s="14">
        <v>86</v>
      </c>
      <c r="T198" s="14">
        <v>200</v>
      </c>
      <c r="U198" s="14">
        <v>203</v>
      </c>
      <c r="V198" s="14">
        <v>212</v>
      </c>
      <c r="W198" s="14">
        <v>2000</v>
      </c>
      <c r="Y198">
        <f t="shared" si="74"/>
        <v>3</v>
      </c>
      <c r="Z198">
        <f t="shared" si="57"/>
        <v>2</v>
      </c>
      <c r="AA198">
        <f t="shared" si="58"/>
        <v>2</v>
      </c>
      <c r="AB198">
        <f t="shared" si="59"/>
        <v>4</v>
      </c>
      <c r="AC198">
        <f t="shared" si="60"/>
        <v>1</v>
      </c>
      <c r="AD198">
        <f t="shared" si="61"/>
        <v>14</v>
      </c>
      <c r="AE198">
        <f t="shared" si="62"/>
        <v>3</v>
      </c>
      <c r="AF198">
        <f t="shared" si="63"/>
        <v>2</v>
      </c>
      <c r="AG198">
        <f t="shared" si="64"/>
        <v>1</v>
      </c>
      <c r="AH198">
        <f t="shared" si="65"/>
        <v>21</v>
      </c>
      <c r="AI198">
        <f t="shared" si="66"/>
        <v>21</v>
      </c>
      <c r="AJ198">
        <f t="shared" si="67"/>
        <v>21</v>
      </c>
      <c r="AK198">
        <f t="shared" si="68"/>
        <v>19</v>
      </c>
      <c r="AL198">
        <f t="shared" si="69"/>
        <v>22</v>
      </c>
      <c r="AM198">
        <f t="shared" si="70"/>
        <v>9</v>
      </c>
      <c r="AN198">
        <f t="shared" si="71"/>
        <v>21</v>
      </c>
      <c r="AO198">
        <f t="shared" si="72"/>
        <v>21</v>
      </c>
      <c r="AP198">
        <f t="shared" si="73"/>
        <v>22</v>
      </c>
      <c r="AQ198">
        <f t="shared" si="75"/>
        <v>2000</v>
      </c>
      <c r="AT198" s="13" t="s">
        <v>263</v>
      </c>
      <c r="AU198" s="14">
        <v>3</v>
      </c>
      <c r="AV198" s="14">
        <v>4</v>
      </c>
      <c r="AW198" s="14">
        <v>3</v>
      </c>
      <c r="AX198" s="14">
        <v>7</v>
      </c>
      <c r="AY198" s="14">
        <v>2</v>
      </c>
      <c r="AZ198" s="14">
        <v>18</v>
      </c>
      <c r="BA198" s="14">
        <v>3</v>
      </c>
      <c r="BB198" s="14">
        <v>4</v>
      </c>
      <c r="BC198" s="14">
        <v>2</v>
      </c>
      <c r="BD198" s="14">
        <v>20</v>
      </c>
      <c r="BE198" s="14">
        <v>19</v>
      </c>
      <c r="BF198" s="14">
        <v>20</v>
      </c>
      <c r="BG198" s="14">
        <v>16</v>
      </c>
      <c r="BH198" s="14">
        <v>21</v>
      </c>
      <c r="BI198" s="14">
        <v>5</v>
      </c>
      <c r="BJ198" s="14">
        <v>20</v>
      </c>
      <c r="BK198" s="14">
        <v>19</v>
      </c>
      <c r="BL198" s="14">
        <v>21</v>
      </c>
      <c r="BM198" s="14">
        <v>1994</v>
      </c>
    </row>
    <row r="199" spans="1:65" ht="15" thickBot="1" x14ac:dyDescent="0.35">
      <c r="A199" s="14">
        <v>2019.7</v>
      </c>
      <c r="B199" s="14">
        <v>2001</v>
      </c>
      <c r="D199" s="13" t="s">
        <v>274</v>
      </c>
      <c r="E199" s="14">
        <v>19</v>
      </c>
      <c r="F199" s="14">
        <v>16</v>
      </c>
      <c r="G199" s="14">
        <v>10</v>
      </c>
      <c r="H199" s="14">
        <v>35</v>
      </c>
      <c r="I199" s="14">
        <v>2</v>
      </c>
      <c r="J199" s="14">
        <v>130</v>
      </c>
      <c r="K199" s="14">
        <v>19</v>
      </c>
      <c r="L199" s="14">
        <v>12</v>
      </c>
      <c r="M199" s="14">
        <v>4</v>
      </c>
      <c r="N199" s="14">
        <v>201</v>
      </c>
      <c r="O199" s="14">
        <v>204</v>
      </c>
      <c r="P199" s="14">
        <v>210</v>
      </c>
      <c r="Q199" s="14">
        <v>185</v>
      </c>
      <c r="R199" s="14">
        <v>218</v>
      </c>
      <c r="S199" s="14">
        <v>90</v>
      </c>
      <c r="T199" s="14">
        <v>201</v>
      </c>
      <c r="U199" s="14">
        <v>208</v>
      </c>
      <c r="V199" s="14">
        <v>216</v>
      </c>
      <c r="W199" s="14">
        <v>2001</v>
      </c>
      <c r="Y199">
        <f t="shared" si="74"/>
        <v>2</v>
      </c>
      <c r="Z199">
        <f t="shared" si="57"/>
        <v>2</v>
      </c>
      <c r="AA199">
        <f t="shared" si="58"/>
        <v>2</v>
      </c>
      <c r="AB199">
        <f t="shared" si="59"/>
        <v>4</v>
      </c>
      <c r="AC199">
        <f t="shared" si="60"/>
        <v>1</v>
      </c>
      <c r="AD199">
        <f t="shared" si="61"/>
        <v>14</v>
      </c>
      <c r="AE199">
        <f t="shared" si="62"/>
        <v>2</v>
      </c>
      <c r="AF199">
        <f t="shared" si="63"/>
        <v>2</v>
      </c>
      <c r="AG199">
        <f t="shared" si="64"/>
        <v>1</v>
      </c>
      <c r="AH199">
        <f t="shared" si="65"/>
        <v>21</v>
      </c>
      <c r="AI199">
        <f t="shared" si="66"/>
        <v>21</v>
      </c>
      <c r="AJ199">
        <f t="shared" si="67"/>
        <v>22</v>
      </c>
      <c r="AK199">
        <f t="shared" si="68"/>
        <v>19</v>
      </c>
      <c r="AL199">
        <f t="shared" si="69"/>
        <v>22</v>
      </c>
      <c r="AM199">
        <f t="shared" si="70"/>
        <v>10</v>
      </c>
      <c r="AN199">
        <f t="shared" si="71"/>
        <v>21</v>
      </c>
      <c r="AO199">
        <f t="shared" si="72"/>
        <v>21</v>
      </c>
      <c r="AP199">
        <f t="shared" si="73"/>
        <v>22</v>
      </c>
      <c r="AQ199">
        <f t="shared" si="75"/>
        <v>2001</v>
      </c>
      <c r="AT199" s="13" t="s">
        <v>264</v>
      </c>
      <c r="AU199" s="14">
        <v>3</v>
      </c>
      <c r="AV199" s="14">
        <v>4</v>
      </c>
      <c r="AW199" s="14">
        <v>3</v>
      </c>
      <c r="AX199" s="14">
        <v>7</v>
      </c>
      <c r="AY199" s="14">
        <v>2</v>
      </c>
      <c r="AZ199" s="14">
        <v>17</v>
      </c>
      <c r="BA199" s="14">
        <v>3</v>
      </c>
      <c r="BB199" s="14">
        <v>4</v>
      </c>
      <c r="BC199" s="14">
        <v>2</v>
      </c>
      <c r="BD199" s="14">
        <v>20</v>
      </c>
      <c r="BE199" s="14">
        <v>19</v>
      </c>
      <c r="BF199" s="14">
        <v>20</v>
      </c>
      <c r="BG199" s="14">
        <v>16</v>
      </c>
      <c r="BH199" s="14">
        <v>21</v>
      </c>
      <c r="BI199" s="14">
        <v>6</v>
      </c>
      <c r="BJ199" s="14">
        <v>20</v>
      </c>
      <c r="BK199" s="14">
        <v>19</v>
      </c>
      <c r="BL199" s="14">
        <v>21</v>
      </c>
      <c r="BM199" s="14">
        <v>1995</v>
      </c>
    </row>
    <row r="200" spans="1:65" ht="15" thickBot="1" x14ac:dyDescent="0.35">
      <c r="A200" s="14">
        <v>2020.7</v>
      </c>
      <c r="B200" s="14">
        <v>2002</v>
      </c>
      <c r="D200" s="13" t="s">
        <v>275</v>
      </c>
      <c r="E200" s="14">
        <v>18</v>
      </c>
      <c r="F200" s="14">
        <v>14</v>
      </c>
      <c r="G200" s="14">
        <v>6</v>
      </c>
      <c r="H200" s="14">
        <v>28</v>
      </c>
      <c r="I200" s="14">
        <v>1</v>
      </c>
      <c r="J200" s="14">
        <v>128</v>
      </c>
      <c r="K200" s="14">
        <v>15</v>
      </c>
      <c r="L200" s="14">
        <v>9</v>
      </c>
      <c r="M200" s="14">
        <v>5</v>
      </c>
      <c r="N200" s="14">
        <v>202</v>
      </c>
      <c r="O200" s="14">
        <v>206</v>
      </c>
      <c r="P200" s="14">
        <v>214</v>
      </c>
      <c r="Q200" s="14">
        <v>192</v>
      </c>
      <c r="R200" s="14">
        <v>219</v>
      </c>
      <c r="S200" s="14">
        <v>92</v>
      </c>
      <c r="T200" s="14">
        <v>205</v>
      </c>
      <c r="U200" s="14">
        <v>211</v>
      </c>
      <c r="V200" s="14">
        <v>215</v>
      </c>
      <c r="W200" s="14">
        <v>2002</v>
      </c>
      <c r="Y200">
        <f t="shared" si="74"/>
        <v>2</v>
      </c>
      <c r="Z200">
        <f t="shared" si="57"/>
        <v>2</v>
      </c>
      <c r="AA200">
        <f t="shared" si="58"/>
        <v>1</v>
      </c>
      <c r="AB200">
        <f t="shared" si="59"/>
        <v>3</v>
      </c>
      <c r="AC200">
        <f t="shared" si="60"/>
        <v>1</v>
      </c>
      <c r="AD200">
        <f t="shared" si="61"/>
        <v>13</v>
      </c>
      <c r="AE200">
        <f t="shared" si="62"/>
        <v>2</v>
      </c>
      <c r="AF200">
        <f t="shared" si="63"/>
        <v>1</v>
      </c>
      <c r="AG200">
        <f t="shared" si="64"/>
        <v>1</v>
      </c>
      <c r="AH200">
        <f t="shared" si="65"/>
        <v>21</v>
      </c>
      <c r="AI200">
        <f t="shared" si="66"/>
        <v>21</v>
      </c>
      <c r="AJ200">
        <f t="shared" si="67"/>
        <v>22</v>
      </c>
      <c r="AK200">
        <f t="shared" si="68"/>
        <v>20</v>
      </c>
      <c r="AL200">
        <f t="shared" si="69"/>
        <v>22</v>
      </c>
      <c r="AM200">
        <f t="shared" si="70"/>
        <v>10</v>
      </c>
      <c r="AN200">
        <f t="shared" si="71"/>
        <v>21</v>
      </c>
      <c r="AO200">
        <f t="shared" si="72"/>
        <v>22</v>
      </c>
      <c r="AP200">
        <f t="shared" si="73"/>
        <v>22</v>
      </c>
      <c r="AQ200">
        <f t="shared" si="75"/>
        <v>2002</v>
      </c>
      <c r="AT200" s="13" t="s">
        <v>265</v>
      </c>
      <c r="AU200" s="14">
        <v>3</v>
      </c>
      <c r="AV200" s="14">
        <v>3</v>
      </c>
      <c r="AW200" s="14">
        <v>3</v>
      </c>
      <c r="AX200" s="14">
        <v>6</v>
      </c>
      <c r="AY200" s="14">
        <v>2</v>
      </c>
      <c r="AZ200" s="14">
        <v>16</v>
      </c>
      <c r="BA200" s="14">
        <v>3</v>
      </c>
      <c r="BB200" s="14">
        <v>3</v>
      </c>
      <c r="BC200" s="14">
        <v>1</v>
      </c>
      <c r="BD200" s="14">
        <v>20</v>
      </c>
      <c r="BE200" s="14">
        <v>20</v>
      </c>
      <c r="BF200" s="14">
        <v>20</v>
      </c>
      <c r="BG200" s="14">
        <v>17</v>
      </c>
      <c r="BH200" s="14">
        <v>21</v>
      </c>
      <c r="BI200" s="14">
        <v>7</v>
      </c>
      <c r="BJ200" s="14">
        <v>20</v>
      </c>
      <c r="BK200" s="14">
        <v>20</v>
      </c>
      <c r="BL200" s="14">
        <v>22</v>
      </c>
      <c r="BM200" s="14">
        <v>1996</v>
      </c>
    </row>
    <row r="201" spans="1:65" ht="15" thickBot="1" x14ac:dyDescent="0.35">
      <c r="A201" s="14">
        <v>2021.7</v>
      </c>
      <c r="B201" s="14">
        <v>2003</v>
      </c>
      <c r="D201" s="13" t="s">
        <v>276</v>
      </c>
      <c r="E201" s="14">
        <v>17</v>
      </c>
      <c r="F201" s="14">
        <v>13</v>
      </c>
      <c r="G201" s="14">
        <v>4</v>
      </c>
      <c r="H201" s="14">
        <v>29</v>
      </c>
      <c r="I201" s="14">
        <v>3</v>
      </c>
      <c r="J201" s="14">
        <v>122</v>
      </c>
      <c r="K201" s="14">
        <v>12</v>
      </c>
      <c r="L201" s="14">
        <v>10</v>
      </c>
      <c r="M201" s="14">
        <v>7</v>
      </c>
      <c r="N201" s="14">
        <v>203</v>
      </c>
      <c r="O201" s="14">
        <v>207</v>
      </c>
      <c r="P201" s="14">
        <v>216</v>
      </c>
      <c r="Q201" s="14">
        <v>191</v>
      </c>
      <c r="R201" s="14">
        <v>217</v>
      </c>
      <c r="S201" s="14">
        <v>98</v>
      </c>
      <c r="T201" s="14">
        <v>208</v>
      </c>
      <c r="U201" s="14">
        <v>210</v>
      </c>
      <c r="V201" s="14">
        <v>213</v>
      </c>
      <c r="W201" s="14">
        <v>2003</v>
      </c>
      <c r="Y201">
        <f t="shared" si="74"/>
        <v>2</v>
      </c>
      <c r="Z201">
        <f t="shared" si="57"/>
        <v>2</v>
      </c>
      <c r="AA201">
        <f t="shared" si="58"/>
        <v>1</v>
      </c>
      <c r="AB201">
        <f t="shared" si="59"/>
        <v>3</v>
      </c>
      <c r="AC201">
        <f t="shared" si="60"/>
        <v>1</v>
      </c>
      <c r="AD201">
        <f t="shared" si="61"/>
        <v>13</v>
      </c>
      <c r="AE201">
        <f t="shared" si="62"/>
        <v>2</v>
      </c>
      <c r="AF201">
        <f t="shared" si="63"/>
        <v>2</v>
      </c>
      <c r="AG201">
        <f t="shared" si="64"/>
        <v>1</v>
      </c>
      <c r="AH201">
        <f t="shared" si="65"/>
        <v>21</v>
      </c>
      <c r="AI201">
        <f t="shared" si="66"/>
        <v>21</v>
      </c>
      <c r="AJ201">
        <f t="shared" si="67"/>
        <v>22</v>
      </c>
      <c r="AK201">
        <f t="shared" si="68"/>
        <v>20</v>
      </c>
      <c r="AL201">
        <f t="shared" si="69"/>
        <v>22</v>
      </c>
      <c r="AM201">
        <f t="shared" si="70"/>
        <v>10</v>
      </c>
      <c r="AN201">
        <f t="shared" si="71"/>
        <v>21</v>
      </c>
      <c r="AO201">
        <f t="shared" si="72"/>
        <v>22</v>
      </c>
      <c r="AP201">
        <f t="shared" si="73"/>
        <v>22</v>
      </c>
      <c r="AQ201">
        <f t="shared" si="75"/>
        <v>2003</v>
      </c>
      <c r="AT201" s="13" t="s">
        <v>266</v>
      </c>
      <c r="AU201" s="14">
        <v>3</v>
      </c>
      <c r="AV201" s="14">
        <v>3</v>
      </c>
      <c r="AW201" s="14">
        <v>3</v>
      </c>
      <c r="AX201" s="14">
        <v>5</v>
      </c>
      <c r="AY201" s="14">
        <v>1</v>
      </c>
      <c r="AZ201" s="14">
        <v>15</v>
      </c>
      <c r="BA201" s="14">
        <v>3</v>
      </c>
      <c r="BB201" s="14">
        <v>3</v>
      </c>
      <c r="BC201" s="14">
        <v>1</v>
      </c>
      <c r="BD201" s="14">
        <v>20</v>
      </c>
      <c r="BE201" s="14">
        <v>20</v>
      </c>
      <c r="BF201" s="14">
        <v>20</v>
      </c>
      <c r="BG201" s="14">
        <v>18</v>
      </c>
      <c r="BH201" s="14">
        <v>22</v>
      </c>
      <c r="BI201" s="14">
        <v>8</v>
      </c>
      <c r="BJ201" s="14">
        <v>20</v>
      </c>
      <c r="BK201" s="14">
        <v>20</v>
      </c>
      <c r="BL201" s="14">
        <v>22</v>
      </c>
      <c r="BM201" s="14">
        <v>1997</v>
      </c>
    </row>
    <row r="202" spans="1:65" ht="15" thickBot="1" x14ac:dyDescent="0.35">
      <c r="A202" s="14">
        <v>2024.7</v>
      </c>
      <c r="B202" s="14">
        <v>2004</v>
      </c>
      <c r="D202" s="13" t="s">
        <v>277</v>
      </c>
      <c r="E202" s="14">
        <v>13</v>
      </c>
      <c r="F202" s="14">
        <v>10</v>
      </c>
      <c r="G202" s="14">
        <v>2</v>
      </c>
      <c r="H202" s="14">
        <v>19</v>
      </c>
      <c r="I202" s="14">
        <v>5</v>
      </c>
      <c r="J202" s="14">
        <v>121</v>
      </c>
      <c r="K202" s="14">
        <v>9</v>
      </c>
      <c r="L202" s="14">
        <v>11</v>
      </c>
      <c r="M202" s="14">
        <v>15</v>
      </c>
      <c r="N202" s="14">
        <v>207</v>
      </c>
      <c r="O202" s="14">
        <v>210</v>
      </c>
      <c r="P202" s="14">
        <v>218</v>
      </c>
      <c r="Q202" s="14">
        <v>201</v>
      </c>
      <c r="R202" s="14">
        <v>215</v>
      </c>
      <c r="S202" s="14">
        <v>99</v>
      </c>
      <c r="T202" s="14">
        <v>211</v>
      </c>
      <c r="U202" s="14">
        <v>209</v>
      </c>
      <c r="V202" s="14">
        <v>205</v>
      </c>
      <c r="W202" s="14">
        <v>2004</v>
      </c>
      <c r="Y202">
        <f t="shared" si="74"/>
        <v>2</v>
      </c>
      <c r="Z202">
        <f t="shared" si="57"/>
        <v>2</v>
      </c>
      <c r="AA202">
        <f t="shared" si="58"/>
        <v>1</v>
      </c>
      <c r="AB202">
        <f t="shared" si="59"/>
        <v>2</v>
      </c>
      <c r="AC202">
        <f t="shared" si="60"/>
        <v>1</v>
      </c>
      <c r="AD202">
        <f t="shared" si="61"/>
        <v>13</v>
      </c>
      <c r="AE202">
        <f t="shared" si="62"/>
        <v>1</v>
      </c>
      <c r="AF202">
        <f t="shared" si="63"/>
        <v>2</v>
      </c>
      <c r="AG202">
        <f t="shared" si="64"/>
        <v>2</v>
      </c>
      <c r="AH202">
        <f t="shared" si="65"/>
        <v>21</v>
      </c>
      <c r="AI202">
        <f t="shared" si="66"/>
        <v>22</v>
      </c>
      <c r="AJ202">
        <f t="shared" si="67"/>
        <v>22</v>
      </c>
      <c r="AK202">
        <f t="shared" si="68"/>
        <v>21</v>
      </c>
      <c r="AL202">
        <f t="shared" si="69"/>
        <v>22</v>
      </c>
      <c r="AM202">
        <f t="shared" si="70"/>
        <v>10</v>
      </c>
      <c r="AN202">
        <f t="shared" si="71"/>
        <v>22</v>
      </c>
      <c r="AO202">
        <f t="shared" si="72"/>
        <v>21</v>
      </c>
      <c r="AP202">
        <f t="shared" si="73"/>
        <v>21</v>
      </c>
      <c r="AQ202">
        <f t="shared" si="75"/>
        <v>2004</v>
      </c>
      <c r="AT202" s="13" t="s">
        <v>267</v>
      </c>
      <c r="AU202" s="14">
        <v>3</v>
      </c>
      <c r="AV202" s="14">
        <v>3</v>
      </c>
      <c r="AW202" s="14">
        <v>3</v>
      </c>
      <c r="AX202" s="14">
        <v>5</v>
      </c>
      <c r="AY202" s="14">
        <v>1</v>
      </c>
      <c r="AZ202" s="14">
        <v>15</v>
      </c>
      <c r="BA202" s="14">
        <v>3</v>
      </c>
      <c r="BB202" s="14">
        <v>3</v>
      </c>
      <c r="BC202" s="14">
        <v>1</v>
      </c>
      <c r="BD202" s="14">
        <v>20</v>
      </c>
      <c r="BE202" s="14">
        <v>20</v>
      </c>
      <c r="BF202" s="14">
        <v>20</v>
      </c>
      <c r="BG202" s="14">
        <v>18</v>
      </c>
      <c r="BH202" s="14">
        <v>22</v>
      </c>
      <c r="BI202" s="14">
        <v>8</v>
      </c>
      <c r="BJ202" s="14">
        <v>20</v>
      </c>
      <c r="BK202" s="14">
        <v>20</v>
      </c>
      <c r="BL202" s="14">
        <v>22</v>
      </c>
      <c r="BM202" s="14">
        <v>1998</v>
      </c>
    </row>
    <row r="203" spans="1:65" ht="15" thickBot="1" x14ac:dyDescent="0.35">
      <c r="A203" s="14">
        <v>2024.7</v>
      </c>
      <c r="B203" s="14">
        <v>2005</v>
      </c>
      <c r="D203" s="13" t="s">
        <v>278</v>
      </c>
      <c r="E203" s="14">
        <v>10</v>
      </c>
      <c r="F203" s="14">
        <v>8</v>
      </c>
      <c r="G203" s="14">
        <v>1</v>
      </c>
      <c r="H203" s="14">
        <v>16</v>
      </c>
      <c r="I203" s="14">
        <v>8</v>
      </c>
      <c r="J203" s="14">
        <v>115</v>
      </c>
      <c r="K203" s="14">
        <v>5</v>
      </c>
      <c r="L203" s="14">
        <v>8</v>
      </c>
      <c r="M203" s="14">
        <v>18</v>
      </c>
      <c r="N203" s="14">
        <v>210</v>
      </c>
      <c r="O203" s="14">
        <v>212</v>
      </c>
      <c r="P203" s="14">
        <v>219</v>
      </c>
      <c r="Q203" s="14">
        <v>204</v>
      </c>
      <c r="R203" s="14">
        <v>212</v>
      </c>
      <c r="S203" s="14">
        <v>105</v>
      </c>
      <c r="T203" s="14">
        <v>215</v>
      </c>
      <c r="U203" s="14">
        <v>212</v>
      </c>
      <c r="V203" s="14">
        <v>202</v>
      </c>
      <c r="W203" s="14">
        <v>2005</v>
      </c>
      <c r="Y203">
        <f t="shared" si="74"/>
        <v>2</v>
      </c>
      <c r="Z203">
        <f t="shared" si="57"/>
        <v>1</v>
      </c>
      <c r="AA203">
        <f t="shared" si="58"/>
        <v>1</v>
      </c>
      <c r="AB203">
        <f t="shared" si="59"/>
        <v>2</v>
      </c>
      <c r="AC203">
        <f t="shared" si="60"/>
        <v>1</v>
      </c>
      <c r="AD203">
        <f t="shared" si="61"/>
        <v>12</v>
      </c>
      <c r="AE203">
        <f t="shared" si="62"/>
        <v>1</v>
      </c>
      <c r="AF203">
        <f t="shared" si="63"/>
        <v>1</v>
      </c>
      <c r="AG203">
        <f t="shared" si="64"/>
        <v>2</v>
      </c>
      <c r="AH203">
        <f t="shared" si="65"/>
        <v>22</v>
      </c>
      <c r="AI203">
        <f t="shared" si="66"/>
        <v>22</v>
      </c>
      <c r="AJ203">
        <f t="shared" si="67"/>
        <v>22</v>
      </c>
      <c r="AK203">
        <f t="shared" si="68"/>
        <v>21</v>
      </c>
      <c r="AL203">
        <f t="shared" si="69"/>
        <v>22</v>
      </c>
      <c r="AM203">
        <f t="shared" si="70"/>
        <v>11</v>
      </c>
      <c r="AN203">
        <f t="shared" si="71"/>
        <v>22</v>
      </c>
      <c r="AO203">
        <f t="shared" si="72"/>
        <v>22</v>
      </c>
      <c r="AP203">
        <f t="shared" si="73"/>
        <v>21</v>
      </c>
      <c r="AQ203">
        <f t="shared" si="75"/>
        <v>2005</v>
      </c>
      <c r="AT203" s="13" t="s">
        <v>268</v>
      </c>
      <c r="AU203" s="14">
        <v>3</v>
      </c>
      <c r="AV203" s="14">
        <v>3</v>
      </c>
      <c r="AW203" s="14">
        <v>2</v>
      </c>
      <c r="AX203" s="14">
        <v>4</v>
      </c>
      <c r="AY203" s="14">
        <v>1</v>
      </c>
      <c r="AZ203" s="14">
        <v>14</v>
      </c>
      <c r="BA203" s="14">
        <v>3</v>
      </c>
      <c r="BB203" s="14">
        <v>3</v>
      </c>
      <c r="BC203" s="14">
        <v>1</v>
      </c>
      <c r="BD203" s="14">
        <v>20</v>
      </c>
      <c r="BE203" s="14">
        <v>21</v>
      </c>
      <c r="BF203" s="14">
        <v>21</v>
      </c>
      <c r="BG203" s="14">
        <v>20</v>
      </c>
      <c r="BH203" s="14">
        <v>22</v>
      </c>
      <c r="BI203" s="14">
        <v>9</v>
      </c>
      <c r="BJ203" s="14">
        <v>20</v>
      </c>
      <c r="BK203" s="14">
        <v>20</v>
      </c>
      <c r="BL203" s="14">
        <v>22</v>
      </c>
      <c r="BM203" s="14">
        <v>1999</v>
      </c>
    </row>
    <row r="204" spans="1:65" ht="15" thickBot="1" x14ac:dyDescent="0.35">
      <c r="A204" s="14">
        <v>2024.7</v>
      </c>
      <c r="B204" s="14">
        <v>2006</v>
      </c>
      <c r="D204" s="13" t="s">
        <v>279</v>
      </c>
      <c r="E204" s="14">
        <v>11</v>
      </c>
      <c r="F204" s="14">
        <v>9</v>
      </c>
      <c r="G204" s="14">
        <v>3</v>
      </c>
      <c r="H204" s="14">
        <v>10</v>
      </c>
      <c r="I204" s="14">
        <v>10</v>
      </c>
      <c r="J204" s="14">
        <v>119</v>
      </c>
      <c r="K204" s="14">
        <v>7</v>
      </c>
      <c r="L204" s="14">
        <v>13</v>
      </c>
      <c r="M204" s="14">
        <v>20</v>
      </c>
      <c r="N204" s="14">
        <v>209</v>
      </c>
      <c r="O204" s="14">
        <v>211</v>
      </c>
      <c r="P204" s="14">
        <v>217</v>
      </c>
      <c r="Q204" s="14">
        <v>210</v>
      </c>
      <c r="R204" s="14">
        <v>210</v>
      </c>
      <c r="S204" s="14">
        <v>101</v>
      </c>
      <c r="T204" s="14">
        <v>213</v>
      </c>
      <c r="U204" s="14">
        <v>207</v>
      </c>
      <c r="V204" s="14">
        <v>200</v>
      </c>
      <c r="W204" s="14">
        <v>2006</v>
      </c>
      <c r="Y204">
        <f t="shared" si="74"/>
        <v>2</v>
      </c>
      <c r="Z204">
        <f t="shared" si="57"/>
        <v>1</v>
      </c>
      <c r="AA204">
        <f t="shared" si="58"/>
        <v>1</v>
      </c>
      <c r="AB204">
        <f t="shared" si="59"/>
        <v>2</v>
      </c>
      <c r="AC204">
        <f t="shared" si="60"/>
        <v>2</v>
      </c>
      <c r="AD204">
        <f t="shared" si="61"/>
        <v>12</v>
      </c>
      <c r="AE204">
        <f t="shared" si="62"/>
        <v>1</v>
      </c>
      <c r="AF204">
        <f t="shared" si="63"/>
        <v>2</v>
      </c>
      <c r="AG204">
        <f t="shared" si="64"/>
        <v>3</v>
      </c>
      <c r="AH204">
        <f t="shared" si="65"/>
        <v>21</v>
      </c>
      <c r="AI204">
        <f t="shared" si="66"/>
        <v>22</v>
      </c>
      <c r="AJ204">
        <f t="shared" si="67"/>
        <v>22</v>
      </c>
      <c r="AK204">
        <f t="shared" si="68"/>
        <v>22</v>
      </c>
      <c r="AL204">
        <f t="shared" si="69"/>
        <v>22</v>
      </c>
      <c r="AM204">
        <f t="shared" si="70"/>
        <v>11</v>
      </c>
      <c r="AN204">
        <f t="shared" si="71"/>
        <v>22</v>
      </c>
      <c r="AO204">
        <f t="shared" si="72"/>
        <v>21</v>
      </c>
      <c r="AP204">
        <f t="shared" si="73"/>
        <v>21</v>
      </c>
      <c r="AQ204">
        <f t="shared" si="75"/>
        <v>2006</v>
      </c>
      <c r="AT204" s="13" t="s">
        <v>269</v>
      </c>
      <c r="AU204" s="14">
        <v>3</v>
      </c>
      <c r="AV204" s="14">
        <v>2</v>
      </c>
      <c r="AW204" s="14">
        <v>2</v>
      </c>
      <c r="AX204" s="14">
        <v>4</v>
      </c>
      <c r="AY204" s="14">
        <v>1</v>
      </c>
      <c r="AZ204" s="14">
        <v>14</v>
      </c>
      <c r="BA204" s="14">
        <v>3</v>
      </c>
      <c r="BB204" s="14">
        <v>2</v>
      </c>
      <c r="BC204" s="14">
        <v>1</v>
      </c>
      <c r="BD204" s="14">
        <v>21</v>
      </c>
      <c r="BE204" s="14">
        <v>21</v>
      </c>
      <c r="BF204" s="14">
        <v>21</v>
      </c>
      <c r="BG204" s="14">
        <v>19</v>
      </c>
      <c r="BH204" s="14">
        <v>22</v>
      </c>
      <c r="BI204" s="14">
        <v>9</v>
      </c>
      <c r="BJ204" s="14">
        <v>21</v>
      </c>
      <c r="BK204" s="14">
        <v>21</v>
      </c>
      <c r="BL204" s="14">
        <v>22</v>
      </c>
      <c r="BM204" s="14">
        <v>2000</v>
      </c>
    </row>
    <row r="205" spans="1:65" ht="15" thickBot="1" x14ac:dyDescent="0.35">
      <c r="A205" s="14">
        <v>2025.7</v>
      </c>
      <c r="B205" s="14">
        <v>2007</v>
      </c>
      <c r="D205" s="13" t="s">
        <v>280</v>
      </c>
      <c r="E205" s="14">
        <v>6</v>
      </c>
      <c r="F205" s="14">
        <v>11</v>
      </c>
      <c r="G205" s="14">
        <v>5</v>
      </c>
      <c r="H205" s="14">
        <v>12</v>
      </c>
      <c r="I205" s="14">
        <v>12</v>
      </c>
      <c r="J205" s="14">
        <v>116</v>
      </c>
      <c r="K205" s="14">
        <v>8</v>
      </c>
      <c r="L205" s="14">
        <v>14</v>
      </c>
      <c r="M205" s="14">
        <v>10</v>
      </c>
      <c r="N205" s="14">
        <v>214</v>
      </c>
      <c r="O205" s="14">
        <v>209</v>
      </c>
      <c r="P205" s="14">
        <v>215</v>
      </c>
      <c r="Q205" s="14">
        <v>208</v>
      </c>
      <c r="R205" s="14">
        <v>208</v>
      </c>
      <c r="S205" s="14">
        <v>104</v>
      </c>
      <c r="T205" s="14">
        <v>212</v>
      </c>
      <c r="U205" s="14">
        <v>206</v>
      </c>
      <c r="V205" s="14">
        <v>210</v>
      </c>
      <c r="W205" s="14">
        <v>2007</v>
      </c>
      <c r="Y205">
        <f t="shared" si="74"/>
        <v>1</v>
      </c>
      <c r="Z205">
        <f t="shared" si="57"/>
        <v>2</v>
      </c>
      <c r="AA205">
        <f t="shared" si="58"/>
        <v>1</v>
      </c>
      <c r="AB205">
        <f t="shared" si="59"/>
        <v>2</v>
      </c>
      <c r="AC205">
        <f t="shared" si="60"/>
        <v>2</v>
      </c>
      <c r="AD205">
        <f t="shared" si="61"/>
        <v>12</v>
      </c>
      <c r="AE205">
        <f t="shared" si="62"/>
        <v>1</v>
      </c>
      <c r="AF205">
        <f t="shared" si="63"/>
        <v>2</v>
      </c>
      <c r="AG205">
        <f t="shared" si="64"/>
        <v>2</v>
      </c>
      <c r="AH205">
        <f t="shared" si="65"/>
        <v>22</v>
      </c>
      <c r="AI205">
        <f t="shared" si="66"/>
        <v>21</v>
      </c>
      <c r="AJ205">
        <f t="shared" si="67"/>
        <v>22</v>
      </c>
      <c r="AK205">
        <f t="shared" si="68"/>
        <v>21</v>
      </c>
      <c r="AL205">
        <f t="shared" si="69"/>
        <v>21</v>
      </c>
      <c r="AM205">
        <f t="shared" si="70"/>
        <v>11</v>
      </c>
      <c r="AN205">
        <f t="shared" si="71"/>
        <v>22</v>
      </c>
      <c r="AO205">
        <f t="shared" si="72"/>
        <v>21</v>
      </c>
      <c r="AP205">
        <f t="shared" si="73"/>
        <v>22</v>
      </c>
      <c r="AQ205">
        <f t="shared" si="75"/>
        <v>2007</v>
      </c>
      <c r="AT205" s="13" t="s">
        <v>270</v>
      </c>
      <c r="AU205" s="14">
        <v>2</v>
      </c>
      <c r="AV205" s="14">
        <v>2</v>
      </c>
      <c r="AW205" s="14">
        <v>2</v>
      </c>
      <c r="AX205" s="14">
        <v>4</v>
      </c>
      <c r="AY205" s="14">
        <v>1</v>
      </c>
      <c r="AZ205" s="14">
        <v>14</v>
      </c>
      <c r="BA205" s="14">
        <v>2</v>
      </c>
      <c r="BB205" s="14">
        <v>2</v>
      </c>
      <c r="BC205" s="14">
        <v>1</v>
      </c>
      <c r="BD205" s="14">
        <v>21</v>
      </c>
      <c r="BE205" s="14">
        <v>21</v>
      </c>
      <c r="BF205" s="14">
        <v>22</v>
      </c>
      <c r="BG205" s="14">
        <v>19</v>
      </c>
      <c r="BH205" s="14">
        <v>22</v>
      </c>
      <c r="BI205" s="14">
        <v>10</v>
      </c>
      <c r="BJ205" s="14">
        <v>21</v>
      </c>
      <c r="BK205" s="14">
        <v>21</v>
      </c>
      <c r="BL205" s="14">
        <v>22</v>
      </c>
      <c r="BM205" s="14">
        <v>2001</v>
      </c>
    </row>
    <row r="206" spans="1:65" ht="15" thickBot="1" x14ac:dyDescent="0.35">
      <c r="A206" s="14">
        <v>2026.7</v>
      </c>
      <c r="B206" s="14">
        <v>2008</v>
      </c>
      <c r="D206" s="13" t="s">
        <v>281</v>
      </c>
      <c r="E206" s="14">
        <v>12</v>
      </c>
      <c r="F206" s="14">
        <v>15</v>
      </c>
      <c r="G206" s="14">
        <v>12</v>
      </c>
      <c r="H206" s="14">
        <v>18</v>
      </c>
      <c r="I206" s="14">
        <v>15</v>
      </c>
      <c r="J206" s="14">
        <v>114</v>
      </c>
      <c r="K206" s="14">
        <v>13</v>
      </c>
      <c r="L206" s="14">
        <v>20</v>
      </c>
      <c r="M206" s="14">
        <v>19</v>
      </c>
      <c r="N206" s="14">
        <v>208</v>
      </c>
      <c r="O206" s="14">
        <v>205</v>
      </c>
      <c r="P206" s="14">
        <v>208</v>
      </c>
      <c r="Q206" s="14">
        <v>202</v>
      </c>
      <c r="R206" s="14">
        <v>205</v>
      </c>
      <c r="S206" s="14">
        <v>106</v>
      </c>
      <c r="T206" s="14">
        <v>207</v>
      </c>
      <c r="U206" s="14">
        <v>200</v>
      </c>
      <c r="V206" s="14">
        <v>201</v>
      </c>
      <c r="W206" s="14">
        <v>2008</v>
      </c>
      <c r="Y206">
        <f t="shared" si="74"/>
        <v>2</v>
      </c>
      <c r="Z206">
        <f t="shared" si="57"/>
        <v>2</v>
      </c>
      <c r="AA206">
        <f t="shared" si="58"/>
        <v>2</v>
      </c>
      <c r="AB206">
        <f t="shared" si="59"/>
        <v>2</v>
      </c>
      <c r="AC206">
        <f t="shared" si="60"/>
        <v>2</v>
      </c>
      <c r="AD206">
        <f t="shared" si="61"/>
        <v>12</v>
      </c>
      <c r="AE206">
        <f t="shared" si="62"/>
        <v>2</v>
      </c>
      <c r="AF206">
        <f t="shared" si="63"/>
        <v>3</v>
      </c>
      <c r="AG206">
        <f t="shared" si="64"/>
        <v>2</v>
      </c>
      <c r="AH206">
        <f t="shared" si="65"/>
        <v>21</v>
      </c>
      <c r="AI206">
        <f t="shared" si="66"/>
        <v>21</v>
      </c>
      <c r="AJ206">
        <f t="shared" si="67"/>
        <v>21</v>
      </c>
      <c r="AK206">
        <f t="shared" si="68"/>
        <v>21</v>
      </c>
      <c r="AL206">
        <f t="shared" si="69"/>
        <v>21</v>
      </c>
      <c r="AM206">
        <f t="shared" si="70"/>
        <v>11</v>
      </c>
      <c r="AN206">
        <f t="shared" si="71"/>
        <v>21</v>
      </c>
      <c r="AO206">
        <f t="shared" si="72"/>
        <v>21</v>
      </c>
      <c r="AP206">
        <f t="shared" si="73"/>
        <v>21</v>
      </c>
      <c r="AQ206">
        <f t="shared" si="75"/>
        <v>2008</v>
      </c>
      <c r="AT206" s="13" t="s">
        <v>271</v>
      </c>
      <c r="AU206" s="14">
        <v>2</v>
      </c>
      <c r="AV206" s="14">
        <v>2</v>
      </c>
      <c r="AW206" s="14">
        <v>1</v>
      </c>
      <c r="AX206" s="14">
        <v>3</v>
      </c>
      <c r="AY206" s="14">
        <v>1</v>
      </c>
      <c r="AZ206" s="14">
        <v>13</v>
      </c>
      <c r="BA206" s="14">
        <v>2</v>
      </c>
      <c r="BB206" s="14">
        <v>1</v>
      </c>
      <c r="BC206" s="14">
        <v>1</v>
      </c>
      <c r="BD206" s="14">
        <v>21</v>
      </c>
      <c r="BE206" s="14">
        <v>21</v>
      </c>
      <c r="BF206" s="14">
        <v>22</v>
      </c>
      <c r="BG206" s="14">
        <v>20</v>
      </c>
      <c r="BH206" s="14">
        <v>22</v>
      </c>
      <c r="BI206" s="14">
        <v>10</v>
      </c>
      <c r="BJ206" s="14">
        <v>21</v>
      </c>
      <c r="BK206" s="14">
        <v>22</v>
      </c>
      <c r="BL206" s="14">
        <v>22</v>
      </c>
      <c r="BM206" s="14">
        <v>2002</v>
      </c>
    </row>
    <row r="207" spans="1:65" ht="15" thickBot="1" x14ac:dyDescent="0.35">
      <c r="A207" s="14">
        <v>2027.8</v>
      </c>
      <c r="B207" s="14">
        <v>2009</v>
      </c>
      <c r="D207" s="13" t="s">
        <v>282</v>
      </c>
      <c r="E207" s="14">
        <v>16</v>
      </c>
      <c r="F207" s="14">
        <v>21</v>
      </c>
      <c r="G207" s="14">
        <v>18</v>
      </c>
      <c r="H207" s="14">
        <v>27</v>
      </c>
      <c r="I207" s="14">
        <v>17</v>
      </c>
      <c r="J207" s="14">
        <v>120</v>
      </c>
      <c r="K207" s="14">
        <v>16</v>
      </c>
      <c r="L207" s="14">
        <v>18</v>
      </c>
      <c r="M207" s="14">
        <v>25</v>
      </c>
      <c r="N207" s="14">
        <v>204</v>
      </c>
      <c r="O207" s="14">
        <v>199</v>
      </c>
      <c r="P207" s="14">
        <v>202</v>
      </c>
      <c r="Q207" s="14">
        <v>193</v>
      </c>
      <c r="R207" s="14">
        <v>203</v>
      </c>
      <c r="S207" s="14">
        <v>100</v>
      </c>
      <c r="T207" s="14">
        <v>204</v>
      </c>
      <c r="U207" s="14">
        <v>202</v>
      </c>
      <c r="V207" s="14">
        <v>195</v>
      </c>
      <c r="W207" s="14">
        <v>2009</v>
      </c>
      <c r="Y207">
        <f t="shared" si="74"/>
        <v>2</v>
      </c>
      <c r="Z207">
        <f t="shared" si="57"/>
        <v>3</v>
      </c>
      <c r="AA207">
        <f t="shared" si="58"/>
        <v>2</v>
      </c>
      <c r="AB207">
        <f t="shared" si="59"/>
        <v>3</v>
      </c>
      <c r="AC207">
        <f t="shared" si="60"/>
        <v>2</v>
      </c>
      <c r="AD207">
        <f t="shared" si="61"/>
        <v>13</v>
      </c>
      <c r="AE207">
        <f t="shared" si="62"/>
        <v>2</v>
      </c>
      <c r="AF207">
        <f t="shared" si="63"/>
        <v>2</v>
      </c>
      <c r="AG207">
        <f t="shared" si="64"/>
        <v>3</v>
      </c>
      <c r="AH207">
        <f t="shared" si="65"/>
        <v>21</v>
      </c>
      <c r="AI207">
        <f t="shared" si="66"/>
        <v>20</v>
      </c>
      <c r="AJ207">
        <f t="shared" si="67"/>
        <v>21</v>
      </c>
      <c r="AK207">
        <f t="shared" si="68"/>
        <v>20</v>
      </c>
      <c r="AL207">
        <f t="shared" si="69"/>
        <v>21</v>
      </c>
      <c r="AM207">
        <f t="shared" si="70"/>
        <v>11</v>
      </c>
      <c r="AN207">
        <f t="shared" si="71"/>
        <v>21</v>
      </c>
      <c r="AO207">
        <f t="shared" si="72"/>
        <v>21</v>
      </c>
      <c r="AP207">
        <f t="shared" si="73"/>
        <v>20</v>
      </c>
      <c r="AQ207">
        <f t="shared" si="75"/>
        <v>2009</v>
      </c>
      <c r="AT207" s="13" t="s">
        <v>272</v>
      </c>
      <c r="AU207" s="14">
        <v>2</v>
      </c>
      <c r="AV207" s="14">
        <v>2</v>
      </c>
      <c r="AW207" s="14">
        <v>1</v>
      </c>
      <c r="AX207" s="14">
        <v>3</v>
      </c>
      <c r="AY207" s="14">
        <v>1</v>
      </c>
      <c r="AZ207" s="14">
        <v>13</v>
      </c>
      <c r="BA207" s="14">
        <v>2</v>
      </c>
      <c r="BB207" s="14">
        <v>2</v>
      </c>
      <c r="BC207" s="14">
        <v>1</v>
      </c>
      <c r="BD207" s="14">
        <v>21</v>
      </c>
      <c r="BE207" s="14">
        <v>21</v>
      </c>
      <c r="BF207" s="14">
        <v>22</v>
      </c>
      <c r="BG207" s="14">
        <v>20</v>
      </c>
      <c r="BH207" s="14">
        <v>22</v>
      </c>
      <c r="BI207" s="14">
        <v>10</v>
      </c>
      <c r="BJ207" s="14">
        <v>21</v>
      </c>
      <c r="BK207" s="14">
        <v>22</v>
      </c>
      <c r="BL207" s="14">
        <v>22</v>
      </c>
      <c r="BM207" s="14">
        <v>2003</v>
      </c>
    </row>
    <row r="208" spans="1:65" ht="15" thickBot="1" x14ac:dyDescent="0.35">
      <c r="A208" s="14">
        <v>2028.8</v>
      </c>
      <c r="B208" s="14">
        <v>2010</v>
      </c>
      <c r="D208" s="13" t="s">
        <v>283</v>
      </c>
      <c r="E208" s="14">
        <v>9</v>
      </c>
      <c r="F208" s="14">
        <v>24</v>
      </c>
      <c r="G208" s="14">
        <v>17</v>
      </c>
      <c r="H208" s="14">
        <v>25</v>
      </c>
      <c r="I208" s="14">
        <v>18</v>
      </c>
      <c r="J208" s="14">
        <v>117</v>
      </c>
      <c r="K208" s="14">
        <v>14</v>
      </c>
      <c r="L208" s="14">
        <v>19</v>
      </c>
      <c r="M208" s="14">
        <v>27</v>
      </c>
      <c r="N208" s="14">
        <v>211</v>
      </c>
      <c r="O208" s="14">
        <v>196</v>
      </c>
      <c r="P208" s="14">
        <v>203</v>
      </c>
      <c r="Q208" s="14">
        <v>195</v>
      </c>
      <c r="R208" s="14">
        <v>202</v>
      </c>
      <c r="S208" s="14">
        <v>103</v>
      </c>
      <c r="T208" s="14">
        <v>206</v>
      </c>
      <c r="U208" s="14">
        <v>201</v>
      </c>
      <c r="V208" s="14">
        <v>193</v>
      </c>
      <c r="W208" s="14">
        <v>2010</v>
      </c>
      <c r="Y208">
        <f t="shared" si="74"/>
        <v>1</v>
      </c>
      <c r="Z208">
        <f t="shared" si="57"/>
        <v>3</v>
      </c>
      <c r="AA208">
        <f t="shared" si="58"/>
        <v>2</v>
      </c>
      <c r="AB208">
        <f t="shared" si="59"/>
        <v>3</v>
      </c>
      <c r="AC208">
        <f t="shared" si="60"/>
        <v>2</v>
      </c>
      <c r="AD208">
        <f t="shared" si="61"/>
        <v>12</v>
      </c>
      <c r="AE208">
        <f t="shared" si="62"/>
        <v>2</v>
      </c>
      <c r="AF208">
        <f t="shared" si="63"/>
        <v>2</v>
      </c>
      <c r="AG208">
        <f t="shared" si="64"/>
        <v>3</v>
      </c>
      <c r="AH208">
        <f t="shared" si="65"/>
        <v>22</v>
      </c>
      <c r="AI208">
        <f t="shared" si="66"/>
        <v>20</v>
      </c>
      <c r="AJ208">
        <f t="shared" si="67"/>
        <v>21</v>
      </c>
      <c r="AK208">
        <f t="shared" si="68"/>
        <v>20</v>
      </c>
      <c r="AL208">
        <f t="shared" si="69"/>
        <v>21</v>
      </c>
      <c r="AM208">
        <f t="shared" si="70"/>
        <v>11</v>
      </c>
      <c r="AN208">
        <f t="shared" si="71"/>
        <v>21</v>
      </c>
      <c r="AO208">
        <f t="shared" si="72"/>
        <v>21</v>
      </c>
      <c r="AP208">
        <f t="shared" si="73"/>
        <v>20</v>
      </c>
      <c r="AQ208">
        <f t="shared" si="75"/>
        <v>2010</v>
      </c>
      <c r="AT208" s="13" t="s">
        <v>273</v>
      </c>
      <c r="AU208" s="14">
        <v>2</v>
      </c>
      <c r="AV208" s="14">
        <v>2</v>
      </c>
      <c r="AW208" s="14">
        <v>1</v>
      </c>
      <c r="AX208" s="14">
        <v>2</v>
      </c>
      <c r="AY208" s="14">
        <v>1</v>
      </c>
      <c r="AZ208" s="14">
        <v>13</v>
      </c>
      <c r="BA208" s="14">
        <v>1</v>
      </c>
      <c r="BB208" s="14">
        <v>2</v>
      </c>
      <c r="BC208" s="14">
        <v>2</v>
      </c>
      <c r="BD208" s="14">
        <v>21</v>
      </c>
      <c r="BE208" s="14">
        <v>22</v>
      </c>
      <c r="BF208" s="14">
        <v>22</v>
      </c>
      <c r="BG208" s="14">
        <v>21</v>
      </c>
      <c r="BH208" s="14">
        <v>22</v>
      </c>
      <c r="BI208" s="14">
        <v>10</v>
      </c>
      <c r="BJ208" s="14">
        <v>22</v>
      </c>
      <c r="BK208" s="14">
        <v>21</v>
      </c>
      <c r="BL208" s="14">
        <v>21</v>
      </c>
      <c r="BM208" s="14">
        <v>2004</v>
      </c>
    </row>
    <row r="209" spans="1:65" ht="15" thickBot="1" x14ac:dyDescent="0.35">
      <c r="A209" s="14">
        <v>2029.8</v>
      </c>
      <c r="B209" s="14">
        <v>2011</v>
      </c>
      <c r="D209" s="13" t="s">
        <v>284</v>
      </c>
      <c r="E209" s="14">
        <v>15</v>
      </c>
      <c r="F209" s="14">
        <v>32</v>
      </c>
      <c r="G209" s="14">
        <v>20</v>
      </c>
      <c r="H209" s="14">
        <v>42</v>
      </c>
      <c r="I209" s="14">
        <v>21</v>
      </c>
      <c r="J209" s="14">
        <v>118</v>
      </c>
      <c r="K209" s="14">
        <v>18</v>
      </c>
      <c r="L209" s="14">
        <v>16</v>
      </c>
      <c r="M209" s="14">
        <v>31</v>
      </c>
      <c r="N209" s="14">
        <v>205</v>
      </c>
      <c r="O209" s="14">
        <v>188</v>
      </c>
      <c r="P209" s="14">
        <v>200</v>
      </c>
      <c r="Q209" s="14">
        <v>178</v>
      </c>
      <c r="R209" s="14">
        <v>199</v>
      </c>
      <c r="S209" s="14">
        <v>102</v>
      </c>
      <c r="T209" s="14">
        <v>202</v>
      </c>
      <c r="U209" s="14">
        <v>204</v>
      </c>
      <c r="V209" s="14">
        <v>189</v>
      </c>
      <c r="W209" s="14">
        <v>2011</v>
      </c>
      <c r="Y209">
        <f t="shared" si="74"/>
        <v>2</v>
      </c>
      <c r="Z209">
        <f t="shared" si="57"/>
        <v>4</v>
      </c>
      <c r="AA209">
        <f t="shared" si="58"/>
        <v>3</v>
      </c>
      <c r="AB209">
        <f t="shared" si="59"/>
        <v>5</v>
      </c>
      <c r="AC209">
        <f t="shared" si="60"/>
        <v>3</v>
      </c>
      <c r="AD209">
        <f t="shared" si="61"/>
        <v>12</v>
      </c>
      <c r="AE209">
        <f t="shared" si="62"/>
        <v>2</v>
      </c>
      <c r="AF209">
        <f t="shared" si="63"/>
        <v>2</v>
      </c>
      <c r="AG209">
        <f t="shared" si="64"/>
        <v>4</v>
      </c>
      <c r="AH209">
        <f t="shared" si="65"/>
        <v>21</v>
      </c>
      <c r="AI209">
        <f t="shared" si="66"/>
        <v>19</v>
      </c>
      <c r="AJ209">
        <f t="shared" si="67"/>
        <v>21</v>
      </c>
      <c r="AK209">
        <f t="shared" si="68"/>
        <v>18</v>
      </c>
      <c r="AL209">
        <f t="shared" si="69"/>
        <v>20</v>
      </c>
      <c r="AM209">
        <f t="shared" si="70"/>
        <v>11</v>
      </c>
      <c r="AN209">
        <f t="shared" si="71"/>
        <v>21</v>
      </c>
      <c r="AO209">
        <f t="shared" si="72"/>
        <v>21</v>
      </c>
      <c r="AP209">
        <f t="shared" si="73"/>
        <v>19</v>
      </c>
      <c r="AQ209">
        <f t="shared" si="75"/>
        <v>2011</v>
      </c>
      <c r="AT209" s="13" t="s">
        <v>274</v>
      </c>
      <c r="AU209" s="14">
        <v>2</v>
      </c>
      <c r="AV209" s="14">
        <v>1</v>
      </c>
      <c r="AW209" s="14">
        <v>1</v>
      </c>
      <c r="AX209" s="14">
        <v>2</v>
      </c>
      <c r="AY209" s="14">
        <v>1</v>
      </c>
      <c r="AZ209" s="14">
        <v>12</v>
      </c>
      <c r="BA209" s="14">
        <v>1</v>
      </c>
      <c r="BB209" s="14">
        <v>1</v>
      </c>
      <c r="BC209" s="14">
        <v>2</v>
      </c>
      <c r="BD209" s="14">
        <v>22</v>
      </c>
      <c r="BE209" s="14">
        <v>22</v>
      </c>
      <c r="BF209" s="14">
        <v>22</v>
      </c>
      <c r="BG209" s="14">
        <v>21</v>
      </c>
      <c r="BH209" s="14">
        <v>22</v>
      </c>
      <c r="BI209" s="14">
        <v>11</v>
      </c>
      <c r="BJ209" s="14">
        <v>22</v>
      </c>
      <c r="BK209" s="14">
        <v>22</v>
      </c>
      <c r="BL209" s="14">
        <v>21</v>
      </c>
      <c r="BM209" s="14">
        <v>2005</v>
      </c>
    </row>
    <row r="210" spans="1:65" ht="15" thickBot="1" x14ac:dyDescent="0.35">
      <c r="A210" s="14">
        <v>2030.8</v>
      </c>
      <c r="B210" s="14">
        <v>2012</v>
      </c>
      <c r="D210" s="13" t="s">
        <v>285</v>
      </c>
      <c r="E210" s="14">
        <v>14</v>
      </c>
      <c r="F210" s="14">
        <v>38</v>
      </c>
      <c r="G210" s="14">
        <v>21</v>
      </c>
      <c r="H210" s="14">
        <v>55</v>
      </c>
      <c r="I210" s="14">
        <v>28</v>
      </c>
      <c r="J210" s="14">
        <v>113</v>
      </c>
      <c r="K210" s="14">
        <v>17</v>
      </c>
      <c r="L210" s="14">
        <v>15</v>
      </c>
      <c r="M210" s="14">
        <v>29</v>
      </c>
      <c r="N210" s="14">
        <v>206</v>
      </c>
      <c r="O210" s="14">
        <v>182</v>
      </c>
      <c r="P210" s="14">
        <v>199</v>
      </c>
      <c r="Q210" s="14">
        <v>165</v>
      </c>
      <c r="R210" s="14">
        <v>192</v>
      </c>
      <c r="S210" s="14">
        <v>107</v>
      </c>
      <c r="T210" s="14">
        <v>203</v>
      </c>
      <c r="U210" s="14">
        <v>205</v>
      </c>
      <c r="V210" s="14">
        <v>191</v>
      </c>
      <c r="W210" s="14">
        <v>2012</v>
      </c>
      <c r="Y210">
        <f t="shared" si="74"/>
        <v>2</v>
      </c>
      <c r="Z210">
        <f t="shared" si="57"/>
        <v>4</v>
      </c>
      <c r="AA210">
        <f t="shared" si="58"/>
        <v>3</v>
      </c>
      <c r="AB210">
        <f t="shared" si="59"/>
        <v>6</v>
      </c>
      <c r="AC210">
        <f t="shared" si="60"/>
        <v>3</v>
      </c>
      <c r="AD210">
        <f t="shared" si="61"/>
        <v>12</v>
      </c>
      <c r="AE210">
        <f t="shared" si="62"/>
        <v>2</v>
      </c>
      <c r="AF210">
        <f t="shared" si="63"/>
        <v>2</v>
      </c>
      <c r="AG210">
        <f t="shared" si="64"/>
        <v>3</v>
      </c>
      <c r="AH210">
        <f t="shared" si="65"/>
        <v>21</v>
      </c>
      <c r="AI210">
        <f t="shared" si="66"/>
        <v>19</v>
      </c>
      <c r="AJ210">
        <f t="shared" si="67"/>
        <v>20</v>
      </c>
      <c r="AK210">
        <f t="shared" si="68"/>
        <v>17</v>
      </c>
      <c r="AL210">
        <f t="shared" si="69"/>
        <v>20</v>
      </c>
      <c r="AM210">
        <f t="shared" si="70"/>
        <v>11</v>
      </c>
      <c r="AN210">
        <f t="shared" si="71"/>
        <v>21</v>
      </c>
      <c r="AO210">
        <f t="shared" si="72"/>
        <v>21</v>
      </c>
      <c r="AP210">
        <f t="shared" si="73"/>
        <v>20</v>
      </c>
      <c r="AQ210">
        <f t="shared" si="75"/>
        <v>2012</v>
      </c>
      <c r="AT210" s="13" t="s">
        <v>275</v>
      </c>
      <c r="AU210" s="14">
        <v>2</v>
      </c>
      <c r="AV210" s="14">
        <v>1</v>
      </c>
      <c r="AW210" s="14">
        <v>1</v>
      </c>
      <c r="AX210" s="14">
        <v>2</v>
      </c>
      <c r="AY210" s="14">
        <v>2</v>
      </c>
      <c r="AZ210" s="14">
        <v>12</v>
      </c>
      <c r="BA210" s="14">
        <v>1</v>
      </c>
      <c r="BB210" s="14">
        <v>2</v>
      </c>
      <c r="BC210" s="14">
        <v>3</v>
      </c>
      <c r="BD210" s="14">
        <v>21</v>
      </c>
      <c r="BE210" s="14">
        <v>22</v>
      </c>
      <c r="BF210" s="14">
        <v>22</v>
      </c>
      <c r="BG210" s="14">
        <v>22</v>
      </c>
      <c r="BH210" s="14">
        <v>22</v>
      </c>
      <c r="BI210" s="14">
        <v>11</v>
      </c>
      <c r="BJ210" s="14">
        <v>22</v>
      </c>
      <c r="BK210" s="14">
        <v>21</v>
      </c>
      <c r="BL210" s="14">
        <v>21</v>
      </c>
      <c r="BM210" s="14">
        <v>2006</v>
      </c>
    </row>
    <row r="211" spans="1:65" ht="15" thickBot="1" x14ac:dyDescent="0.35">
      <c r="A211" s="14">
        <v>2031.8</v>
      </c>
      <c r="B211" s="14">
        <v>2013</v>
      </c>
      <c r="D211" s="13" t="s">
        <v>286</v>
      </c>
      <c r="E211" s="14">
        <v>8</v>
      </c>
      <c r="F211" s="14">
        <v>35</v>
      </c>
      <c r="G211" s="14">
        <v>16</v>
      </c>
      <c r="H211" s="14">
        <v>50</v>
      </c>
      <c r="I211" s="14">
        <v>20</v>
      </c>
      <c r="J211" s="14">
        <v>109</v>
      </c>
      <c r="K211" s="14">
        <v>11</v>
      </c>
      <c r="L211" s="14">
        <v>7</v>
      </c>
      <c r="M211" s="14">
        <v>30</v>
      </c>
      <c r="N211" s="14">
        <v>212</v>
      </c>
      <c r="O211" s="14">
        <v>185</v>
      </c>
      <c r="P211" s="14">
        <v>204</v>
      </c>
      <c r="Q211" s="14">
        <v>170</v>
      </c>
      <c r="R211" s="14">
        <v>200</v>
      </c>
      <c r="S211" s="14">
        <v>111</v>
      </c>
      <c r="T211" s="14">
        <v>209</v>
      </c>
      <c r="U211" s="14">
        <v>213</v>
      </c>
      <c r="V211" s="14">
        <v>190</v>
      </c>
      <c r="W211" s="14">
        <v>2013</v>
      </c>
      <c r="Y211">
        <f t="shared" si="74"/>
        <v>1</v>
      </c>
      <c r="Z211">
        <f t="shared" si="57"/>
        <v>4</v>
      </c>
      <c r="AA211">
        <f t="shared" si="58"/>
        <v>2</v>
      </c>
      <c r="AB211">
        <f t="shared" si="59"/>
        <v>6</v>
      </c>
      <c r="AC211">
        <f t="shared" si="60"/>
        <v>3</v>
      </c>
      <c r="AD211">
        <f t="shared" si="61"/>
        <v>11</v>
      </c>
      <c r="AE211">
        <f t="shared" si="62"/>
        <v>2</v>
      </c>
      <c r="AF211">
        <f t="shared" si="63"/>
        <v>1</v>
      </c>
      <c r="AG211">
        <f t="shared" si="64"/>
        <v>4</v>
      </c>
      <c r="AH211">
        <f t="shared" si="65"/>
        <v>22</v>
      </c>
      <c r="AI211">
        <f t="shared" si="66"/>
        <v>19</v>
      </c>
      <c r="AJ211">
        <f t="shared" si="67"/>
        <v>21</v>
      </c>
      <c r="AK211">
        <f t="shared" si="68"/>
        <v>18</v>
      </c>
      <c r="AL211">
        <f t="shared" si="69"/>
        <v>21</v>
      </c>
      <c r="AM211">
        <f t="shared" si="70"/>
        <v>12</v>
      </c>
      <c r="AN211">
        <f t="shared" si="71"/>
        <v>21</v>
      </c>
      <c r="AO211">
        <f t="shared" si="72"/>
        <v>22</v>
      </c>
      <c r="AP211">
        <f t="shared" si="73"/>
        <v>20</v>
      </c>
      <c r="AQ211">
        <f t="shared" si="75"/>
        <v>2013</v>
      </c>
      <c r="AT211" s="13" t="s">
        <v>276</v>
      </c>
      <c r="AU211" s="14">
        <v>1</v>
      </c>
      <c r="AV211" s="14">
        <v>2</v>
      </c>
      <c r="AW211" s="14">
        <v>1</v>
      </c>
      <c r="AX211" s="14">
        <v>2</v>
      </c>
      <c r="AY211" s="14">
        <v>2</v>
      </c>
      <c r="AZ211" s="14">
        <v>12</v>
      </c>
      <c r="BA211" s="14">
        <v>1</v>
      </c>
      <c r="BB211" s="14">
        <v>2</v>
      </c>
      <c r="BC211" s="14">
        <v>2</v>
      </c>
      <c r="BD211" s="14">
        <v>22</v>
      </c>
      <c r="BE211" s="14">
        <v>21</v>
      </c>
      <c r="BF211" s="14">
        <v>22</v>
      </c>
      <c r="BG211" s="14">
        <v>21</v>
      </c>
      <c r="BH211" s="14">
        <v>21</v>
      </c>
      <c r="BI211" s="14">
        <v>11</v>
      </c>
      <c r="BJ211" s="14">
        <v>22</v>
      </c>
      <c r="BK211" s="14">
        <v>21</v>
      </c>
      <c r="BL211" s="14">
        <v>22</v>
      </c>
      <c r="BM211" s="14">
        <v>2007</v>
      </c>
    </row>
    <row r="212" spans="1:65" ht="15" thickBot="1" x14ac:dyDescent="0.35">
      <c r="A212" s="14">
        <v>2032.8</v>
      </c>
      <c r="B212" s="14">
        <v>2014</v>
      </c>
      <c r="D212" s="13" t="s">
        <v>287</v>
      </c>
      <c r="E212" s="14">
        <v>7</v>
      </c>
      <c r="F212" s="14">
        <v>37</v>
      </c>
      <c r="G212" s="14">
        <v>15</v>
      </c>
      <c r="H212" s="14">
        <v>49</v>
      </c>
      <c r="I212" s="14">
        <v>25</v>
      </c>
      <c r="J212" s="14">
        <v>110</v>
      </c>
      <c r="K212" s="14">
        <v>10</v>
      </c>
      <c r="L212" s="14">
        <v>6</v>
      </c>
      <c r="M212" s="14">
        <v>34</v>
      </c>
      <c r="N212" s="14">
        <v>213</v>
      </c>
      <c r="O212" s="14">
        <v>183</v>
      </c>
      <c r="P212" s="14">
        <v>205</v>
      </c>
      <c r="Q212" s="14">
        <v>171</v>
      </c>
      <c r="R212" s="14">
        <v>195</v>
      </c>
      <c r="S212" s="14">
        <v>110</v>
      </c>
      <c r="T212" s="14">
        <v>210</v>
      </c>
      <c r="U212" s="14">
        <v>214</v>
      </c>
      <c r="V212" s="14">
        <v>186</v>
      </c>
      <c r="W212" s="14">
        <v>2014</v>
      </c>
      <c r="Y212">
        <f t="shared" si="74"/>
        <v>1</v>
      </c>
      <c r="Z212">
        <f t="shared" si="57"/>
        <v>4</v>
      </c>
      <c r="AA212">
        <f t="shared" si="58"/>
        <v>2</v>
      </c>
      <c r="AB212">
        <f t="shared" si="59"/>
        <v>5</v>
      </c>
      <c r="AC212">
        <f t="shared" si="60"/>
        <v>3</v>
      </c>
      <c r="AD212">
        <f t="shared" si="61"/>
        <v>12</v>
      </c>
      <c r="AE212">
        <f t="shared" si="62"/>
        <v>2</v>
      </c>
      <c r="AF212">
        <f t="shared" si="63"/>
        <v>1</v>
      </c>
      <c r="AG212">
        <f t="shared" si="64"/>
        <v>4</v>
      </c>
      <c r="AH212">
        <f t="shared" si="65"/>
        <v>22</v>
      </c>
      <c r="AI212">
        <f t="shared" si="66"/>
        <v>19</v>
      </c>
      <c r="AJ212">
        <f t="shared" si="67"/>
        <v>21</v>
      </c>
      <c r="AK212">
        <f t="shared" si="68"/>
        <v>18</v>
      </c>
      <c r="AL212">
        <f t="shared" si="69"/>
        <v>20</v>
      </c>
      <c r="AM212">
        <f t="shared" si="70"/>
        <v>12</v>
      </c>
      <c r="AN212">
        <f t="shared" si="71"/>
        <v>22</v>
      </c>
      <c r="AO212">
        <f t="shared" si="72"/>
        <v>22</v>
      </c>
      <c r="AP212">
        <f t="shared" si="73"/>
        <v>19</v>
      </c>
      <c r="AQ212">
        <f t="shared" si="75"/>
        <v>2014</v>
      </c>
      <c r="AT212" s="13" t="s">
        <v>277</v>
      </c>
      <c r="AU212" s="14">
        <v>2</v>
      </c>
      <c r="AV212" s="14">
        <v>2</v>
      </c>
      <c r="AW212" s="14">
        <v>2</v>
      </c>
      <c r="AX212" s="14">
        <v>2</v>
      </c>
      <c r="AY212" s="14">
        <v>2</v>
      </c>
      <c r="AZ212" s="14">
        <v>12</v>
      </c>
      <c r="BA212" s="14">
        <v>2</v>
      </c>
      <c r="BB212" s="14">
        <v>3</v>
      </c>
      <c r="BC212" s="14">
        <v>2</v>
      </c>
      <c r="BD212" s="14">
        <v>21</v>
      </c>
      <c r="BE212" s="14">
        <v>21</v>
      </c>
      <c r="BF212" s="14">
        <v>21</v>
      </c>
      <c r="BG212" s="14">
        <v>21</v>
      </c>
      <c r="BH212" s="14">
        <v>21</v>
      </c>
      <c r="BI212" s="14">
        <v>11</v>
      </c>
      <c r="BJ212" s="14">
        <v>21</v>
      </c>
      <c r="BK212" s="14">
        <v>21</v>
      </c>
      <c r="BL212" s="14">
        <v>21</v>
      </c>
      <c r="BM212" s="14">
        <v>2008</v>
      </c>
    </row>
    <row r="213" spans="1:65" ht="15" thickBot="1" x14ac:dyDescent="0.35">
      <c r="A213" s="14">
        <v>2033.8</v>
      </c>
      <c r="B213" s="14">
        <v>2015</v>
      </c>
      <c r="D213" s="13" t="s">
        <v>288</v>
      </c>
      <c r="E213" s="14">
        <v>5</v>
      </c>
      <c r="F213" s="14">
        <v>34</v>
      </c>
      <c r="G213" s="14">
        <v>13</v>
      </c>
      <c r="H213" s="14">
        <v>57</v>
      </c>
      <c r="I213" s="14">
        <v>23</v>
      </c>
      <c r="J213" s="14">
        <v>108</v>
      </c>
      <c r="K213" s="14">
        <v>6</v>
      </c>
      <c r="L213" s="14">
        <v>5</v>
      </c>
      <c r="M213" s="14">
        <v>32</v>
      </c>
      <c r="N213" s="14">
        <v>215</v>
      </c>
      <c r="O213" s="14">
        <v>186</v>
      </c>
      <c r="P213" s="14">
        <v>207</v>
      </c>
      <c r="Q213" s="14">
        <v>163</v>
      </c>
      <c r="R213" s="14">
        <v>197</v>
      </c>
      <c r="S213" s="14">
        <v>112</v>
      </c>
      <c r="T213" s="14">
        <v>214</v>
      </c>
      <c r="U213" s="14">
        <v>215</v>
      </c>
      <c r="V213" s="14">
        <v>188</v>
      </c>
      <c r="W213" s="14">
        <v>2015</v>
      </c>
      <c r="Y213">
        <f t="shared" si="74"/>
        <v>1</v>
      </c>
      <c r="Z213">
        <f t="shared" si="57"/>
        <v>4</v>
      </c>
      <c r="AA213">
        <f t="shared" si="58"/>
        <v>2</v>
      </c>
      <c r="AB213">
        <f t="shared" si="59"/>
        <v>6</v>
      </c>
      <c r="AC213">
        <f t="shared" si="60"/>
        <v>3</v>
      </c>
      <c r="AD213">
        <f t="shared" si="61"/>
        <v>11</v>
      </c>
      <c r="AE213">
        <f t="shared" si="62"/>
        <v>1</v>
      </c>
      <c r="AF213">
        <f t="shared" si="63"/>
        <v>1</v>
      </c>
      <c r="AG213">
        <f t="shared" si="64"/>
        <v>4</v>
      </c>
      <c r="AH213">
        <f t="shared" si="65"/>
        <v>22</v>
      </c>
      <c r="AI213">
        <f t="shared" si="66"/>
        <v>19</v>
      </c>
      <c r="AJ213">
        <f t="shared" si="67"/>
        <v>21</v>
      </c>
      <c r="AK213">
        <f t="shared" si="68"/>
        <v>17</v>
      </c>
      <c r="AL213">
        <f t="shared" si="69"/>
        <v>20</v>
      </c>
      <c r="AM213">
        <f t="shared" si="70"/>
        <v>12</v>
      </c>
      <c r="AN213">
        <f t="shared" si="71"/>
        <v>22</v>
      </c>
      <c r="AO213">
        <f t="shared" si="72"/>
        <v>22</v>
      </c>
      <c r="AP213">
        <f t="shared" si="73"/>
        <v>19</v>
      </c>
      <c r="AQ213">
        <f t="shared" si="75"/>
        <v>2015</v>
      </c>
      <c r="AT213" s="13" t="s">
        <v>278</v>
      </c>
      <c r="AU213" s="14">
        <v>2</v>
      </c>
      <c r="AV213" s="14">
        <v>3</v>
      </c>
      <c r="AW213" s="14">
        <v>2</v>
      </c>
      <c r="AX213" s="14">
        <v>3</v>
      </c>
      <c r="AY213" s="14">
        <v>2</v>
      </c>
      <c r="AZ213" s="14">
        <v>13</v>
      </c>
      <c r="BA213" s="14">
        <v>2</v>
      </c>
      <c r="BB213" s="14">
        <v>2</v>
      </c>
      <c r="BC213" s="14">
        <v>3</v>
      </c>
      <c r="BD213" s="14">
        <v>21</v>
      </c>
      <c r="BE213" s="14">
        <v>20</v>
      </c>
      <c r="BF213" s="14">
        <v>21</v>
      </c>
      <c r="BG213" s="14">
        <v>20</v>
      </c>
      <c r="BH213" s="14">
        <v>21</v>
      </c>
      <c r="BI213" s="14">
        <v>11</v>
      </c>
      <c r="BJ213" s="14">
        <v>21</v>
      </c>
      <c r="BK213" s="14">
        <v>21</v>
      </c>
      <c r="BL213" s="14">
        <v>20</v>
      </c>
      <c r="BM213" s="14">
        <v>2009</v>
      </c>
    </row>
    <row r="214" spans="1:65" ht="15" thickBot="1" x14ac:dyDescent="0.35">
      <c r="A214" s="14">
        <v>2034.8</v>
      </c>
      <c r="B214" s="14">
        <v>2016</v>
      </c>
      <c r="D214" s="13" t="s">
        <v>289</v>
      </c>
      <c r="E214" s="14">
        <v>3</v>
      </c>
      <c r="F214" s="14">
        <v>29</v>
      </c>
      <c r="G214" s="14">
        <v>7</v>
      </c>
      <c r="H214" s="14">
        <v>37</v>
      </c>
      <c r="I214" s="14">
        <v>22</v>
      </c>
      <c r="J214" s="14">
        <v>107</v>
      </c>
      <c r="K214" s="14">
        <v>3</v>
      </c>
      <c r="L214" s="14">
        <v>4</v>
      </c>
      <c r="M214" s="14">
        <v>26</v>
      </c>
      <c r="N214" s="14">
        <v>217</v>
      </c>
      <c r="O214" s="14">
        <v>191</v>
      </c>
      <c r="P214" s="14">
        <v>213</v>
      </c>
      <c r="Q214" s="14">
        <v>183</v>
      </c>
      <c r="R214" s="14">
        <v>198</v>
      </c>
      <c r="S214" s="14">
        <v>113</v>
      </c>
      <c r="T214" s="14">
        <v>217</v>
      </c>
      <c r="U214" s="14">
        <v>216</v>
      </c>
      <c r="V214" s="14">
        <v>194</v>
      </c>
      <c r="W214" s="14">
        <v>2016</v>
      </c>
      <c r="Y214">
        <f t="shared" si="74"/>
        <v>1</v>
      </c>
      <c r="Z214">
        <f t="shared" si="57"/>
        <v>3</v>
      </c>
      <c r="AA214">
        <f t="shared" si="58"/>
        <v>1</v>
      </c>
      <c r="AB214">
        <f t="shared" si="59"/>
        <v>4</v>
      </c>
      <c r="AC214">
        <f t="shared" si="60"/>
        <v>3</v>
      </c>
      <c r="AD214">
        <f t="shared" si="61"/>
        <v>11</v>
      </c>
      <c r="AE214">
        <f t="shared" si="62"/>
        <v>1</v>
      </c>
      <c r="AF214">
        <f t="shared" si="63"/>
        <v>1</v>
      </c>
      <c r="AG214">
        <f t="shared" si="64"/>
        <v>3</v>
      </c>
      <c r="AH214">
        <f t="shared" si="65"/>
        <v>22</v>
      </c>
      <c r="AI214">
        <f t="shared" si="66"/>
        <v>20</v>
      </c>
      <c r="AJ214">
        <f t="shared" si="67"/>
        <v>22</v>
      </c>
      <c r="AK214">
        <f t="shared" si="68"/>
        <v>19</v>
      </c>
      <c r="AL214">
        <f t="shared" si="69"/>
        <v>20</v>
      </c>
      <c r="AM214">
        <f t="shared" si="70"/>
        <v>12</v>
      </c>
      <c r="AN214">
        <f t="shared" si="71"/>
        <v>22</v>
      </c>
      <c r="AO214">
        <f t="shared" si="72"/>
        <v>22</v>
      </c>
      <c r="AP214">
        <f t="shared" si="73"/>
        <v>20</v>
      </c>
      <c r="AQ214">
        <f t="shared" si="75"/>
        <v>2016</v>
      </c>
      <c r="AT214" s="13" t="s">
        <v>279</v>
      </c>
      <c r="AU214" s="14">
        <v>1</v>
      </c>
      <c r="AV214" s="14">
        <v>3</v>
      </c>
      <c r="AW214" s="14">
        <v>2</v>
      </c>
      <c r="AX214" s="14">
        <v>3</v>
      </c>
      <c r="AY214" s="14">
        <v>2</v>
      </c>
      <c r="AZ214" s="14">
        <v>12</v>
      </c>
      <c r="BA214" s="14">
        <v>2</v>
      </c>
      <c r="BB214" s="14">
        <v>2</v>
      </c>
      <c r="BC214" s="14">
        <v>3</v>
      </c>
      <c r="BD214" s="14">
        <v>22</v>
      </c>
      <c r="BE214" s="14">
        <v>20</v>
      </c>
      <c r="BF214" s="14">
        <v>21</v>
      </c>
      <c r="BG214" s="14">
        <v>20</v>
      </c>
      <c r="BH214" s="14">
        <v>21</v>
      </c>
      <c r="BI214" s="14">
        <v>11</v>
      </c>
      <c r="BJ214" s="14">
        <v>21</v>
      </c>
      <c r="BK214" s="14">
        <v>21</v>
      </c>
      <c r="BL214" s="14">
        <v>20</v>
      </c>
      <c r="BM214" s="14">
        <v>2010</v>
      </c>
    </row>
    <row r="215" spans="1:65" ht="15" thickBot="1" x14ac:dyDescent="0.35">
      <c r="A215" s="14">
        <v>2035.8</v>
      </c>
      <c r="B215" s="14">
        <v>2017</v>
      </c>
      <c r="D215" s="13" t="s">
        <v>290</v>
      </c>
      <c r="E215" s="14">
        <v>4</v>
      </c>
      <c r="F215" s="14">
        <v>30</v>
      </c>
      <c r="G215" s="14">
        <v>11</v>
      </c>
      <c r="H215" s="14">
        <v>45</v>
      </c>
      <c r="I215" s="14">
        <v>30</v>
      </c>
      <c r="J215" s="14">
        <v>105</v>
      </c>
      <c r="K215" s="14">
        <v>4</v>
      </c>
      <c r="L215" s="14">
        <v>3</v>
      </c>
      <c r="M215" s="14">
        <v>24</v>
      </c>
      <c r="N215" s="14">
        <v>216</v>
      </c>
      <c r="O215" s="14">
        <v>190</v>
      </c>
      <c r="P215" s="14">
        <v>209</v>
      </c>
      <c r="Q215" s="14">
        <v>175</v>
      </c>
      <c r="R215" s="14">
        <v>190</v>
      </c>
      <c r="S215" s="14">
        <v>115</v>
      </c>
      <c r="T215" s="14">
        <v>216</v>
      </c>
      <c r="U215" s="14">
        <v>217</v>
      </c>
      <c r="V215" s="14">
        <v>196</v>
      </c>
      <c r="W215" s="14">
        <v>2017</v>
      </c>
      <c r="Y215">
        <f t="shared" si="74"/>
        <v>1</v>
      </c>
      <c r="Z215">
        <f t="shared" si="57"/>
        <v>4</v>
      </c>
      <c r="AA215">
        <f t="shared" si="58"/>
        <v>2</v>
      </c>
      <c r="AB215">
        <f t="shared" si="59"/>
        <v>5</v>
      </c>
      <c r="AC215">
        <f t="shared" si="60"/>
        <v>4</v>
      </c>
      <c r="AD215">
        <f t="shared" si="61"/>
        <v>11</v>
      </c>
      <c r="AE215">
        <f t="shared" si="62"/>
        <v>1</v>
      </c>
      <c r="AF215">
        <f t="shared" si="63"/>
        <v>1</v>
      </c>
      <c r="AG215">
        <f t="shared" si="64"/>
        <v>3</v>
      </c>
      <c r="AH215">
        <f t="shared" si="65"/>
        <v>22</v>
      </c>
      <c r="AI215">
        <f t="shared" si="66"/>
        <v>20</v>
      </c>
      <c r="AJ215">
        <f t="shared" si="67"/>
        <v>21</v>
      </c>
      <c r="AK215">
        <f t="shared" si="68"/>
        <v>18</v>
      </c>
      <c r="AL215">
        <f t="shared" si="69"/>
        <v>20</v>
      </c>
      <c r="AM215">
        <f t="shared" si="70"/>
        <v>12</v>
      </c>
      <c r="AN215">
        <f t="shared" si="71"/>
        <v>22</v>
      </c>
      <c r="AO215">
        <f t="shared" si="72"/>
        <v>22</v>
      </c>
      <c r="AP215">
        <f t="shared" si="73"/>
        <v>20</v>
      </c>
      <c r="AQ215">
        <f t="shared" si="75"/>
        <v>2017</v>
      </c>
      <c r="AT215" s="13" t="s">
        <v>280</v>
      </c>
      <c r="AU215" s="14">
        <v>2</v>
      </c>
      <c r="AV215" s="14">
        <v>4</v>
      </c>
      <c r="AW215" s="14">
        <v>3</v>
      </c>
      <c r="AX215" s="14">
        <v>5</v>
      </c>
      <c r="AY215" s="14">
        <v>3</v>
      </c>
      <c r="AZ215" s="14">
        <v>12</v>
      </c>
      <c r="BA215" s="14">
        <v>2</v>
      </c>
      <c r="BB215" s="14">
        <v>2</v>
      </c>
      <c r="BC215" s="14">
        <v>4</v>
      </c>
      <c r="BD215" s="14">
        <v>21</v>
      </c>
      <c r="BE215" s="14">
        <v>19</v>
      </c>
      <c r="BF215" s="14">
        <v>21</v>
      </c>
      <c r="BG215" s="14">
        <v>18</v>
      </c>
      <c r="BH215" s="14">
        <v>20</v>
      </c>
      <c r="BI215" s="14">
        <v>11</v>
      </c>
      <c r="BJ215" s="14">
        <v>21</v>
      </c>
      <c r="BK215" s="14">
        <v>21</v>
      </c>
      <c r="BL215" s="14">
        <v>19</v>
      </c>
      <c r="BM215" s="14">
        <v>2011</v>
      </c>
    </row>
    <row r="216" spans="1:65" ht="15" thickBot="1" x14ac:dyDescent="0.35">
      <c r="A216" s="14">
        <v>2036.8</v>
      </c>
      <c r="B216" s="14">
        <v>2018</v>
      </c>
      <c r="D216" s="13" t="s">
        <v>291</v>
      </c>
      <c r="E216" s="14">
        <v>2</v>
      </c>
      <c r="F216" s="14">
        <v>26</v>
      </c>
      <c r="G216" s="14">
        <v>9</v>
      </c>
      <c r="H216" s="14">
        <v>40</v>
      </c>
      <c r="I216" s="14">
        <v>26</v>
      </c>
      <c r="J216" s="14">
        <v>104</v>
      </c>
      <c r="K216" s="14">
        <v>2</v>
      </c>
      <c r="L216" s="14">
        <v>2</v>
      </c>
      <c r="M216" s="14">
        <v>17</v>
      </c>
      <c r="N216" s="14">
        <v>218</v>
      </c>
      <c r="O216" s="14">
        <v>194</v>
      </c>
      <c r="P216" s="14">
        <v>211</v>
      </c>
      <c r="Q216" s="14">
        <v>180</v>
      </c>
      <c r="R216" s="14">
        <v>194</v>
      </c>
      <c r="S216" s="14">
        <v>116</v>
      </c>
      <c r="T216" s="14">
        <v>218</v>
      </c>
      <c r="U216" s="14">
        <v>218</v>
      </c>
      <c r="V216" s="14">
        <v>203</v>
      </c>
      <c r="W216" s="14">
        <v>2018</v>
      </c>
      <c r="Y216">
        <f t="shared" si="74"/>
        <v>1</v>
      </c>
      <c r="Z216">
        <f t="shared" si="57"/>
        <v>3</v>
      </c>
      <c r="AA216">
        <f t="shared" si="58"/>
        <v>1</v>
      </c>
      <c r="AB216">
        <f t="shared" si="59"/>
        <v>5</v>
      </c>
      <c r="AC216">
        <f t="shared" si="60"/>
        <v>3</v>
      </c>
      <c r="AD216">
        <f t="shared" si="61"/>
        <v>11</v>
      </c>
      <c r="AE216">
        <f t="shared" si="62"/>
        <v>1</v>
      </c>
      <c r="AF216">
        <f t="shared" si="63"/>
        <v>1</v>
      </c>
      <c r="AG216">
        <f t="shared" si="64"/>
        <v>2</v>
      </c>
      <c r="AH216">
        <f t="shared" si="65"/>
        <v>22</v>
      </c>
      <c r="AI216">
        <f t="shared" si="66"/>
        <v>20</v>
      </c>
      <c r="AJ216">
        <f t="shared" si="67"/>
        <v>22</v>
      </c>
      <c r="AK216">
        <f t="shared" si="68"/>
        <v>19</v>
      </c>
      <c r="AL216">
        <f t="shared" si="69"/>
        <v>20</v>
      </c>
      <c r="AM216">
        <f t="shared" si="70"/>
        <v>12</v>
      </c>
      <c r="AN216">
        <f t="shared" si="71"/>
        <v>22</v>
      </c>
      <c r="AO216">
        <f t="shared" si="72"/>
        <v>22</v>
      </c>
      <c r="AP216">
        <f t="shared" si="73"/>
        <v>21</v>
      </c>
      <c r="AQ216">
        <f t="shared" si="75"/>
        <v>2018</v>
      </c>
      <c r="AT216" s="13" t="s">
        <v>281</v>
      </c>
      <c r="AU216" s="14">
        <v>2</v>
      </c>
      <c r="AV216" s="14">
        <v>4</v>
      </c>
      <c r="AW216" s="14">
        <v>3</v>
      </c>
      <c r="AX216" s="14">
        <v>6</v>
      </c>
      <c r="AY216" s="14">
        <v>3</v>
      </c>
      <c r="AZ216" s="14">
        <v>12</v>
      </c>
      <c r="BA216" s="14">
        <v>2</v>
      </c>
      <c r="BB216" s="14">
        <v>2</v>
      </c>
      <c r="BC216" s="14">
        <v>3</v>
      </c>
      <c r="BD216" s="14">
        <v>21</v>
      </c>
      <c r="BE216" s="14">
        <v>19</v>
      </c>
      <c r="BF216" s="14">
        <v>20</v>
      </c>
      <c r="BG216" s="14">
        <v>17</v>
      </c>
      <c r="BH216" s="14">
        <v>20</v>
      </c>
      <c r="BI216" s="14">
        <v>11</v>
      </c>
      <c r="BJ216" s="14">
        <v>21</v>
      </c>
      <c r="BK216" s="14">
        <v>21</v>
      </c>
      <c r="BL216" s="14">
        <v>20</v>
      </c>
      <c r="BM216" s="14">
        <v>2012</v>
      </c>
    </row>
    <row r="217" spans="1:65" ht="15" thickBot="1" x14ac:dyDescent="0.35">
      <c r="A217" s="14">
        <v>2037.8</v>
      </c>
      <c r="B217" s="14">
        <v>2019</v>
      </c>
      <c r="D217" s="13" t="s">
        <v>4212</v>
      </c>
      <c r="E217" s="14">
        <v>1</v>
      </c>
      <c r="F217" s="14">
        <v>27</v>
      </c>
      <c r="G217" s="14">
        <v>8</v>
      </c>
      <c r="H217" s="14">
        <v>38</v>
      </c>
      <c r="I217" s="14">
        <v>27</v>
      </c>
      <c r="J217" s="14">
        <v>106</v>
      </c>
      <c r="K217" s="14">
        <v>1</v>
      </c>
      <c r="L217" s="14">
        <v>1</v>
      </c>
      <c r="M217" s="14">
        <v>22</v>
      </c>
      <c r="N217" s="14">
        <v>219</v>
      </c>
      <c r="O217" s="14">
        <v>193</v>
      </c>
      <c r="P217" s="14">
        <v>212</v>
      </c>
      <c r="Q217" s="14">
        <v>182</v>
      </c>
      <c r="R217" s="14">
        <v>193</v>
      </c>
      <c r="S217" s="14">
        <v>114</v>
      </c>
      <c r="T217" s="14">
        <v>219</v>
      </c>
      <c r="U217" s="14">
        <v>219</v>
      </c>
      <c r="V217" s="14">
        <v>198</v>
      </c>
      <c r="W217" s="14">
        <v>2019</v>
      </c>
      <c r="Y217">
        <f t="shared" si="74"/>
        <v>1</v>
      </c>
      <c r="Z217">
        <f t="shared" si="57"/>
        <v>3</v>
      </c>
      <c r="AA217">
        <f t="shared" si="58"/>
        <v>1</v>
      </c>
      <c r="AB217">
        <f t="shared" si="59"/>
        <v>4</v>
      </c>
      <c r="AC217">
        <f t="shared" si="60"/>
        <v>3</v>
      </c>
      <c r="AD217">
        <f t="shared" si="61"/>
        <v>11</v>
      </c>
      <c r="AE217">
        <f t="shared" si="62"/>
        <v>1</v>
      </c>
      <c r="AF217">
        <f t="shared" si="63"/>
        <v>1</v>
      </c>
      <c r="AG217">
        <f t="shared" si="64"/>
        <v>3</v>
      </c>
      <c r="AH217">
        <f t="shared" si="65"/>
        <v>22</v>
      </c>
      <c r="AI217">
        <f t="shared" si="66"/>
        <v>20</v>
      </c>
      <c r="AJ217">
        <f t="shared" si="67"/>
        <v>22</v>
      </c>
      <c r="AK217">
        <f t="shared" si="68"/>
        <v>19</v>
      </c>
      <c r="AL217">
        <f t="shared" si="69"/>
        <v>20</v>
      </c>
      <c r="AM217">
        <f t="shared" si="70"/>
        <v>12</v>
      </c>
      <c r="AN217">
        <f t="shared" si="71"/>
        <v>22</v>
      </c>
      <c r="AO217">
        <f t="shared" si="72"/>
        <v>22</v>
      </c>
      <c r="AP217">
        <f t="shared" si="73"/>
        <v>20</v>
      </c>
      <c r="AQ217">
        <f t="shared" si="75"/>
        <v>2019</v>
      </c>
      <c r="AT217" s="13" t="s">
        <v>282</v>
      </c>
      <c r="AU217" s="14">
        <v>1</v>
      </c>
      <c r="AV217" s="14">
        <v>4</v>
      </c>
      <c r="AW217" s="14">
        <v>2</v>
      </c>
      <c r="AX217" s="14">
        <v>6</v>
      </c>
      <c r="AY217" s="14">
        <v>3</v>
      </c>
      <c r="AZ217" s="14">
        <v>11</v>
      </c>
      <c r="BA217" s="14">
        <v>2</v>
      </c>
      <c r="BB217" s="14">
        <v>1</v>
      </c>
      <c r="BC217" s="14">
        <v>4</v>
      </c>
      <c r="BD217" s="14">
        <v>22</v>
      </c>
      <c r="BE217" s="14">
        <v>19</v>
      </c>
      <c r="BF217" s="14">
        <v>21</v>
      </c>
      <c r="BG217" s="14">
        <v>18</v>
      </c>
      <c r="BH217" s="14">
        <v>21</v>
      </c>
      <c r="BI217" s="14">
        <v>12</v>
      </c>
      <c r="BJ217" s="14">
        <v>21</v>
      </c>
      <c r="BK217" s="14">
        <v>22</v>
      </c>
      <c r="BL217" s="14">
        <v>20</v>
      </c>
      <c r="BM217" s="14">
        <v>2013</v>
      </c>
    </row>
    <row r="218" spans="1:65" ht="15" thickBot="1" x14ac:dyDescent="0.35">
      <c r="AT218" s="13" t="s">
        <v>283</v>
      </c>
      <c r="AU218" s="14">
        <v>1</v>
      </c>
      <c r="AV218" s="14">
        <v>4</v>
      </c>
      <c r="AW218" s="14">
        <v>2</v>
      </c>
      <c r="AX218" s="14">
        <v>5</v>
      </c>
      <c r="AY218" s="14">
        <v>3</v>
      </c>
      <c r="AZ218" s="14">
        <v>12</v>
      </c>
      <c r="BA218" s="14">
        <v>2</v>
      </c>
      <c r="BB218" s="14">
        <v>1</v>
      </c>
      <c r="BC218" s="14">
        <v>4</v>
      </c>
      <c r="BD218" s="14">
        <v>22</v>
      </c>
      <c r="BE218" s="14">
        <v>19</v>
      </c>
      <c r="BF218" s="14">
        <v>21</v>
      </c>
      <c r="BG218" s="14">
        <v>18</v>
      </c>
      <c r="BH218" s="14">
        <v>20</v>
      </c>
      <c r="BI218" s="14">
        <v>12</v>
      </c>
      <c r="BJ218" s="14">
        <v>22</v>
      </c>
      <c r="BK218" s="14">
        <v>22</v>
      </c>
      <c r="BL218" s="14">
        <v>19</v>
      </c>
      <c r="BM218" s="14">
        <v>2014</v>
      </c>
    </row>
    <row r="219" spans="1:65" ht="15" thickBot="1" x14ac:dyDescent="0.35">
      <c r="AT219" s="13" t="s">
        <v>284</v>
      </c>
      <c r="AU219" s="14">
        <v>1</v>
      </c>
      <c r="AV219" s="14">
        <v>4</v>
      </c>
      <c r="AW219" s="14">
        <v>2</v>
      </c>
      <c r="AX219" s="14">
        <v>6</v>
      </c>
      <c r="AY219" s="14">
        <v>3</v>
      </c>
      <c r="AZ219" s="14">
        <v>11</v>
      </c>
      <c r="BA219" s="14">
        <v>1</v>
      </c>
      <c r="BB219" s="14">
        <v>1</v>
      </c>
      <c r="BC219" s="14">
        <v>4</v>
      </c>
      <c r="BD219" s="14">
        <v>22</v>
      </c>
      <c r="BE219" s="14">
        <v>19</v>
      </c>
      <c r="BF219" s="14">
        <v>21</v>
      </c>
      <c r="BG219" s="14">
        <v>17</v>
      </c>
      <c r="BH219" s="14">
        <v>20</v>
      </c>
      <c r="BI219" s="14">
        <v>12</v>
      </c>
      <c r="BJ219" s="14">
        <v>22</v>
      </c>
      <c r="BK219" s="14">
        <v>22</v>
      </c>
      <c r="BL219" s="14">
        <v>19</v>
      </c>
      <c r="BM219" s="14">
        <v>2015</v>
      </c>
    </row>
    <row r="220" spans="1:65" ht="15" thickBot="1" x14ac:dyDescent="0.35">
      <c r="AT220" s="13" t="s">
        <v>285</v>
      </c>
      <c r="AU220" s="14">
        <v>1</v>
      </c>
      <c r="AV220" s="14">
        <v>3</v>
      </c>
      <c r="AW220" s="14">
        <v>1</v>
      </c>
      <c r="AX220" s="14">
        <v>4</v>
      </c>
      <c r="AY220" s="14">
        <v>3</v>
      </c>
      <c r="AZ220" s="14">
        <v>11</v>
      </c>
      <c r="BA220" s="14">
        <v>1</v>
      </c>
      <c r="BB220" s="14">
        <v>1</v>
      </c>
      <c r="BC220" s="14">
        <v>3</v>
      </c>
      <c r="BD220" s="14">
        <v>22</v>
      </c>
      <c r="BE220" s="14">
        <v>20</v>
      </c>
      <c r="BF220" s="14">
        <v>22</v>
      </c>
      <c r="BG220" s="14">
        <v>19</v>
      </c>
      <c r="BH220" s="14">
        <v>20</v>
      </c>
      <c r="BI220" s="14">
        <v>12</v>
      </c>
      <c r="BJ220" s="14">
        <v>22</v>
      </c>
      <c r="BK220" s="14">
        <v>22</v>
      </c>
      <c r="BL220" s="14">
        <v>20</v>
      </c>
      <c r="BM220" s="14">
        <v>2016</v>
      </c>
    </row>
    <row r="221" spans="1:65" ht="15" thickBot="1" x14ac:dyDescent="0.35">
      <c r="AT221" s="13" t="s">
        <v>286</v>
      </c>
      <c r="AU221" s="14">
        <v>1</v>
      </c>
      <c r="AV221" s="14">
        <v>4</v>
      </c>
      <c r="AW221" s="14">
        <v>2</v>
      </c>
      <c r="AX221" s="14">
        <v>5</v>
      </c>
      <c r="AY221" s="14">
        <v>4</v>
      </c>
      <c r="AZ221" s="14">
        <v>11</v>
      </c>
      <c r="BA221" s="14">
        <v>1</v>
      </c>
      <c r="BB221" s="14">
        <v>1</v>
      </c>
      <c r="BC221" s="14">
        <v>3</v>
      </c>
      <c r="BD221" s="14">
        <v>22</v>
      </c>
      <c r="BE221" s="14">
        <v>20</v>
      </c>
      <c r="BF221" s="14">
        <v>21</v>
      </c>
      <c r="BG221" s="14">
        <v>18</v>
      </c>
      <c r="BH221" s="14">
        <v>20</v>
      </c>
      <c r="BI221" s="14">
        <v>12</v>
      </c>
      <c r="BJ221" s="14">
        <v>22</v>
      </c>
      <c r="BK221" s="14">
        <v>22</v>
      </c>
      <c r="BL221" s="14">
        <v>20</v>
      </c>
      <c r="BM221" s="14">
        <v>2017</v>
      </c>
    </row>
    <row r="222" spans="1:65" ht="15" thickBot="1" x14ac:dyDescent="0.35">
      <c r="AT222" s="13" t="s">
        <v>287</v>
      </c>
      <c r="AU222" s="14">
        <v>1</v>
      </c>
      <c r="AV222" s="14">
        <v>3</v>
      </c>
      <c r="AW222" s="14">
        <v>1</v>
      </c>
      <c r="AX222" s="14">
        <v>5</v>
      </c>
      <c r="AY222" s="14">
        <v>3</v>
      </c>
      <c r="AZ222" s="14">
        <v>11</v>
      </c>
      <c r="BA222" s="14">
        <v>1</v>
      </c>
      <c r="BB222" s="14">
        <v>1</v>
      </c>
      <c r="BC222" s="14">
        <v>2</v>
      </c>
      <c r="BD222" s="14">
        <v>22</v>
      </c>
      <c r="BE222" s="14">
        <v>20</v>
      </c>
      <c r="BF222" s="14">
        <v>22</v>
      </c>
      <c r="BG222" s="14">
        <v>19</v>
      </c>
      <c r="BH222" s="14">
        <v>20</v>
      </c>
      <c r="BI222" s="14">
        <v>12</v>
      </c>
      <c r="BJ222" s="14">
        <v>22</v>
      </c>
      <c r="BK222" s="14">
        <v>22</v>
      </c>
      <c r="BL222" s="14">
        <v>21</v>
      </c>
      <c r="BM222" s="14">
        <v>2018</v>
      </c>
    </row>
    <row r="223" spans="1:65" ht="15" thickBot="1" x14ac:dyDescent="0.35">
      <c r="AT223" s="13" t="s">
        <v>288</v>
      </c>
      <c r="AU223" s="14">
        <v>1</v>
      </c>
      <c r="AV223" s="14">
        <v>3</v>
      </c>
      <c r="AW223" s="14">
        <v>1</v>
      </c>
      <c r="AX223" s="14">
        <v>4</v>
      </c>
      <c r="AY223" s="14">
        <v>3</v>
      </c>
      <c r="AZ223" s="14">
        <v>11</v>
      </c>
      <c r="BA223" s="14">
        <v>1</v>
      </c>
      <c r="BB223" s="14">
        <v>1</v>
      </c>
      <c r="BC223" s="14">
        <v>3</v>
      </c>
      <c r="BD223" s="14">
        <v>22</v>
      </c>
      <c r="BE223" s="14">
        <v>20</v>
      </c>
      <c r="BF223" s="14">
        <v>22</v>
      </c>
      <c r="BG223" s="14">
        <v>19</v>
      </c>
      <c r="BH223" s="14">
        <v>20</v>
      </c>
      <c r="BI223" s="14">
        <v>12</v>
      </c>
      <c r="BJ223" s="14">
        <v>22</v>
      </c>
      <c r="BK223" s="14">
        <v>22</v>
      </c>
      <c r="BL223" s="14">
        <v>20</v>
      </c>
      <c r="BM223" s="14">
        <v>2019</v>
      </c>
    </row>
    <row r="224" spans="1:65" ht="18.600000000000001" thickBot="1" x14ac:dyDescent="0.35">
      <c r="AT224" s="10"/>
    </row>
    <row r="225" spans="46:64" ht="15" thickBot="1" x14ac:dyDescent="0.35">
      <c r="AT225" s="13" t="s">
        <v>292</v>
      </c>
      <c r="AU225" s="13" t="s">
        <v>63</v>
      </c>
      <c r="AV225" s="13" t="s">
        <v>64</v>
      </c>
      <c r="AW225" s="13" t="s">
        <v>65</v>
      </c>
      <c r="AX225" s="13" t="s">
        <v>66</v>
      </c>
      <c r="AY225" s="13" t="s">
        <v>67</v>
      </c>
      <c r="AZ225" s="13" t="s">
        <v>68</v>
      </c>
      <c r="BA225" s="13" t="s">
        <v>69</v>
      </c>
      <c r="BB225" s="13" t="s">
        <v>70</v>
      </c>
      <c r="BC225" s="13" t="s">
        <v>71</v>
      </c>
      <c r="BD225" s="13" t="s">
        <v>4202</v>
      </c>
      <c r="BE225" s="13" t="s">
        <v>4203</v>
      </c>
      <c r="BF225" s="13" t="s">
        <v>4204</v>
      </c>
      <c r="BG225" s="13" t="s">
        <v>4205</v>
      </c>
      <c r="BH225" s="13" t="s">
        <v>4206</v>
      </c>
      <c r="BI225" s="13" t="s">
        <v>4207</v>
      </c>
      <c r="BJ225" s="13" t="s">
        <v>4208</v>
      </c>
      <c r="BK225" s="13" t="s">
        <v>4209</v>
      </c>
      <c r="BL225" s="13" t="s">
        <v>4210</v>
      </c>
    </row>
    <row r="226" spans="46:64" ht="15" thickBot="1" x14ac:dyDescent="0.35">
      <c r="AT226" s="13" t="s">
        <v>293</v>
      </c>
      <c r="AU226" s="14" t="s">
        <v>4303</v>
      </c>
      <c r="AV226" s="14" t="s">
        <v>4304</v>
      </c>
      <c r="AW226" s="14" t="s">
        <v>4305</v>
      </c>
      <c r="AX226" s="14" t="s">
        <v>4306</v>
      </c>
      <c r="AY226" s="14" t="s">
        <v>4307</v>
      </c>
      <c r="AZ226" s="14" t="s">
        <v>4308</v>
      </c>
      <c r="BA226" s="14" t="s">
        <v>4309</v>
      </c>
      <c r="BB226" s="14" t="s">
        <v>4310</v>
      </c>
      <c r="BC226" s="14" t="s">
        <v>4311</v>
      </c>
      <c r="BD226" s="14" t="s">
        <v>4312</v>
      </c>
      <c r="BE226" s="14" t="s">
        <v>4313</v>
      </c>
      <c r="BF226" s="14" t="s">
        <v>4314</v>
      </c>
      <c r="BG226" s="14" t="s">
        <v>4315</v>
      </c>
      <c r="BH226" s="14" t="s">
        <v>4316</v>
      </c>
      <c r="BI226" s="14" t="s">
        <v>4317</v>
      </c>
      <c r="BJ226" s="14" t="s">
        <v>4318</v>
      </c>
      <c r="BK226" s="14" t="s">
        <v>4319</v>
      </c>
      <c r="BL226" s="14" t="s">
        <v>4320</v>
      </c>
    </row>
    <row r="227" spans="46:64" ht="15" thickBot="1" x14ac:dyDescent="0.35">
      <c r="AT227" s="13" t="s">
        <v>303</v>
      </c>
      <c r="AU227" s="14" t="s">
        <v>4303</v>
      </c>
      <c r="AV227" s="14" t="s">
        <v>4321</v>
      </c>
      <c r="AW227" s="14" t="s">
        <v>4322</v>
      </c>
      <c r="AX227" s="14" t="s">
        <v>978</v>
      </c>
      <c r="AY227" s="14" t="s">
        <v>4307</v>
      </c>
      <c r="AZ227" s="14" t="s">
        <v>4323</v>
      </c>
      <c r="BA227" s="14" t="s">
        <v>4324</v>
      </c>
      <c r="BB227" s="14" t="s">
        <v>4310</v>
      </c>
      <c r="BC227" s="14" t="s">
        <v>4325</v>
      </c>
      <c r="BD227" s="14" t="s">
        <v>4326</v>
      </c>
      <c r="BE227" s="14" t="s">
        <v>4327</v>
      </c>
      <c r="BF227" s="14" t="s">
        <v>4328</v>
      </c>
      <c r="BG227" s="14" t="s">
        <v>4329</v>
      </c>
      <c r="BH227" s="14" t="s">
        <v>4316</v>
      </c>
      <c r="BI227" s="14" t="s">
        <v>4317</v>
      </c>
      <c r="BJ227" s="14" t="s">
        <v>4318</v>
      </c>
      <c r="BK227" s="14" t="s">
        <v>4319</v>
      </c>
      <c r="BL227" s="14" t="s">
        <v>4320</v>
      </c>
    </row>
    <row r="228" spans="46:64" ht="15" thickBot="1" x14ac:dyDescent="0.35">
      <c r="AT228" s="13" t="s">
        <v>313</v>
      </c>
      <c r="AU228" s="14" t="s">
        <v>4330</v>
      </c>
      <c r="AV228" s="14" t="s">
        <v>4331</v>
      </c>
      <c r="AW228" s="14" t="s">
        <v>4332</v>
      </c>
      <c r="AX228" s="14" t="s">
        <v>4333</v>
      </c>
      <c r="AY228" s="14" t="s">
        <v>4307</v>
      </c>
      <c r="AZ228" s="14" t="s">
        <v>4323</v>
      </c>
      <c r="BA228" s="14" t="s">
        <v>4334</v>
      </c>
      <c r="BB228" s="14" t="s">
        <v>4335</v>
      </c>
      <c r="BC228" s="14" t="s">
        <v>4336</v>
      </c>
      <c r="BD228" s="14" t="s">
        <v>4326</v>
      </c>
      <c r="BE228" s="14" t="s">
        <v>4337</v>
      </c>
      <c r="BF228" s="14" t="s">
        <v>4338</v>
      </c>
      <c r="BG228" s="14" t="s">
        <v>1278</v>
      </c>
      <c r="BH228" s="14" t="s">
        <v>4339</v>
      </c>
      <c r="BI228" s="14" t="s">
        <v>4317</v>
      </c>
      <c r="BJ228" s="14" t="s">
        <v>4340</v>
      </c>
      <c r="BK228" s="14" t="s">
        <v>4319</v>
      </c>
      <c r="BL228" s="14" t="s">
        <v>4320</v>
      </c>
    </row>
    <row r="229" spans="46:64" ht="15" thickBot="1" x14ac:dyDescent="0.35">
      <c r="AT229" s="13" t="s">
        <v>323</v>
      </c>
      <c r="AU229" s="14" t="s">
        <v>4330</v>
      </c>
      <c r="AV229" s="14" t="s">
        <v>4331</v>
      </c>
      <c r="AW229" s="14" t="s">
        <v>4341</v>
      </c>
      <c r="AX229" s="14" t="s">
        <v>4342</v>
      </c>
      <c r="AY229" s="14" t="s">
        <v>4343</v>
      </c>
      <c r="AZ229" s="14" t="s">
        <v>4344</v>
      </c>
      <c r="BA229" s="14" t="s">
        <v>4345</v>
      </c>
      <c r="BB229" s="14" t="s">
        <v>4346</v>
      </c>
      <c r="BC229" s="14" t="s">
        <v>4347</v>
      </c>
      <c r="BD229" s="14" t="s">
        <v>4326</v>
      </c>
      <c r="BE229" s="14" t="s">
        <v>4348</v>
      </c>
      <c r="BF229" s="14" t="s">
        <v>4349</v>
      </c>
      <c r="BG229" s="14" t="s">
        <v>4350</v>
      </c>
      <c r="BH229" s="14" t="s">
        <v>4339</v>
      </c>
      <c r="BI229" s="14" t="s">
        <v>4351</v>
      </c>
      <c r="BJ229" s="14" t="s">
        <v>4352</v>
      </c>
      <c r="BK229" s="14" t="s">
        <v>4353</v>
      </c>
      <c r="BL229" s="14" t="s">
        <v>4354</v>
      </c>
    </row>
    <row r="230" spans="46:64" ht="15" thickBot="1" x14ac:dyDescent="0.35">
      <c r="AT230" s="13" t="s">
        <v>333</v>
      </c>
      <c r="AU230" s="14" t="s">
        <v>4355</v>
      </c>
      <c r="AV230" s="14" t="s">
        <v>4331</v>
      </c>
      <c r="AW230" s="14" t="s">
        <v>4356</v>
      </c>
      <c r="AX230" s="14" t="s">
        <v>4357</v>
      </c>
      <c r="AY230" s="14" t="s">
        <v>4358</v>
      </c>
      <c r="AZ230" s="14" t="s">
        <v>4344</v>
      </c>
      <c r="BA230" s="14" t="s">
        <v>4345</v>
      </c>
      <c r="BB230" s="14" t="s">
        <v>4359</v>
      </c>
      <c r="BC230" s="14" t="s">
        <v>4360</v>
      </c>
      <c r="BD230" s="14" t="s">
        <v>4326</v>
      </c>
      <c r="BE230" s="14" t="s">
        <v>4361</v>
      </c>
      <c r="BF230" s="14" t="s">
        <v>4362</v>
      </c>
      <c r="BG230" s="14" t="s">
        <v>4350</v>
      </c>
      <c r="BH230" s="14" t="s">
        <v>4363</v>
      </c>
      <c r="BI230" s="14" t="s">
        <v>4351</v>
      </c>
      <c r="BJ230" s="14" t="s">
        <v>4352</v>
      </c>
      <c r="BK230" s="14" t="s">
        <v>4364</v>
      </c>
      <c r="BL230" s="14" t="s">
        <v>4365</v>
      </c>
    </row>
    <row r="231" spans="46:64" ht="15" thickBot="1" x14ac:dyDescent="0.35">
      <c r="AT231" s="13" t="s">
        <v>343</v>
      </c>
      <c r="AU231" s="14" t="s">
        <v>4355</v>
      </c>
      <c r="AV231" s="14" t="s">
        <v>4366</v>
      </c>
      <c r="AW231" s="14" t="s">
        <v>4367</v>
      </c>
      <c r="AX231" s="14" t="s">
        <v>4368</v>
      </c>
      <c r="AY231" s="14" t="s">
        <v>4369</v>
      </c>
      <c r="AZ231" s="14" t="s">
        <v>4370</v>
      </c>
      <c r="BA231" s="14" t="s">
        <v>4371</v>
      </c>
      <c r="BB231" s="14" t="s">
        <v>4359</v>
      </c>
      <c r="BC231" s="14" t="s">
        <v>4372</v>
      </c>
      <c r="BD231" s="14" t="s">
        <v>4373</v>
      </c>
      <c r="BE231" s="14" t="s">
        <v>4361</v>
      </c>
      <c r="BF231" s="14" t="s">
        <v>4374</v>
      </c>
      <c r="BG231" s="14" t="s">
        <v>4375</v>
      </c>
      <c r="BH231" s="14" t="s">
        <v>4363</v>
      </c>
      <c r="BI231" s="14" t="s">
        <v>4351</v>
      </c>
      <c r="BJ231" s="14" t="s">
        <v>4376</v>
      </c>
      <c r="BK231" s="14" t="s">
        <v>4377</v>
      </c>
      <c r="BL231" s="14" t="s">
        <v>4378</v>
      </c>
    </row>
    <row r="232" spans="46:64" ht="15" thickBot="1" x14ac:dyDescent="0.35">
      <c r="AT232" s="13" t="s">
        <v>353</v>
      </c>
      <c r="AU232" s="14" t="s">
        <v>4379</v>
      </c>
      <c r="AV232" s="14" t="s">
        <v>4380</v>
      </c>
      <c r="AW232" s="14" t="s">
        <v>4367</v>
      </c>
      <c r="AX232" s="14" t="s">
        <v>4381</v>
      </c>
      <c r="AY232" s="14" t="s">
        <v>4382</v>
      </c>
      <c r="AZ232" s="14" t="s">
        <v>4370</v>
      </c>
      <c r="BA232" s="14" t="s">
        <v>4371</v>
      </c>
      <c r="BB232" s="14" t="s">
        <v>4383</v>
      </c>
      <c r="BC232" s="14" t="s">
        <v>4384</v>
      </c>
      <c r="BD232" s="14" t="s">
        <v>4385</v>
      </c>
      <c r="BE232" s="14" t="s">
        <v>4386</v>
      </c>
      <c r="BF232" s="14" t="s">
        <v>4374</v>
      </c>
      <c r="BG232" s="14" t="s">
        <v>4375</v>
      </c>
      <c r="BH232" s="14" t="s">
        <v>4387</v>
      </c>
      <c r="BI232" s="14" t="s">
        <v>4388</v>
      </c>
      <c r="BJ232" s="14" t="s">
        <v>4389</v>
      </c>
      <c r="BK232" s="14" t="s">
        <v>4390</v>
      </c>
      <c r="BL232" s="14" t="s">
        <v>4378</v>
      </c>
    </row>
    <row r="233" spans="46:64" ht="15" thickBot="1" x14ac:dyDescent="0.35">
      <c r="AT233" s="13" t="s">
        <v>363</v>
      </c>
      <c r="AU233" s="14" t="s">
        <v>4391</v>
      </c>
      <c r="AV233" s="14" t="s">
        <v>4392</v>
      </c>
      <c r="AW233" s="14" t="s">
        <v>4393</v>
      </c>
      <c r="AX233" s="14" t="s">
        <v>4381</v>
      </c>
      <c r="AY233" s="14" t="s">
        <v>4382</v>
      </c>
      <c r="AZ233" s="14" t="s">
        <v>4394</v>
      </c>
      <c r="BA233" s="14" t="s">
        <v>1941</v>
      </c>
      <c r="BB233" s="14" t="s">
        <v>4395</v>
      </c>
      <c r="BC233" s="14" t="s">
        <v>4396</v>
      </c>
      <c r="BD233" s="14" t="s">
        <v>4385</v>
      </c>
      <c r="BE233" s="14" t="s">
        <v>4397</v>
      </c>
      <c r="BF233" s="14" t="s">
        <v>4374</v>
      </c>
      <c r="BG233" s="14" t="s">
        <v>4398</v>
      </c>
      <c r="BH233" s="14" t="s">
        <v>4387</v>
      </c>
      <c r="BI233" s="14" t="s">
        <v>4399</v>
      </c>
      <c r="BJ233" s="14" t="s">
        <v>4400</v>
      </c>
      <c r="BK233" s="14" t="s">
        <v>4401</v>
      </c>
      <c r="BL233" s="14" t="s">
        <v>4402</v>
      </c>
    </row>
    <row r="234" spans="46:64" ht="15" thickBot="1" x14ac:dyDescent="0.35">
      <c r="AT234" s="13" t="s">
        <v>373</v>
      </c>
      <c r="AU234" s="14" t="s">
        <v>4391</v>
      </c>
      <c r="AV234" s="14" t="s">
        <v>4403</v>
      </c>
      <c r="AW234" s="14" t="s">
        <v>4404</v>
      </c>
      <c r="AX234" s="14" t="s">
        <v>4405</v>
      </c>
      <c r="AY234" s="14" t="s">
        <v>4406</v>
      </c>
      <c r="AZ234" s="14" t="s">
        <v>4407</v>
      </c>
      <c r="BA234" s="14" t="s">
        <v>4408</v>
      </c>
      <c r="BB234" s="14" t="s">
        <v>4409</v>
      </c>
      <c r="BC234" s="14" t="s">
        <v>4410</v>
      </c>
      <c r="BD234" s="14" t="s">
        <v>4411</v>
      </c>
      <c r="BE234" s="14" t="s">
        <v>4412</v>
      </c>
      <c r="BF234" s="14" t="s">
        <v>4413</v>
      </c>
      <c r="BG234" s="14" t="s">
        <v>1813</v>
      </c>
      <c r="BH234" s="14" t="s">
        <v>4414</v>
      </c>
      <c r="BI234" s="14" t="s">
        <v>4415</v>
      </c>
      <c r="BJ234" s="14" t="s">
        <v>4416</v>
      </c>
      <c r="BK234" s="14" t="s">
        <v>4401</v>
      </c>
      <c r="BL234" s="14" t="s">
        <v>4417</v>
      </c>
    </row>
    <row r="235" spans="46:64" ht="15" thickBot="1" x14ac:dyDescent="0.35">
      <c r="AT235" s="13" t="s">
        <v>383</v>
      </c>
      <c r="AU235" s="14" t="s">
        <v>4391</v>
      </c>
      <c r="AV235" s="14" t="s">
        <v>4418</v>
      </c>
      <c r="AW235" s="14" t="s">
        <v>4404</v>
      </c>
      <c r="AX235" s="14" t="s">
        <v>4405</v>
      </c>
      <c r="AY235" s="14" t="s">
        <v>4406</v>
      </c>
      <c r="AZ235" s="14" t="s">
        <v>4407</v>
      </c>
      <c r="BA235" s="14" t="s">
        <v>4408</v>
      </c>
      <c r="BB235" s="14" t="s">
        <v>4419</v>
      </c>
      <c r="BC235" s="14" t="s">
        <v>4420</v>
      </c>
      <c r="BD235" s="14" t="s">
        <v>4421</v>
      </c>
      <c r="BE235" s="14" t="s">
        <v>4422</v>
      </c>
      <c r="BF235" s="14" t="s">
        <v>4413</v>
      </c>
      <c r="BG235" s="14" t="s">
        <v>4423</v>
      </c>
      <c r="BH235" s="14" t="s">
        <v>4414</v>
      </c>
      <c r="BI235" s="14" t="s">
        <v>4424</v>
      </c>
      <c r="BJ235" s="14" t="s">
        <v>4425</v>
      </c>
      <c r="BK235" s="14" t="s">
        <v>4426</v>
      </c>
      <c r="BL235" s="14" t="s">
        <v>4427</v>
      </c>
    </row>
    <row r="236" spans="46:64" ht="15" thickBot="1" x14ac:dyDescent="0.35">
      <c r="AT236" s="13" t="s">
        <v>393</v>
      </c>
      <c r="AU236" s="14" t="s">
        <v>4428</v>
      </c>
      <c r="AV236" s="14" t="s">
        <v>4429</v>
      </c>
      <c r="AW236" s="14" t="s">
        <v>4430</v>
      </c>
      <c r="AX236" s="14" t="s">
        <v>1318</v>
      </c>
      <c r="AY236" s="14" t="s">
        <v>4431</v>
      </c>
      <c r="AZ236" s="14" t="s">
        <v>4432</v>
      </c>
      <c r="BA236" s="14" t="s">
        <v>4433</v>
      </c>
      <c r="BB236" s="14" t="s">
        <v>4434</v>
      </c>
      <c r="BC236" s="14" t="s">
        <v>4435</v>
      </c>
      <c r="BD236" s="14" t="s">
        <v>4436</v>
      </c>
      <c r="BE236" s="14" t="s">
        <v>4422</v>
      </c>
      <c r="BF236" s="14" t="s">
        <v>4437</v>
      </c>
      <c r="BG236" s="14" t="s">
        <v>4438</v>
      </c>
      <c r="BH236" s="14" t="s">
        <v>4439</v>
      </c>
      <c r="BI236" s="14" t="s">
        <v>4440</v>
      </c>
      <c r="BJ236" s="14" t="s">
        <v>4441</v>
      </c>
      <c r="BK236" s="14" t="s">
        <v>4442</v>
      </c>
      <c r="BL236" s="14" t="s">
        <v>4443</v>
      </c>
    </row>
    <row r="237" spans="46:64" ht="15" thickBot="1" x14ac:dyDescent="0.35">
      <c r="AT237" s="13" t="s">
        <v>403</v>
      </c>
      <c r="AU237" s="14" t="s">
        <v>2069</v>
      </c>
      <c r="AV237" s="14" t="s">
        <v>4444</v>
      </c>
      <c r="AW237" s="14" t="s">
        <v>4430</v>
      </c>
      <c r="AX237" s="14" t="s">
        <v>4445</v>
      </c>
      <c r="AY237" s="14" t="s">
        <v>4446</v>
      </c>
      <c r="AZ237" s="14" t="s">
        <v>4447</v>
      </c>
      <c r="BA237" s="14" t="s">
        <v>4448</v>
      </c>
      <c r="BB237" s="14" t="s">
        <v>4449</v>
      </c>
      <c r="BC237" s="14" t="s">
        <v>4450</v>
      </c>
      <c r="BD237" s="14" t="s">
        <v>4436</v>
      </c>
      <c r="BE237" s="14" t="s">
        <v>4422</v>
      </c>
      <c r="BF237" s="14" t="s">
        <v>4437</v>
      </c>
      <c r="BG237" s="14" t="s">
        <v>4438</v>
      </c>
      <c r="BH237" s="14" t="s">
        <v>4451</v>
      </c>
      <c r="BI237" s="14" t="s">
        <v>4452</v>
      </c>
      <c r="BJ237" s="14" t="s">
        <v>4441</v>
      </c>
      <c r="BK237" s="14" t="s">
        <v>4442</v>
      </c>
      <c r="BL237" s="14" t="s">
        <v>4443</v>
      </c>
    </row>
    <row r="238" spans="46:64" ht="15" thickBot="1" x14ac:dyDescent="0.35">
      <c r="AT238" s="13" t="s">
        <v>413</v>
      </c>
      <c r="AU238" s="14" t="s">
        <v>4453</v>
      </c>
      <c r="AV238" s="14" t="s">
        <v>4454</v>
      </c>
      <c r="AW238" s="14" t="s">
        <v>3918</v>
      </c>
      <c r="AX238" s="14" t="s">
        <v>4455</v>
      </c>
      <c r="AY238" s="14" t="s">
        <v>4456</v>
      </c>
      <c r="AZ238" s="14" t="s">
        <v>4457</v>
      </c>
      <c r="BA238" s="14" t="s">
        <v>4458</v>
      </c>
      <c r="BB238" s="14" t="s">
        <v>4449</v>
      </c>
      <c r="BC238" s="14" t="s">
        <v>4459</v>
      </c>
      <c r="BD238" s="14" t="s">
        <v>4460</v>
      </c>
      <c r="BE238" s="14" t="s">
        <v>4461</v>
      </c>
      <c r="BF238" s="14" t="s">
        <v>4462</v>
      </c>
      <c r="BG238" s="14" t="s">
        <v>4463</v>
      </c>
      <c r="BH238" s="14" t="s">
        <v>4451</v>
      </c>
      <c r="BI238" s="14" t="s">
        <v>4464</v>
      </c>
      <c r="BJ238" s="14" t="s">
        <v>4465</v>
      </c>
      <c r="BK238" s="14" t="s">
        <v>4466</v>
      </c>
      <c r="BL238" s="14" t="s">
        <v>4443</v>
      </c>
    </row>
    <row r="239" spans="46:64" ht="15" thickBot="1" x14ac:dyDescent="0.35">
      <c r="AT239" s="13" t="s">
        <v>423</v>
      </c>
      <c r="AU239" s="14" t="s">
        <v>4453</v>
      </c>
      <c r="AV239" s="14" t="s">
        <v>4454</v>
      </c>
      <c r="AW239" s="14" t="s">
        <v>3942</v>
      </c>
      <c r="AX239" s="14" t="s">
        <v>4467</v>
      </c>
      <c r="AY239" s="14" t="s">
        <v>4468</v>
      </c>
      <c r="AZ239" s="14" t="s">
        <v>4469</v>
      </c>
      <c r="BA239" s="14" t="s">
        <v>4470</v>
      </c>
      <c r="BB239" s="14" t="s">
        <v>4449</v>
      </c>
      <c r="BC239" s="14" t="s">
        <v>4471</v>
      </c>
      <c r="BD239" s="14" t="s">
        <v>4460</v>
      </c>
      <c r="BE239" s="14" t="s">
        <v>4472</v>
      </c>
      <c r="BF239" s="14" t="s">
        <v>4473</v>
      </c>
      <c r="BG239" s="14" t="s">
        <v>4463</v>
      </c>
      <c r="BH239" s="14" t="s">
        <v>4451</v>
      </c>
      <c r="BI239" s="14" t="s">
        <v>4474</v>
      </c>
      <c r="BJ239" s="14" t="s">
        <v>4465</v>
      </c>
      <c r="BK239" s="14" t="s">
        <v>4475</v>
      </c>
      <c r="BL239" s="14" t="s">
        <v>4476</v>
      </c>
    </row>
    <row r="240" spans="46:64" ht="15" thickBot="1" x14ac:dyDescent="0.35">
      <c r="AT240" s="13" t="s">
        <v>433</v>
      </c>
      <c r="AU240" s="14" t="s">
        <v>4453</v>
      </c>
      <c r="AV240" s="14" t="s">
        <v>4477</v>
      </c>
      <c r="AW240" s="14" t="s">
        <v>4478</v>
      </c>
      <c r="AX240" s="14" t="s">
        <v>4479</v>
      </c>
      <c r="AY240" s="14" t="s">
        <v>4480</v>
      </c>
      <c r="AZ240" s="14" t="s">
        <v>4481</v>
      </c>
      <c r="BA240" s="14" t="s">
        <v>4482</v>
      </c>
      <c r="BB240" s="14" t="s">
        <v>4483</v>
      </c>
      <c r="BC240" s="14" t="s">
        <v>4484</v>
      </c>
      <c r="BD240" s="14" t="s">
        <v>4485</v>
      </c>
      <c r="BE240" s="14" t="s">
        <v>4486</v>
      </c>
      <c r="BF240" s="14" t="s">
        <v>4487</v>
      </c>
      <c r="BG240" s="14" t="s">
        <v>4463</v>
      </c>
      <c r="BH240" s="14" t="s">
        <v>4451</v>
      </c>
      <c r="BI240" s="14" t="s">
        <v>4488</v>
      </c>
      <c r="BJ240" s="14" t="s">
        <v>4489</v>
      </c>
      <c r="BK240" s="14" t="s">
        <v>4490</v>
      </c>
      <c r="BL240" s="14" t="s">
        <v>4476</v>
      </c>
    </row>
    <row r="241" spans="46:64" ht="15" thickBot="1" x14ac:dyDescent="0.35">
      <c r="AT241" s="13" t="s">
        <v>443</v>
      </c>
      <c r="AU241" s="14" t="s">
        <v>4491</v>
      </c>
      <c r="AV241" s="14" t="s">
        <v>4492</v>
      </c>
      <c r="AW241" s="14" t="s">
        <v>4493</v>
      </c>
      <c r="AX241" s="14" t="s">
        <v>4494</v>
      </c>
      <c r="AY241" s="14" t="s">
        <v>4495</v>
      </c>
      <c r="AZ241" s="14" t="s">
        <v>4496</v>
      </c>
      <c r="BA241" s="14" t="s">
        <v>4497</v>
      </c>
      <c r="BB241" s="14" t="s">
        <v>4498</v>
      </c>
      <c r="BC241" s="14" t="s">
        <v>4484</v>
      </c>
      <c r="BD241" s="14" t="s">
        <v>4499</v>
      </c>
      <c r="BE241" s="14" t="s">
        <v>4486</v>
      </c>
      <c r="BF241" s="14" t="s">
        <v>4500</v>
      </c>
      <c r="BG241" s="14" t="s">
        <v>4501</v>
      </c>
      <c r="BH241" s="14" t="s">
        <v>4502</v>
      </c>
      <c r="BI241" s="14" t="s">
        <v>4503</v>
      </c>
      <c r="BJ241" s="14" t="s">
        <v>4489</v>
      </c>
      <c r="BK241" s="14" t="s">
        <v>4504</v>
      </c>
      <c r="BL241" s="14" t="s">
        <v>4505</v>
      </c>
    </row>
    <row r="242" spans="46:64" ht="15" thickBot="1" x14ac:dyDescent="0.35">
      <c r="AT242" s="13" t="s">
        <v>453</v>
      </c>
      <c r="AU242" s="14" t="s">
        <v>4506</v>
      </c>
      <c r="AV242" s="14" t="s">
        <v>4507</v>
      </c>
      <c r="AW242" s="14" t="s">
        <v>4493</v>
      </c>
      <c r="AX242" s="14" t="s">
        <v>4508</v>
      </c>
      <c r="AY242" s="14" t="s">
        <v>4495</v>
      </c>
      <c r="AZ242" s="14" t="s">
        <v>4509</v>
      </c>
      <c r="BA242" s="14" t="s">
        <v>4510</v>
      </c>
      <c r="BB242" s="14" t="s">
        <v>4511</v>
      </c>
      <c r="BC242" s="14" t="s">
        <v>4512</v>
      </c>
      <c r="BD242" s="14" t="s">
        <v>4513</v>
      </c>
      <c r="BE242" s="14" t="s">
        <v>4486</v>
      </c>
      <c r="BF242" s="14" t="s">
        <v>4514</v>
      </c>
      <c r="BG242" s="14" t="s">
        <v>4501</v>
      </c>
      <c r="BH242" s="14" t="s">
        <v>4502</v>
      </c>
      <c r="BI242" s="14" t="s">
        <v>4515</v>
      </c>
      <c r="BJ242" s="14" t="s">
        <v>4489</v>
      </c>
      <c r="BK242" s="14" t="s">
        <v>4516</v>
      </c>
      <c r="BL242" s="14" t="s">
        <v>4517</v>
      </c>
    </row>
    <row r="243" spans="46:64" ht="15" thickBot="1" x14ac:dyDescent="0.35">
      <c r="AT243" s="13" t="s">
        <v>463</v>
      </c>
      <c r="AU243" s="14" t="s">
        <v>4506</v>
      </c>
      <c r="AV243" s="14" t="s">
        <v>4518</v>
      </c>
      <c r="AW243" s="14" t="s">
        <v>4519</v>
      </c>
      <c r="AX243" s="14" t="s">
        <v>4520</v>
      </c>
      <c r="AY243" s="14" t="s">
        <v>4495</v>
      </c>
      <c r="AZ243" s="14" t="s">
        <v>4521</v>
      </c>
      <c r="BA243" s="14" t="s">
        <v>4522</v>
      </c>
      <c r="BB243" s="14" t="s">
        <v>4523</v>
      </c>
      <c r="BC243" s="14" t="s">
        <v>4524</v>
      </c>
      <c r="BD243" s="14" t="s">
        <v>4525</v>
      </c>
      <c r="BE243" s="14" t="s">
        <v>4526</v>
      </c>
      <c r="BF243" s="14" t="s">
        <v>4527</v>
      </c>
      <c r="BG243" s="14" t="s">
        <v>4501</v>
      </c>
      <c r="BH243" s="14" t="s">
        <v>4528</v>
      </c>
      <c r="BI243" s="14" t="s">
        <v>4529</v>
      </c>
      <c r="BJ243" s="14" t="s">
        <v>4489</v>
      </c>
      <c r="BK243" s="14" t="s">
        <v>4530</v>
      </c>
      <c r="BL243" s="14" t="s">
        <v>4517</v>
      </c>
    </row>
    <row r="244" spans="46:64" ht="15" thickBot="1" x14ac:dyDescent="0.35">
      <c r="AT244" s="13" t="s">
        <v>473</v>
      </c>
      <c r="AU244" s="14" t="s">
        <v>4531</v>
      </c>
      <c r="AV244" s="14" t="s">
        <v>4518</v>
      </c>
      <c r="AW244" s="14" t="s">
        <v>4532</v>
      </c>
      <c r="AX244" s="14" t="s">
        <v>4533</v>
      </c>
      <c r="AY244" s="14" t="s">
        <v>4534</v>
      </c>
      <c r="AZ244" s="14" t="s">
        <v>4535</v>
      </c>
      <c r="BA244" s="14" t="s">
        <v>2305</v>
      </c>
      <c r="BB244" s="14" t="s">
        <v>4523</v>
      </c>
      <c r="BC244" s="14" t="s">
        <v>4524</v>
      </c>
      <c r="BD244" s="14" t="s">
        <v>4536</v>
      </c>
      <c r="BE244" s="14" t="s">
        <v>4537</v>
      </c>
      <c r="BF244" s="14" t="s">
        <v>4538</v>
      </c>
      <c r="BG244" s="14" t="s">
        <v>4539</v>
      </c>
      <c r="BH244" s="14" t="s">
        <v>4540</v>
      </c>
      <c r="BI244" s="14" t="s">
        <v>4541</v>
      </c>
      <c r="BJ244" s="14" t="s">
        <v>4489</v>
      </c>
      <c r="BK244" s="14" t="s">
        <v>4530</v>
      </c>
      <c r="BL244" s="14" t="s">
        <v>4542</v>
      </c>
    </row>
    <row r="245" spans="46:64" ht="15" thickBot="1" x14ac:dyDescent="0.35">
      <c r="AT245" s="13" t="s">
        <v>483</v>
      </c>
      <c r="AU245" s="14" t="s">
        <v>4531</v>
      </c>
      <c r="AV245" s="14" t="s">
        <v>4543</v>
      </c>
      <c r="AW245" s="14" t="s">
        <v>4544</v>
      </c>
      <c r="AX245" s="14" t="s">
        <v>4545</v>
      </c>
      <c r="AY245" s="14" t="s">
        <v>4546</v>
      </c>
      <c r="AZ245" s="14" t="s">
        <v>4547</v>
      </c>
      <c r="BA245" s="14" t="s">
        <v>2305</v>
      </c>
      <c r="BB245" s="14" t="s">
        <v>4548</v>
      </c>
      <c r="BC245" s="14" t="s">
        <v>4549</v>
      </c>
      <c r="BD245" s="14" t="s">
        <v>4536</v>
      </c>
      <c r="BE245" s="14" t="s">
        <v>4550</v>
      </c>
      <c r="BF245" s="14" t="s">
        <v>4538</v>
      </c>
      <c r="BG245" s="14" t="s">
        <v>4551</v>
      </c>
      <c r="BH245" s="14" t="s">
        <v>2117</v>
      </c>
      <c r="BI245" s="14" t="s">
        <v>4541</v>
      </c>
      <c r="BJ245" s="14" t="s">
        <v>4552</v>
      </c>
      <c r="BK245" s="14" t="s">
        <v>4530</v>
      </c>
      <c r="BL245" s="14" t="s">
        <v>4553</v>
      </c>
    </row>
    <row r="246" spans="46:64" ht="15" thickBot="1" x14ac:dyDescent="0.35">
      <c r="AT246" s="13" t="s">
        <v>493</v>
      </c>
      <c r="AU246" s="14" t="s">
        <v>4554</v>
      </c>
      <c r="AV246" s="14" t="s">
        <v>4543</v>
      </c>
      <c r="AW246" s="14" t="s">
        <v>2305</v>
      </c>
      <c r="AX246" s="14" t="s">
        <v>4522</v>
      </c>
      <c r="AY246" s="14" t="s">
        <v>2305</v>
      </c>
      <c r="AZ246" s="14" t="s">
        <v>2305</v>
      </c>
      <c r="BA246" s="14" t="s">
        <v>2305</v>
      </c>
      <c r="BB246" s="14" t="s">
        <v>4555</v>
      </c>
      <c r="BC246" s="14" t="s">
        <v>2305</v>
      </c>
      <c r="BD246" s="14" t="s">
        <v>4536</v>
      </c>
      <c r="BE246" s="14" t="s">
        <v>4550</v>
      </c>
      <c r="BF246" s="14" t="s">
        <v>2305</v>
      </c>
      <c r="BG246" s="14" t="s">
        <v>4551</v>
      </c>
      <c r="BH246" s="14" t="s">
        <v>4556</v>
      </c>
      <c r="BI246" s="14" t="s">
        <v>4557</v>
      </c>
      <c r="BJ246" s="14" t="s">
        <v>4558</v>
      </c>
      <c r="BK246" s="14" t="s">
        <v>4530</v>
      </c>
      <c r="BL246" s="14" t="s">
        <v>4553</v>
      </c>
    </row>
    <row r="247" spans="46:64" ht="15" thickBot="1" x14ac:dyDescent="0.35">
      <c r="AT247" s="13" t="s">
        <v>503</v>
      </c>
      <c r="AU247" s="14" t="s">
        <v>2305</v>
      </c>
      <c r="AV247" s="14" t="s">
        <v>2300</v>
      </c>
      <c r="AW247" s="14" t="s">
        <v>2305</v>
      </c>
      <c r="AX247" s="14" t="s">
        <v>2305</v>
      </c>
      <c r="AY247" s="14" t="s">
        <v>2305</v>
      </c>
      <c r="AZ247" s="14" t="s">
        <v>2305</v>
      </c>
      <c r="BA247" s="14" t="s">
        <v>2305</v>
      </c>
      <c r="BB247" s="14" t="s">
        <v>2305</v>
      </c>
      <c r="BC247" s="14" t="s">
        <v>2305</v>
      </c>
      <c r="BD247" s="14" t="s">
        <v>2305</v>
      </c>
      <c r="BE247" s="14" t="s">
        <v>2305</v>
      </c>
      <c r="BF247" s="14" t="s">
        <v>2305</v>
      </c>
      <c r="BG247" s="14" t="s">
        <v>2305</v>
      </c>
      <c r="BH247" s="14" t="s">
        <v>2305</v>
      </c>
      <c r="BI247" s="14" t="s">
        <v>2305</v>
      </c>
      <c r="BJ247" s="14" t="s">
        <v>2305</v>
      </c>
      <c r="BK247" s="14" t="s">
        <v>2305</v>
      </c>
      <c r="BL247" s="14" t="s">
        <v>2305</v>
      </c>
    </row>
    <row r="248" spans="46:64" ht="15" thickBot="1" x14ac:dyDescent="0.35">
      <c r="AT248" s="13" t="s">
        <v>513</v>
      </c>
      <c r="AU248" s="14" t="s">
        <v>2305</v>
      </c>
      <c r="AV248" s="14" t="s">
        <v>2305</v>
      </c>
      <c r="AW248" s="14" t="s">
        <v>2305</v>
      </c>
      <c r="AX248" s="14" t="s">
        <v>2305</v>
      </c>
      <c r="AY248" s="14" t="s">
        <v>2305</v>
      </c>
      <c r="AZ248" s="14" t="s">
        <v>2305</v>
      </c>
      <c r="BA248" s="14" t="s">
        <v>2305</v>
      </c>
      <c r="BB248" s="14" t="s">
        <v>2305</v>
      </c>
      <c r="BC248" s="14" t="s">
        <v>2305</v>
      </c>
      <c r="BD248" s="14" t="s">
        <v>2305</v>
      </c>
      <c r="BE248" s="14" t="s">
        <v>2305</v>
      </c>
      <c r="BF248" s="14" t="s">
        <v>2305</v>
      </c>
      <c r="BG248" s="14" t="s">
        <v>2305</v>
      </c>
      <c r="BH248" s="14" t="s">
        <v>2305</v>
      </c>
      <c r="BI248" s="14" t="s">
        <v>2305</v>
      </c>
      <c r="BJ248" s="14" t="s">
        <v>2305</v>
      </c>
      <c r="BK248" s="14" t="s">
        <v>2305</v>
      </c>
      <c r="BL248" s="14" t="s">
        <v>2305</v>
      </c>
    </row>
    <row r="249" spans="46:64" ht="18.600000000000001" thickBot="1" x14ac:dyDescent="0.35">
      <c r="AT249" s="10"/>
    </row>
    <row r="250" spans="46:64" ht="15" thickBot="1" x14ac:dyDescent="0.35">
      <c r="AT250" s="13" t="s">
        <v>2307</v>
      </c>
      <c r="AU250" s="13" t="s">
        <v>63</v>
      </c>
      <c r="AV250" s="13" t="s">
        <v>64</v>
      </c>
      <c r="AW250" s="13" t="s">
        <v>65</v>
      </c>
      <c r="AX250" s="13" t="s">
        <v>66</v>
      </c>
      <c r="AY250" s="13" t="s">
        <v>67</v>
      </c>
      <c r="AZ250" s="13" t="s">
        <v>68</v>
      </c>
      <c r="BA250" s="13" t="s">
        <v>69</v>
      </c>
      <c r="BB250" s="13" t="s">
        <v>70</v>
      </c>
      <c r="BC250" s="13" t="s">
        <v>71</v>
      </c>
      <c r="BD250" s="13" t="s">
        <v>4202</v>
      </c>
      <c r="BE250" s="13" t="s">
        <v>4203</v>
      </c>
      <c r="BF250" s="13" t="s">
        <v>4204</v>
      </c>
      <c r="BG250" s="13" t="s">
        <v>4205</v>
      </c>
      <c r="BH250" s="13" t="s">
        <v>4206</v>
      </c>
      <c r="BI250" s="13" t="s">
        <v>4207</v>
      </c>
      <c r="BJ250" s="13" t="s">
        <v>4208</v>
      </c>
      <c r="BK250" s="13" t="s">
        <v>4209</v>
      </c>
      <c r="BL250" s="13" t="s">
        <v>4210</v>
      </c>
    </row>
    <row r="251" spans="46:64" ht="15" thickBot="1" x14ac:dyDescent="0.35">
      <c r="AT251" s="13" t="s">
        <v>293</v>
      </c>
      <c r="AU251" s="14">
        <v>61</v>
      </c>
      <c r="AV251" s="14">
        <v>239</v>
      </c>
      <c r="AW251" s="14">
        <v>264</v>
      </c>
      <c r="AX251" s="14">
        <v>157</v>
      </c>
      <c r="AY251" s="14">
        <v>106.5</v>
      </c>
      <c r="AZ251" s="14">
        <v>178.5</v>
      </c>
      <c r="BA251" s="14">
        <v>110.5</v>
      </c>
      <c r="BB251" s="14">
        <v>630</v>
      </c>
      <c r="BC251" s="14">
        <v>193.5</v>
      </c>
      <c r="BD251" s="14">
        <v>118</v>
      </c>
      <c r="BE251" s="14">
        <v>167</v>
      </c>
      <c r="BF251" s="14">
        <v>163</v>
      </c>
      <c r="BG251" s="14">
        <v>123.5</v>
      </c>
      <c r="BH251" s="14">
        <v>119</v>
      </c>
      <c r="BI251" s="14">
        <v>167.5</v>
      </c>
      <c r="BJ251" s="14">
        <v>165</v>
      </c>
      <c r="BK251" s="14">
        <v>104.5</v>
      </c>
      <c r="BL251" s="14">
        <v>186.5</v>
      </c>
    </row>
    <row r="252" spans="46:64" ht="15" thickBot="1" x14ac:dyDescent="0.35">
      <c r="AT252" s="13" t="s">
        <v>303</v>
      </c>
      <c r="AU252" s="14">
        <v>61</v>
      </c>
      <c r="AV252" s="14">
        <v>233.5</v>
      </c>
      <c r="AW252" s="14">
        <v>262.5</v>
      </c>
      <c r="AX252" s="14">
        <v>154.5</v>
      </c>
      <c r="AY252" s="14">
        <v>106.5</v>
      </c>
      <c r="AZ252" s="14">
        <v>155.5</v>
      </c>
      <c r="BA252" s="14">
        <v>106</v>
      </c>
      <c r="BB252" s="14">
        <v>630</v>
      </c>
      <c r="BC252" s="14">
        <v>181</v>
      </c>
      <c r="BD252" s="14">
        <v>116</v>
      </c>
      <c r="BE252" s="14">
        <v>165</v>
      </c>
      <c r="BF252" s="14">
        <v>162.5</v>
      </c>
      <c r="BG252" s="14">
        <v>120.5</v>
      </c>
      <c r="BH252" s="14">
        <v>119</v>
      </c>
      <c r="BI252" s="14">
        <v>167.5</v>
      </c>
      <c r="BJ252" s="14">
        <v>165</v>
      </c>
      <c r="BK252" s="14">
        <v>104.5</v>
      </c>
      <c r="BL252" s="14">
        <v>186.5</v>
      </c>
    </row>
    <row r="253" spans="46:64" ht="15" thickBot="1" x14ac:dyDescent="0.35">
      <c r="AT253" s="13" t="s">
        <v>313</v>
      </c>
      <c r="AU253" s="14">
        <v>55</v>
      </c>
      <c r="AV253" s="14">
        <v>218.5</v>
      </c>
      <c r="AW253" s="14">
        <v>219.5</v>
      </c>
      <c r="AX253" s="14">
        <v>144</v>
      </c>
      <c r="AY253" s="14">
        <v>106.5</v>
      </c>
      <c r="AZ253" s="14">
        <v>155.5</v>
      </c>
      <c r="BA253" s="14">
        <v>105.5</v>
      </c>
      <c r="BB253" s="14">
        <v>578.5</v>
      </c>
      <c r="BC253" s="14">
        <v>176</v>
      </c>
      <c r="BD253" s="14">
        <v>116</v>
      </c>
      <c r="BE253" s="14">
        <v>154</v>
      </c>
      <c r="BF253" s="14">
        <v>162</v>
      </c>
      <c r="BG253" s="14">
        <v>120</v>
      </c>
      <c r="BH253" s="14">
        <v>111</v>
      </c>
      <c r="BI253" s="14">
        <v>167.5</v>
      </c>
      <c r="BJ253" s="14">
        <v>163</v>
      </c>
      <c r="BK253" s="14">
        <v>104.5</v>
      </c>
      <c r="BL253" s="14">
        <v>186.5</v>
      </c>
    </row>
    <row r="254" spans="46:64" ht="15" thickBot="1" x14ac:dyDescent="0.35">
      <c r="AT254" s="13" t="s">
        <v>323</v>
      </c>
      <c r="AU254" s="14">
        <v>55</v>
      </c>
      <c r="AV254" s="14">
        <v>218.5</v>
      </c>
      <c r="AW254" s="14">
        <v>219</v>
      </c>
      <c r="AX254" s="14">
        <v>136</v>
      </c>
      <c r="AY254" s="14">
        <v>101.5</v>
      </c>
      <c r="AZ254" s="14">
        <v>149.5</v>
      </c>
      <c r="BA254" s="14">
        <v>105</v>
      </c>
      <c r="BB254" s="14">
        <v>577.5</v>
      </c>
      <c r="BC254" s="14">
        <v>175</v>
      </c>
      <c r="BD254" s="14">
        <v>116</v>
      </c>
      <c r="BE254" s="14">
        <v>136</v>
      </c>
      <c r="BF254" s="14">
        <v>159.5</v>
      </c>
      <c r="BG254" s="14">
        <v>86.5</v>
      </c>
      <c r="BH254" s="14">
        <v>111</v>
      </c>
      <c r="BI254" s="14">
        <v>143</v>
      </c>
      <c r="BJ254" s="14">
        <v>149</v>
      </c>
      <c r="BK254" s="14">
        <v>93.5</v>
      </c>
      <c r="BL254" s="14">
        <v>181.5</v>
      </c>
    </row>
    <row r="255" spans="46:64" ht="15" thickBot="1" x14ac:dyDescent="0.35">
      <c r="AT255" s="13" t="s">
        <v>333</v>
      </c>
      <c r="AU255" s="14">
        <v>54.5</v>
      </c>
      <c r="AV255" s="14">
        <v>218.5</v>
      </c>
      <c r="AW255" s="14">
        <v>177.5</v>
      </c>
      <c r="AX255" s="14">
        <v>132</v>
      </c>
      <c r="AY255" s="14">
        <v>101</v>
      </c>
      <c r="AZ255" s="14">
        <v>149.5</v>
      </c>
      <c r="BA255" s="14">
        <v>105</v>
      </c>
      <c r="BB255" s="14">
        <v>563</v>
      </c>
      <c r="BC255" s="14">
        <v>141</v>
      </c>
      <c r="BD255" s="14">
        <v>116</v>
      </c>
      <c r="BE255" s="14">
        <v>130</v>
      </c>
      <c r="BF255" s="14">
        <v>157</v>
      </c>
      <c r="BG255" s="14">
        <v>86.5</v>
      </c>
      <c r="BH255" s="14">
        <v>109</v>
      </c>
      <c r="BI255" s="14">
        <v>143</v>
      </c>
      <c r="BJ255" s="14">
        <v>149</v>
      </c>
      <c r="BK255" s="14">
        <v>88.5</v>
      </c>
      <c r="BL255" s="14">
        <v>176.5</v>
      </c>
    </row>
    <row r="256" spans="46:64" ht="15" thickBot="1" x14ac:dyDescent="0.35">
      <c r="AT256" s="13" t="s">
        <v>343</v>
      </c>
      <c r="AU256" s="14">
        <v>54.5</v>
      </c>
      <c r="AV256" s="14">
        <v>145.5</v>
      </c>
      <c r="AW256" s="14">
        <v>170</v>
      </c>
      <c r="AX256" s="14">
        <v>122</v>
      </c>
      <c r="AY256" s="14">
        <v>88</v>
      </c>
      <c r="AZ256" s="14">
        <v>133.5</v>
      </c>
      <c r="BA256" s="14">
        <v>89.5</v>
      </c>
      <c r="BB256" s="14">
        <v>563</v>
      </c>
      <c r="BC256" s="14">
        <v>129</v>
      </c>
      <c r="BD256" s="14">
        <v>109</v>
      </c>
      <c r="BE256" s="14">
        <v>130</v>
      </c>
      <c r="BF256" s="14">
        <v>155.5</v>
      </c>
      <c r="BG256" s="14">
        <v>83</v>
      </c>
      <c r="BH256" s="14">
        <v>109</v>
      </c>
      <c r="BI256" s="14">
        <v>143</v>
      </c>
      <c r="BJ256" s="14">
        <v>148.5</v>
      </c>
      <c r="BK256" s="14">
        <v>87.5</v>
      </c>
      <c r="BL256" s="14">
        <v>164</v>
      </c>
    </row>
    <row r="257" spans="46:64" ht="15" thickBot="1" x14ac:dyDescent="0.35">
      <c r="AT257" s="13" t="s">
        <v>353</v>
      </c>
      <c r="AU257" s="14">
        <v>50</v>
      </c>
      <c r="AV257" s="14">
        <v>134</v>
      </c>
      <c r="AW257" s="14">
        <v>170</v>
      </c>
      <c r="AX257" s="14">
        <v>119</v>
      </c>
      <c r="AY257" s="14">
        <v>76</v>
      </c>
      <c r="AZ257" s="14">
        <v>133.5</v>
      </c>
      <c r="BA257" s="14">
        <v>89.5</v>
      </c>
      <c r="BB257" s="14">
        <v>560.5</v>
      </c>
      <c r="BC257" s="14">
        <v>112</v>
      </c>
      <c r="BD257" s="14">
        <v>106.5</v>
      </c>
      <c r="BE257" s="14">
        <v>127.5</v>
      </c>
      <c r="BF257" s="14">
        <v>155.5</v>
      </c>
      <c r="BG257" s="14">
        <v>83</v>
      </c>
      <c r="BH257" s="14">
        <v>106</v>
      </c>
      <c r="BI257" s="14">
        <v>141</v>
      </c>
      <c r="BJ257" s="14">
        <v>135.5</v>
      </c>
      <c r="BK257" s="14">
        <v>82</v>
      </c>
      <c r="BL257" s="14">
        <v>164</v>
      </c>
    </row>
    <row r="258" spans="46:64" ht="15" thickBot="1" x14ac:dyDescent="0.35">
      <c r="AT258" s="13" t="s">
        <v>363</v>
      </c>
      <c r="AU258" s="14">
        <v>40</v>
      </c>
      <c r="AV258" s="14">
        <v>129.5</v>
      </c>
      <c r="AW258" s="14">
        <v>108.5</v>
      </c>
      <c r="AX258" s="14">
        <v>119</v>
      </c>
      <c r="AY258" s="14">
        <v>76</v>
      </c>
      <c r="AZ258" s="14">
        <v>133</v>
      </c>
      <c r="BA258" s="14">
        <v>47</v>
      </c>
      <c r="BB258" s="14">
        <v>535</v>
      </c>
      <c r="BC258" s="14">
        <v>102</v>
      </c>
      <c r="BD258" s="14">
        <v>106.5</v>
      </c>
      <c r="BE258" s="14">
        <v>89.5</v>
      </c>
      <c r="BF258" s="14">
        <v>155.5</v>
      </c>
      <c r="BG258" s="14">
        <v>68</v>
      </c>
      <c r="BH258" s="14">
        <v>106</v>
      </c>
      <c r="BI258" s="14">
        <v>139</v>
      </c>
      <c r="BJ258" s="14">
        <v>132</v>
      </c>
      <c r="BK258" s="14">
        <v>80.5</v>
      </c>
      <c r="BL258" s="14">
        <v>155.5</v>
      </c>
    </row>
    <row r="259" spans="46:64" ht="15" thickBot="1" x14ac:dyDescent="0.35">
      <c r="AT259" s="13" t="s">
        <v>373</v>
      </c>
      <c r="AU259" s="14">
        <v>40</v>
      </c>
      <c r="AV259" s="14">
        <v>114</v>
      </c>
      <c r="AW259" s="14">
        <v>102.5</v>
      </c>
      <c r="AX259" s="14">
        <v>118.5</v>
      </c>
      <c r="AY259" s="14">
        <v>54.5</v>
      </c>
      <c r="AZ259" s="14">
        <v>127.5</v>
      </c>
      <c r="BA259" s="14">
        <v>46</v>
      </c>
      <c r="BB259" s="14">
        <v>532</v>
      </c>
      <c r="BC259" s="14">
        <v>80.5</v>
      </c>
      <c r="BD259" s="14">
        <v>102.5</v>
      </c>
      <c r="BE259" s="14">
        <v>85.5</v>
      </c>
      <c r="BF259" s="14">
        <v>138</v>
      </c>
      <c r="BG259" s="14">
        <v>63</v>
      </c>
      <c r="BH259" s="14">
        <v>98</v>
      </c>
      <c r="BI259" s="14">
        <v>119.5</v>
      </c>
      <c r="BJ259" s="14">
        <v>128.5</v>
      </c>
      <c r="BK259" s="14">
        <v>80.5</v>
      </c>
      <c r="BL259" s="14">
        <v>155</v>
      </c>
    </row>
    <row r="260" spans="46:64" ht="15" thickBot="1" x14ac:dyDescent="0.35">
      <c r="AT260" s="13" t="s">
        <v>383</v>
      </c>
      <c r="AU260" s="14">
        <v>40</v>
      </c>
      <c r="AV260" s="14">
        <v>96.5</v>
      </c>
      <c r="AW260" s="14">
        <v>102.5</v>
      </c>
      <c r="AX260" s="14">
        <v>118.5</v>
      </c>
      <c r="AY260" s="14">
        <v>54.5</v>
      </c>
      <c r="AZ260" s="14">
        <v>127.5</v>
      </c>
      <c r="BA260" s="14">
        <v>46</v>
      </c>
      <c r="BB260" s="14">
        <v>529</v>
      </c>
      <c r="BC260" s="14">
        <v>72</v>
      </c>
      <c r="BD260" s="14">
        <v>102</v>
      </c>
      <c r="BE260" s="14">
        <v>85</v>
      </c>
      <c r="BF260" s="14">
        <v>138</v>
      </c>
      <c r="BG260" s="14">
        <v>56.5</v>
      </c>
      <c r="BH260" s="14">
        <v>98</v>
      </c>
      <c r="BI260" s="14">
        <v>114</v>
      </c>
      <c r="BJ260" s="14">
        <v>128</v>
      </c>
      <c r="BK260" s="14">
        <v>75</v>
      </c>
      <c r="BL260" s="14">
        <v>153</v>
      </c>
    </row>
    <row r="261" spans="46:64" ht="15" thickBot="1" x14ac:dyDescent="0.35">
      <c r="AT261" s="13" t="s">
        <v>393</v>
      </c>
      <c r="AU261" s="14">
        <v>37</v>
      </c>
      <c r="AV261" s="14">
        <v>89</v>
      </c>
      <c r="AW261" s="14">
        <v>91</v>
      </c>
      <c r="AX261" s="14">
        <v>116</v>
      </c>
      <c r="AY261" s="14">
        <v>48.5</v>
      </c>
      <c r="AZ261" s="14">
        <v>113.5</v>
      </c>
      <c r="BA261" s="14">
        <v>39</v>
      </c>
      <c r="BB261" s="14">
        <v>523.5</v>
      </c>
      <c r="BC261" s="14">
        <v>68</v>
      </c>
      <c r="BD261" s="14">
        <v>91.5</v>
      </c>
      <c r="BE261" s="14">
        <v>85</v>
      </c>
      <c r="BF261" s="14">
        <v>125</v>
      </c>
      <c r="BG261" s="14">
        <v>54</v>
      </c>
      <c r="BH261" s="14">
        <v>82</v>
      </c>
      <c r="BI261" s="14">
        <v>111</v>
      </c>
      <c r="BJ261" s="14">
        <v>123</v>
      </c>
      <c r="BK261" s="14">
        <v>68</v>
      </c>
      <c r="BL261" s="14">
        <v>120</v>
      </c>
    </row>
    <row r="262" spans="46:64" ht="15" thickBot="1" x14ac:dyDescent="0.35">
      <c r="AT262" s="13" t="s">
        <v>403</v>
      </c>
      <c r="AU262" s="14">
        <v>31</v>
      </c>
      <c r="AV262" s="14">
        <v>69</v>
      </c>
      <c r="AW262" s="14">
        <v>91</v>
      </c>
      <c r="AX262" s="14">
        <v>97</v>
      </c>
      <c r="AY262" s="14">
        <v>34</v>
      </c>
      <c r="AZ262" s="14">
        <v>107</v>
      </c>
      <c r="BA262" s="14">
        <v>28.5</v>
      </c>
      <c r="BB262" s="14">
        <v>510</v>
      </c>
      <c r="BC262" s="14">
        <v>63.5</v>
      </c>
      <c r="BD262" s="14">
        <v>91.5</v>
      </c>
      <c r="BE262" s="14">
        <v>85</v>
      </c>
      <c r="BF262" s="14">
        <v>125</v>
      </c>
      <c r="BG262" s="14">
        <v>54</v>
      </c>
      <c r="BH262" s="14">
        <v>77</v>
      </c>
      <c r="BI262" s="14">
        <v>106</v>
      </c>
      <c r="BJ262" s="14">
        <v>123</v>
      </c>
      <c r="BK262" s="14">
        <v>68</v>
      </c>
      <c r="BL262" s="14">
        <v>120</v>
      </c>
    </row>
    <row r="263" spans="46:64" ht="15" thickBot="1" x14ac:dyDescent="0.35">
      <c r="AT263" s="13" t="s">
        <v>413</v>
      </c>
      <c r="AU263" s="14">
        <v>21.5</v>
      </c>
      <c r="AV263" s="14">
        <v>59.5</v>
      </c>
      <c r="AW263" s="14">
        <v>70</v>
      </c>
      <c r="AX263" s="14">
        <v>88.5</v>
      </c>
      <c r="AY263" s="14">
        <v>32.5</v>
      </c>
      <c r="AZ263" s="14">
        <v>86.5</v>
      </c>
      <c r="BA263" s="14">
        <v>26.5</v>
      </c>
      <c r="BB263" s="14">
        <v>510</v>
      </c>
      <c r="BC263" s="14">
        <v>39</v>
      </c>
      <c r="BD263" s="14">
        <v>79.5</v>
      </c>
      <c r="BE263" s="14">
        <v>81.5</v>
      </c>
      <c r="BF263" s="14">
        <v>110</v>
      </c>
      <c r="BG263" s="14">
        <v>46.5</v>
      </c>
      <c r="BH263" s="14">
        <v>77</v>
      </c>
      <c r="BI263" s="14">
        <v>79.5</v>
      </c>
      <c r="BJ263" s="14">
        <v>118.5</v>
      </c>
      <c r="BK263" s="14">
        <v>55.5</v>
      </c>
      <c r="BL263" s="14">
        <v>120</v>
      </c>
    </row>
    <row r="264" spans="46:64" ht="15" thickBot="1" x14ac:dyDescent="0.35">
      <c r="AT264" s="13" t="s">
        <v>423</v>
      </c>
      <c r="AU264" s="14">
        <v>21.5</v>
      </c>
      <c r="AV264" s="14">
        <v>59.5</v>
      </c>
      <c r="AW264" s="14">
        <v>67</v>
      </c>
      <c r="AX264" s="14">
        <v>88</v>
      </c>
      <c r="AY264" s="14">
        <v>24</v>
      </c>
      <c r="AZ264" s="14">
        <v>77.5</v>
      </c>
      <c r="BA264" s="14">
        <v>23</v>
      </c>
      <c r="BB264" s="14">
        <v>510</v>
      </c>
      <c r="BC264" s="14">
        <v>36.5</v>
      </c>
      <c r="BD264" s="14">
        <v>79.5</v>
      </c>
      <c r="BE264" s="14">
        <v>64.5</v>
      </c>
      <c r="BF264" s="14">
        <v>106</v>
      </c>
      <c r="BG264" s="14">
        <v>46.5</v>
      </c>
      <c r="BH264" s="14">
        <v>77</v>
      </c>
      <c r="BI264" s="14">
        <v>78.5</v>
      </c>
      <c r="BJ264" s="14">
        <v>118.5</v>
      </c>
      <c r="BK264" s="14">
        <v>42.5</v>
      </c>
      <c r="BL264" s="14">
        <v>116</v>
      </c>
    </row>
    <row r="265" spans="46:64" ht="15" thickBot="1" x14ac:dyDescent="0.35">
      <c r="AT265" s="13" t="s">
        <v>433</v>
      </c>
      <c r="AU265" s="14">
        <v>21.5</v>
      </c>
      <c r="AV265" s="14">
        <v>59</v>
      </c>
      <c r="AW265" s="14">
        <v>49.5</v>
      </c>
      <c r="AX265" s="14">
        <v>82</v>
      </c>
      <c r="AY265" s="14">
        <v>17</v>
      </c>
      <c r="AZ265" s="14">
        <v>67</v>
      </c>
      <c r="BA265" s="14">
        <v>10.5</v>
      </c>
      <c r="BB265" s="14">
        <v>501.5</v>
      </c>
      <c r="BC265" s="14">
        <v>31</v>
      </c>
      <c r="BD265" s="14">
        <v>51.5</v>
      </c>
      <c r="BE265" s="14">
        <v>32</v>
      </c>
      <c r="BF265" s="14">
        <v>103</v>
      </c>
      <c r="BG265" s="14">
        <v>46.5</v>
      </c>
      <c r="BH265" s="14">
        <v>77</v>
      </c>
      <c r="BI265" s="14">
        <v>77.5</v>
      </c>
      <c r="BJ265" s="14">
        <v>108.5</v>
      </c>
      <c r="BK265" s="14">
        <v>10.5</v>
      </c>
      <c r="BL265" s="14">
        <v>116</v>
      </c>
    </row>
    <row r="266" spans="46:64" ht="15" thickBot="1" x14ac:dyDescent="0.35">
      <c r="AT266" s="13" t="s">
        <v>443</v>
      </c>
      <c r="AU266" s="14">
        <v>14</v>
      </c>
      <c r="AV266" s="14">
        <v>29</v>
      </c>
      <c r="AW266" s="14">
        <v>33</v>
      </c>
      <c r="AX266" s="14">
        <v>68</v>
      </c>
      <c r="AY266" s="14">
        <v>15</v>
      </c>
      <c r="AZ266" s="14">
        <v>57.5</v>
      </c>
      <c r="BA266" s="14">
        <v>5</v>
      </c>
      <c r="BB266" s="14">
        <v>501</v>
      </c>
      <c r="BC266" s="14">
        <v>31</v>
      </c>
      <c r="BD266" s="14">
        <v>46</v>
      </c>
      <c r="BE266" s="14">
        <v>32</v>
      </c>
      <c r="BF266" s="14">
        <v>49</v>
      </c>
      <c r="BG266" s="14">
        <v>41</v>
      </c>
      <c r="BH266" s="14">
        <v>70.5</v>
      </c>
      <c r="BI266" s="14">
        <v>66.5</v>
      </c>
      <c r="BJ266" s="14">
        <v>108.5</v>
      </c>
      <c r="BK266" s="14">
        <v>9.5</v>
      </c>
      <c r="BL266" s="14">
        <v>112.5</v>
      </c>
    </row>
    <row r="267" spans="46:64" ht="15" thickBot="1" x14ac:dyDescent="0.35">
      <c r="AT267" s="13" t="s">
        <v>453</v>
      </c>
      <c r="AU267" s="14">
        <v>10.5</v>
      </c>
      <c r="AV267" s="14">
        <v>25.5</v>
      </c>
      <c r="AW267" s="14">
        <v>33</v>
      </c>
      <c r="AX267" s="14">
        <v>66</v>
      </c>
      <c r="AY267" s="14">
        <v>15</v>
      </c>
      <c r="AZ267" s="14">
        <v>43</v>
      </c>
      <c r="BA267" s="14">
        <v>4.5</v>
      </c>
      <c r="BB267" s="14">
        <v>494</v>
      </c>
      <c r="BC267" s="14">
        <v>30.5</v>
      </c>
      <c r="BD267" s="14">
        <v>29</v>
      </c>
      <c r="BE267" s="14">
        <v>32</v>
      </c>
      <c r="BF267" s="14">
        <v>27.5</v>
      </c>
      <c r="BG267" s="14">
        <v>41</v>
      </c>
      <c r="BH267" s="14">
        <v>70.5</v>
      </c>
      <c r="BI267" s="14">
        <v>62.5</v>
      </c>
      <c r="BJ267" s="14">
        <v>108.5</v>
      </c>
      <c r="BK267" s="14">
        <v>9</v>
      </c>
      <c r="BL267" s="14">
        <v>93.5</v>
      </c>
    </row>
    <row r="268" spans="46:64" ht="15" thickBot="1" x14ac:dyDescent="0.35">
      <c r="AT268" s="13" t="s">
        <v>463</v>
      </c>
      <c r="AU268" s="14">
        <v>10.5</v>
      </c>
      <c r="AV268" s="14">
        <v>22</v>
      </c>
      <c r="AW268" s="14">
        <v>31</v>
      </c>
      <c r="AX268" s="14">
        <v>48</v>
      </c>
      <c r="AY268" s="14">
        <v>15</v>
      </c>
      <c r="AZ268" s="14">
        <v>42</v>
      </c>
      <c r="BA268" s="14">
        <v>1</v>
      </c>
      <c r="BB268" s="14">
        <v>488</v>
      </c>
      <c r="BC268" s="14">
        <v>13</v>
      </c>
      <c r="BD268" s="14">
        <v>22.5</v>
      </c>
      <c r="BE268" s="14">
        <v>22</v>
      </c>
      <c r="BF268" s="14">
        <v>27</v>
      </c>
      <c r="BG268" s="14">
        <v>41</v>
      </c>
      <c r="BH268" s="14">
        <v>69.5</v>
      </c>
      <c r="BI268" s="14">
        <v>62</v>
      </c>
      <c r="BJ268" s="14">
        <v>108.5</v>
      </c>
      <c r="BK268" s="14">
        <v>2.5</v>
      </c>
      <c r="BL268" s="14">
        <v>93.5</v>
      </c>
    </row>
    <row r="269" spans="46:64" ht="15" thickBot="1" x14ac:dyDescent="0.35">
      <c r="AT269" s="13" t="s">
        <v>473</v>
      </c>
      <c r="AU269" s="14">
        <v>4.5</v>
      </c>
      <c r="AV269" s="14">
        <v>22</v>
      </c>
      <c r="AW269" s="14">
        <v>23.5</v>
      </c>
      <c r="AX269" s="14">
        <v>39.5</v>
      </c>
      <c r="AY269" s="14">
        <v>9</v>
      </c>
      <c r="AZ269" s="14">
        <v>40.5</v>
      </c>
      <c r="BA269" s="14">
        <v>0</v>
      </c>
      <c r="BB269" s="14">
        <v>488</v>
      </c>
      <c r="BC269" s="14">
        <v>13</v>
      </c>
      <c r="BD269" s="14">
        <v>19.5</v>
      </c>
      <c r="BE269" s="14">
        <v>16.5</v>
      </c>
      <c r="BF269" s="14">
        <v>12</v>
      </c>
      <c r="BG269" s="14">
        <v>30.5</v>
      </c>
      <c r="BH269" s="14">
        <v>62</v>
      </c>
      <c r="BI269" s="14">
        <v>56.5</v>
      </c>
      <c r="BJ269" s="14">
        <v>108.5</v>
      </c>
      <c r="BK269" s="14">
        <v>2.5</v>
      </c>
      <c r="BL269" s="14">
        <v>27</v>
      </c>
    </row>
    <row r="270" spans="46:64" ht="15" thickBot="1" x14ac:dyDescent="0.35">
      <c r="AT270" s="13" t="s">
        <v>483</v>
      </c>
      <c r="AU270" s="14">
        <v>4.5</v>
      </c>
      <c r="AV270" s="14">
        <v>5</v>
      </c>
      <c r="AW270" s="14">
        <v>0.5</v>
      </c>
      <c r="AX270" s="14">
        <v>12</v>
      </c>
      <c r="AY270" s="14">
        <v>8</v>
      </c>
      <c r="AZ270" s="14">
        <v>11</v>
      </c>
      <c r="BA270" s="14">
        <v>0</v>
      </c>
      <c r="BB270" s="14">
        <v>484</v>
      </c>
      <c r="BC270" s="14">
        <v>6.5</v>
      </c>
      <c r="BD270" s="14">
        <v>19.5</v>
      </c>
      <c r="BE270" s="14">
        <v>14.5</v>
      </c>
      <c r="BF270" s="14">
        <v>12</v>
      </c>
      <c r="BG270" s="14">
        <v>15.5</v>
      </c>
      <c r="BH270" s="14">
        <v>25</v>
      </c>
      <c r="BI270" s="14">
        <v>56.5</v>
      </c>
      <c r="BJ270" s="14">
        <v>93.5</v>
      </c>
      <c r="BK270" s="14">
        <v>2.5</v>
      </c>
      <c r="BL270" s="14">
        <v>25</v>
      </c>
    </row>
    <row r="271" spans="46:64" ht="15" thickBot="1" x14ac:dyDescent="0.35">
      <c r="AT271" s="13" t="s">
        <v>493</v>
      </c>
      <c r="AU271" s="14">
        <v>1</v>
      </c>
      <c r="AV271" s="14">
        <v>5</v>
      </c>
      <c r="AW271" s="14">
        <v>0</v>
      </c>
      <c r="AX271" s="14">
        <v>1</v>
      </c>
      <c r="AY271" s="14">
        <v>0</v>
      </c>
      <c r="AZ271" s="14">
        <v>0</v>
      </c>
      <c r="BA271" s="14">
        <v>0</v>
      </c>
      <c r="BB271" s="14">
        <v>470.5</v>
      </c>
      <c r="BC271" s="14">
        <v>0</v>
      </c>
      <c r="BD271" s="14">
        <v>19.5</v>
      </c>
      <c r="BE271" s="14">
        <v>14.5</v>
      </c>
      <c r="BF271" s="14">
        <v>0</v>
      </c>
      <c r="BG271" s="14">
        <v>15.5</v>
      </c>
      <c r="BH271" s="14">
        <v>16</v>
      </c>
      <c r="BI271" s="14">
        <v>40</v>
      </c>
      <c r="BJ271" s="14">
        <v>14</v>
      </c>
      <c r="BK271" s="14">
        <v>2.5</v>
      </c>
      <c r="BL271" s="14">
        <v>25</v>
      </c>
    </row>
    <row r="272" spans="46:64" ht="15" thickBot="1" x14ac:dyDescent="0.35">
      <c r="AT272" s="13" t="s">
        <v>503</v>
      </c>
      <c r="AU272" s="14">
        <v>0</v>
      </c>
      <c r="AV272" s="14">
        <v>1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</v>
      </c>
    </row>
    <row r="273" spans="46:70" ht="15" thickBot="1" x14ac:dyDescent="0.35">
      <c r="AT273" s="13" t="s">
        <v>513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</row>
    <row r="274" spans="46:70" ht="18.600000000000001" thickBot="1" x14ac:dyDescent="0.35">
      <c r="AT274" s="10"/>
    </row>
    <row r="275" spans="46:70" ht="15" thickBot="1" x14ac:dyDescent="0.35">
      <c r="AT275" s="13" t="s">
        <v>4298</v>
      </c>
      <c r="AU275" s="13" t="s">
        <v>63</v>
      </c>
      <c r="AV275" s="13" t="s">
        <v>64</v>
      </c>
      <c r="AW275" s="13" t="s">
        <v>65</v>
      </c>
      <c r="AX275" s="13" t="s">
        <v>66</v>
      </c>
      <c r="AY275" s="13" t="s">
        <v>67</v>
      </c>
      <c r="AZ275" s="13" t="s">
        <v>68</v>
      </c>
      <c r="BA275" s="13" t="s">
        <v>69</v>
      </c>
      <c r="BB275" s="13" t="s">
        <v>70</v>
      </c>
      <c r="BC275" s="13" t="s">
        <v>71</v>
      </c>
      <c r="BD275" s="13" t="s">
        <v>4202</v>
      </c>
      <c r="BE275" s="13" t="s">
        <v>4203</v>
      </c>
      <c r="BF275" s="13" t="s">
        <v>4204</v>
      </c>
      <c r="BG275" s="13" t="s">
        <v>4205</v>
      </c>
      <c r="BH275" s="13" t="s">
        <v>4206</v>
      </c>
      <c r="BI275" s="13" t="s">
        <v>4207</v>
      </c>
      <c r="BJ275" s="13" t="s">
        <v>4208</v>
      </c>
      <c r="BK275" s="13" t="s">
        <v>4209</v>
      </c>
      <c r="BL275" s="13" t="s">
        <v>4210</v>
      </c>
      <c r="BM275" s="13" t="s">
        <v>2309</v>
      </c>
      <c r="BN275" s="13" t="s">
        <v>2310</v>
      </c>
      <c r="BO275" s="13" t="s">
        <v>2311</v>
      </c>
      <c r="BP275" s="13" t="s">
        <v>2312</v>
      </c>
      <c r="BQ275" s="20" t="s">
        <v>4562</v>
      </c>
      <c r="BR275" s="20" t="s">
        <v>2324</v>
      </c>
    </row>
    <row r="276" spans="46:70" ht="15" thickBot="1" x14ac:dyDescent="0.35">
      <c r="AT276" s="13" t="s">
        <v>73</v>
      </c>
      <c r="AU276" s="14">
        <v>1</v>
      </c>
      <c r="AV276" s="14">
        <v>5</v>
      </c>
      <c r="AW276" s="14">
        <v>23.5</v>
      </c>
      <c r="AX276" s="14">
        <v>39.5</v>
      </c>
      <c r="AY276" s="14">
        <v>48.5</v>
      </c>
      <c r="AZ276" s="14">
        <v>155.5</v>
      </c>
      <c r="BA276" s="14">
        <v>0</v>
      </c>
      <c r="BB276" s="14">
        <v>488</v>
      </c>
      <c r="BC276" s="14">
        <v>0</v>
      </c>
      <c r="BD276" s="14">
        <v>116</v>
      </c>
      <c r="BE276" s="14">
        <v>154</v>
      </c>
      <c r="BF276" s="14">
        <v>159.5</v>
      </c>
      <c r="BG276" s="14">
        <v>86.5</v>
      </c>
      <c r="BH276" s="14">
        <v>77</v>
      </c>
      <c r="BI276" s="14">
        <v>0</v>
      </c>
      <c r="BJ276" s="14">
        <v>165</v>
      </c>
      <c r="BK276" s="14">
        <v>93.5</v>
      </c>
      <c r="BL276" s="14">
        <v>186.5</v>
      </c>
      <c r="BM276" s="14">
        <v>1799.1</v>
      </c>
      <c r="BN276" s="14">
        <v>1800</v>
      </c>
      <c r="BO276" s="14">
        <v>0.9</v>
      </c>
      <c r="BP276" s="14">
        <v>0.05</v>
      </c>
      <c r="BQ276">
        <f>SUM(AU276:BC276)</f>
        <v>761</v>
      </c>
      <c r="BR276">
        <f>SUM(BD276:BL276)</f>
        <v>1038</v>
      </c>
    </row>
    <row r="277" spans="46:70" ht="15" thickBot="1" x14ac:dyDescent="0.35">
      <c r="AT277" s="13" t="s">
        <v>74</v>
      </c>
      <c r="AU277" s="14">
        <v>1</v>
      </c>
      <c r="AV277" s="14">
        <v>5</v>
      </c>
      <c r="AW277" s="14">
        <v>23.5</v>
      </c>
      <c r="AX277" s="14">
        <v>12</v>
      </c>
      <c r="AY277" s="14">
        <v>48.5</v>
      </c>
      <c r="AZ277" s="14">
        <v>178.5</v>
      </c>
      <c r="BA277" s="14">
        <v>0</v>
      </c>
      <c r="BB277" s="14">
        <v>484</v>
      </c>
      <c r="BC277" s="14">
        <v>0</v>
      </c>
      <c r="BD277" s="14">
        <v>116</v>
      </c>
      <c r="BE277" s="14">
        <v>154</v>
      </c>
      <c r="BF277" s="14">
        <v>159.5</v>
      </c>
      <c r="BG277" s="14">
        <v>86.5</v>
      </c>
      <c r="BH277" s="14">
        <v>77</v>
      </c>
      <c r="BI277" s="14">
        <v>0</v>
      </c>
      <c r="BJ277" s="14">
        <v>165</v>
      </c>
      <c r="BK277" s="14">
        <v>104.5</v>
      </c>
      <c r="BL277" s="14">
        <v>186.5</v>
      </c>
      <c r="BM277" s="14">
        <v>1801.6</v>
      </c>
      <c r="BN277" s="14">
        <v>1801</v>
      </c>
      <c r="BO277" s="14">
        <v>-0.6</v>
      </c>
      <c r="BP277" s="14">
        <v>-0.03</v>
      </c>
      <c r="BQ277">
        <f t="shared" ref="BQ277:BQ340" si="76">SUM(AU277:BC277)</f>
        <v>752.5</v>
      </c>
      <c r="BR277">
        <f t="shared" ref="BR277:BR340" si="77">SUM(BD277:BL277)</f>
        <v>1049</v>
      </c>
    </row>
    <row r="278" spans="46:70" ht="15" thickBot="1" x14ac:dyDescent="0.35">
      <c r="AT278" s="13" t="s">
        <v>75</v>
      </c>
      <c r="AU278" s="14">
        <v>1</v>
      </c>
      <c r="AV278" s="14">
        <v>5</v>
      </c>
      <c r="AW278" s="14">
        <v>0.5</v>
      </c>
      <c r="AX278" s="14">
        <v>12</v>
      </c>
      <c r="AY278" s="14">
        <v>34</v>
      </c>
      <c r="AZ278" s="14">
        <v>178.5</v>
      </c>
      <c r="BA278" s="14">
        <v>0</v>
      </c>
      <c r="BB278" s="14">
        <v>484</v>
      </c>
      <c r="BC278" s="14">
        <v>0</v>
      </c>
      <c r="BD278" s="14">
        <v>116</v>
      </c>
      <c r="BE278" s="14">
        <v>154</v>
      </c>
      <c r="BF278" s="14">
        <v>159.5</v>
      </c>
      <c r="BG278" s="14">
        <v>120</v>
      </c>
      <c r="BH278" s="14">
        <v>82</v>
      </c>
      <c r="BI278" s="14">
        <v>0</v>
      </c>
      <c r="BJ278" s="14">
        <v>165</v>
      </c>
      <c r="BK278" s="14">
        <v>104.5</v>
      </c>
      <c r="BL278" s="14">
        <v>186.5</v>
      </c>
      <c r="BM278" s="14">
        <v>1802.6</v>
      </c>
      <c r="BN278" s="14">
        <v>1802</v>
      </c>
      <c r="BO278" s="14">
        <v>-0.6</v>
      </c>
      <c r="BP278" s="14">
        <v>-0.03</v>
      </c>
      <c r="BQ278">
        <f t="shared" si="76"/>
        <v>715</v>
      </c>
      <c r="BR278">
        <f t="shared" si="77"/>
        <v>1087.5</v>
      </c>
    </row>
    <row r="279" spans="46:70" ht="15" thickBot="1" x14ac:dyDescent="0.35">
      <c r="AT279" s="13" t="s">
        <v>76</v>
      </c>
      <c r="AU279" s="14">
        <v>1</v>
      </c>
      <c r="AV279" s="14">
        <v>5</v>
      </c>
      <c r="AW279" s="14">
        <v>0.5</v>
      </c>
      <c r="AX279" s="14">
        <v>12</v>
      </c>
      <c r="AY279" s="14">
        <v>32.5</v>
      </c>
      <c r="AZ279" s="14">
        <v>178.5</v>
      </c>
      <c r="BA279" s="14">
        <v>0</v>
      </c>
      <c r="BB279" s="14">
        <v>484</v>
      </c>
      <c r="BC279" s="14">
        <v>0</v>
      </c>
      <c r="BD279" s="14">
        <v>116</v>
      </c>
      <c r="BE279" s="14">
        <v>154</v>
      </c>
      <c r="BF279" s="14">
        <v>162</v>
      </c>
      <c r="BG279" s="14">
        <v>120</v>
      </c>
      <c r="BH279" s="14">
        <v>82</v>
      </c>
      <c r="BI279" s="14">
        <v>0</v>
      </c>
      <c r="BJ279" s="14">
        <v>165</v>
      </c>
      <c r="BK279" s="14">
        <v>104.5</v>
      </c>
      <c r="BL279" s="14">
        <v>186.5</v>
      </c>
      <c r="BM279" s="14">
        <v>1803.6</v>
      </c>
      <c r="BN279" s="14">
        <v>1803</v>
      </c>
      <c r="BO279" s="14">
        <v>-0.6</v>
      </c>
      <c r="BP279" s="14">
        <v>-0.03</v>
      </c>
      <c r="BQ279">
        <f t="shared" si="76"/>
        <v>713.5</v>
      </c>
      <c r="BR279">
        <f t="shared" si="77"/>
        <v>1090</v>
      </c>
    </row>
    <row r="280" spans="46:70" ht="15" thickBot="1" x14ac:dyDescent="0.35">
      <c r="AT280" s="13" t="s">
        <v>77</v>
      </c>
      <c r="AU280" s="14">
        <v>0</v>
      </c>
      <c r="AV280" s="14">
        <v>5</v>
      </c>
      <c r="AW280" s="14">
        <v>0</v>
      </c>
      <c r="AX280" s="14">
        <v>12</v>
      </c>
      <c r="AY280" s="14">
        <v>24</v>
      </c>
      <c r="AZ280" s="14">
        <v>178.5</v>
      </c>
      <c r="BA280" s="14">
        <v>0</v>
      </c>
      <c r="BB280" s="14">
        <v>470.5</v>
      </c>
      <c r="BC280" s="14">
        <v>6.5</v>
      </c>
      <c r="BD280" s="14">
        <v>118</v>
      </c>
      <c r="BE280" s="14">
        <v>154</v>
      </c>
      <c r="BF280" s="14">
        <v>163</v>
      </c>
      <c r="BG280" s="14">
        <v>120</v>
      </c>
      <c r="BH280" s="14">
        <v>98</v>
      </c>
      <c r="BI280" s="14">
        <v>0</v>
      </c>
      <c r="BJ280" s="14">
        <v>165</v>
      </c>
      <c r="BK280" s="14">
        <v>104.5</v>
      </c>
      <c r="BL280" s="14">
        <v>186.5</v>
      </c>
      <c r="BM280" s="14">
        <v>1805.6</v>
      </c>
      <c r="BN280" s="14">
        <v>1805</v>
      </c>
      <c r="BO280" s="14">
        <v>-0.6</v>
      </c>
      <c r="BP280" s="14">
        <v>-0.03</v>
      </c>
      <c r="BQ280">
        <f t="shared" si="76"/>
        <v>696.5</v>
      </c>
      <c r="BR280">
        <f t="shared" si="77"/>
        <v>1109</v>
      </c>
    </row>
    <row r="281" spans="46:70" ht="15" thickBot="1" x14ac:dyDescent="0.35">
      <c r="AT281" s="13" t="s">
        <v>78</v>
      </c>
      <c r="AU281" s="14">
        <v>0</v>
      </c>
      <c r="AV281" s="14">
        <v>5</v>
      </c>
      <c r="AW281" s="14">
        <v>0</v>
      </c>
      <c r="AX281" s="14">
        <v>12</v>
      </c>
      <c r="AY281" s="14">
        <v>17</v>
      </c>
      <c r="AZ281" s="14">
        <v>178.5</v>
      </c>
      <c r="BA281" s="14">
        <v>0</v>
      </c>
      <c r="BB281" s="14">
        <v>470.5</v>
      </c>
      <c r="BC281" s="14">
        <v>6.5</v>
      </c>
      <c r="BD281" s="14">
        <v>118</v>
      </c>
      <c r="BE281" s="14">
        <v>154</v>
      </c>
      <c r="BF281" s="14">
        <v>163</v>
      </c>
      <c r="BG281" s="14">
        <v>120</v>
      </c>
      <c r="BH281" s="14">
        <v>106</v>
      </c>
      <c r="BI281" s="14">
        <v>0</v>
      </c>
      <c r="BJ281" s="14">
        <v>165</v>
      </c>
      <c r="BK281" s="14">
        <v>104.5</v>
      </c>
      <c r="BL281" s="14">
        <v>186.5</v>
      </c>
      <c r="BM281" s="14">
        <v>1806.6</v>
      </c>
      <c r="BN281" s="14">
        <v>1806</v>
      </c>
      <c r="BO281" s="14">
        <v>-0.6</v>
      </c>
      <c r="BP281" s="14">
        <v>-0.03</v>
      </c>
      <c r="BQ281">
        <f t="shared" si="76"/>
        <v>689.5</v>
      </c>
      <c r="BR281">
        <f t="shared" si="77"/>
        <v>1117</v>
      </c>
    </row>
    <row r="282" spans="46:70" ht="15" thickBot="1" x14ac:dyDescent="0.35">
      <c r="AT282" s="13" t="s">
        <v>79</v>
      </c>
      <c r="AU282" s="14">
        <v>0</v>
      </c>
      <c r="AV282" s="14">
        <v>5</v>
      </c>
      <c r="AW282" s="14">
        <v>0</v>
      </c>
      <c r="AX282" s="14">
        <v>1</v>
      </c>
      <c r="AY282" s="14">
        <v>15</v>
      </c>
      <c r="AZ282" s="14">
        <v>178.5</v>
      </c>
      <c r="BA282" s="14">
        <v>0</v>
      </c>
      <c r="BB282" s="14">
        <v>470.5</v>
      </c>
      <c r="BC282" s="14">
        <v>6.5</v>
      </c>
      <c r="BD282" s="14">
        <v>118</v>
      </c>
      <c r="BE282" s="14">
        <v>165</v>
      </c>
      <c r="BF282" s="14">
        <v>162.5</v>
      </c>
      <c r="BG282" s="14">
        <v>120</v>
      </c>
      <c r="BH282" s="14">
        <v>109</v>
      </c>
      <c r="BI282" s="14">
        <v>0</v>
      </c>
      <c r="BJ282" s="14">
        <v>165</v>
      </c>
      <c r="BK282" s="14">
        <v>104.5</v>
      </c>
      <c r="BL282" s="14">
        <v>186.5</v>
      </c>
      <c r="BM282" s="14">
        <v>1807.1</v>
      </c>
      <c r="BN282" s="14">
        <v>1807</v>
      </c>
      <c r="BO282" s="14">
        <v>-0.1</v>
      </c>
      <c r="BP282" s="14">
        <v>-0.01</v>
      </c>
      <c r="BQ282">
        <f t="shared" si="76"/>
        <v>676.5</v>
      </c>
      <c r="BR282">
        <f t="shared" si="77"/>
        <v>1130.5</v>
      </c>
    </row>
    <row r="283" spans="46:70" ht="15" thickBot="1" x14ac:dyDescent="0.35">
      <c r="AT283" s="13" t="s">
        <v>80</v>
      </c>
      <c r="AU283" s="14">
        <v>0</v>
      </c>
      <c r="AV283" s="14">
        <v>1</v>
      </c>
      <c r="AW283" s="14">
        <v>0</v>
      </c>
      <c r="AX283" s="14">
        <v>12</v>
      </c>
      <c r="AY283" s="14">
        <v>9</v>
      </c>
      <c r="AZ283" s="14">
        <v>178.5</v>
      </c>
      <c r="BA283" s="14">
        <v>0</v>
      </c>
      <c r="BB283" s="14">
        <v>470.5</v>
      </c>
      <c r="BC283" s="14">
        <v>6.5</v>
      </c>
      <c r="BD283" s="14">
        <v>118</v>
      </c>
      <c r="BE283" s="14">
        <v>165</v>
      </c>
      <c r="BF283" s="14">
        <v>162.5</v>
      </c>
      <c r="BG283" s="14">
        <v>120</v>
      </c>
      <c r="BH283" s="14">
        <v>109</v>
      </c>
      <c r="BI283" s="14">
        <v>0</v>
      </c>
      <c r="BJ283" s="14">
        <v>165</v>
      </c>
      <c r="BK283" s="14">
        <v>104.5</v>
      </c>
      <c r="BL283" s="14">
        <v>186.5</v>
      </c>
      <c r="BM283" s="14">
        <v>1808.1</v>
      </c>
      <c r="BN283" s="14">
        <v>1808</v>
      </c>
      <c r="BO283" s="14">
        <v>-0.1</v>
      </c>
      <c r="BP283" s="14">
        <v>-0.01</v>
      </c>
      <c r="BQ283">
        <f t="shared" si="76"/>
        <v>677.5</v>
      </c>
      <c r="BR283">
        <f t="shared" si="77"/>
        <v>1130.5</v>
      </c>
    </row>
    <row r="284" spans="46:70" ht="15" thickBot="1" x14ac:dyDescent="0.35">
      <c r="AT284" s="13" t="s">
        <v>81</v>
      </c>
      <c r="AU284" s="14">
        <v>0</v>
      </c>
      <c r="AV284" s="14">
        <v>1</v>
      </c>
      <c r="AW284" s="14">
        <v>0</v>
      </c>
      <c r="AX284" s="14">
        <v>12</v>
      </c>
      <c r="AY284" s="14">
        <v>8</v>
      </c>
      <c r="AZ284" s="14">
        <v>178.5</v>
      </c>
      <c r="BA284" s="14">
        <v>0</v>
      </c>
      <c r="BB284" s="14">
        <v>470.5</v>
      </c>
      <c r="BC284" s="14">
        <v>6.5</v>
      </c>
      <c r="BD284" s="14">
        <v>118</v>
      </c>
      <c r="BE284" s="14">
        <v>167</v>
      </c>
      <c r="BF284" s="14">
        <v>162.5</v>
      </c>
      <c r="BG284" s="14">
        <v>120</v>
      </c>
      <c r="BH284" s="14">
        <v>111</v>
      </c>
      <c r="BI284" s="14">
        <v>0</v>
      </c>
      <c r="BJ284" s="14">
        <v>163</v>
      </c>
      <c r="BK284" s="14">
        <v>104.5</v>
      </c>
      <c r="BL284" s="14">
        <v>186.5</v>
      </c>
      <c r="BM284" s="14">
        <v>1809.1</v>
      </c>
      <c r="BN284" s="14">
        <v>1809</v>
      </c>
      <c r="BO284" s="14">
        <v>-0.1</v>
      </c>
      <c r="BP284" s="14">
        <v>-0.01</v>
      </c>
      <c r="BQ284">
        <f t="shared" si="76"/>
        <v>676.5</v>
      </c>
      <c r="BR284">
        <f t="shared" si="77"/>
        <v>1132.5</v>
      </c>
    </row>
    <row r="285" spans="46:70" ht="15" thickBot="1" x14ac:dyDescent="0.35">
      <c r="AT285" s="13" t="s">
        <v>82</v>
      </c>
      <c r="AU285" s="14">
        <v>0</v>
      </c>
      <c r="AV285" s="14">
        <v>1</v>
      </c>
      <c r="AW285" s="14">
        <v>0</v>
      </c>
      <c r="AX285" s="14">
        <v>1</v>
      </c>
      <c r="AY285" s="14">
        <v>8</v>
      </c>
      <c r="AZ285" s="14">
        <v>155.5</v>
      </c>
      <c r="BA285" s="14">
        <v>0</v>
      </c>
      <c r="BB285" s="14">
        <v>470.5</v>
      </c>
      <c r="BC285" s="14">
        <v>0</v>
      </c>
      <c r="BD285" s="14">
        <v>118</v>
      </c>
      <c r="BE285" s="14">
        <v>167</v>
      </c>
      <c r="BF285" s="14">
        <v>162.5</v>
      </c>
      <c r="BG285" s="14">
        <v>120.5</v>
      </c>
      <c r="BH285" s="14">
        <v>111</v>
      </c>
      <c r="BI285" s="14">
        <v>40</v>
      </c>
      <c r="BJ285" s="14">
        <v>163</v>
      </c>
      <c r="BK285" s="14">
        <v>104.5</v>
      </c>
      <c r="BL285" s="14">
        <v>186.5</v>
      </c>
      <c r="BM285" s="14">
        <v>1809.1</v>
      </c>
      <c r="BN285" s="14">
        <v>1810</v>
      </c>
      <c r="BO285" s="14">
        <v>0.9</v>
      </c>
      <c r="BP285" s="14">
        <v>0.05</v>
      </c>
      <c r="BQ285">
        <f t="shared" si="76"/>
        <v>636</v>
      </c>
      <c r="BR285">
        <f t="shared" si="77"/>
        <v>1173</v>
      </c>
    </row>
    <row r="286" spans="46:70" ht="15" thickBot="1" x14ac:dyDescent="0.35">
      <c r="AT286" s="13" t="s">
        <v>83</v>
      </c>
      <c r="AU286" s="14">
        <v>0</v>
      </c>
      <c r="AV286" s="14">
        <v>1</v>
      </c>
      <c r="AW286" s="14">
        <v>0</v>
      </c>
      <c r="AX286" s="14">
        <v>1</v>
      </c>
      <c r="AY286" s="14">
        <v>9</v>
      </c>
      <c r="AZ286" s="14">
        <v>155.5</v>
      </c>
      <c r="BA286" s="14">
        <v>0</v>
      </c>
      <c r="BB286" s="14">
        <v>470.5</v>
      </c>
      <c r="BC286" s="14">
        <v>0</v>
      </c>
      <c r="BD286" s="14">
        <v>118</v>
      </c>
      <c r="BE286" s="14">
        <v>167</v>
      </c>
      <c r="BF286" s="14">
        <v>162.5</v>
      </c>
      <c r="BG286" s="14">
        <v>120.5</v>
      </c>
      <c r="BH286" s="14">
        <v>111</v>
      </c>
      <c r="BI286" s="14">
        <v>40</v>
      </c>
      <c r="BJ286" s="14">
        <v>163</v>
      </c>
      <c r="BK286" s="14">
        <v>104.5</v>
      </c>
      <c r="BL286" s="14">
        <v>186.5</v>
      </c>
      <c r="BM286" s="14">
        <v>1810.1</v>
      </c>
      <c r="BN286" s="14">
        <v>1811</v>
      </c>
      <c r="BO286" s="14">
        <v>0.9</v>
      </c>
      <c r="BP286" s="14">
        <v>0.05</v>
      </c>
      <c r="BQ286">
        <f t="shared" si="76"/>
        <v>637</v>
      </c>
      <c r="BR286">
        <f t="shared" si="77"/>
        <v>1173</v>
      </c>
    </row>
    <row r="287" spans="46:70" ht="15" thickBot="1" x14ac:dyDescent="0.35">
      <c r="AT287" s="13" t="s">
        <v>84</v>
      </c>
      <c r="AU287" s="14">
        <v>0</v>
      </c>
      <c r="AV287" s="14">
        <v>1</v>
      </c>
      <c r="AW287" s="14">
        <v>0</v>
      </c>
      <c r="AX287" s="14">
        <v>1</v>
      </c>
      <c r="AY287" s="14">
        <v>15</v>
      </c>
      <c r="AZ287" s="14">
        <v>155.5</v>
      </c>
      <c r="BA287" s="14">
        <v>0</v>
      </c>
      <c r="BB287" s="14">
        <v>470.5</v>
      </c>
      <c r="BC287" s="14">
        <v>0</v>
      </c>
      <c r="BD287" s="14">
        <v>118</v>
      </c>
      <c r="BE287" s="14">
        <v>167</v>
      </c>
      <c r="BF287" s="14">
        <v>163</v>
      </c>
      <c r="BG287" s="14">
        <v>120.5</v>
      </c>
      <c r="BH287" s="14">
        <v>106</v>
      </c>
      <c r="BI287" s="14">
        <v>40</v>
      </c>
      <c r="BJ287" s="14">
        <v>163</v>
      </c>
      <c r="BK287" s="14">
        <v>104.5</v>
      </c>
      <c r="BL287" s="14">
        <v>186.5</v>
      </c>
      <c r="BM287" s="14">
        <v>1811.6</v>
      </c>
      <c r="BN287" s="14">
        <v>1812</v>
      </c>
      <c r="BO287" s="14">
        <v>0.4</v>
      </c>
      <c r="BP287" s="14">
        <v>0.02</v>
      </c>
      <c r="BQ287">
        <f t="shared" si="76"/>
        <v>643</v>
      </c>
      <c r="BR287">
        <f t="shared" si="77"/>
        <v>1168.5</v>
      </c>
    </row>
    <row r="288" spans="46:70" ht="15" thickBot="1" x14ac:dyDescent="0.35">
      <c r="AT288" s="13" t="s">
        <v>85</v>
      </c>
      <c r="AU288" s="14">
        <v>0</v>
      </c>
      <c r="AV288" s="14">
        <v>0</v>
      </c>
      <c r="AW288" s="14">
        <v>0</v>
      </c>
      <c r="AX288" s="14">
        <v>0</v>
      </c>
      <c r="AY288" s="14">
        <v>15</v>
      </c>
      <c r="AZ288" s="14">
        <v>155.5</v>
      </c>
      <c r="BA288" s="14">
        <v>0</v>
      </c>
      <c r="BB288" s="14">
        <v>470.5</v>
      </c>
      <c r="BC288" s="14">
        <v>0</v>
      </c>
      <c r="BD288" s="14">
        <v>118</v>
      </c>
      <c r="BE288" s="14">
        <v>167</v>
      </c>
      <c r="BF288" s="14">
        <v>163</v>
      </c>
      <c r="BG288" s="14">
        <v>123.5</v>
      </c>
      <c r="BH288" s="14">
        <v>106</v>
      </c>
      <c r="BI288" s="14">
        <v>40</v>
      </c>
      <c r="BJ288" s="14">
        <v>163</v>
      </c>
      <c r="BK288" s="14">
        <v>104.5</v>
      </c>
      <c r="BL288" s="14">
        <v>186.5</v>
      </c>
      <c r="BM288" s="14">
        <v>1812.6</v>
      </c>
      <c r="BN288" s="14">
        <v>1813</v>
      </c>
      <c r="BO288" s="14">
        <v>0.4</v>
      </c>
      <c r="BP288" s="14">
        <v>0.02</v>
      </c>
      <c r="BQ288">
        <f t="shared" si="76"/>
        <v>641</v>
      </c>
      <c r="BR288">
        <f t="shared" si="77"/>
        <v>1171.5</v>
      </c>
    </row>
    <row r="289" spans="46:70" ht="15" thickBot="1" x14ac:dyDescent="0.35">
      <c r="AT289" s="13" t="s">
        <v>86</v>
      </c>
      <c r="AU289" s="14">
        <v>0</v>
      </c>
      <c r="AV289" s="14">
        <v>1</v>
      </c>
      <c r="AW289" s="14">
        <v>0</v>
      </c>
      <c r="AX289" s="14">
        <v>0</v>
      </c>
      <c r="AY289" s="14">
        <v>15</v>
      </c>
      <c r="AZ289" s="14">
        <v>155.5</v>
      </c>
      <c r="BA289" s="14">
        <v>0</v>
      </c>
      <c r="BB289" s="14">
        <v>470.5</v>
      </c>
      <c r="BC289" s="14">
        <v>0</v>
      </c>
      <c r="BD289" s="14">
        <v>118</v>
      </c>
      <c r="BE289" s="14">
        <v>167</v>
      </c>
      <c r="BF289" s="14">
        <v>163</v>
      </c>
      <c r="BG289" s="14">
        <v>123.5</v>
      </c>
      <c r="BH289" s="14">
        <v>106</v>
      </c>
      <c r="BI289" s="14">
        <v>40</v>
      </c>
      <c r="BJ289" s="14">
        <v>163</v>
      </c>
      <c r="BK289" s="14">
        <v>104.5</v>
      </c>
      <c r="BL289" s="14">
        <v>186.5</v>
      </c>
      <c r="BM289" s="14">
        <v>1813.6</v>
      </c>
      <c r="BN289" s="14">
        <v>1814</v>
      </c>
      <c r="BO289" s="14">
        <v>0.4</v>
      </c>
      <c r="BP289" s="14">
        <v>0.02</v>
      </c>
      <c r="BQ289">
        <f t="shared" si="76"/>
        <v>642</v>
      </c>
      <c r="BR289">
        <f t="shared" si="77"/>
        <v>1171.5</v>
      </c>
    </row>
    <row r="290" spans="46:70" ht="15" thickBot="1" x14ac:dyDescent="0.35">
      <c r="AT290" s="13" t="s">
        <v>87</v>
      </c>
      <c r="AU290" s="14">
        <v>1</v>
      </c>
      <c r="AV290" s="14">
        <v>5</v>
      </c>
      <c r="AW290" s="14">
        <v>0</v>
      </c>
      <c r="AX290" s="14">
        <v>0</v>
      </c>
      <c r="AY290" s="14">
        <v>15</v>
      </c>
      <c r="AZ290" s="14">
        <v>155.5</v>
      </c>
      <c r="BA290" s="14">
        <v>0</v>
      </c>
      <c r="BB290" s="14">
        <v>470.5</v>
      </c>
      <c r="BC290" s="14">
        <v>0</v>
      </c>
      <c r="BD290" s="14">
        <v>116</v>
      </c>
      <c r="BE290" s="14">
        <v>165</v>
      </c>
      <c r="BF290" s="14">
        <v>163</v>
      </c>
      <c r="BG290" s="14">
        <v>123.5</v>
      </c>
      <c r="BH290" s="14">
        <v>106</v>
      </c>
      <c r="BI290" s="14">
        <v>40</v>
      </c>
      <c r="BJ290" s="14">
        <v>163</v>
      </c>
      <c r="BK290" s="14">
        <v>104.5</v>
      </c>
      <c r="BL290" s="14">
        <v>186.5</v>
      </c>
      <c r="BM290" s="14">
        <v>1814.6</v>
      </c>
      <c r="BN290" s="14">
        <v>1815</v>
      </c>
      <c r="BO290" s="14">
        <v>0.4</v>
      </c>
      <c r="BP290" s="14">
        <v>0.02</v>
      </c>
      <c r="BQ290">
        <f t="shared" si="76"/>
        <v>647</v>
      </c>
      <c r="BR290">
        <f t="shared" si="77"/>
        <v>1167.5</v>
      </c>
    </row>
    <row r="291" spans="46:70" ht="15" thickBot="1" x14ac:dyDescent="0.35">
      <c r="AT291" s="13" t="s">
        <v>88</v>
      </c>
      <c r="AU291" s="14">
        <v>0</v>
      </c>
      <c r="AV291" s="14">
        <v>5</v>
      </c>
      <c r="AW291" s="14">
        <v>0</v>
      </c>
      <c r="AX291" s="14">
        <v>0</v>
      </c>
      <c r="AY291" s="14">
        <v>15</v>
      </c>
      <c r="AZ291" s="14">
        <v>155.5</v>
      </c>
      <c r="BA291" s="14">
        <v>0</v>
      </c>
      <c r="BB291" s="14">
        <v>470.5</v>
      </c>
      <c r="BC291" s="14">
        <v>0</v>
      </c>
      <c r="BD291" s="14">
        <v>116</v>
      </c>
      <c r="BE291" s="14">
        <v>165</v>
      </c>
      <c r="BF291" s="14">
        <v>163</v>
      </c>
      <c r="BG291" s="14">
        <v>123.5</v>
      </c>
      <c r="BH291" s="14">
        <v>106</v>
      </c>
      <c r="BI291" s="14">
        <v>40</v>
      </c>
      <c r="BJ291" s="14">
        <v>165</v>
      </c>
      <c r="BK291" s="14">
        <v>104.5</v>
      </c>
      <c r="BL291" s="14">
        <v>186.5</v>
      </c>
      <c r="BM291" s="14">
        <v>1815.6</v>
      </c>
      <c r="BN291" s="14">
        <v>1816</v>
      </c>
      <c r="BO291" s="14">
        <v>0.4</v>
      </c>
      <c r="BP291" s="14">
        <v>0.02</v>
      </c>
      <c r="BQ291">
        <f t="shared" si="76"/>
        <v>646</v>
      </c>
      <c r="BR291">
        <f t="shared" si="77"/>
        <v>1169.5</v>
      </c>
    </row>
    <row r="292" spans="46:70" ht="15" thickBot="1" x14ac:dyDescent="0.35">
      <c r="AT292" s="13" t="s">
        <v>89</v>
      </c>
      <c r="AU292" s="14">
        <v>1</v>
      </c>
      <c r="AV292" s="14">
        <v>5</v>
      </c>
      <c r="AW292" s="14">
        <v>0.5</v>
      </c>
      <c r="AX292" s="14">
        <v>0</v>
      </c>
      <c r="AY292" s="14">
        <v>15</v>
      </c>
      <c r="AZ292" s="14">
        <v>155.5</v>
      </c>
      <c r="BA292" s="14">
        <v>0</v>
      </c>
      <c r="BB292" s="14">
        <v>470.5</v>
      </c>
      <c r="BC292" s="14">
        <v>0</v>
      </c>
      <c r="BD292" s="14">
        <v>116</v>
      </c>
      <c r="BE292" s="14">
        <v>165</v>
      </c>
      <c r="BF292" s="14">
        <v>162</v>
      </c>
      <c r="BG292" s="14">
        <v>123.5</v>
      </c>
      <c r="BH292" s="14">
        <v>106</v>
      </c>
      <c r="BI292" s="14">
        <v>40</v>
      </c>
      <c r="BJ292" s="14">
        <v>165</v>
      </c>
      <c r="BK292" s="14">
        <v>104.5</v>
      </c>
      <c r="BL292" s="14">
        <v>186.5</v>
      </c>
      <c r="BM292" s="14">
        <v>1816.1</v>
      </c>
      <c r="BN292" s="14">
        <v>1817</v>
      </c>
      <c r="BO292" s="14">
        <v>0.9</v>
      </c>
      <c r="BP292" s="14">
        <v>0.05</v>
      </c>
      <c r="BQ292">
        <f t="shared" si="76"/>
        <v>647.5</v>
      </c>
      <c r="BR292">
        <f t="shared" si="77"/>
        <v>1168.5</v>
      </c>
    </row>
    <row r="293" spans="46:70" ht="15" thickBot="1" x14ac:dyDescent="0.35">
      <c r="AT293" s="13" t="s">
        <v>90</v>
      </c>
      <c r="AU293" s="14">
        <v>1</v>
      </c>
      <c r="AV293" s="14">
        <v>1</v>
      </c>
      <c r="AW293" s="14">
        <v>0.5</v>
      </c>
      <c r="AX293" s="14">
        <v>0</v>
      </c>
      <c r="AY293" s="14">
        <v>15</v>
      </c>
      <c r="AZ293" s="14">
        <v>155.5</v>
      </c>
      <c r="BA293" s="14">
        <v>0</v>
      </c>
      <c r="BB293" s="14">
        <v>470.5</v>
      </c>
      <c r="BC293" s="14">
        <v>0</v>
      </c>
      <c r="BD293" s="14">
        <v>116</v>
      </c>
      <c r="BE293" s="14">
        <v>167</v>
      </c>
      <c r="BF293" s="14">
        <v>162</v>
      </c>
      <c r="BG293" s="14">
        <v>123.5</v>
      </c>
      <c r="BH293" s="14">
        <v>109</v>
      </c>
      <c r="BI293" s="14">
        <v>40</v>
      </c>
      <c r="BJ293" s="14">
        <v>165</v>
      </c>
      <c r="BK293" s="14">
        <v>104.5</v>
      </c>
      <c r="BL293" s="14">
        <v>186.5</v>
      </c>
      <c r="BM293" s="14">
        <v>1817.1</v>
      </c>
      <c r="BN293" s="14">
        <v>1818</v>
      </c>
      <c r="BO293" s="14">
        <v>0.9</v>
      </c>
      <c r="BP293" s="14">
        <v>0.05</v>
      </c>
      <c r="BQ293">
        <f t="shared" si="76"/>
        <v>643.5</v>
      </c>
      <c r="BR293">
        <f t="shared" si="77"/>
        <v>1173.5</v>
      </c>
    </row>
    <row r="294" spans="46:70" ht="15" thickBot="1" x14ac:dyDescent="0.35">
      <c r="AT294" s="13" t="s">
        <v>91</v>
      </c>
      <c r="AU294" s="14">
        <v>1</v>
      </c>
      <c r="AV294" s="14">
        <v>5</v>
      </c>
      <c r="AW294" s="14">
        <v>0.5</v>
      </c>
      <c r="AX294" s="14">
        <v>0</v>
      </c>
      <c r="AY294" s="14">
        <v>8</v>
      </c>
      <c r="AZ294" s="14">
        <v>155.5</v>
      </c>
      <c r="BA294" s="14">
        <v>0</v>
      </c>
      <c r="BB294" s="14">
        <v>470.5</v>
      </c>
      <c r="BC294" s="14">
        <v>0</v>
      </c>
      <c r="BD294" s="14">
        <v>116</v>
      </c>
      <c r="BE294" s="14">
        <v>154</v>
      </c>
      <c r="BF294" s="14">
        <v>162</v>
      </c>
      <c r="BG294" s="14">
        <v>123.5</v>
      </c>
      <c r="BH294" s="14">
        <v>111</v>
      </c>
      <c r="BI294" s="14">
        <v>56.5</v>
      </c>
      <c r="BJ294" s="14">
        <v>165</v>
      </c>
      <c r="BK294" s="14">
        <v>104.5</v>
      </c>
      <c r="BL294" s="14">
        <v>186.5</v>
      </c>
      <c r="BM294" s="14">
        <v>1819.6</v>
      </c>
      <c r="BN294" s="14">
        <v>1820</v>
      </c>
      <c r="BO294" s="14">
        <v>0.4</v>
      </c>
      <c r="BP294" s="14">
        <v>0.02</v>
      </c>
      <c r="BQ294">
        <f t="shared" si="76"/>
        <v>640.5</v>
      </c>
      <c r="BR294">
        <f t="shared" si="77"/>
        <v>1179</v>
      </c>
    </row>
    <row r="295" spans="46:70" ht="15" thickBot="1" x14ac:dyDescent="0.35">
      <c r="AT295" s="13" t="s">
        <v>92</v>
      </c>
      <c r="AU295" s="14">
        <v>4.5</v>
      </c>
      <c r="AV295" s="14">
        <v>5</v>
      </c>
      <c r="AW295" s="14">
        <v>0.5</v>
      </c>
      <c r="AX295" s="14">
        <v>0</v>
      </c>
      <c r="AY295" s="14">
        <v>0</v>
      </c>
      <c r="AZ295" s="14">
        <v>155.5</v>
      </c>
      <c r="BA295" s="14">
        <v>4.5</v>
      </c>
      <c r="BB295" s="14">
        <v>470.5</v>
      </c>
      <c r="BC295" s="14">
        <v>0</v>
      </c>
      <c r="BD295" s="14">
        <v>116</v>
      </c>
      <c r="BE295" s="14">
        <v>165</v>
      </c>
      <c r="BF295" s="14">
        <v>162</v>
      </c>
      <c r="BG295" s="14">
        <v>123.5</v>
      </c>
      <c r="BH295" s="14">
        <v>119</v>
      </c>
      <c r="BI295" s="14">
        <v>56.5</v>
      </c>
      <c r="BJ295" s="14">
        <v>148.5</v>
      </c>
      <c r="BK295" s="14">
        <v>104.5</v>
      </c>
      <c r="BL295" s="14">
        <v>186.5</v>
      </c>
      <c r="BM295" s="14">
        <v>1822.1</v>
      </c>
      <c r="BN295" s="14">
        <v>1821</v>
      </c>
      <c r="BO295" s="14">
        <v>-1.1000000000000001</v>
      </c>
      <c r="BP295" s="14">
        <v>-0.06</v>
      </c>
      <c r="BQ295">
        <f t="shared" si="76"/>
        <v>640.5</v>
      </c>
      <c r="BR295">
        <f t="shared" si="77"/>
        <v>1181.5</v>
      </c>
    </row>
    <row r="296" spans="46:70" ht="15" thickBot="1" x14ac:dyDescent="0.35">
      <c r="AT296" s="13" t="s">
        <v>93</v>
      </c>
      <c r="AU296" s="14">
        <v>4.5</v>
      </c>
      <c r="AV296" s="14">
        <v>5</v>
      </c>
      <c r="AW296" s="14">
        <v>0.5</v>
      </c>
      <c r="AX296" s="14">
        <v>0</v>
      </c>
      <c r="AY296" s="14">
        <v>0</v>
      </c>
      <c r="AZ296" s="14">
        <v>155.5</v>
      </c>
      <c r="BA296" s="14">
        <v>4.5</v>
      </c>
      <c r="BB296" s="14">
        <v>470.5</v>
      </c>
      <c r="BC296" s="14">
        <v>0</v>
      </c>
      <c r="BD296" s="14">
        <v>116</v>
      </c>
      <c r="BE296" s="14">
        <v>165</v>
      </c>
      <c r="BF296" s="14">
        <v>162</v>
      </c>
      <c r="BG296" s="14">
        <v>123.5</v>
      </c>
      <c r="BH296" s="14">
        <v>119</v>
      </c>
      <c r="BI296" s="14">
        <v>56.5</v>
      </c>
      <c r="BJ296" s="14">
        <v>148.5</v>
      </c>
      <c r="BK296" s="14">
        <v>104.5</v>
      </c>
      <c r="BL296" s="14">
        <v>186.5</v>
      </c>
      <c r="BM296" s="14">
        <v>1822.1</v>
      </c>
      <c r="BN296" s="14">
        <v>1822</v>
      </c>
      <c r="BO296" s="14">
        <v>-0.1</v>
      </c>
      <c r="BP296" s="14">
        <v>-0.01</v>
      </c>
      <c r="BQ296">
        <f t="shared" si="76"/>
        <v>640.5</v>
      </c>
      <c r="BR296">
        <f t="shared" si="77"/>
        <v>1181.5</v>
      </c>
    </row>
    <row r="297" spans="46:70" ht="15" thickBot="1" x14ac:dyDescent="0.35">
      <c r="AT297" s="13" t="s">
        <v>94</v>
      </c>
      <c r="AU297" s="14">
        <v>4.5</v>
      </c>
      <c r="AV297" s="14">
        <v>1</v>
      </c>
      <c r="AW297" s="14">
        <v>0.5</v>
      </c>
      <c r="AX297" s="14">
        <v>0</v>
      </c>
      <c r="AY297" s="14">
        <v>0</v>
      </c>
      <c r="AZ297" s="14">
        <v>155.5</v>
      </c>
      <c r="BA297" s="14">
        <v>4.5</v>
      </c>
      <c r="BB297" s="14">
        <v>470.5</v>
      </c>
      <c r="BC297" s="14">
        <v>6.5</v>
      </c>
      <c r="BD297" s="14">
        <v>116</v>
      </c>
      <c r="BE297" s="14">
        <v>167</v>
      </c>
      <c r="BF297" s="14">
        <v>162</v>
      </c>
      <c r="BG297" s="14">
        <v>120.5</v>
      </c>
      <c r="BH297" s="14">
        <v>119</v>
      </c>
      <c r="BI297" s="14">
        <v>56.5</v>
      </c>
      <c r="BJ297" s="14">
        <v>148.5</v>
      </c>
      <c r="BK297" s="14">
        <v>104.5</v>
      </c>
      <c r="BL297" s="14">
        <v>186.5</v>
      </c>
      <c r="BM297" s="14">
        <v>1823.6</v>
      </c>
      <c r="BN297" s="14">
        <v>1823</v>
      </c>
      <c r="BO297" s="14">
        <v>-0.6</v>
      </c>
      <c r="BP297" s="14">
        <v>-0.03</v>
      </c>
      <c r="BQ297">
        <f t="shared" si="76"/>
        <v>643</v>
      </c>
      <c r="BR297">
        <f t="shared" si="77"/>
        <v>1180.5</v>
      </c>
    </row>
    <row r="298" spans="46:70" ht="15" thickBot="1" x14ac:dyDescent="0.35">
      <c r="AT298" s="13" t="s">
        <v>95</v>
      </c>
      <c r="AU298" s="14">
        <v>4.5</v>
      </c>
      <c r="AV298" s="14">
        <v>1</v>
      </c>
      <c r="AW298" s="14">
        <v>0</v>
      </c>
      <c r="AX298" s="14">
        <v>1</v>
      </c>
      <c r="AY298" s="14">
        <v>0</v>
      </c>
      <c r="AZ298" s="14">
        <v>155.5</v>
      </c>
      <c r="BA298" s="14">
        <v>4.5</v>
      </c>
      <c r="BB298" s="14">
        <v>470.5</v>
      </c>
      <c r="BC298" s="14">
        <v>6.5</v>
      </c>
      <c r="BD298" s="14">
        <v>116</v>
      </c>
      <c r="BE298" s="14">
        <v>167</v>
      </c>
      <c r="BF298" s="14">
        <v>162.5</v>
      </c>
      <c r="BG298" s="14">
        <v>120.5</v>
      </c>
      <c r="BH298" s="14">
        <v>119</v>
      </c>
      <c r="BI298" s="14">
        <v>56.5</v>
      </c>
      <c r="BJ298" s="14">
        <v>148.5</v>
      </c>
      <c r="BK298" s="14">
        <v>104.5</v>
      </c>
      <c r="BL298" s="14">
        <v>186.5</v>
      </c>
      <c r="BM298" s="14">
        <v>1824.6</v>
      </c>
      <c r="BN298" s="14">
        <v>1824</v>
      </c>
      <c r="BO298" s="14">
        <v>-0.6</v>
      </c>
      <c r="BP298" s="14">
        <v>-0.03</v>
      </c>
      <c r="BQ298">
        <f t="shared" si="76"/>
        <v>643.5</v>
      </c>
      <c r="BR298">
        <f t="shared" si="77"/>
        <v>1181</v>
      </c>
    </row>
    <row r="299" spans="46:70" ht="15" thickBot="1" x14ac:dyDescent="0.35">
      <c r="AT299" s="13" t="s">
        <v>96</v>
      </c>
      <c r="AU299" s="14">
        <v>4.5</v>
      </c>
      <c r="AV299" s="14">
        <v>1</v>
      </c>
      <c r="AW299" s="14">
        <v>0</v>
      </c>
      <c r="AX299" s="14">
        <v>1</v>
      </c>
      <c r="AY299" s="14">
        <v>0</v>
      </c>
      <c r="AZ299" s="14">
        <v>155.5</v>
      </c>
      <c r="BA299" s="14">
        <v>5</v>
      </c>
      <c r="BB299" s="14">
        <v>484</v>
      </c>
      <c r="BC299" s="14">
        <v>6.5</v>
      </c>
      <c r="BD299" s="14">
        <v>116</v>
      </c>
      <c r="BE299" s="14">
        <v>167</v>
      </c>
      <c r="BF299" s="14">
        <v>162.5</v>
      </c>
      <c r="BG299" s="14">
        <v>120.5</v>
      </c>
      <c r="BH299" s="14">
        <v>119</v>
      </c>
      <c r="BI299" s="14">
        <v>56.5</v>
      </c>
      <c r="BJ299" s="14">
        <v>135.5</v>
      </c>
      <c r="BK299" s="14">
        <v>104.5</v>
      </c>
      <c r="BL299" s="14">
        <v>186.5</v>
      </c>
      <c r="BM299" s="14">
        <v>1825.6</v>
      </c>
      <c r="BN299" s="14">
        <v>1825</v>
      </c>
      <c r="BO299" s="14">
        <v>-0.6</v>
      </c>
      <c r="BP299" s="14">
        <v>-0.03</v>
      </c>
      <c r="BQ299">
        <f t="shared" si="76"/>
        <v>657.5</v>
      </c>
      <c r="BR299">
        <f t="shared" si="77"/>
        <v>1168</v>
      </c>
    </row>
    <row r="300" spans="46:70" ht="15" thickBot="1" x14ac:dyDescent="0.35">
      <c r="AT300" s="13" t="s">
        <v>97</v>
      </c>
      <c r="AU300" s="14">
        <v>4.5</v>
      </c>
      <c r="AV300" s="14">
        <v>5</v>
      </c>
      <c r="AW300" s="14">
        <v>0</v>
      </c>
      <c r="AX300" s="14">
        <v>1</v>
      </c>
      <c r="AY300" s="14">
        <v>15</v>
      </c>
      <c r="AZ300" s="14">
        <v>149.5</v>
      </c>
      <c r="BA300" s="14">
        <v>5</v>
      </c>
      <c r="BB300" s="14">
        <v>484</v>
      </c>
      <c r="BC300" s="14">
        <v>6.5</v>
      </c>
      <c r="BD300" s="14">
        <v>116</v>
      </c>
      <c r="BE300" s="14">
        <v>165</v>
      </c>
      <c r="BF300" s="14">
        <v>162.5</v>
      </c>
      <c r="BG300" s="14">
        <v>120.5</v>
      </c>
      <c r="BH300" s="14">
        <v>109</v>
      </c>
      <c r="BI300" s="14">
        <v>56.5</v>
      </c>
      <c r="BJ300" s="14">
        <v>135.5</v>
      </c>
      <c r="BK300" s="14">
        <v>104.5</v>
      </c>
      <c r="BL300" s="14">
        <v>186.5</v>
      </c>
      <c r="BM300" s="14">
        <v>1826.6</v>
      </c>
      <c r="BN300" s="14">
        <v>1826</v>
      </c>
      <c r="BO300" s="14">
        <v>-0.6</v>
      </c>
      <c r="BP300" s="14">
        <v>-0.03</v>
      </c>
      <c r="BQ300">
        <f t="shared" si="76"/>
        <v>670.5</v>
      </c>
      <c r="BR300">
        <f t="shared" si="77"/>
        <v>1156</v>
      </c>
    </row>
    <row r="301" spans="46:70" ht="15" thickBot="1" x14ac:dyDescent="0.35">
      <c r="AT301" s="13" t="s">
        <v>98</v>
      </c>
      <c r="AU301" s="14">
        <v>4.5</v>
      </c>
      <c r="AV301" s="14">
        <v>5</v>
      </c>
      <c r="AW301" s="14">
        <v>0</v>
      </c>
      <c r="AX301" s="14">
        <v>1</v>
      </c>
      <c r="AY301" s="14">
        <v>17</v>
      </c>
      <c r="AZ301" s="14">
        <v>149.5</v>
      </c>
      <c r="BA301" s="14">
        <v>5</v>
      </c>
      <c r="BB301" s="14">
        <v>484</v>
      </c>
      <c r="BC301" s="14">
        <v>13</v>
      </c>
      <c r="BD301" s="14">
        <v>116</v>
      </c>
      <c r="BE301" s="14">
        <v>165</v>
      </c>
      <c r="BF301" s="14">
        <v>162.5</v>
      </c>
      <c r="BG301" s="14">
        <v>120.5</v>
      </c>
      <c r="BH301" s="14">
        <v>106</v>
      </c>
      <c r="BI301" s="14">
        <v>56.5</v>
      </c>
      <c r="BJ301" s="14">
        <v>135.5</v>
      </c>
      <c r="BK301" s="14">
        <v>104.5</v>
      </c>
      <c r="BL301" s="14">
        <v>181.5</v>
      </c>
      <c r="BM301" s="14">
        <v>1827.1</v>
      </c>
      <c r="BN301" s="14">
        <v>1827</v>
      </c>
      <c r="BO301" s="14">
        <v>-0.1</v>
      </c>
      <c r="BP301" s="14">
        <v>-0.01</v>
      </c>
      <c r="BQ301">
        <f t="shared" si="76"/>
        <v>679</v>
      </c>
      <c r="BR301">
        <f t="shared" si="77"/>
        <v>1148</v>
      </c>
    </row>
    <row r="302" spans="46:70" ht="15" thickBot="1" x14ac:dyDescent="0.35">
      <c r="AT302" s="13" t="s">
        <v>99</v>
      </c>
      <c r="AU302" s="14">
        <v>4.5</v>
      </c>
      <c r="AV302" s="14">
        <v>5</v>
      </c>
      <c r="AW302" s="14">
        <v>0</v>
      </c>
      <c r="AX302" s="14">
        <v>1</v>
      </c>
      <c r="AY302" s="14">
        <v>17</v>
      </c>
      <c r="AZ302" s="14">
        <v>149.5</v>
      </c>
      <c r="BA302" s="14">
        <v>0</v>
      </c>
      <c r="BB302" s="14">
        <v>488</v>
      </c>
      <c r="BC302" s="14">
        <v>13</v>
      </c>
      <c r="BD302" s="14">
        <v>116</v>
      </c>
      <c r="BE302" s="14">
        <v>154</v>
      </c>
      <c r="BF302" s="14">
        <v>163</v>
      </c>
      <c r="BG302" s="14">
        <v>120.5</v>
      </c>
      <c r="BH302" s="14">
        <v>106</v>
      </c>
      <c r="BI302" s="14">
        <v>56.5</v>
      </c>
      <c r="BJ302" s="14">
        <v>165</v>
      </c>
      <c r="BK302" s="14">
        <v>87.5</v>
      </c>
      <c r="BL302" s="14">
        <v>181.5</v>
      </c>
      <c r="BM302" s="14">
        <v>1828.1</v>
      </c>
      <c r="BN302" s="14">
        <v>1828</v>
      </c>
      <c r="BO302" s="14">
        <v>-0.1</v>
      </c>
      <c r="BP302" s="14">
        <v>-0.01</v>
      </c>
      <c r="BQ302">
        <f t="shared" si="76"/>
        <v>678</v>
      </c>
      <c r="BR302">
        <f t="shared" si="77"/>
        <v>1150</v>
      </c>
    </row>
    <row r="303" spans="46:70" ht="15" thickBot="1" x14ac:dyDescent="0.35">
      <c r="AT303" s="13" t="s">
        <v>100</v>
      </c>
      <c r="AU303" s="14">
        <v>4.5</v>
      </c>
      <c r="AV303" s="14">
        <v>5</v>
      </c>
      <c r="AW303" s="14">
        <v>0</v>
      </c>
      <c r="AX303" s="14">
        <v>12</v>
      </c>
      <c r="AY303" s="14">
        <v>34</v>
      </c>
      <c r="AZ303" s="14">
        <v>149.5</v>
      </c>
      <c r="BA303" s="14">
        <v>0</v>
      </c>
      <c r="BB303" s="14">
        <v>488</v>
      </c>
      <c r="BC303" s="14">
        <v>6.5</v>
      </c>
      <c r="BD303" s="14">
        <v>116</v>
      </c>
      <c r="BE303" s="14">
        <v>154</v>
      </c>
      <c r="BF303" s="14">
        <v>162.5</v>
      </c>
      <c r="BG303" s="14">
        <v>120</v>
      </c>
      <c r="BH303" s="14">
        <v>82</v>
      </c>
      <c r="BI303" s="14">
        <v>56.5</v>
      </c>
      <c r="BJ303" s="14">
        <v>165</v>
      </c>
      <c r="BK303" s="14">
        <v>87.5</v>
      </c>
      <c r="BL303" s="14">
        <v>186.5</v>
      </c>
      <c r="BM303" s="14">
        <v>1829.6</v>
      </c>
      <c r="BN303" s="14">
        <v>1829</v>
      </c>
      <c r="BO303" s="14">
        <v>-0.6</v>
      </c>
      <c r="BP303" s="14">
        <v>-0.03</v>
      </c>
      <c r="BQ303">
        <f t="shared" si="76"/>
        <v>699.5</v>
      </c>
      <c r="BR303">
        <f t="shared" si="77"/>
        <v>1130</v>
      </c>
    </row>
    <row r="304" spans="46:70" ht="15" thickBot="1" x14ac:dyDescent="0.35">
      <c r="AT304" s="13" t="s">
        <v>101</v>
      </c>
      <c r="AU304" s="14">
        <v>4.5</v>
      </c>
      <c r="AV304" s="14">
        <v>22</v>
      </c>
      <c r="AW304" s="14">
        <v>0</v>
      </c>
      <c r="AX304" s="14">
        <v>12</v>
      </c>
      <c r="AY304" s="14">
        <v>48.5</v>
      </c>
      <c r="AZ304" s="14">
        <v>149.5</v>
      </c>
      <c r="BA304" s="14">
        <v>0</v>
      </c>
      <c r="BB304" s="14">
        <v>488</v>
      </c>
      <c r="BC304" s="14">
        <v>6.5</v>
      </c>
      <c r="BD304" s="14">
        <v>116</v>
      </c>
      <c r="BE304" s="14">
        <v>130</v>
      </c>
      <c r="BF304" s="14">
        <v>162.5</v>
      </c>
      <c r="BG304" s="14">
        <v>120</v>
      </c>
      <c r="BH304" s="14">
        <v>77</v>
      </c>
      <c r="BI304" s="14">
        <v>56.5</v>
      </c>
      <c r="BJ304" s="14">
        <v>163</v>
      </c>
      <c r="BK304" s="14">
        <v>87.5</v>
      </c>
      <c r="BL304" s="14">
        <v>186.5</v>
      </c>
      <c r="BM304" s="14">
        <v>1830.1</v>
      </c>
      <c r="BN304" s="14">
        <v>1830</v>
      </c>
      <c r="BO304" s="14">
        <v>-0.1</v>
      </c>
      <c r="BP304" s="14">
        <v>-0.01</v>
      </c>
      <c r="BQ304">
        <f t="shared" si="76"/>
        <v>731</v>
      </c>
      <c r="BR304">
        <f t="shared" si="77"/>
        <v>1099</v>
      </c>
    </row>
    <row r="305" spans="46:70" ht="15" thickBot="1" x14ac:dyDescent="0.35">
      <c r="AT305" s="13" t="s">
        <v>102</v>
      </c>
      <c r="AU305" s="14">
        <v>10.5</v>
      </c>
      <c r="AV305" s="14">
        <v>22</v>
      </c>
      <c r="AW305" s="14">
        <v>0.5</v>
      </c>
      <c r="AX305" s="14">
        <v>12</v>
      </c>
      <c r="AY305" s="14">
        <v>54.5</v>
      </c>
      <c r="AZ305" s="14">
        <v>133.5</v>
      </c>
      <c r="BA305" s="14">
        <v>0</v>
      </c>
      <c r="BB305" s="14">
        <v>501.5</v>
      </c>
      <c r="BC305" s="14">
        <v>6.5</v>
      </c>
      <c r="BD305" s="14">
        <v>109</v>
      </c>
      <c r="BE305" s="14">
        <v>130</v>
      </c>
      <c r="BF305" s="14">
        <v>162</v>
      </c>
      <c r="BG305" s="14">
        <v>120</v>
      </c>
      <c r="BH305" s="14">
        <v>77</v>
      </c>
      <c r="BI305" s="14">
        <v>62.5</v>
      </c>
      <c r="BJ305" s="14">
        <v>163</v>
      </c>
      <c r="BK305" s="14">
        <v>80.5</v>
      </c>
      <c r="BL305" s="14">
        <v>186.5</v>
      </c>
      <c r="BM305" s="14">
        <v>1831.6</v>
      </c>
      <c r="BN305" s="14">
        <v>1831</v>
      </c>
      <c r="BO305" s="14">
        <v>-0.6</v>
      </c>
      <c r="BP305" s="14">
        <v>-0.03</v>
      </c>
      <c r="BQ305">
        <f t="shared" si="76"/>
        <v>741</v>
      </c>
      <c r="BR305">
        <f t="shared" si="77"/>
        <v>1090.5</v>
      </c>
    </row>
    <row r="306" spans="46:70" ht="15" thickBot="1" x14ac:dyDescent="0.35">
      <c r="AT306" s="13" t="s">
        <v>103</v>
      </c>
      <c r="AU306" s="14">
        <v>14</v>
      </c>
      <c r="AV306" s="14">
        <v>25.5</v>
      </c>
      <c r="AW306" s="14">
        <v>0.5</v>
      </c>
      <c r="AX306" s="14">
        <v>39.5</v>
      </c>
      <c r="AY306" s="14">
        <v>54.5</v>
      </c>
      <c r="AZ306" s="14">
        <v>133.5</v>
      </c>
      <c r="BA306" s="14">
        <v>0</v>
      </c>
      <c r="BB306" s="14">
        <v>501</v>
      </c>
      <c r="BC306" s="14">
        <v>13</v>
      </c>
      <c r="BD306" s="14">
        <v>106.5</v>
      </c>
      <c r="BE306" s="14">
        <v>130</v>
      </c>
      <c r="BF306" s="14">
        <v>162</v>
      </c>
      <c r="BG306" s="14">
        <v>86.5</v>
      </c>
      <c r="BH306" s="14">
        <v>77</v>
      </c>
      <c r="BI306" s="14">
        <v>62.5</v>
      </c>
      <c r="BJ306" s="14">
        <v>163</v>
      </c>
      <c r="BK306" s="14">
        <v>82</v>
      </c>
      <c r="BL306" s="14">
        <v>181.5</v>
      </c>
      <c r="BM306" s="14">
        <v>1832.6</v>
      </c>
      <c r="BN306" s="14">
        <v>1832</v>
      </c>
      <c r="BO306" s="14">
        <v>-0.6</v>
      </c>
      <c r="BP306" s="14">
        <v>-0.03</v>
      </c>
      <c r="BQ306">
        <f t="shared" si="76"/>
        <v>781.5</v>
      </c>
      <c r="BR306">
        <f t="shared" si="77"/>
        <v>1051</v>
      </c>
    </row>
    <row r="307" spans="46:70" ht="15" thickBot="1" x14ac:dyDescent="0.35">
      <c r="AT307" s="13" t="s">
        <v>104</v>
      </c>
      <c r="AU307" s="14">
        <v>21.5</v>
      </c>
      <c r="AV307" s="14">
        <v>29</v>
      </c>
      <c r="AW307" s="14">
        <v>23.5</v>
      </c>
      <c r="AX307" s="14">
        <v>39.5</v>
      </c>
      <c r="AY307" s="14">
        <v>48.5</v>
      </c>
      <c r="AZ307" s="14">
        <v>149.5</v>
      </c>
      <c r="BA307" s="14">
        <v>0</v>
      </c>
      <c r="BB307" s="14">
        <v>501.5</v>
      </c>
      <c r="BC307" s="14">
        <v>13</v>
      </c>
      <c r="BD307" s="14">
        <v>106.5</v>
      </c>
      <c r="BE307" s="14">
        <v>89.5</v>
      </c>
      <c r="BF307" s="14">
        <v>159.5</v>
      </c>
      <c r="BG307" s="14">
        <v>86.5</v>
      </c>
      <c r="BH307" s="14">
        <v>77</v>
      </c>
      <c r="BI307" s="14">
        <v>62</v>
      </c>
      <c r="BJ307" s="14">
        <v>163</v>
      </c>
      <c r="BK307" s="14">
        <v>80.5</v>
      </c>
      <c r="BL307" s="14">
        <v>181.5</v>
      </c>
      <c r="BM307" s="14">
        <v>1832.1</v>
      </c>
      <c r="BN307" s="14">
        <v>1833</v>
      </c>
      <c r="BO307" s="14">
        <v>0.9</v>
      </c>
      <c r="BP307" s="14">
        <v>0.05</v>
      </c>
      <c r="BQ307">
        <f t="shared" si="76"/>
        <v>826</v>
      </c>
      <c r="BR307">
        <f t="shared" si="77"/>
        <v>1006</v>
      </c>
    </row>
    <row r="308" spans="46:70" ht="15" thickBot="1" x14ac:dyDescent="0.35">
      <c r="AT308" s="13" t="s">
        <v>105</v>
      </c>
      <c r="AU308" s="14">
        <v>21.5</v>
      </c>
      <c r="AV308" s="14">
        <v>59</v>
      </c>
      <c r="AW308" s="14">
        <v>31</v>
      </c>
      <c r="AX308" s="14">
        <v>39.5</v>
      </c>
      <c r="AY308" s="14">
        <v>48.5</v>
      </c>
      <c r="AZ308" s="14">
        <v>133.5</v>
      </c>
      <c r="BA308" s="14">
        <v>0</v>
      </c>
      <c r="BB308" s="14">
        <v>501</v>
      </c>
      <c r="BC308" s="14">
        <v>13</v>
      </c>
      <c r="BD308" s="14">
        <v>102.5</v>
      </c>
      <c r="BE308" s="14">
        <v>89.5</v>
      </c>
      <c r="BF308" s="14">
        <v>157</v>
      </c>
      <c r="BG308" s="14">
        <v>86.5</v>
      </c>
      <c r="BH308" s="14">
        <v>77</v>
      </c>
      <c r="BI308" s="14">
        <v>62.5</v>
      </c>
      <c r="BJ308" s="14">
        <v>149</v>
      </c>
      <c r="BK308" s="14">
        <v>82</v>
      </c>
      <c r="BL308" s="14">
        <v>181.5</v>
      </c>
      <c r="BM308" s="14">
        <v>1834.6</v>
      </c>
      <c r="BN308" s="14">
        <v>1834</v>
      </c>
      <c r="BO308" s="14">
        <v>-0.6</v>
      </c>
      <c r="BP308" s="14">
        <v>-0.03</v>
      </c>
      <c r="BQ308">
        <f t="shared" si="76"/>
        <v>847</v>
      </c>
      <c r="BR308">
        <f t="shared" si="77"/>
        <v>987.5</v>
      </c>
    </row>
    <row r="309" spans="46:70" ht="15" thickBot="1" x14ac:dyDescent="0.35">
      <c r="AT309" s="13" t="s">
        <v>106</v>
      </c>
      <c r="AU309" s="14">
        <v>21.5</v>
      </c>
      <c r="AV309" s="14">
        <v>59.5</v>
      </c>
      <c r="AW309" s="14">
        <v>31</v>
      </c>
      <c r="AX309" s="14">
        <v>39.5</v>
      </c>
      <c r="AY309" s="14">
        <v>54.5</v>
      </c>
      <c r="AZ309" s="14">
        <v>133.5</v>
      </c>
      <c r="BA309" s="14">
        <v>0</v>
      </c>
      <c r="BB309" s="14">
        <v>488</v>
      </c>
      <c r="BC309" s="14">
        <v>30.5</v>
      </c>
      <c r="BD309" s="14">
        <v>102.5</v>
      </c>
      <c r="BE309" s="14">
        <v>85.5</v>
      </c>
      <c r="BF309" s="14">
        <v>157</v>
      </c>
      <c r="BG309" s="14">
        <v>86.5</v>
      </c>
      <c r="BH309" s="14">
        <v>77</v>
      </c>
      <c r="BI309" s="14">
        <v>62.5</v>
      </c>
      <c r="BJ309" s="14">
        <v>149</v>
      </c>
      <c r="BK309" s="14">
        <v>93.5</v>
      </c>
      <c r="BL309" s="14">
        <v>164</v>
      </c>
      <c r="BM309" s="14">
        <v>1835.6</v>
      </c>
      <c r="BN309" s="14">
        <v>1835</v>
      </c>
      <c r="BO309" s="14">
        <v>-0.6</v>
      </c>
      <c r="BP309" s="14">
        <v>-0.03</v>
      </c>
      <c r="BQ309">
        <f t="shared" si="76"/>
        <v>858</v>
      </c>
      <c r="BR309">
        <f t="shared" si="77"/>
        <v>977.5</v>
      </c>
    </row>
    <row r="310" spans="46:70" ht="15" thickBot="1" x14ac:dyDescent="0.35">
      <c r="AT310" s="13" t="s">
        <v>107</v>
      </c>
      <c r="AU310" s="14">
        <v>21.5</v>
      </c>
      <c r="AV310" s="14">
        <v>59.5</v>
      </c>
      <c r="AW310" s="14">
        <v>31</v>
      </c>
      <c r="AX310" s="14">
        <v>39.5</v>
      </c>
      <c r="AY310" s="14">
        <v>34</v>
      </c>
      <c r="AZ310" s="14">
        <v>149.5</v>
      </c>
      <c r="BA310" s="14">
        <v>0</v>
      </c>
      <c r="BB310" s="14">
        <v>488</v>
      </c>
      <c r="BC310" s="14">
        <v>31</v>
      </c>
      <c r="BD310" s="14">
        <v>102.5</v>
      </c>
      <c r="BE310" s="14">
        <v>85.5</v>
      </c>
      <c r="BF310" s="14">
        <v>157</v>
      </c>
      <c r="BG310" s="14">
        <v>86.5</v>
      </c>
      <c r="BH310" s="14">
        <v>82</v>
      </c>
      <c r="BI310" s="14">
        <v>62</v>
      </c>
      <c r="BJ310" s="14">
        <v>149</v>
      </c>
      <c r="BK310" s="14">
        <v>93.5</v>
      </c>
      <c r="BL310" s="14">
        <v>164</v>
      </c>
      <c r="BM310" s="14">
        <v>1836.1</v>
      </c>
      <c r="BN310" s="14">
        <v>1836</v>
      </c>
      <c r="BO310" s="14">
        <v>-0.1</v>
      </c>
      <c r="BP310" s="14">
        <v>-0.01</v>
      </c>
      <c r="BQ310">
        <f t="shared" si="76"/>
        <v>854</v>
      </c>
      <c r="BR310">
        <f t="shared" si="77"/>
        <v>982</v>
      </c>
    </row>
    <row r="311" spans="46:70" ht="15" thickBot="1" x14ac:dyDescent="0.35">
      <c r="AT311" s="13" t="s">
        <v>108</v>
      </c>
      <c r="AU311" s="14">
        <v>21.5</v>
      </c>
      <c r="AV311" s="14">
        <v>59.5</v>
      </c>
      <c r="AW311" s="14">
        <v>31</v>
      </c>
      <c r="AX311" s="14">
        <v>39.5</v>
      </c>
      <c r="AY311" s="14">
        <v>34</v>
      </c>
      <c r="AZ311" s="14">
        <v>149.5</v>
      </c>
      <c r="BA311" s="14">
        <v>0</v>
      </c>
      <c r="BB311" s="14">
        <v>488</v>
      </c>
      <c r="BC311" s="14">
        <v>39</v>
      </c>
      <c r="BD311" s="14">
        <v>102.5</v>
      </c>
      <c r="BE311" s="14">
        <v>85</v>
      </c>
      <c r="BF311" s="14">
        <v>157</v>
      </c>
      <c r="BG311" s="14">
        <v>86.5</v>
      </c>
      <c r="BH311" s="14">
        <v>77</v>
      </c>
      <c r="BI311" s="14">
        <v>62</v>
      </c>
      <c r="BJ311" s="14">
        <v>163</v>
      </c>
      <c r="BK311" s="14">
        <v>88.5</v>
      </c>
      <c r="BL311" s="14">
        <v>153</v>
      </c>
      <c r="BM311" s="14">
        <v>1836.6</v>
      </c>
      <c r="BN311" s="14">
        <v>1837</v>
      </c>
      <c r="BO311" s="14">
        <v>0.4</v>
      </c>
      <c r="BP311" s="14">
        <v>0.02</v>
      </c>
      <c r="BQ311">
        <f t="shared" si="76"/>
        <v>862</v>
      </c>
      <c r="BR311">
        <f t="shared" si="77"/>
        <v>974.5</v>
      </c>
    </row>
    <row r="312" spans="46:70" ht="15" thickBot="1" x14ac:dyDescent="0.35">
      <c r="AT312" s="13" t="s">
        <v>109</v>
      </c>
      <c r="AU312" s="14">
        <v>21.5</v>
      </c>
      <c r="AV312" s="14">
        <v>69</v>
      </c>
      <c r="AW312" s="14">
        <v>31</v>
      </c>
      <c r="AX312" s="14">
        <v>39.5</v>
      </c>
      <c r="AY312" s="14">
        <v>34</v>
      </c>
      <c r="AZ312" s="14">
        <v>149.5</v>
      </c>
      <c r="BA312" s="14">
        <v>0</v>
      </c>
      <c r="BB312" s="14">
        <v>484</v>
      </c>
      <c r="BC312" s="14">
        <v>63.5</v>
      </c>
      <c r="BD312" s="14">
        <v>102.5</v>
      </c>
      <c r="BE312" s="14">
        <v>85</v>
      </c>
      <c r="BF312" s="14">
        <v>157</v>
      </c>
      <c r="BG312" s="14">
        <v>86.5</v>
      </c>
      <c r="BH312" s="14">
        <v>82</v>
      </c>
      <c r="BI312" s="14">
        <v>56.5</v>
      </c>
      <c r="BJ312" s="14">
        <v>163</v>
      </c>
      <c r="BK312" s="14">
        <v>93.5</v>
      </c>
      <c r="BL312" s="14">
        <v>120</v>
      </c>
      <c r="BM312" s="14">
        <v>1838.1</v>
      </c>
      <c r="BN312" s="14">
        <v>1838</v>
      </c>
      <c r="BO312" s="14">
        <v>-0.1</v>
      </c>
      <c r="BP312" s="14">
        <v>-0.01</v>
      </c>
      <c r="BQ312">
        <f t="shared" si="76"/>
        <v>892</v>
      </c>
      <c r="BR312">
        <f t="shared" si="77"/>
        <v>946</v>
      </c>
    </row>
    <row r="313" spans="46:70" ht="15" thickBot="1" x14ac:dyDescent="0.35">
      <c r="AT313" s="13" t="s">
        <v>110</v>
      </c>
      <c r="AU313" s="14">
        <v>21.5</v>
      </c>
      <c r="AV313" s="14">
        <v>69</v>
      </c>
      <c r="AW313" s="14">
        <v>31</v>
      </c>
      <c r="AX313" s="14">
        <v>39.5</v>
      </c>
      <c r="AY313" s="14">
        <v>34</v>
      </c>
      <c r="AZ313" s="14">
        <v>149.5</v>
      </c>
      <c r="BA313" s="14">
        <v>1</v>
      </c>
      <c r="BB313" s="14">
        <v>488</v>
      </c>
      <c r="BC313" s="14">
        <v>63.5</v>
      </c>
      <c r="BD313" s="14">
        <v>106.5</v>
      </c>
      <c r="BE313" s="14">
        <v>85</v>
      </c>
      <c r="BF313" s="14">
        <v>157</v>
      </c>
      <c r="BG313" s="14">
        <v>86.5</v>
      </c>
      <c r="BH313" s="14">
        <v>82</v>
      </c>
      <c r="BI313" s="14">
        <v>62</v>
      </c>
      <c r="BJ313" s="14">
        <v>149</v>
      </c>
      <c r="BK313" s="14">
        <v>93.5</v>
      </c>
      <c r="BL313" s="14">
        <v>120</v>
      </c>
      <c r="BM313" s="14">
        <v>1838.6</v>
      </c>
      <c r="BN313" s="14">
        <v>1839</v>
      </c>
      <c r="BO313" s="14">
        <v>0.4</v>
      </c>
      <c r="BP313" s="14">
        <v>0.02</v>
      </c>
      <c r="BQ313">
        <f t="shared" si="76"/>
        <v>897</v>
      </c>
      <c r="BR313">
        <f t="shared" si="77"/>
        <v>941.5</v>
      </c>
    </row>
    <row r="314" spans="46:70" ht="15" thickBot="1" x14ac:dyDescent="0.35">
      <c r="AT314" s="13" t="s">
        <v>111</v>
      </c>
      <c r="AU314" s="14">
        <v>14</v>
      </c>
      <c r="AV314" s="14">
        <v>69</v>
      </c>
      <c r="AW314" s="14">
        <v>23.5</v>
      </c>
      <c r="AX314" s="14">
        <v>39.5</v>
      </c>
      <c r="AY314" s="14">
        <v>48.5</v>
      </c>
      <c r="AZ314" s="14">
        <v>149.5</v>
      </c>
      <c r="BA314" s="14">
        <v>1</v>
      </c>
      <c r="BB314" s="14">
        <v>484</v>
      </c>
      <c r="BC314" s="14">
        <v>63.5</v>
      </c>
      <c r="BD314" s="14">
        <v>106.5</v>
      </c>
      <c r="BE314" s="14">
        <v>85</v>
      </c>
      <c r="BF314" s="14">
        <v>157</v>
      </c>
      <c r="BG314" s="14">
        <v>86.5</v>
      </c>
      <c r="BH314" s="14">
        <v>77</v>
      </c>
      <c r="BI314" s="14">
        <v>62</v>
      </c>
      <c r="BJ314" s="14">
        <v>149</v>
      </c>
      <c r="BK314" s="14">
        <v>104.5</v>
      </c>
      <c r="BL314" s="14">
        <v>120</v>
      </c>
      <c r="BM314" s="14">
        <v>1840.1</v>
      </c>
      <c r="BN314" s="14">
        <v>1840</v>
      </c>
      <c r="BO314" s="14">
        <v>-0.1</v>
      </c>
      <c r="BP314" s="14">
        <v>-0.01</v>
      </c>
      <c r="BQ314">
        <f t="shared" si="76"/>
        <v>892.5</v>
      </c>
      <c r="BR314">
        <f t="shared" si="77"/>
        <v>947.5</v>
      </c>
    </row>
    <row r="315" spans="46:70" ht="15" thickBot="1" x14ac:dyDescent="0.35">
      <c r="AT315" s="13" t="s">
        <v>112</v>
      </c>
      <c r="AU315" s="14">
        <v>14</v>
      </c>
      <c r="AV315" s="14">
        <v>59.5</v>
      </c>
      <c r="AW315" s="14">
        <v>23.5</v>
      </c>
      <c r="AX315" s="14">
        <v>48</v>
      </c>
      <c r="AY315" s="14">
        <v>48.5</v>
      </c>
      <c r="AZ315" s="14">
        <v>149.5</v>
      </c>
      <c r="BA315" s="14">
        <v>1</v>
      </c>
      <c r="BB315" s="14">
        <v>484</v>
      </c>
      <c r="BC315" s="14">
        <v>63.5</v>
      </c>
      <c r="BD315" s="14">
        <v>106.5</v>
      </c>
      <c r="BE315" s="14">
        <v>85</v>
      </c>
      <c r="BF315" s="14">
        <v>159.5</v>
      </c>
      <c r="BG315" s="14">
        <v>86.5</v>
      </c>
      <c r="BH315" s="14">
        <v>77</v>
      </c>
      <c r="BI315" s="14">
        <v>62</v>
      </c>
      <c r="BJ315" s="14">
        <v>149</v>
      </c>
      <c r="BK315" s="14">
        <v>104.5</v>
      </c>
      <c r="BL315" s="14">
        <v>120</v>
      </c>
      <c r="BM315" s="14">
        <v>1841.6</v>
      </c>
      <c r="BN315" s="14">
        <v>1841</v>
      </c>
      <c r="BO315" s="14">
        <v>-0.6</v>
      </c>
      <c r="BP315" s="14">
        <v>-0.03</v>
      </c>
      <c r="BQ315">
        <f t="shared" si="76"/>
        <v>891.5</v>
      </c>
      <c r="BR315">
        <f t="shared" si="77"/>
        <v>950</v>
      </c>
    </row>
    <row r="316" spans="46:70" ht="15" thickBot="1" x14ac:dyDescent="0.35">
      <c r="AT316" s="13" t="s">
        <v>113</v>
      </c>
      <c r="AU316" s="14">
        <v>10.5</v>
      </c>
      <c r="AV316" s="14">
        <v>59.5</v>
      </c>
      <c r="AW316" s="14">
        <v>23.5</v>
      </c>
      <c r="AX316" s="14">
        <v>48</v>
      </c>
      <c r="AY316" s="14">
        <v>54.5</v>
      </c>
      <c r="AZ316" s="14">
        <v>149.5</v>
      </c>
      <c r="BA316" s="14">
        <v>4.5</v>
      </c>
      <c r="BB316" s="14">
        <v>488</v>
      </c>
      <c r="BC316" s="14">
        <v>36.5</v>
      </c>
      <c r="BD316" s="14">
        <v>106.5</v>
      </c>
      <c r="BE316" s="14">
        <v>85</v>
      </c>
      <c r="BF316" s="14">
        <v>159.5</v>
      </c>
      <c r="BG316" s="14">
        <v>86.5</v>
      </c>
      <c r="BH316" s="14">
        <v>77</v>
      </c>
      <c r="BI316" s="14">
        <v>56.5</v>
      </c>
      <c r="BJ316" s="14">
        <v>148.5</v>
      </c>
      <c r="BK316" s="14">
        <v>93.5</v>
      </c>
      <c r="BL316" s="14">
        <v>155</v>
      </c>
      <c r="BM316" s="14">
        <v>1842.6</v>
      </c>
      <c r="BN316" s="14">
        <v>1842</v>
      </c>
      <c r="BO316" s="14">
        <v>-0.6</v>
      </c>
      <c r="BP316" s="14">
        <v>-0.03</v>
      </c>
      <c r="BQ316">
        <f t="shared" si="76"/>
        <v>874.5</v>
      </c>
      <c r="BR316">
        <f t="shared" si="77"/>
        <v>968</v>
      </c>
    </row>
    <row r="317" spans="46:70" ht="15" thickBot="1" x14ac:dyDescent="0.35">
      <c r="AT317" s="13" t="s">
        <v>114</v>
      </c>
      <c r="AU317" s="14">
        <v>14</v>
      </c>
      <c r="AV317" s="14">
        <v>59.5</v>
      </c>
      <c r="AW317" s="14">
        <v>23.5</v>
      </c>
      <c r="AX317" s="14">
        <v>48</v>
      </c>
      <c r="AY317" s="14">
        <v>54.5</v>
      </c>
      <c r="AZ317" s="14">
        <v>149.5</v>
      </c>
      <c r="BA317" s="14">
        <v>0</v>
      </c>
      <c r="BB317" s="14">
        <v>488</v>
      </c>
      <c r="BC317" s="14">
        <v>39</v>
      </c>
      <c r="BD317" s="14">
        <v>106.5</v>
      </c>
      <c r="BE317" s="14">
        <v>85.5</v>
      </c>
      <c r="BF317" s="14">
        <v>159.5</v>
      </c>
      <c r="BG317" s="14">
        <v>86.5</v>
      </c>
      <c r="BH317" s="14">
        <v>77</v>
      </c>
      <c r="BI317" s="14">
        <v>62</v>
      </c>
      <c r="BJ317" s="14">
        <v>149</v>
      </c>
      <c r="BK317" s="14">
        <v>88.5</v>
      </c>
      <c r="BL317" s="14">
        <v>153</v>
      </c>
      <c r="BM317" s="14">
        <v>1843.6</v>
      </c>
      <c r="BN317" s="14">
        <v>1843</v>
      </c>
      <c r="BO317" s="14">
        <v>-0.6</v>
      </c>
      <c r="BP317" s="14">
        <v>-0.03</v>
      </c>
      <c r="BQ317">
        <f t="shared" si="76"/>
        <v>876</v>
      </c>
      <c r="BR317">
        <f t="shared" si="77"/>
        <v>967.5</v>
      </c>
    </row>
    <row r="318" spans="46:70" ht="15" thickBot="1" x14ac:dyDescent="0.35">
      <c r="AT318" s="13" t="s">
        <v>115</v>
      </c>
      <c r="AU318" s="14">
        <v>21.5</v>
      </c>
      <c r="AV318" s="14">
        <v>59</v>
      </c>
      <c r="AW318" s="14">
        <v>23.5</v>
      </c>
      <c r="AX318" s="14">
        <v>48</v>
      </c>
      <c r="AY318" s="14">
        <v>48.5</v>
      </c>
      <c r="AZ318" s="14">
        <v>149.5</v>
      </c>
      <c r="BA318" s="14">
        <v>0</v>
      </c>
      <c r="BB318" s="14">
        <v>488</v>
      </c>
      <c r="BC318" s="14">
        <v>31</v>
      </c>
      <c r="BD318" s="14">
        <v>106.5</v>
      </c>
      <c r="BE318" s="14">
        <v>89.5</v>
      </c>
      <c r="BF318" s="14">
        <v>159.5</v>
      </c>
      <c r="BG318" s="14">
        <v>86.5</v>
      </c>
      <c r="BH318" s="14">
        <v>77</v>
      </c>
      <c r="BI318" s="14">
        <v>62</v>
      </c>
      <c r="BJ318" s="14">
        <v>149</v>
      </c>
      <c r="BK318" s="14">
        <v>88.5</v>
      </c>
      <c r="BL318" s="14">
        <v>155.5</v>
      </c>
      <c r="BM318" s="14">
        <v>1843.1</v>
      </c>
      <c r="BN318" s="14">
        <v>1844</v>
      </c>
      <c r="BO318" s="14">
        <v>0.9</v>
      </c>
      <c r="BP318" s="14">
        <v>0.05</v>
      </c>
      <c r="BQ318">
        <f t="shared" si="76"/>
        <v>869</v>
      </c>
      <c r="BR318">
        <f t="shared" si="77"/>
        <v>974</v>
      </c>
    </row>
    <row r="319" spans="46:70" ht="15" thickBot="1" x14ac:dyDescent="0.35">
      <c r="AT319" s="13" t="s">
        <v>116</v>
      </c>
      <c r="AU319" s="14">
        <v>21.5</v>
      </c>
      <c r="AV319" s="14">
        <v>59</v>
      </c>
      <c r="AW319" s="14">
        <v>23.5</v>
      </c>
      <c r="AX319" s="14">
        <v>48</v>
      </c>
      <c r="AY319" s="14">
        <v>54.5</v>
      </c>
      <c r="AZ319" s="14">
        <v>149.5</v>
      </c>
      <c r="BA319" s="14">
        <v>5</v>
      </c>
      <c r="BB319" s="14">
        <v>488</v>
      </c>
      <c r="BC319" s="14">
        <v>30.5</v>
      </c>
      <c r="BD319" s="14">
        <v>102.5</v>
      </c>
      <c r="BE319" s="14">
        <v>89.5</v>
      </c>
      <c r="BF319" s="14">
        <v>159.5</v>
      </c>
      <c r="BG319" s="14">
        <v>86.5</v>
      </c>
      <c r="BH319" s="14">
        <v>77</v>
      </c>
      <c r="BI319" s="14">
        <v>62</v>
      </c>
      <c r="BJ319" s="14">
        <v>135.5</v>
      </c>
      <c r="BK319" s="14">
        <v>88.5</v>
      </c>
      <c r="BL319" s="14">
        <v>164</v>
      </c>
      <c r="BM319" s="14">
        <v>1844.6</v>
      </c>
      <c r="BN319" s="14">
        <v>1845</v>
      </c>
      <c r="BO319" s="14">
        <v>0.4</v>
      </c>
      <c r="BP319" s="14">
        <v>0.02</v>
      </c>
      <c r="BQ319">
        <f t="shared" si="76"/>
        <v>879.5</v>
      </c>
      <c r="BR319">
        <f t="shared" si="77"/>
        <v>965</v>
      </c>
    </row>
    <row r="320" spans="46:70" ht="15" thickBot="1" x14ac:dyDescent="0.35">
      <c r="AT320" s="13" t="s">
        <v>117</v>
      </c>
      <c r="AU320" s="14">
        <v>31</v>
      </c>
      <c r="AV320" s="14">
        <v>59.5</v>
      </c>
      <c r="AW320" s="14">
        <v>23.5</v>
      </c>
      <c r="AX320" s="14">
        <v>48</v>
      </c>
      <c r="AY320" s="14">
        <v>48.5</v>
      </c>
      <c r="AZ320" s="14">
        <v>149.5</v>
      </c>
      <c r="BA320" s="14">
        <v>0</v>
      </c>
      <c r="BB320" s="14">
        <v>488</v>
      </c>
      <c r="BC320" s="14">
        <v>13</v>
      </c>
      <c r="BD320" s="14">
        <v>91.5</v>
      </c>
      <c r="BE320" s="14">
        <v>85.5</v>
      </c>
      <c r="BF320" s="14">
        <v>159.5</v>
      </c>
      <c r="BG320" s="14">
        <v>86.5</v>
      </c>
      <c r="BH320" s="14">
        <v>77</v>
      </c>
      <c r="BI320" s="14">
        <v>56.5</v>
      </c>
      <c r="BJ320" s="14">
        <v>163</v>
      </c>
      <c r="BK320" s="14">
        <v>88.5</v>
      </c>
      <c r="BL320" s="14">
        <v>176.5</v>
      </c>
      <c r="BM320" s="14">
        <v>1845.6</v>
      </c>
      <c r="BN320" s="14">
        <v>1846</v>
      </c>
      <c r="BO320" s="14">
        <v>0.4</v>
      </c>
      <c r="BP320" s="14">
        <v>0.02</v>
      </c>
      <c r="BQ320">
        <f t="shared" si="76"/>
        <v>861</v>
      </c>
      <c r="BR320">
        <f t="shared" si="77"/>
        <v>984.5</v>
      </c>
    </row>
    <row r="321" spans="46:70" ht="15" thickBot="1" x14ac:dyDescent="0.35">
      <c r="AT321" s="13" t="s">
        <v>118</v>
      </c>
      <c r="AU321" s="14">
        <v>31</v>
      </c>
      <c r="AV321" s="14">
        <v>59.5</v>
      </c>
      <c r="AW321" s="14">
        <v>31</v>
      </c>
      <c r="AX321" s="14">
        <v>48</v>
      </c>
      <c r="AY321" s="14">
        <v>54.5</v>
      </c>
      <c r="AZ321" s="14">
        <v>149.5</v>
      </c>
      <c r="BA321" s="14">
        <v>0</v>
      </c>
      <c r="BB321" s="14">
        <v>488</v>
      </c>
      <c r="BC321" s="14">
        <v>30.5</v>
      </c>
      <c r="BD321" s="14">
        <v>91.5</v>
      </c>
      <c r="BE321" s="14">
        <v>85.5</v>
      </c>
      <c r="BF321" s="14">
        <v>157</v>
      </c>
      <c r="BG321" s="14">
        <v>86.5</v>
      </c>
      <c r="BH321" s="14">
        <v>77</v>
      </c>
      <c r="BI321" s="14">
        <v>56.5</v>
      </c>
      <c r="BJ321" s="14">
        <v>149</v>
      </c>
      <c r="BK321" s="14">
        <v>88.5</v>
      </c>
      <c r="BL321" s="14">
        <v>164</v>
      </c>
      <c r="BM321" s="14">
        <v>1847.6</v>
      </c>
      <c r="BN321" s="14">
        <v>1847</v>
      </c>
      <c r="BO321" s="14">
        <v>-0.6</v>
      </c>
      <c r="BP321" s="14">
        <v>-0.03</v>
      </c>
      <c r="BQ321">
        <f t="shared" si="76"/>
        <v>892</v>
      </c>
      <c r="BR321">
        <f t="shared" si="77"/>
        <v>955.5</v>
      </c>
    </row>
    <row r="322" spans="46:70" ht="15" thickBot="1" x14ac:dyDescent="0.35">
      <c r="AT322" s="13" t="s">
        <v>119</v>
      </c>
      <c r="AU322" s="14">
        <v>31</v>
      </c>
      <c r="AV322" s="14">
        <v>59.5</v>
      </c>
      <c r="AW322" s="14">
        <v>33</v>
      </c>
      <c r="AX322" s="14">
        <v>48</v>
      </c>
      <c r="AY322" s="14">
        <v>48.5</v>
      </c>
      <c r="AZ322" s="14">
        <v>155.5</v>
      </c>
      <c r="BA322" s="14">
        <v>1</v>
      </c>
      <c r="BB322" s="14">
        <v>488</v>
      </c>
      <c r="BC322" s="14">
        <v>31</v>
      </c>
      <c r="BD322" s="14">
        <v>91.5</v>
      </c>
      <c r="BE322" s="14">
        <v>85</v>
      </c>
      <c r="BF322" s="14">
        <v>155.5</v>
      </c>
      <c r="BG322" s="14">
        <v>86.5</v>
      </c>
      <c r="BH322" s="14">
        <v>77</v>
      </c>
      <c r="BI322" s="14">
        <v>56.5</v>
      </c>
      <c r="BJ322" s="14">
        <v>148.5</v>
      </c>
      <c r="BK322" s="14">
        <v>88.5</v>
      </c>
      <c r="BL322" s="14">
        <v>164</v>
      </c>
      <c r="BM322" s="14">
        <v>1848.6</v>
      </c>
      <c r="BN322" s="14">
        <v>1848</v>
      </c>
      <c r="BO322" s="14">
        <v>-0.6</v>
      </c>
      <c r="BP322" s="14">
        <v>-0.03</v>
      </c>
      <c r="BQ322">
        <f t="shared" si="76"/>
        <v>895.5</v>
      </c>
      <c r="BR322">
        <f t="shared" si="77"/>
        <v>953</v>
      </c>
    </row>
    <row r="323" spans="46:70" ht="15" thickBot="1" x14ac:dyDescent="0.35">
      <c r="AT323" s="13" t="s">
        <v>120</v>
      </c>
      <c r="AU323" s="14">
        <v>37</v>
      </c>
      <c r="AV323" s="14">
        <v>59.5</v>
      </c>
      <c r="AW323" s="14">
        <v>33</v>
      </c>
      <c r="AX323" s="14">
        <v>48</v>
      </c>
      <c r="AY323" s="14">
        <v>34</v>
      </c>
      <c r="AZ323" s="14">
        <v>155.5</v>
      </c>
      <c r="BA323" s="14">
        <v>4.5</v>
      </c>
      <c r="BB323" s="14">
        <v>488</v>
      </c>
      <c r="BC323" s="14">
        <v>36.5</v>
      </c>
      <c r="BD323" s="14">
        <v>91.5</v>
      </c>
      <c r="BE323" s="14">
        <v>85</v>
      </c>
      <c r="BF323" s="14">
        <v>155.5</v>
      </c>
      <c r="BG323" s="14">
        <v>86.5</v>
      </c>
      <c r="BH323" s="14">
        <v>82</v>
      </c>
      <c r="BI323" s="14">
        <v>56.5</v>
      </c>
      <c r="BJ323" s="14">
        <v>148.5</v>
      </c>
      <c r="BK323" s="14">
        <v>93.5</v>
      </c>
      <c r="BL323" s="14">
        <v>155</v>
      </c>
      <c r="BM323" s="14">
        <v>1850.1</v>
      </c>
      <c r="BN323" s="14">
        <v>1849</v>
      </c>
      <c r="BO323" s="14">
        <v>-1.1000000000000001</v>
      </c>
      <c r="BP323" s="14">
        <v>-0.06</v>
      </c>
      <c r="BQ323">
        <f t="shared" si="76"/>
        <v>896</v>
      </c>
      <c r="BR323">
        <f t="shared" si="77"/>
        <v>954</v>
      </c>
    </row>
    <row r="324" spans="46:70" ht="15" thickBot="1" x14ac:dyDescent="0.35">
      <c r="AT324" s="13" t="s">
        <v>121</v>
      </c>
      <c r="AU324" s="14">
        <v>31</v>
      </c>
      <c r="AV324" s="14">
        <v>59.5</v>
      </c>
      <c r="AW324" s="14">
        <v>31</v>
      </c>
      <c r="AX324" s="14">
        <v>48</v>
      </c>
      <c r="AY324" s="14">
        <v>32.5</v>
      </c>
      <c r="AZ324" s="14">
        <v>149.5</v>
      </c>
      <c r="BA324" s="14">
        <v>4.5</v>
      </c>
      <c r="BB324" s="14">
        <v>484</v>
      </c>
      <c r="BC324" s="14">
        <v>31</v>
      </c>
      <c r="BD324" s="14">
        <v>91.5</v>
      </c>
      <c r="BE324" s="14">
        <v>85</v>
      </c>
      <c r="BF324" s="14">
        <v>157</v>
      </c>
      <c r="BG324" s="14">
        <v>83</v>
      </c>
      <c r="BH324" s="14">
        <v>98</v>
      </c>
      <c r="BI324" s="14">
        <v>56.5</v>
      </c>
      <c r="BJ324" s="14">
        <v>148.5</v>
      </c>
      <c r="BK324" s="14">
        <v>104.5</v>
      </c>
      <c r="BL324" s="14">
        <v>155.5</v>
      </c>
      <c r="BM324" s="14">
        <v>1850.6</v>
      </c>
      <c r="BN324" s="14">
        <v>1850</v>
      </c>
      <c r="BO324" s="14">
        <v>-0.6</v>
      </c>
      <c r="BP324" s="14">
        <v>-0.03</v>
      </c>
      <c r="BQ324">
        <f t="shared" si="76"/>
        <v>871</v>
      </c>
      <c r="BR324">
        <f t="shared" si="77"/>
        <v>979.5</v>
      </c>
    </row>
    <row r="325" spans="46:70" ht="15" thickBot="1" x14ac:dyDescent="0.35">
      <c r="AT325" s="13" t="s">
        <v>122</v>
      </c>
      <c r="AU325" s="14">
        <v>31</v>
      </c>
      <c r="AV325" s="14">
        <v>69</v>
      </c>
      <c r="AW325" s="14">
        <v>33</v>
      </c>
      <c r="AX325" s="14">
        <v>66</v>
      </c>
      <c r="AY325" s="14">
        <v>34</v>
      </c>
      <c r="AZ325" s="14">
        <v>155.5</v>
      </c>
      <c r="BA325" s="14">
        <v>5</v>
      </c>
      <c r="BB325" s="14">
        <v>488</v>
      </c>
      <c r="BC325" s="14">
        <v>31</v>
      </c>
      <c r="BD325" s="14">
        <v>91.5</v>
      </c>
      <c r="BE325" s="14">
        <v>85</v>
      </c>
      <c r="BF325" s="14">
        <v>155.5</v>
      </c>
      <c r="BG325" s="14">
        <v>83</v>
      </c>
      <c r="BH325" s="14">
        <v>82</v>
      </c>
      <c r="BI325" s="14">
        <v>56.5</v>
      </c>
      <c r="BJ325" s="14">
        <v>135.5</v>
      </c>
      <c r="BK325" s="14">
        <v>93.5</v>
      </c>
      <c r="BL325" s="14">
        <v>155.5</v>
      </c>
      <c r="BM325" s="14">
        <v>1850.6</v>
      </c>
      <c r="BN325" s="14">
        <v>1851</v>
      </c>
      <c r="BO325" s="14">
        <v>0.4</v>
      </c>
      <c r="BP325" s="14">
        <v>0.02</v>
      </c>
      <c r="BQ325">
        <f t="shared" si="76"/>
        <v>912.5</v>
      </c>
      <c r="BR325">
        <f t="shared" si="77"/>
        <v>938</v>
      </c>
    </row>
    <row r="326" spans="46:70" ht="15" thickBot="1" x14ac:dyDescent="0.35">
      <c r="AT326" s="13" t="s">
        <v>123</v>
      </c>
      <c r="AU326" s="14">
        <v>21.5</v>
      </c>
      <c r="AV326" s="14">
        <v>59.5</v>
      </c>
      <c r="AW326" s="14">
        <v>33</v>
      </c>
      <c r="AX326" s="14">
        <v>66</v>
      </c>
      <c r="AY326" s="14">
        <v>24</v>
      </c>
      <c r="AZ326" s="14">
        <v>149.5</v>
      </c>
      <c r="BA326" s="14">
        <v>1</v>
      </c>
      <c r="BB326" s="14">
        <v>488</v>
      </c>
      <c r="BC326" s="14">
        <v>31</v>
      </c>
      <c r="BD326" s="14">
        <v>102</v>
      </c>
      <c r="BE326" s="14">
        <v>85</v>
      </c>
      <c r="BF326" s="14">
        <v>155.5</v>
      </c>
      <c r="BG326" s="14">
        <v>83</v>
      </c>
      <c r="BH326" s="14">
        <v>98</v>
      </c>
      <c r="BI326" s="14">
        <v>56.5</v>
      </c>
      <c r="BJ326" s="14">
        <v>149</v>
      </c>
      <c r="BK326" s="14">
        <v>93.5</v>
      </c>
      <c r="BL326" s="14">
        <v>155.5</v>
      </c>
      <c r="BM326" s="14">
        <v>1851.6</v>
      </c>
      <c r="BN326" s="14">
        <v>1852</v>
      </c>
      <c r="BO326" s="14">
        <v>0.4</v>
      </c>
      <c r="BP326" s="14">
        <v>0.02</v>
      </c>
      <c r="BQ326">
        <f t="shared" si="76"/>
        <v>873.5</v>
      </c>
      <c r="BR326">
        <f t="shared" si="77"/>
        <v>978</v>
      </c>
    </row>
    <row r="327" spans="46:70" ht="15" thickBot="1" x14ac:dyDescent="0.35">
      <c r="AT327" s="13" t="s">
        <v>124</v>
      </c>
      <c r="AU327" s="14">
        <v>21.5</v>
      </c>
      <c r="AV327" s="14">
        <v>59.5</v>
      </c>
      <c r="AW327" s="14">
        <v>31</v>
      </c>
      <c r="AX327" s="14">
        <v>66</v>
      </c>
      <c r="AY327" s="14">
        <v>32.5</v>
      </c>
      <c r="AZ327" s="14">
        <v>133.5</v>
      </c>
      <c r="BA327" s="14">
        <v>4.5</v>
      </c>
      <c r="BB327" s="14">
        <v>488</v>
      </c>
      <c r="BC327" s="14">
        <v>31</v>
      </c>
      <c r="BD327" s="14">
        <v>102.5</v>
      </c>
      <c r="BE327" s="14">
        <v>85.5</v>
      </c>
      <c r="BF327" s="14">
        <v>157</v>
      </c>
      <c r="BG327" s="14">
        <v>83</v>
      </c>
      <c r="BH327" s="14">
        <v>98</v>
      </c>
      <c r="BI327" s="14">
        <v>62</v>
      </c>
      <c r="BJ327" s="14">
        <v>148.5</v>
      </c>
      <c r="BK327" s="14">
        <v>93.5</v>
      </c>
      <c r="BL327" s="14">
        <v>155.5</v>
      </c>
      <c r="BM327" s="14">
        <v>1853.1</v>
      </c>
      <c r="BN327" s="14">
        <v>1853</v>
      </c>
      <c r="BO327" s="14">
        <v>-0.1</v>
      </c>
      <c r="BP327" s="14">
        <v>-0.01</v>
      </c>
      <c r="BQ327">
        <f t="shared" si="76"/>
        <v>867.5</v>
      </c>
      <c r="BR327">
        <f t="shared" si="77"/>
        <v>985.5</v>
      </c>
    </row>
    <row r="328" spans="46:70" ht="15" thickBot="1" x14ac:dyDescent="0.35">
      <c r="AT328" s="13" t="s">
        <v>125</v>
      </c>
      <c r="AU328" s="14">
        <v>14</v>
      </c>
      <c r="AV328" s="14">
        <v>59</v>
      </c>
      <c r="AW328" s="14">
        <v>33</v>
      </c>
      <c r="AX328" s="14">
        <v>66</v>
      </c>
      <c r="AY328" s="14">
        <v>32.5</v>
      </c>
      <c r="AZ328" s="14">
        <v>133.5</v>
      </c>
      <c r="BA328" s="14">
        <v>1</v>
      </c>
      <c r="BB328" s="14">
        <v>488</v>
      </c>
      <c r="BC328" s="14">
        <v>31</v>
      </c>
      <c r="BD328" s="14">
        <v>106.5</v>
      </c>
      <c r="BE328" s="14">
        <v>89.5</v>
      </c>
      <c r="BF328" s="14">
        <v>155.5</v>
      </c>
      <c r="BG328" s="14">
        <v>83</v>
      </c>
      <c r="BH328" s="14">
        <v>98</v>
      </c>
      <c r="BI328" s="14">
        <v>62.5</v>
      </c>
      <c r="BJ328" s="14">
        <v>149</v>
      </c>
      <c r="BK328" s="14">
        <v>88.5</v>
      </c>
      <c r="BL328" s="14">
        <v>164</v>
      </c>
      <c r="BM328" s="14">
        <v>1854.6</v>
      </c>
      <c r="BN328" s="14">
        <v>1854</v>
      </c>
      <c r="BO328" s="14">
        <v>-0.6</v>
      </c>
      <c r="BP328" s="14">
        <v>-0.03</v>
      </c>
      <c r="BQ328">
        <f t="shared" si="76"/>
        <v>858</v>
      </c>
      <c r="BR328">
        <f t="shared" si="77"/>
        <v>996.5</v>
      </c>
    </row>
    <row r="329" spans="46:70" ht="15" thickBot="1" x14ac:dyDescent="0.35">
      <c r="AT329" s="13" t="s">
        <v>126</v>
      </c>
      <c r="AU329" s="14">
        <v>10.5</v>
      </c>
      <c r="AV329" s="14">
        <v>25.5</v>
      </c>
      <c r="AW329" s="14">
        <v>31</v>
      </c>
      <c r="AX329" s="14">
        <v>66</v>
      </c>
      <c r="AY329" s="14">
        <v>24</v>
      </c>
      <c r="AZ329" s="14">
        <v>133.5</v>
      </c>
      <c r="BA329" s="14">
        <v>0</v>
      </c>
      <c r="BB329" s="14">
        <v>501.5</v>
      </c>
      <c r="BC329" s="14">
        <v>13</v>
      </c>
      <c r="BD329" s="14">
        <v>116</v>
      </c>
      <c r="BE329" s="14">
        <v>130</v>
      </c>
      <c r="BF329" s="14">
        <v>155.5</v>
      </c>
      <c r="BG329" s="14">
        <v>83</v>
      </c>
      <c r="BH329" s="14">
        <v>98</v>
      </c>
      <c r="BI329" s="14">
        <v>62.5</v>
      </c>
      <c r="BJ329" s="14">
        <v>149</v>
      </c>
      <c r="BK329" s="14">
        <v>80.5</v>
      </c>
      <c r="BL329" s="14">
        <v>176.5</v>
      </c>
      <c r="BM329" s="14">
        <v>1856.1</v>
      </c>
      <c r="BN329" s="14">
        <v>1855</v>
      </c>
      <c r="BO329" s="14">
        <v>-1.1000000000000001</v>
      </c>
      <c r="BP329" s="14">
        <v>-0.06</v>
      </c>
      <c r="BQ329">
        <f t="shared" si="76"/>
        <v>805</v>
      </c>
      <c r="BR329">
        <f t="shared" si="77"/>
        <v>1051</v>
      </c>
    </row>
    <row r="330" spans="46:70" ht="15" thickBot="1" x14ac:dyDescent="0.35">
      <c r="AT330" s="13" t="s">
        <v>127</v>
      </c>
      <c r="AU330" s="14">
        <v>4.5</v>
      </c>
      <c r="AV330" s="14">
        <v>25.5</v>
      </c>
      <c r="AW330" s="14">
        <v>33</v>
      </c>
      <c r="AX330" s="14">
        <v>66</v>
      </c>
      <c r="AY330" s="14">
        <v>24</v>
      </c>
      <c r="AZ330" s="14">
        <v>133.5</v>
      </c>
      <c r="BA330" s="14">
        <v>0</v>
      </c>
      <c r="BB330" s="14">
        <v>501.5</v>
      </c>
      <c r="BC330" s="14">
        <v>13</v>
      </c>
      <c r="BD330" s="14">
        <v>116</v>
      </c>
      <c r="BE330" s="14">
        <v>130</v>
      </c>
      <c r="BF330" s="14">
        <v>155.5</v>
      </c>
      <c r="BG330" s="14">
        <v>83</v>
      </c>
      <c r="BH330" s="14">
        <v>98</v>
      </c>
      <c r="BI330" s="14">
        <v>62.5</v>
      </c>
      <c r="BJ330" s="14">
        <v>149</v>
      </c>
      <c r="BK330" s="14">
        <v>80.5</v>
      </c>
      <c r="BL330" s="14">
        <v>181.5</v>
      </c>
      <c r="BM330" s="14">
        <v>1857.1</v>
      </c>
      <c r="BN330" s="14">
        <v>1856</v>
      </c>
      <c r="BO330" s="14">
        <v>-1.1000000000000001</v>
      </c>
      <c r="BP330" s="14">
        <v>-0.06</v>
      </c>
      <c r="BQ330">
        <f t="shared" si="76"/>
        <v>801</v>
      </c>
      <c r="BR330">
        <f t="shared" si="77"/>
        <v>1056</v>
      </c>
    </row>
    <row r="331" spans="46:70" ht="15" thickBot="1" x14ac:dyDescent="0.35">
      <c r="AT331" s="13" t="s">
        <v>128</v>
      </c>
      <c r="AU331" s="14">
        <v>4.5</v>
      </c>
      <c r="AV331" s="14">
        <v>22</v>
      </c>
      <c r="AW331" s="14">
        <v>33</v>
      </c>
      <c r="AX331" s="14">
        <v>66</v>
      </c>
      <c r="AY331" s="14">
        <v>17</v>
      </c>
      <c r="AZ331" s="14">
        <v>133.5</v>
      </c>
      <c r="BA331" s="14">
        <v>1</v>
      </c>
      <c r="BB331" s="14">
        <v>510</v>
      </c>
      <c r="BC331" s="14">
        <v>6.5</v>
      </c>
      <c r="BD331" s="14">
        <v>116</v>
      </c>
      <c r="BE331" s="14">
        <v>130</v>
      </c>
      <c r="BF331" s="14">
        <v>155.5</v>
      </c>
      <c r="BG331" s="14">
        <v>83</v>
      </c>
      <c r="BH331" s="14">
        <v>106</v>
      </c>
      <c r="BI331" s="14">
        <v>62.5</v>
      </c>
      <c r="BJ331" s="14">
        <v>149</v>
      </c>
      <c r="BK331" s="14">
        <v>80.5</v>
      </c>
      <c r="BL331" s="14">
        <v>181.5</v>
      </c>
      <c r="BM331" s="14">
        <v>1857.6</v>
      </c>
      <c r="BN331" s="14">
        <v>1857</v>
      </c>
      <c r="BO331" s="14">
        <v>-0.6</v>
      </c>
      <c r="BP331" s="14">
        <v>-0.03</v>
      </c>
      <c r="BQ331">
        <f t="shared" si="76"/>
        <v>793.5</v>
      </c>
      <c r="BR331">
        <f t="shared" si="77"/>
        <v>1064</v>
      </c>
    </row>
    <row r="332" spans="46:70" ht="15" thickBot="1" x14ac:dyDescent="0.35">
      <c r="AT332" s="13" t="s">
        <v>129</v>
      </c>
      <c r="AU332" s="14">
        <v>10.5</v>
      </c>
      <c r="AV332" s="14">
        <v>22</v>
      </c>
      <c r="AW332" s="14">
        <v>33</v>
      </c>
      <c r="AX332" s="14">
        <v>66</v>
      </c>
      <c r="AY332" s="14">
        <v>15</v>
      </c>
      <c r="AZ332" s="14">
        <v>133.5</v>
      </c>
      <c r="BA332" s="14">
        <v>1</v>
      </c>
      <c r="BB332" s="14">
        <v>510</v>
      </c>
      <c r="BC332" s="14">
        <v>13</v>
      </c>
      <c r="BD332" s="14">
        <v>116</v>
      </c>
      <c r="BE332" s="14">
        <v>130</v>
      </c>
      <c r="BF332" s="14">
        <v>155.5</v>
      </c>
      <c r="BG332" s="14">
        <v>83</v>
      </c>
      <c r="BH332" s="14">
        <v>109</v>
      </c>
      <c r="BI332" s="14">
        <v>62.5</v>
      </c>
      <c r="BJ332" s="14">
        <v>149</v>
      </c>
      <c r="BK332" s="14">
        <v>68</v>
      </c>
      <c r="BL332" s="14">
        <v>181.5</v>
      </c>
      <c r="BM332" s="14">
        <v>1858.6</v>
      </c>
      <c r="BN332" s="14">
        <v>1858</v>
      </c>
      <c r="BO332" s="14">
        <v>-0.6</v>
      </c>
      <c r="BP332" s="14">
        <v>-0.03</v>
      </c>
      <c r="BQ332">
        <f t="shared" si="76"/>
        <v>804</v>
      </c>
      <c r="BR332">
        <f t="shared" si="77"/>
        <v>1054.5</v>
      </c>
    </row>
    <row r="333" spans="46:70" ht="15" thickBot="1" x14ac:dyDescent="0.35">
      <c r="AT333" s="13" t="s">
        <v>130</v>
      </c>
      <c r="AU333" s="14">
        <v>10.5</v>
      </c>
      <c r="AV333" s="14">
        <v>25.5</v>
      </c>
      <c r="AW333" s="14">
        <v>33</v>
      </c>
      <c r="AX333" s="14">
        <v>66</v>
      </c>
      <c r="AY333" s="14">
        <v>15</v>
      </c>
      <c r="AZ333" s="14">
        <v>133.5</v>
      </c>
      <c r="BA333" s="14">
        <v>1</v>
      </c>
      <c r="BB333" s="14">
        <v>510</v>
      </c>
      <c r="BC333" s="14">
        <v>13</v>
      </c>
      <c r="BD333" s="14">
        <v>109</v>
      </c>
      <c r="BE333" s="14">
        <v>130</v>
      </c>
      <c r="BF333" s="14">
        <v>155.5</v>
      </c>
      <c r="BG333" s="14">
        <v>83</v>
      </c>
      <c r="BH333" s="14">
        <v>109</v>
      </c>
      <c r="BI333" s="14">
        <v>66.5</v>
      </c>
      <c r="BJ333" s="14">
        <v>149</v>
      </c>
      <c r="BK333" s="14">
        <v>68</v>
      </c>
      <c r="BL333" s="14">
        <v>181.5</v>
      </c>
      <c r="BM333" s="14">
        <v>1859.1</v>
      </c>
      <c r="BN333" s="14">
        <v>1859</v>
      </c>
      <c r="BO333" s="14">
        <v>-0.1</v>
      </c>
      <c r="BP333" s="14">
        <v>-0.01</v>
      </c>
      <c r="BQ333">
        <f t="shared" si="76"/>
        <v>807.5</v>
      </c>
      <c r="BR333">
        <f t="shared" si="77"/>
        <v>1051.5</v>
      </c>
    </row>
    <row r="334" spans="46:70" ht="15" thickBot="1" x14ac:dyDescent="0.35">
      <c r="AT334" s="13" t="s">
        <v>131</v>
      </c>
      <c r="AU334" s="14">
        <v>14</v>
      </c>
      <c r="AV334" s="14">
        <v>22</v>
      </c>
      <c r="AW334" s="14">
        <v>33</v>
      </c>
      <c r="AX334" s="14">
        <v>66</v>
      </c>
      <c r="AY334" s="14">
        <v>9</v>
      </c>
      <c r="AZ334" s="14">
        <v>133.5</v>
      </c>
      <c r="BA334" s="14">
        <v>0</v>
      </c>
      <c r="BB334" s="14">
        <v>523.5</v>
      </c>
      <c r="BC334" s="14">
        <v>13</v>
      </c>
      <c r="BD334" s="14">
        <v>106.5</v>
      </c>
      <c r="BE334" s="14">
        <v>130</v>
      </c>
      <c r="BF334" s="14">
        <v>155.5</v>
      </c>
      <c r="BG334" s="14">
        <v>83</v>
      </c>
      <c r="BH334" s="14">
        <v>111</v>
      </c>
      <c r="BI334" s="14">
        <v>66.5</v>
      </c>
      <c r="BJ334" s="14">
        <v>149</v>
      </c>
      <c r="BK334" s="14">
        <v>68</v>
      </c>
      <c r="BL334" s="14">
        <v>176.5</v>
      </c>
      <c r="BM334" s="14">
        <v>1860.1</v>
      </c>
      <c r="BN334" s="14">
        <v>1860</v>
      </c>
      <c r="BO334" s="14">
        <v>-0.1</v>
      </c>
      <c r="BP334" s="14">
        <v>-0.01</v>
      </c>
      <c r="BQ334">
        <f t="shared" si="76"/>
        <v>814</v>
      </c>
      <c r="BR334">
        <f t="shared" si="77"/>
        <v>1046</v>
      </c>
    </row>
    <row r="335" spans="46:70" ht="15" thickBot="1" x14ac:dyDescent="0.35">
      <c r="AT335" s="13" t="s">
        <v>132</v>
      </c>
      <c r="AU335" s="14">
        <v>21.5</v>
      </c>
      <c r="AV335" s="14">
        <v>25.5</v>
      </c>
      <c r="AW335" s="14">
        <v>33</v>
      </c>
      <c r="AX335" s="14">
        <v>68</v>
      </c>
      <c r="AY335" s="14">
        <v>0</v>
      </c>
      <c r="AZ335" s="14">
        <v>133.5</v>
      </c>
      <c r="BA335" s="14">
        <v>0</v>
      </c>
      <c r="BB335" s="14">
        <v>529</v>
      </c>
      <c r="BC335" s="14">
        <v>13</v>
      </c>
      <c r="BD335" s="14">
        <v>102.5</v>
      </c>
      <c r="BE335" s="14">
        <v>130</v>
      </c>
      <c r="BF335" s="14">
        <v>155.5</v>
      </c>
      <c r="BG335" s="14">
        <v>83</v>
      </c>
      <c r="BH335" s="14">
        <v>119</v>
      </c>
      <c r="BI335" s="14">
        <v>66.5</v>
      </c>
      <c r="BJ335" s="14">
        <v>149</v>
      </c>
      <c r="BK335" s="14">
        <v>55.5</v>
      </c>
      <c r="BL335" s="14">
        <v>176.5</v>
      </c>
      <c r="BM335" s="14">
        <v>1861.1</v>
      </c>
      <c r="BN335" s="14">
        <v>1861</v>
      </c>
      <c r="BO335" s="14">
        <v>-0.1</v>
      </c>
      <c r="BP335" s="14">
        <v>-0.01</v>
      </c>
      <c r="BQ335">
        <f t="shared" si="76"/>
        <v>823.5</v>
      </c>
      <c r="BR335">
        <f t="shared" si="77"/>
        <v>1037.5</v>
      </c>
    </row>
    <row r="336" spans="46:70" ht="15" thickBot="1" x14ac:dyDescent="0.35">
      <c r="AT336" s="13" t="s">
        <v>133</v>
      </c>
      <c r="AU336" s="14">
        <v>21.5</v>
      </c>
      <c r="AV336" s="14">
        <v>29</v>
      </c>
      <c r="AW336" s="14">
        <v>33</v>
      </c>
      <c r="AX336" s="14">
        <v>68</v>
      </c>
      <c r="AY336" s="14">
        <v>0</v>
      </c>
      <c r="AZ336" s="14">
        <v>133.5</v>
      </c>
      <c r="BA336" s="14">
        <v>5</v>
      </c>
      <c r="BB336" s="14">
        <v>523.5</v>
      </c>
      <c r="BC336" s="14">
        <v>30.5</v>
      </c>
      <c r="BD336" s="14">
        <v>102</v>
      </c>
      <c r="BE336" s="14">
        <v>127.5</v>
      </c>
      <c r="BF336" s="14">
        <v>155.5</v>
      </c>
      <c r="BG336" s="14">
        <v>83</v>
      </c>
      <c r="BH336" s="14">
        <v>119</v>
      </c>
      <c r="BI336" s="14">
        <v>66.5</v>
      </c>
      <c r="BJ336" s="14">
        <v>132</v>
      </c>
      <c r="BK336" s="14">
        <v>68</v>
      </c>
      <c r="BL336" s="14">
        <v>164</v>
      </c>
      <c r="BM336" s="14">
        <v>1861.6</v>
      </c>
      <c r="BN336" s="14">
        <v>1862</v>
      </c>
      <c r="BO336" s="14">
        <v>0.4</v>
      </c>
      <c r="BP336" s="14">
        <v>0.02</v>
      </c>
      <c r="BQ336">
        <f t="shared" si="76"/>
        <v>844</v>
      </c>
      <c r="BR336">
        <f t="shared" si="77"/>
        <v>1017.5</v>
      </c>
    </row>
    <row r="337" spans="46:70" ht="15" thickBot="1" x14ac:dyDescent="0.35">
      <c r="AT337" s="13" t="s">
        <v>134</v>
      </c>
      <c r="AU337" s="14">
        <v>31</v>
      </c>
      <c r="AV337" s="14">
        <v>59</v>
      </c>
      <c r="AW337" s="14">
        <v>33</v>
      </c>
      <c r="AX337" s="14">
        <v>68</v>
      </c>
      <c r="AY337" s="14">
        <v>0</v>
      </c>
      <c r="AZ337" s="14">
        <v>133.5</v>
      </c>
      <c r="BA337" s="14">
        <v>23</v>
      </c>
      <c r="BB337" s="14">
        <v>523.5</v>
      </c>
      <c r="BC337" s="14">
        <v>31</v>
      </c>
      <c r="BD337" s="14">
        <v>91.5</v>
      </c>
      <c r="BE337" s="14">
        <v>89.5</v>
      </c>
      <c r="BF337" s="14">
        <v>155.5</v>
      </c>
      <c r="BG337" s="14">
        <v>83</v>
      </c>
      <c r="BH337" s="14">
        <v>119</v>
      </c>
      <c r="BI337" s="14">
        <v>62.5</v>
      </c>
      <c r="BJ337" s="14">
        <v>128.5</v>
      </c>
      <c r="BK337" s="14">
        <v>68</v>
      </c>
      <c r="BL337" s="14">
        <v>164</v>
      </c>
      <c r="BM337" s="14">
        <v>1863.6</v>
      </c>
      <c r="BN337" s="14">
        <v>1863</v>
      </c>
      <c r="BO337" s="14">
        <v>-0.6</v>
      </c>
      <c r="BP337" s="14">
        <v>-0.03</v>
      </c>
      <c r="BQ337">
        <f t="shared" si="76"/>
        <v>902</v>
      </c>
      <c r="BR337">
        <f t="shared" si="77"/>
        <v>961.5</v>
      </c>
    </row>
    <row r="338" spans="46:70" ht="15" thickBot="1" x14ac:dyDescent="0.35">
      <c r="AT338" s="13" t="s">
        <v>135</v>
      </c>
      <c r="AU338" s="14">
        <v>37</v>
      </c>
      <c r="AV338" s="14">
        <v>59</v>
      </c>
      <c r="AW338" s="14">
        <v>33</v>
      </c>
      <c r="AX338" s="14">
        <v>68</v>
      </c>
      <c r="AY338" s="14">
        <v>0</v>
      </c>
      <c r="AZ338" s="14">
        <v>133.5</v>
      </c>
      <c r="BA338" s="14">
        <v>26.5</v>
      </c>
      <c r="BB338" s="14">
        <v>523.5</v>
      </c>
      <c r="BC338" s="14">
        <v>31</v>
      </c>
      <c r="BD338" s="14">
        <v>91.5</v>
      </c>
      <c r="BE338" s="14">
        <v>89.5</v>
      </c>
      <c r="BF338" s="14">
        <v>155.5</v>
      </c>
      <c r="BG338" s="14">
        <v>83</v>
      </c>
      <c r="BH338" s="14">
        <v>119</v>
      </c>
      <c r="BI338" s="14">
        <v>66.5</v>
      </c>
      <c r="BJ338" s="14">
        <v>128</v>
      </c>
      <c r="BK338" s="14">
        <v>55.5</v>
      </c>
      <c r="BL338" s="14">
        <v>164</v>
      </c>
      <c r="BM338" s="14">
        <v>1864.1</v>
      </c>
      <c r="BN338" s="14">
        <v>1864</v>
      </c>
      <c r="BO338" s="14">
        <v>-0.1</v>
      </c>
      <c r="BP338" s="14">
        <v>-0.01</v>
      </c>
      <c r="BQ338">
        <f t="shared" si="76"/>
        <v>911.5</v>
      </c>
      <c r="BR338">
        <f t="shared" si="77"/>
        <v>952.5</v>
      </c>
    </row>
    <row r="339" spans="46:70" ht="15" thickBot="1" x14ac:dyDescent="0.35">
      <c r="AT339" s="13" t="s">
        <v>136</v>
      </c>
      <c r="AU339" s="14">
        <v>37</v>
      </c>
      <c r="AV339" s="14">
        <v>59</v>
      </c>
      <c r="AW339" s="14">
        <v>33</v>
      </c>
      <c r="AX339" s="14">
        <v>68</v>
      </c>
      <c r="AY339" s="14">
        <v>0</v>
      </c>
      <c r="AZ339" s="14">
        <v>133.5</v>
      </c>
      <c r="BA339" s="14">
        <v>23</v>
      </c>
      <c r="BB339" s="14">
        <v>523.5</v>
      </c>
      <c r="BC339" s="14">
        <v>31</v>
      </c>
      <c r="BD339" s="14">
        <v>91.5</v>
      </c>
      <c r="BE339" s="14">
        <v>89.5</v>
      </c>
      <c r="BF339" s="14">
        <v>155.5</v>
      </c>
      <c r="BG339" s="14">
        <v>83</v>
      </c>
      <c r="BH339" s="14">
        <v>119</v>
      </c>
      <c r="BI339" s="14">
        <v>66.5</v>
      </c>
      <c r="BJ339" s="14">
        <v>128.5</v>
      </c>
      <c r="BK339" s="14">
        <v>68</v>
      </c>
      <c r="BL339" s="14">
        <v>155.5</v>
      </c>
      <c r="BM339" s="14">
        <v>1865.1</v>
      </c>
      <c r="BN339" s="14">
        <v>1865</v>
      </c>
      <c r="BO339" s="14">
        <v>-0.1</v>
      </c>
      <c r="BP339" s="14">
        <v>-0.01</v>
      </c>
      <c r="BQ339">
        <f t="shared" si="76"/>
        <v>908</v>
      </c>
      <c r="BR339">
        <f t="shared" si="77"/>
        <v>957</v>
      </c>
    </row>
    <row r="340" spans="46:70" ht="15" thickBot="1" x14ac:dyDescent="0.35">
      <c r="AT340" s="13" t="s">
        <v>137</v>
      </c>
      <c r="AU340" s="14">
        <v>37</v>
      </c>
      <c r="AV340" s="14">
        <v>29</v>
      </c>
      <c r="AW340" s="14">
        <v>33</v>
      </c>
      <c r="AX340" s="14">
        <v>68</v>
      </c>
      <c r="AY340" s="14">
        <v>0</v>
      </c>
      <c r="AZ340" s="14">
        <v>133.5</v>
      </c>
      <c r="BA340" s="14">
        <v>23</v>
      </c>
      <c r="BB340" s="14">
        <v>529</v>
      </c>
      <c r="BC340" s="14">
        <v>31</v>
      </c>
      <c r="BD340" s="14">
        <v>91.5</v>
      </c>
      <c r="BE340" s="14">
        <v>127.5</v>
      </c>
      <c r="BF340" s="14">
        <v>155.5</v>
      </c>
      <c r="BG340" s="14">
        <v>83</v>
      </c>
      <c r="BH340" s="14">
        <v>119</v>
      </c>
      <c r="BI340" s="14">
        <v>66.5</v>
      </c>
      <c r="BJ340" s="14">
        <v>128</v>
      </c>
      <c r="BK340" s="14">
        <v>55.5</v>
      </c>
      <c r="BL340" s="14">
        <v>155.5</v>
      </c>
      <c r="BM340" s="14">
        <v>1865.6</v>
      </c>
      <c r="BN340" s="14">
        <v>1866</v>
      </c>
      <c r="BO340" s="14">
        <v>0.4</v>
      </c>
      <c r="BP340" s="14">
        <v>0.02</v>
      </c>
      <c r="BQ340">
        <f t="shared" si="76"/>
        <v>883.5</v>
      </c>
      <c r="BR340">
        <f t="shared" si="77"/>
        <v>982</v>
      </c>
    </row>
    <row r="341" spans="46:70" ht="15" thickBot="1" x14ac:dyDescent="0.35">
      <c r="AT341" s="13" t="s">
        <v>138</v>
      </c>
      <c r="AU341" s="14">
        <v>37</v>
      </c>
      <c r="AV341" s="14">
        <v>25.5</v>
      </c>
      <c r="AW341" s="14">
        <v>33</v>
      </c>
      <c r="AX341" s="14">
        <v>68</v>
      </c>
      <c r="AY341" s="14">
        <v>0</v>
      </c>
      <c r="AZ341" s="14">
        <v>133.5</v>
      </c>
      <c r="BA341" s="14">
        <v>26.5</v>
      </c>
      <c r="BB341" s="14">
        <v>523.5</v>
      </c>
      <c r="BC341" s="14">
        <v>31</v>
      </c>
      <c r="BD341" s="14">
        <v>91.5</v>
      </c>
      <c r="BE341" s="14">
        <v>130</v>
      </c>
      <c r="BF341" s="14">
        <v>155.5</v>
      </c>
      <c r="BG341" s="14">
        <v>68</v>
      </c>
      <c r="BH341" s="14">
        <v>119</v>
      </c>
      <c r="BI341" s="14">
        <v>66.5</v>
      </c>
      <c r="BJ341" s="14">
        <v>128</v>
      </c>
      <c r="BK341" s="14">
        <v>68</v>
      </c>
      <c r="BL341" s="14">
        <v>164</v>
      </c>
      <c r="BM341" s="14">
        <v>1868.6</v>
      </c>
      <c r="BN341" s="14">
        <v>1868</v>
      </c>
      <c r="BO341" s="14">
        <v>-0.6</v>
      </c>
      <c r="BP341" s="14">
        <v>-0.03</v>
      </c>
      <c r="BQ341">
        <f t="shared" ref="BQ341:BQ404" si="78">SUM(AU341:BC341)</f>
        <v>878</v>
      </c>
      <c r="BR341">
        <f t="shared" ref="BR341:BR404" si="79">SUM(BD341:BL341)</f>
        <v>990.5</v>
      </c>
    </row>
    <row r="342" spans="46:70" ht="15" thickBot="1" x14ac:dyDescent="0.35">
      <c r="AT342" s="13" t="s">
        <v>139</v>
      </c>
      <c r="AU342" s="14">
        <v>31</v>
      </c>
      <c r="AV342" s="14">
        <v>25.5</v>
      </c>
      <c r="AW342" s="14">
        <v>49.5</v>
      </c>
      <c r="AX342" s="14">
        <v>68</v>
      </c>
      <c r="AY342" s="14">
        <v>0</v>
      </c>
      <c r="AZ342" s="14">
        <v>133</v>
      </c>
      <c r="BA342" s="14">
        <v>23</v>
      </c>
      <c r="BB342" s="14">
        <v>510</v>
      </c>
      <c r="BC342" s="14">
        <v>31</v>
      </c>
      <c r="BD342" s="14">
        <v>91.5</v>
      </c>
      <c r="BE342" s="14">
        <v>130</v>
      </c>
      <c r="BF342" s="14">
        <v>155.5</v>
      </c>
      <c r="BG342" s="14">
        <v>83</v>
      </c>
      <c r="BH342" s="14">
        <v>119</v>
      </c>
      <c r="BI342" s="14">
        <v>66.5</v>
      </c>
      <c r="BJ342" s="14">
        <v>128.5</v>
      </c>
      <c r="BK342" s="14">
        <v>68</v>
      </c>
      <c r="BL342" s="14">
        <v>155.5</v>
      </c>
      <c r="BM342" s="14">
        <v>1868.6</v>
      </c>
      <c r="BN342" s="14">
        <v>1869</v>
      </c>
      <c r="BO342" s="14">
        <v>0.4</v>
      </c>
      <c r="BP342" s="14">
        <v>0.02</v>
      </c>
      <c r="BQ342">
        <f t="shared" si="78"/>
        <v>871</v>
      </c>
      <c r="BR342">
        <f t="shared" si="79"/>
        <v>997.5</v>
      </c>
    </row>
    <row r="343" spans="46:70" ht="15" thickBot="1" x14ac:dyDescent="0.35">
      <c r="AT343" s="13" t="s">
        <v>140</v>
      </c>
      <c r="AU343" s="14">
        <v>31</v>
      </c>
      <c r="AV343" s="14">
        <v>22</v>
      </c>
      <c r="AW343" s="14">
        <v>33</v>
      </c>
      <c r="AX343" s="14">
        <v>68</v>
      </c>
      <c r="AY343" s="14">
        <v>0</v>
      </c>
      <c r="AZ343" s="14">
        <v>133</v>
      </c>
      <c r="BA343" s="14">
        <v>5</v>
      </c>
      <c r="BB343" s="14">
        <v>523.5</v>
      </c>
      <c r="BC343" s="14">
        <v>30.5</v>
      </c>
      <c r="BD343" s="14">
        <v>91.5</v>
      </c>
      <c r="BE343" s="14">
        <v>130</v>
      </c>
      <c r="BF343" s="14">
        <v>155.5</v>
      </c>
      <c r="BG343" s="14">
        <v>83</v>
      </c>
      <c r="BH343" s="14">
        <v>119</v>
      </c>
      <c r="BI343" s="14">
        <v>77.5</v>
      </c>
      <c r="BJ343" s="14">
        <v>135.5</v>
      </c>
      <c r="BK343" s="14">
        <v>68</v>
      </c>
      <c r="BL343" s="14">
        <v>164</v>
      </c>
      <c r="BM343" s="14">
        <v>1870.1</v>
      </c>
      <c r="BN343" s="14">
        <v>1870</v>
      </c>
      <c r="BO343" s="14">
        <v>-0.1</v>
      </c>
      <c r="BP343" s="14">
        <v>-0.01</v>
      </c>
      <c r="BQ343">
        <f t="shared" si="78"/>
        <v>846</v>
      </c>
      <c r="BR343">
        <f t="shared" si="79"/>
        <v>1024</v>
      </c>
    </row>
    <row r="344" spans="46:70" ht="15" thickBot="1" x14ac:dyDescent="0.35">
      <c r="AT344" s="13" t="s">
        <v>141</v>
      </c>
      <c r="AU344" s="14">
        <v>31</v>
      </c>
      <c r="AV344" s="14">
        <v>22</v>
      </c>
      <c r="AW344" s="14">
        <v>49.5</v>
      </c>
      <c r="AX344" s="14">
        <v>82</v>
      </c>
      <c r="AY344" s="14">
        <v>0</v>
      </c>
      <c r="AZ344" s="14">
        <v>133</v>
      </c>
      <c r="BA344" s="14">
        <v>5</v>
      </c>
      <c r="BB344" s="14">
        <v>510</v>
      </c>
      <c r="BC344" s="14">
        <v>31</v>
      </c>
      <c r="BD344" s="14">
        <v>91.5</v>
      </c>
      <c r="BE344" s="14">
        <v>136</v>
      </c>
      <c r="BF344" s="14">
        <v>155.5</v>
      </c>
      <c r="BG344" s="14">
        <v>68</v>
      </c>
      <c r="BH344" s="14">
        <v>111</v>
      </c>
      <c r="BI344" s="14">
        <v>77.5</v>
      </c>
      <c r="BJ344" s="14">
        <v>135.5</v>
      </c>
      <c r="BK344" s="14">
        <v>68</v>
      </c>
      <c r="BL344" s="14">
        <v>164</v>
      </c>
      <c r="BM344" s="14">
        <v>1870.6</v>
      </c>
      <c r="BN344" s="14">
        <v>1871</v>
      </c>
      <c r="BO344" s="14">
        <v>0.4</v>
      </c>
      <c r="BP344" s="14">
        <v>0.02</v>
      </c>
      <c r="BQ344">
        <f t="shared" si="78"/>
        <v>863.5</v>
      </c>
      <c r="BR344">
        <f t="shared" si="79"/>
        <v>1007</v>
      </c>
    </row>
    <row r="345" spans="46:70" ht="15" thickBot="1" x14ac:dyDescent="0.35">
      <c r="AT345" s="13" t="s">
        <v>142</v>
      </c>
      <c r="AU345" s="14">
        <v>21.5</v>
      </c>
      <c r="AV345" s="14">
        <v>22</v>
      </c>
      <c r="AW345" s="14">
        <v>49.5</v>
      </c>
      <c r="AX345" s="14">
        <v>82</v>
      </c>
      <c r="AY345" s="14">
        <v>8</v>
      </c>
      <c r="AZ345" s="14">
        <v>133</v>
      </c>
      <c r="BA345" s="14">
        <v>10.5</v>
      </c>
      <c r="BB345" s="14">
        <v>510</v>
      </c>
      <c r="BC345" s="14">
        <v>30.5</v>
      </c>
      <c r="BD345" s="14">
        <v>91.5</v>
      </c>
      <c r="BE345" s="14">
        <v>136</v>
      </c>
      <c r="BF345" s="14">
        <v>155.5</v>
      </c>
      <c r="BG345" s="14">
        <v>68</v>
      </c>
      <c r="BH345" s="14">
        <v>111</v>
      </c>
      <c r="BI345" s="14">
        <v>77.5</v>
      </c>
      <c r="BJ345" s="14">
        <v>132</v>
      </c>
      <c r="BK345" s="14">
        <v>68</v>
      </c>
      <c r="BL345" s="14">
        <v>164</v>
      </c>
      <c r="BM345" s="14">
        <v>1870.6</v>
      </c>
      <c r="BN345" s="14">
        <v>1872</v>
      </c>
      <c r="BO345" s="14">
        <v>1.4</v>
      </c>
      <c r="BP345" s="14">
        <v>7.0000000000000007E-2</v>
      </c>
      <c r="BQ345">
        <f t="shared" si="78"/>
        <v>867</v>
      </c>
      <c r="BR345">
        <f t="shared" si="79"/>
        <v>1003.5</v>
      </c>
    </row>
    <row r="346" spans="46:70" ht="15" thickBot="1" x14ac:dyDescent="0.35">
      <c r="AT346" s="13" t="s">
        <v>143</v>
      </c>
      <c r="AU346" s="14">
        <v>21.5</v>
      </c>
      <c r="AV346" s="14">
        <v>5</v>
      </c>
      <c r="AW346" s="14">
        <v>67</v>
      </c>
      <c r="AX346" s="14">
        <v>82</v>
      </c>
      <c r="AY346" s="14">
        <v>8</v>
      </c>
      <c r="AZ346" s="14">
        <v>133</v>
      </c>
      <c r="BA346" s="14">
        <v>10.5</v>
      </c>
      <c r="BB346" s="14">
        <v>510</v>
      </c>
      <c r="BC346" s="14">
        <v>13</v>
      </c>
      <c r="BD346" s="14">
        <v>102</v>
      </c>
      <c r="BE346" s="14">
        <v>136</v>
      </c>
      <c r="BF346" s="14">
        <v>138</v>
      </c>
      <c r="BG346" s="14">
        <v>68</v>
      </c>
      <c r="BH346" s="14">
        <v>111</v>
      </c>
      <c r="BI346" s="14">
        <v>77.5</v>
      </c>
      <c r="BJ346" s="14">
        <v>132</v>
      </c>
      <c r="BK346" s="14">
        <v>80.5</v>
      </c>
      <c r="BL346" s="14">
        <v>176.5</v>
      </c>
      <c r="BM346" s="14">
        <v>1871.6</v>
      </c>
      <c r="BN346" s="14">
        <v>1873</v>
      </c>
      <c r="BO346" s="14">
        <v>1.4</v>
      </c>
      <c r="BP346" s="14">
        <v>7.0000000000000007E-2</v>
      </c>
      <c r="BQ346">
        <f t="shared" si="78"/>
        <v>850</v>
      </c>
      <c r="BR346">
        <f t="shared" si="79"/>
        <v>1021.5</v>
      </c>
    </row>
    <row r="347" spans="46:70" ht="15" thickBot="1" x14ac:dyDescent="0.35">
      <c r="AT347" s="13" t="s">
        <v>144</v>
      </c>
      <c r="AU347" s="14">
        <v>21.5</v>
      </c>
      <c r="AV347" s="14">
        <v>22</v>
      </c>
      <c r="AW347" s="14">
        <v>49.5</v>
      </c>
      <c r="AX347" s="14">
        <v>82</v>
      </c>
      <c r="AY347" s="14">
        <v>9</v>
      </c>
      <c r="AZ347" s="14">
        <v>133</v>
      </c>
      <c r="BA347" s="14">
        <v>10.5</v>
      </c>
      <c r="BB347" s="14">
        <v>510</v>
      </c>
      <c r="BC347" s="14">
        <v>13</v>
      </c>
      <c r="BD347" s="14">
        <v>102</v>
      </c>
      <c r="BE347" s="14">
        <v>136</v>
      </c>
      <c r="BF347" s="14">
        <v>138</v>
      </c>
      <c r="BG347" s="14">
        <v>68</v>
      </c>
      <c r="BH347" s="14">
        <v>111</v>
      </c>
      <c r="BI347" s="14">
        <v>77.5</v>
      </c>
      <c r="BJ347" s="14">
        <v>132</v>
      </c>
      <c r="BK347" s="14">
        <v>80.5</v>
      </c>
      <c r="BL347" s="14">
        <v>176.5</v>
      </c>
      <c r="BM347" s="14">
        <v>1872.1</v>
      </c>
      <c r="BN347" s="14">
        <v>1874</v>
      </c>
      <c r="BO347" s="14">
        <v>1.9</v>
      </c>
      <c r="BP347" s="14">
        <v>0.1</v>
      </c>
      <c r="BQ347">
        <f t="shared" si="78"/>
        <v>850.5</v>
      </c>
      <c r="BR347">
        <f t="shared" si="79"/>
        <v>1021.5</v>
      </c>
    </row>
    <row r="348" spans="46:70" ht="15" thickBot="1" x14ac:dyDescent="0.35">
      <c r="AT348" s="13" t="s">
        <v>145</v>
      </c>
      <c r="AU348" s="14">
        <v>21.5</v>
      </c>
      <c r="AV348" s="14">
        <v>22</v>
      </c>
      <c r="AW348" s="14">
        <v>49.5</v>
      </c>
      <c r="AX348" s="14">
        <v>82</v>
      </c>
      <c r="AY348" s="14">
        <v>8</v>
      </c>
      <c r="AZ348" s="14">
        <v>133</v>
      </c>
      <c r="BA348" s="14">
        <v>10.5</v>
      </c>
      <c r="BB348" s="14">
        <v>494</v>
      </c>
      <c r="BC348" s="14">
        <v>13</v>
      </c>
      <c r="BD348" s="14">
        <v>102</v>
      </c>
      <c r="BE348" s="14">
        <v>130</v>
      </c>
      <c r="BF348" s="14">
        <v>155.5</v>
      </c>
      <c r="BG348" s="14">
        <v>68</v>
      </c>
      <c r="BH348" s="14">
        <v>111</v>
      </c>
      <c r="BI348" s="14">
        <v>77.5</v>
      </c>
      <c r="BJ348" s="14">
        <v>132</v>
      </c>
      <c r="BK348" s="14">
        <v>87.5</v>
      </c>
      <c r="BL348" s="14">
        <v>176.5</v>
      </c>
      <c r="BM348" s="14">
        <v>1873.6</v>
      </c>
      <c r="BN348" s="14">
        <v>1875</v>
      </c>
      <c r="BO348" s="14">
        <v>1.4</v>
      </c>
      <c r="BP348" s="14">
        <v>7.0000000000000007E-2</v>
      </c>
      <c r="BQ348">
        <f t="shared" si="78"/>
        <v>833.5</v>
      </c>
      <c r="BR348">
        <f t="shared" si="79"/>
        <v>1040</v>
      </c>
    </row>
    <row r="349" spans="46:70" ht="15" thickBot="1" x14ac:dyDescent="0.35">
      <c r="AT349" s="13" t="s">
        <v>146</v>
      </c>
      <c r="AU349" s="14">
        <v>21.5</v>
      </c>
      <c r="AV349" s="14">
        <v>22</v>
      </c>
      <c r="AW349" s="14">
        <v>33</v>
      </c>
      <c r="AX349" s="14">
        <v>82</v>
      </c>
      <c r="AY349" s="14">
        <v>8</v>
      </c>
      <c r="AZ349" s="14">
        <v>133</v>
      </c>
      <c r="BA349" s="14">
        <v>1</v>
      </c>
      <c r="BB349" s="14">
        <v>494</v>
      </c>
      <c r="BC349" s="14">
        <v>13</v>
      </c>
      <c r="BD349" s="14">
        <v>102</v>
      </c>
      <c r="BE349" s="14">
        <v>136</v>
      </c>
      <c r="BF349" s="14">
        <v>155.5</v>
      </c>
      <c r="BG349" s="14">
        <v>68</v>
      </c>
      <c r="BH349" s="14">
        <v>111</v>
      </c>
      <c r="BI349" s="14">
        <v>77.5</v>
      </c>
      <c r="BJ349" s="14">
        <v>149</v>
      </c>
      <c r="BK349" s="14">
        <v>87.5</v>
      </c>
      <c r="BL349" s="14">
        <v>181.5</v>
      </c>
      <c r="BM349" s="14">
        <v>1875.6</v>
      </c>
      <c r="BN349" s="14">
        <v>1876</v>
      </c>
      <c r="BO349" s="14">
        <v>0.4</v>
      </c>
      <c r="BP349" s="14">
        <v>0.02</v>
      </c>
      <c r="BQ349">
        <f t="shared" si="78"/>
        <v>807.5</v>
      </c>
      <c r="BR349">
        <f t="shared" si="79"/>
        <v>1068</v>
      </c>
    </row>
    <row r="350" spans="46:70" ht="15" thickBot="1" x14ac:dyDescent="0.35">
      <c r="AT350" s="13" t="s">
        <v>147</v>
      </c>
      <c r="AU350" s="14">
        <v>21.5</v>
      </c>
      <c r="AV350" s="14">
        <v>22</v>
      </c>
      <c r="AW350" s="14">
        <v>49.5</v>
      </c>
      <c r="AX350" s="14">
        <v>82</v>
      </c>
      <c r="AY350" s="14">
        <v>8</v>
      </c>
      <c r="AZ350" s="14">
        <v>133</v>
      </c>
      <c r="BA350" s="14">
        <v>23</v>
      </c>
      <c r="BB350" s="14">
        <v>494</v>
      </c>
      <c r="BC350" s="14">
        <v>13</v>
      </c>
      <c r="BD350" s="14">
        <v>102</v>
      </c>
      <c r="BE350" s="14">
        <v>136</v>
      </c>
      <c r="BF350" s="14">
        <v>155.5</v>
      </c>
      <c r="BG350" s="14">
        <v>68</v>
      </c>
      <c r="BH350" s="14">
        <v>111</v>
      </c>
      <c r="BI350" s="14">
        <v>77.5</v>
      </c>
      <c r="BJ350" s="14">
        <v>128.5</v>
      </c>
      <c r="BK350" s="14">
        <v>87.5</v>
      </c>
      <c r="BL350" s="14">
        <v>164</v>
      </c>
      <c r="BM350" s="14">
        <v>1876.1</v>
      </c>
      <c r="BN350" s="14">
        <v>1877</v>
      </c>
      <c r="BO350" s="14">
        <v>0.9</v>
      </c>
      <c r="BP350" s="14">
        <v>0.05</v>
      </c>
      <c r="BQ350">
        <f t="shared" si="78"/>
        <v>846</v>
      </c>
      <c r="BR350">
        <f t="shared" si="79"/>
        <v>1030</v>
      </c>
    </row>
    <row r="351" spans="46:70" ht="15" thickBot="1" x14ac:dyDescent="0.35">
      <c r="AT351" s="13" t="s">
        <v>148</v>
      </c>
      <c r="AU351" s="14">
        <v>21.5</v>
      </c>
      <c r="AV351" s="14">
        <v>22</v>
      </c>
      <c r="AW351" s="14">
        <v>49.5</v>
      </c>
      <c r="AX351" s="14">
        <v>82</v>
      </c>
      <c r="AY351" s="14">
        <v>0</v>
      </c>
      <c r="AZ351" s="14">
        <v>133</v>
      </c>
      <c r="BA351" s="14">
        <v>5</v>
      </c>
      <c r="BB351" s="14">
        <v>494</v>
      </c>
      <c r="BC351" s="14">
        <v>13</v>
      </c>
      <c r="BD351" s="14">
        <v>102</v>
      </c>
      <c r="BE351" s="14">
        <v>136</v>
      </c>
      <c r="BF351" s="14">
        <v>155.5</v>
      </c>
      <c r="BG351" s="14">
        <v>68</v>
      </c>
      <c r="BH351" s="14">
        <v>119</v>
      </c>
      <c r="BI351" s="14">
        <v>77.5</v>
      </c>
      <c r="BJ351" s="14">
        <v>135.5</v>
      </c>
      <c r="BK351" s="14">
        <v>87.5</v>
      </c>
      <c r="BL351" s="14">
        <v>176.5</v>
      </c>
      <c r="BM351" s="14">
        <v>1877.6</v>
      </c>
      <c r="BN351" s="14">
        <v>1878</v>
      </c>
      <c r="BO351" s="14">
        <v>0.4</v>
      </c>
      <c r="BP351" s="14">
        <v>0.02</v>
      </c>
      <c r="BQ351">
        <f t="shared" si="78"/>
        <v>820</v>
      </c>
      <c r="BR351">
        <f t="shared" si="79"/>
        <v>1057.5</v>
      </c>
    </row>
    <row r="352" spans="46:70" ht="15" thickBot="1" x14ac:dyDescent="0.35">
      <c r="AT352" s="13" t="s">
        <v>149</v>
      </c>
      <c r="AU352" s="14">
        <v>21.5</v>
      </c>
      <c r="AV352" s="14">
        <v>22</v>
      </c>
      <c r="AW352" s="14">
        <v>49.5</v>
      </c>
      <c r="AX352" s="14">
        <v>82</v>
      </c>
      <c r="AY352" s="14">
        <v>0</v>
      </c>
      <c r="AZ352" s="14">
        <v>127.5</v>
      </c>
      <c r="BA352" s="14">
        <v>10.5</v>
      </c>
      <c r="BB352" s="14">
        <v>510</v>
      </c>
      <c r="BC352" s="14">
        <v>13</v>
      </c>
      <c r="BD352" s="14">
        <v>102</v>
      </c>
      <c r="BE352" s="14">
        <v>136</v>
      </c>
      <c r="BF352" s="14">
        <v>155.5</v>
      </c>
      <c r="BG352" s="14">
        <v>68</v>
      </c>
      <c r="BH352" s="14">
        <v>119</v>
      </c>
      <c r="BI352" s="14">
        <v>77.5</v>
      </c>
      <c r="BJ352" s="14">
        <v>132</v>
      </c>
      <c r="BK352" s="14">
        <v>75</v>
      </c>
      <c r="BL352" s="14">
        <v>176.5</v>
      </c>
      <c r="BM352" s="14">
        <v>1877.6</v>
      </c>
      <c r="BN352" s="14">
        <v>1879</v>
      </c>
      <c r="BO352" s="14">
        <v>1.4</v>
      </c>
      <c r="BP352" s="14">
        <v>7.0000000000000007E-2</v>
      </c>
      <c r="BQ352">
        <f t="shared" si="78"/>
        <v>836</v>
      </c>
      <c r="BR352">
        <f t="shared" si="79"/>
        <v>1041.5</v>
      </c>
    </row>
    <row r="353" spans="46:70" ht="15" thickBot="1" x14ac:dyDescent="0.35">
      <c r="AT353" s="13" t="s">
        <v>150</v>
      </c>
      <c r="AU353" s="14">
        <v>21.5</v>
      </c>
      <c r="AV353" s="14">
        <v>22</v>
      </c>
      <c r="AW353" s="14">
        <v>49.5</v>
      </c>
      <c r="AX353" s="14">
        <v>82</v>
      </c>
      <c r="AY353" s="14">
        <v>0</v>
      </c>
      <c r="AZ353" s="14">
        <v>127.5</v>
      </c>
      <c r="BA353" s="14">
        <v>10.5</v>
      </c>
      <c r="BB353" s="14">
        <v>510</v>
      </c>
      <c r="BC353" s="14">
        <v>30.5</v>
      </c>
      <c r="BD353" s="14">
        <v>102</v>
      </c>
      <c r="BE353" s="14">
        <v>136</v>
      </c>
      <c r="BF353" s="14">
        <v>155.5</v>
      </c>
      <c r="BG353" s="14">
        <v>63</v>
      </c>
      <c r="BH353" s="14">
        <v>119</v>
      </c>
      <c r="BI353" s="14">
        <v>78.5</v>
      </c>
      <c r="BJ353" s="14">
        <v>132</v>
      </c>
      <c r="BK353" s="14">
        <v>75</v>
      </c>
      <c r="BL353" s="14">
        <v>164</v>
      </c>
      <c r="BM353" s="14">
        <v>1878.6</v>
      </c>
      <c r="BN353" s="14">
        <v>1880</v>
      </c>
      <c r="BO353" s="14">
        <v>1.4</v>
      </c>
      <c r="BP353" s="14">
        <v>7.0000000000000007E-2</v>
      </c>
      <c r="BQ353">
        <f t="shared" si="78"/>
        <v>853.5</v>
      </c>
      <c r="BR353">
        <f t="shared" si="79"/>
        <v>1025</v>
      </c>
    </row>
    <row r="354" spans="46:70" ht="15" thickBot="1" x14ac:dyDescent="0.35">
      <c r="AT354" s="13" t="s">
        <v>151</v>
      </c>
      <c r="AU354" s="14">
        <v>21.5</v>
      </c>
      <c r="AV354" s="14">
        <v>22</v>
      </c>
      <c r="AW354" s="14">
        <v>49.5</v>
      </c>
      <c r="AX354" s="14">
        <v>88</v>
      </c>
      <c r="AY354" s="14">
        <v>0</v>
      </c>
      <c r="AZ354" s="14">
        <v>127.5</v>
      </c>
      <c r="BA354" s="14">
        <v>10.5</v>
      </c>
      <c r="BB354" s="14">
        <v>510</v>
      </c>
      <c r="BC354" s="14">
        <v>13</v>
      </c>
      <c r="BD354" s="14">
        <v>102.5</v>
      </c>
      <c r="BE354" s="14">
        <v>136</v>
      </c>
      <c r="BF354" s="14">
        <v>155.5</v>
      </c>
      <c r="BG354" s="14">
        <v>63</v>
      </c>
      <c r="BH354" s="14">
        <v>119</v>
      </c>
      <c r="BI354" s="14">
        <v>78.5</v>
      </c>
      <c r="BJ354" s="14">
        <v>132</v>
      </c>
      <c r="BK354" s="14">
        <v>75</v>
      </c>
      <c r="BL354" s="14">
        <v>176.5</v>
      </c>
      <c r="BM354" s="14">
        <v>1880.1</v>
      </c>
      <c r="BN354" s="14">
        <v>1881</v>
      </c>
      <c r="BO354" s="14">
        <v>0.9</v>
      </c>
      <c r="BP354" s="14">
        <v>0.05</v>
      </c>
      <c r="BQ354">
        <f t="shared" si="78"/>
        <v>842</v>
      </c>
      <c r="BR354">
        <f t="shared" si="79"/>
        <v>1038</v>
      </c>
    </row>
    <row r="355" spans="46:70" ht="15" thickBot="1" x14ac:dyDescent="0.35">
      <c r="AT355" s="13" t="s">
        <v>152</v>
      </c>
      <c r="AU355" s="14">
        <v>21.5</v>
      </c>
      <c r="AV355" s="14">
        <v>22</v>
      </c>
      <c r="AW355" s="14">
        <v>67</v>
      </c>
      <c r="AX355" s="14">
        <v>88</v>
      </c>
      <c r="AY355" s="14">
        <v>8</v>
      </c>
      <c r="AZ355" s="14">
        <v>127.5</v>
      </c>
      <c r="BA355" s="14">
        <v>10.5</v>
      </c>
      <c r="BB355" s="14">
        <v>510</v>
      </c>
      <c r="BC355" s="14">
        <v>30.5</v>
      </c>
      <c r="BD355" s="14">
        <v>106.5</v>
      </c>
      <c r="BE355" s="14">
        <v>130</v>
      </c>
      <c r="BF355" s="14">
        <v>138</v>
      </c>
      <c r="BG355" s="14">
        <v>63</v>
      </c>
      <c r="BH355" s="14">
        <v>111</v>
      </c>
      <c r="BI355" s="14">
        <v>78.5</v>
      </c>
      <c r="BJ355" s="14">
        <v>128.5</v>
      </c>
      <c r="BK355" s="14">
        <v>75</v>
      </c>
      <c r="BL355" s="14">
        <v>164</v>
      </c>
      <c r="BM355" s="14">
        <v>1879.6</v>
      </c>
      <c r="BN355" s="14">
        <v>1882</v>
      </c>
      <c r="BO355" s="14">
        <v>2.4</v>
      </c>
      <c r="BP355" s="14">
        <v>0.13</v>
      </c>
      <c r="BQ355">
        <f t="shared" si="78"/>
        <v>885</v>
      </c>
      <c r="BR355">
        <f t="shared" si="79"/>
        <v>994.5</v>
      </c>
    </row>
    <row r="356" spans="46:70" ht="15" thickBot="1" x14ac:dyDescent="0.35">
      <c r="AT356" s="13" t="s">
        <v>153</v>
      </c>
      <c r="AU356" s="14">
        <v>14</v>
      </c>
      <c r="AV356" s="14">
        <v>22</v>
      </c>
      <c r="AW356" s="14">
        <v>67</v>
      </c>
      <c r="AX356" s="14">
        <v>88</v>
      </c>
      <c r="AY356" s="14">
        <v>15</v>
      </c>
      <c r="AZ356" s="14">
        <v>127.5</v>
      </c>
      <c r="BA356" s="14">
        <v>23</v>
      </c>
      <c r="BB356" s="14">
        <v>510</v>
      </c>
      <c r="BC356" s="14">
        <v>31</v>
      </c>
      <c r="BD356" s="14">
        <v>106.5</v>
      </c>
      <c r="BE356" s="14">
        <v>130</v>
      </c>
      <c r="BF356" s="14">
        <v>138</v>
      </c>
      <c r="BG356" s="14">
        <v>63</v>
      </c>
      <c r="BH356" s="14">
        <v>109</v>
      </c>
      <c r="BI356" s="14">
        <v>78.5</v>
      </c>
      <c r="BJ356" s="14">
        <v>128.5</v>
      </c>
      <c r="BK356" s="14">
        <v>75</v>
      </c>
      <c r="BL356" s="14">
        <v>155.5</v>
      </c>
      <c r="BM356" s="14">
        <v>1881.6</v>
      </c>
      <c r="BN356" s="14">
        <v>1883</v>
      </c>
      <c r="BO356" s="14">
        <v>1.4</v>
      </c>
      <c r="BP356" s="14">
        <v>7.0000000000000007E-2</v>
      </c>
      <c r="BQ356">
        <f t="shared" si="78"/>
        <v>897.5</v>
      </c>
      <c r="BR356">
        <f t="shared" si="79"/>
        <v>984</v>
      </c>
    </row>
    <row r="357" spans="46:70" ht="15" thickBot="1" x14ac:dyDescent="0.35">
      <c r="AT357" s="13" t="s">
        <v>154</v>
      </c>
      <c r="AU357" s="14">
        <v>10.5</v>
      </c>
      <c r="AV357" s="14">
        <v>22</v>
      </c>
      <c r="AW357" s="14">
        <v>67</v>
      </c>
      <c r="AX357" s="14">
        <v>88</v>
      </c>
      <c r="AY357" s="14">
        <v>15</v>
      </c>
      <c r="AZ357" s="14">
        <v>127.5</v>
      </c>
      <c r="BA357" s="14">
        <v>4.5</v>
      </c>
      <c r="BB357" s="14">
        <v>510</v>
      </c>
      <c r="BC357" s="14">
        <v>30.5</v>
      </c>
      <c r="BD357" s="14">
        <v>109</v>
      </c>
      <c r="BE357" s="14">
        <v>130</v>
      </c>
      <c r="BF357" s="14">
        <v>138</v>
      </c>
      <c r="BG357" s="14">
        <v>63</v>
      </c>
      <c r="BH357" s="14">
        <v>109</v>
      </c>
      <c r="BI357" s="14">
        <v>78.5</v>
      </c>
      <c r="BJ357" s="14">
        <v>135.5</v>
      </c>
      <c r="BK357" s="14">
        <v>80.5</v>
      </c>
      <c r="BL357" s="14">
        <v>164</v>
      </c>
      <c r="BM357" s="14">
        <v>1882.6</v>
      </c>
      <c r="BN357" s="14">
        <v>1884</v>
      </c>
      <c r="BO357" s="14">
        <v>1.4</v>
      </c>
      <c r="BP357" s="14">
        <v>7.0000000000000007E-2</v>
      </c>
      <c r="BQ357">
        <f t="shared" si="78"/>
        <v>875</v>
      </c>
      <c r="BR357">
        <f t="shared" si="79"/>
        <v>1007.5</v>
      </c>
    </row>
    <row r="358" spans="46:70" ht="15" thickBot="1" x14ac:dyDescent="0.35">
      <c r="AT358" s="13" t="s">
        <v>155</v>
      </c>
      <c r="AU358" s="14">
        <v>4.5</v>
      </c>
      <c r="AV358" s="14">
        <v>22</v>
      </c>
      <c r="AW358" s="14">
        <v>67</v>
      </c>
      <c r="AX358" s="14">
        <v>88</v>
      </c>
      <c r="AY358" s="14">
        <v>15</v>
      </c>
      <c r="AZ358" s="14">
        <v>127.5</v>
      </c>
      <c r="BA358" s="14">
        <v>5</v>
      </c>
      <c r="BB358" s="14">
        <v>510</v>
      </c>
      <c r="BC358" s="14">
        <v>30.5</v>
      </c>
      <c r="BD358" s="14">
        <v>116</v>
      </c>
      <c r="BE358" s="14">
        <v>130</v>
      </c>
      <c r="BF358" s="14">
        <v>138</v>
      </c>
      <c r="BG358" s="14">
        <v>63</v>
      </c>
      <c r="BH358" s="14">
        <v>109</v>
      </c>
      <c r="BI358" s="14">
        <v>78.5</v>
      </c>
      <c r="BJ358" s="14">
        <v>135.5</v>
      </c>
      <c r="BK358" s="14">
        <v>80.5</v>
      </c>
      <c r="BL358" s="14">
        <v>164</v>
      </c>
      <c r="BM358" s="14">
        <v>1884.1</v>
      </c>
      <c r="BN358" s="14">
        <v>1885</v>
      </c>
      <c r="BO358" s="14">
        <v>0.9</v>
      </c>
      <c r="BP358" s="14">
        <v>0.05</v>
      </c>
      <c r="BQ358">
        <f t="shared" si="78"/>
        <v>869.5</v>
      </c>
      <c r="BR358">
        <f t="shared" si="79"/>
        <v>1014.5</v>
      </c>
    </row>
    <row r="359" spans="46:70" ht="15" thickBot="1" x14ac:dyDescent="0.35">
      <c r="AT359" s="13" t="s">
        <v>156</v>
      </c>
      <c r="AU359" s="14">
        <v>4.5</v>
      </c>
      <c r="AV359" s="14">
        <v>25.5</v>
      </c>
      <c r="AW359" s="14">
        <v>67</v>
      </c>
      <c r="AX359" s="14">
        <v>88</v>
      </c>
      <c r="AY359" s="14">
        <v>15</v>
      </c>
      <c r="AZ359" s="14">
        <v>127.5</v>
      </c>
      <c r="BA359" s="14">
        <v>0</v>
      </c>
      <c r="BB359" s="14">
        <v>501</v>
      </c>
      <c r="BC359" s="14">
        <v>31</v>
      </c>
      <c r="BD359" s="14">
        <v>116</v>
      </c>
      <c r="BE359" s="14">
        <v>130</v>
      </c>
      <c r="BF359" s="14">
        <v>138</v>
      </c>
      <c r="BG359" s="14">
        <v>63</v>
      </c>
      <c r="BH359" s="14">
        <v>106</v>
      </c>
      <c r="BI359" s="14">
        <v>78.5</v>
      </c>
      <c r="BJ359" s="14">
        <v>149</v>
      </c>
      <c r="BK359" s="14">
        <v>82</v>
      </c>
      <c r="BL359" s="14">
        <v>164</v>
      </c>
      <c r="BM359" s="14">
        <v>1886.1</v>
      </c>
      <c r="BN359" s="14">
        <v>1886</v>
      </c>
      <c r="BO359" s="14">
        <v>-0.1</v>
      </c>
      <c r="BP359" s="14">
        <v>-0.01</v>
      </c>
      <c r="BQ359">
        <f t="shared" si="78"/>
        <v>859.5</v>
      </c>
      <c r="BR359">
        <f t="shared" si="79"/>
        <v>1026.5</v>
      </c>
    </row>
    <row r="360" spans="46:70" ht="15" thickBot="1" x14ac:dyDescent="0.35">
      <c r="AT360" s="13" t="s">
        <v>157</v>
      </c>
      <c r="AU360" s="14">
        <v>4.5</v>
      </c>
      <c r="AV360" s="14">
        <v>29</v>
      </c>
      <c r="AW360" s="14">
        <v>67</v>
      </c>
      <c r="AX360" s="14">
        <v>88</v>
      </c>
      <c r="AY360" s="14">
        <v>17</v>
      </c>
      <c r="AZ360" s="14">
        <v>127.5</v>
      </c>
      <c r="BA360" s="14">
        <v>26.5</v>
      </c>
      <c r="BB360" s="14">
        <v>501</v>
      </c>
      <c r="BC360" s="14">
        <v>31</v>
      </c>
      <c r="BD360" s="14">
        <v>116</v>
      </c>
      <c r="BE360" s="14">
        <v>127.5</v>
      </c>
      <c r="BF360" s="14">
        <v>138</v>
      </c>
      <c r="BG360" s="14">
        <v>63</v>
      </c>
      <c r="BH360" s="14">
        <v>106</v>
      </c>
      <c r="BI360" s="14">
        <v>78.5</v>
      </c>
      <c r="BJ360" s="14">
        <v>128</v>
      </c>
      <c r="BK360" s="14">
        <v>82</v>
      </c>
      <c r="BL360" s="14">
        <v>155.5</v>
      </c>
      <c r="BM360" s="14">
        <v>1886.1</v>
      </c>
      <c r="BN360" s="14">
        <v>1887</v>
      </c>
      <c r="BO360" s="14">
        <v>0.9</v>
      </c>
      <c r="BP360" s="14">
        <v>0.05</v>
      </c>
      <c r="BQ360">
        <f t="shared" si="78"/>
        <v>891.5</v>
      </c>
      <c r="BR360">
        <f t="shared" si="79"/>
        <v>994.5</v>
      </c>
    </row>
    <row r="361" spans="46:70" ht="15" thickBot="1" x14ac:dyDescent="0.35">
      <c r="AT361" s="13" t="s">
        <v>158</v>
      </c>
      <c r="AU361" s="14">
        <v>4.5</v>
      </c>
      <c r="AV361" s="14">
        <v>29</v>
      </c>
      <c r="AW361" s="14">
        <v>67</v>
      </c>
      <c r="AX361" s="14">
        <v>88</v>
      </c>
      <c r="AY361" s="14">
        <v>17</v>
      </c>
      <c r="AZ361" s="14">
        <v>127.5</v>
      </c>
      <c r="BA361" s="14">
        <v>26.5</v>
      </c>
      <c r="BB361" s="14">
        <v>501</v>
      </c>
      <c r="BC361" s="14">
        <v>36.5</v>
      </c>
      <c r="BD361" s="14">
        <v>116</v>
      </c>
      <c r="BE361" s="14">
        <v>127.5</v>
      </c>
      <c r="BF361" s="14">
        <v>138</v>
      </c>
      <c r="BG361" s="14">
        <v>63</v>
      </c>
      <c r="BH361" s="14">
        <v>106</v>
      </c>
      <c r="BI361" s="14">
        <v>78.5</v>
      </c>
      <c r="BJ361" s="14">
        <v>128</v>
      </c>
      <c r="BK361" s="14">
        <v>80.5</v>
      </c>
      <c r="BL361" s="14">
        <v>153</v>
      </c>
      <c r="BM361" s="14">
        <v>1887.6</v>
      </c>
      <c r="BN361" s="14">
        <v>1888</v>
      </c>
      <c r="BO361" s="14">
        <v>0.4</v>
      </c>
      <c r="BP361" s="14">
        <v>0.02</v>
      </c>
      <c r="BQ361">
        <f t="shared" si="78"/>
        <v>897</v>
      </c>
      <c r="BR361">
        <f t="shared" si="79"/>
        <v>990.5</v>
      </c>
    </row>
    <row r="362" spans="46:70" ht="15" thickBot="1" x14ac:dyDescent="0.35">
      <c r="AT362" s="13" t="s">
        <v>159</v>
      </c>
      <c r="AU362" s="14">
        <v>4.5</v>
      </c>
      <c r="AV362" s="14">
        <v>29</v>
      </c>
      <c r="AW362" s="14">
        <v>70</v>
      </c>
      <c r="AX362" s="14">
        <v>88.5</v>
      </c>
      <c r="AY362" s="14">
        <v>15</v>
      </c>
      <c r="AZ362" s="14">
        <v>127.5</v>
      </c>
      <c r="BA362" s="14">
        <v>26.5</v>
      </c>
      <c r="BB362" s="14">
        <v>494</v>
      </c>
      <c r="BC362" s="14">
        <v>36.5</v>
      </c>
      <c r="BD362" s="14">
        <v>116</v>
      </c>
      <c r="BE362" s="14">
        <v>127.5</v>
      </c>
      <c r="BF362" s="14">
        <v>138</v>
      </c>
      <c r="BG362" s="14">
        <v>56.5</v>
      </c>
      <c r="BH362" s="14">
        <v>109</v>
      </c>
      <c r="BI362" s="14">
        <v>79.5</v>
      </c>
      <c r="BJ362" s="14">
        <v>128</v>
      </c>
      <c r="BK362" s="14">
        <v>87.5</v>
      </c>
      <c r="BL362" s="14">
        <v>155</v>
      </c>
      <c r="BM362" s="14">
        <v>1888.6</v>
      </c>
      <c r="BN362" s="14">
        <v>1889</v>
      </c>
      <c r="BO362" s="14">
        <v>0.4</v>
      </c>
      <c r="BP362" s="14">
        <v>0.02</v>
      </c>
      <c r="BQ362">
        <f t="shared" si="78"/>
        <v>891.5</v>
      </c>
      <c r="BR362">
        <f t="shared" si="79"/>
        <v>997</v>
      </c>
    </row>
    <row r="363" spans="46:70" ht="15" thickBot="1" x14ac:dyDescent="0.35">
      <c r="AT363" s="13" t="s">
        <v>160</v>
      </c>
      <c r="AU363" s="14">
        <v>10.5</v>
      </c>
      <c r="AV363" s="14">
        <v>25.5</v>
      </c>
      <c r="AW363" s="14">
        <v>67</v>
      </c>
      <c r="AX363" s="14">
        <v>88.5</v>
      </c>
      <c r="AY363" s="14">
        <v>15</v>
      </c>
      <c r="AZ363" s="14">
        <v>127.5</v>
      </c>
      <c r="BA363" s="14">
        <v>26.5</v>
      </c>
      <c r="BB363" s="14">
        <v>501</v>
      </c>
      <c r="BC363" s="14">
        <v>36.5</v>
      </c>
      <c r="BD363" s="14">
        <v>116</v>
      </c>
      <c r="BE363" s="14">
        <v>127.5</v>
      </c>
      <c r="BF363" s="14">
        <v>138</v>
      </c>
      <c r="BG363" s="14">
        <v>56.5</v>
      </c>
      <c r="BH363" s="14">
        <v>109</v>
      </c>
      <c r="BI363" s="14">
        <v>79.5</v>
      </c>
      <c r="BJ363" s="14">
        <v>128</v>
      </c>
      <c r="BK363" s="14">
        <v>82</v>
      </c>
      <c r="BL363" s="14">
        <v>155</v>
      </c>
      <c r="BM363" s="14">
        <v>1889.6</v>
      </c>
      <c r="BN363" s="14">
        <v>1890</v>
      </c>
      <c r="BO363" s="14">
        <v>0.4</v>
      </c>
      <c r="BP363" s="14">
        <v>0.02</v>
      </c>
      <c r="BQ363">
        <f t="shared" si="78"/>
        <v>898</v>
      </c>
      <c r="BR363">
        <f t="shared" si="79"/>
        <v>991.5</v>
      </c>
    </row>
    <row r="364" spans="46:70" ht="15" thickBot="1" x14ac:dyDescent="0.35">
      <c r="AT364" s="13" t="s">
        <v>161</v>
      </c>
      <c r="AU364" s="14">
        <v>10.5</v>
      </c>
      <c r="AV364" s="14">
        <v>29</v>
      </c>
      <c r="AW364" s="14">
        <v>67</v>
      </c>
      <c r="AX364" s="14">
        <v>97</v>
      </c>
      <c r="AY364" s="14">
        <v>15</v>
      </c>
      <c r="AZ364" s="14">
        <v>127.5</v>
      </c>
      <c r="BA364" s="14">
        <v>28.5</v>
      </c>
      <c r="BB364" s="14">
        <v>501</v>
      </c>
      <c r="BC364" s="14">
        <v>31</v>
      </c>
      <c r="BD364" s="14">
        <v>116</v>
      </c>
      <c r="BE364" s="14">
        <v>127.5</v>
      </c>
      <c r="BF364" s="14">
        <v>138</v>
      </c>
      <c r="BG364" s="14">
        <v>54</v>
      </c>
      <c r="BH364" s="14">
        <v>109</v>
      </c>
      <c r="BI364" s="14">
        <v>79.5</v>
      </c>
      <c r="BJ364" s="14">
        <v>123</v>
      </c>
      <c r="BK364" s="14">
        <v>82</v>
      </c>
      <c r="BL364" s="14">
        <v>155</v>
      </c>
      <c r="BM364" s="14">
        <v>1890.6</v>
      </c>
      <c r="BN364" s="14">
        <v>1891</v>
      </c>
      <c r="BO364" s="14">
        <v>0.4</v>
      </c>
      <c r="BP364" s="14">
        <v>0.02</v>
      </c>
      <c r="BQ364">
        <f t="shared" si="78"/>
        <v>906.5</v>
      </c>
      <c r="BR364">
        <f t="shared" si="79"/>
        <v>984</v>
      </c>
    </row>
    <row r="365" spans="46:70" ht="15" thickBot="1" x14ac:dyDescent="0.35">
      <c r="AT365" s="13" t="s">
        <v>162</v>
      </c>
      <c r="AU365" s="14">
        <v>10.5</v>
      </c>
      <c r="AV365" s="14">
        <v>29</v>
      </c>
      <c r="AW365" s="14">
        <v>70</v>
      </c>
      <c r="AX365" s="14">
        <v>97</v>
      </c>
      <c r="AY365" s="14">
        <v>15</v>
      </c>
      <c r="AZ365" s="14">
        <v>127.5</v>
      </c>
      <c r="BA365" s="14">
        <v>28.5</v>
      </c>
      <c r="BB365" s="14">
        <v>501.5</v>
      </c>
      <c r="BC365" s="14">
        <v>39</v>
      </c>
      <c r="BD365" s="14">
        <v>109</v>
      </c>
      <c r="BE365" s="14">
        <v>127.5</v>
      </c>
      <c r="BF365" s="14">
        <v>138</v>
      </c>
      <c r="BG365" s="14">
        <v>54</v>
      </c>
      <c r="BH365" s="14">
        <v>109</v>
      </c>
      <c r="BI365" s="14">
        <v>79.5</v>
      </c>
      <c r="BJ365" s="14">
        <v>123</v>
      </c>
      <c r="BK365" s="14">
        <v>80.5</v>
      </c>
      <c r="BL365" s="14">
        <v>153</v>
      </c>
      <c r="BM365" s="14">
        <v>1891.6</v>
      </c>
      <c r="BN365" s="14">
        <v>1892</v>
      </c>
      <c r="BO365" s="14">
        <v>0.4</v>
      </c>
      <c r="BP365" s="14">
        <v>0.02</v>
      </c>
      <c r="BQ365">
        <f t="shared" si="78"/>
        <v>918</v>
      </c>
      <c r="BR365">
        <f t="shared" si="79"/>
        <v>973.5</v>
      </c>
    </row>
    <row r="366" spans="46:70" ht="15" thickBot="1" x14ac:dyDescent="0.35">
      <c r="AT366" s="13" t="s">
        <v>163</v>
      </c>
      <c r="AU366" s="14">
        <v>10.5</v>
      </c>
      <c r="AV366" s="14">
        <v>29</v>
      </c>
      <c r="AW366" s="14">
        <v>70</v>
      </c>
      <c r="AX366" s="14">
        <v>116</v>
      </c>
      <c r="AY366" s="14">
        <v>9</v>
      </c>
      <c r="AZ366" s="14">
        <v>127.5</v>
      </c>
      <c r="BA366" s="14">
        <v>28.5</v>
      </c>
      <c r="BB366" s="14">
        <v>494</v>
      </c>
      <c r="BC366" s="14">
        <v>36.5</v>
      </c>
      <c r="BD366" s="14">
        <v>109</v>
      </c>
      <c r="BE366" s="14">
        <v>127.5</v>
      </c>
      <c r="BF366" s="14">
        <v>125</v>
      </c>
      <c r="BG366" s="14">
        <v>54</v>
      </c>
      <c r="BH366" s="14">
        <v>111</v>
      </c>
      <c r="BI366" s="14">
        <v>79.5</v>
      </c>
      <c r="BJ366" s="14">
        <v>123</v>
      </c>
      <c r="BK366" s="14">
        <v>87.5</v>
      </c>
      <c r="BL366" s="14">
        <v>155</v>
      </c>
      <c r="BM366" s="14">
        <v>1892.6</v>
      </c>
      <c r="BN366" s="14">
        <v>1893</v>
      </c>
      <c r="BO366" s="14">
        <v>0.4</v>
      </c>
      <c r="BP366" s="14">
        <v>0.02</v>
      </c>
      <c r="BQ366">
        <f t="shared" si="78"/>
        <v>921</v>
      </c>
      <c r="BR366">
        <f t="shared" si="79"/>
        <v>971.5</v>
      </c>
    </row>
    <row r="367" spans="46:70" ht="15" thickBot="1" x14ac:dyDescent="0.35">
      <c r="AT367" s="13" t="s">
        <v>164</v>
      </c>
      <c r="AU367" s="14">
        <v>10.5</v>
      </c>
      <c r="AV367" s="14">
        <v>29</v>
      </c>
      <c r="AW367" s="14">
        <v>70</v>
      </c>
      <c r="AX367" s="14">
        <v>116</v>
      </c>
      <c r="AY367" s="14">
        <v>9</v>
      </c>
      <c r="AZ367" s="14">
        <v>113.5</v>
      </c>
      <c r="BA367" s="14">
        <v>4.5</v>
      </c>
      <c r="BB367" s="14">
        <v>494</v>
      </c>
      <c r="BC367" s="14">
        <v>36.5</v>
      </c>
      <c r="BD367" s="14">
        <v>116</v>
      </c>
      <c r="BE367" s="14">
        <v>127.5</v>
      </c>
      <c r="BF367" s="14">
        <v>138</v>
      </c>
      <c r="BG367" s="14">
        <v>54</v>
      </c>
      <c r="BH367" s="14">
        <v>111</v>
      </c>
      <c r="BI367" s="14">
        <v>79.5</v>
      </c>
      <c r="BJ367" s="14">
        <v>148.5</v>
      </c>
      <c r="BK367" s="14">
        <v>82</v>
      </c>
      <c r="BL367" s="14">
        <v>155</v>
      </c>
      <c r="BM367" s="14">
        <v>1894.6</v>
      </c>
      <c r="BN367" s="14">
        <v>1894</v>
      </c>
      <c r="BO367" s="14">
        <v>-0.6</v>
      </c>
      <c r="BP367" s="14">
        <v>-0.03</v>
      </c>
      <c r="BQ367">
        <f t="shared" si="78"/>
        <v>883</v>
      </c>
      <c r="BR367">
        <f t="shared" si="79"/>
        <v>1011.5</v>
      </c>
    </row>
    <row r="368" spans="46:70" ht="15" thickBot="1" x14ac:dyDescent="0.35">
      <c r="AT368" s="13" t="s">
        <v>165</v>
      </c>
      <c r="AU368" s="14">
        <v>10.5</v>
      </c>
      <c r="AV368" s="14">
        <v>59</v>
      </c>
      <c r="AW368" s="14">
        <v>70</v>
      </c>
      <c r="AX368" s="14">
        <v>118.5</v>
      </c>
      <c r="AY368" s="14">
        <v>15</v>
      </c>
      <c r="AZ368" s="14">
        <v>127.5</v>
      </c>
      <c r="BA368" s="14">
        <v>10.5</v>
      </c>
      <c r="BB368" s="14">
        <v>494</v>
      </c>
      <c r="BC368" s="14">
        <v>39</v>
      </c>
      <c r="BD368" s="14">
        <v>116</v>
      </c>
      <c r="BE368" s="14">
        <v>89.5</v>
      </c>
      <c r="BF368" s="14">
        <v>138</v>
      </c>
      <c r="BG368" s="14">
        <v>46.5</v>
      </c>
      <c r="BH368" s="14">
        <v>109</v>
      </c>
      <c r="BI368" s="14">
        <v>79.5</v>
      </c>
      <c r="BJ368" s="14">
        <v>132</v>
      </c>
      <c r="BK368" s="14">
        <v>87.5</v>
      </c>
      <c r="BL368" s="14">
        <v>153</v>
      </c>
      <c r="BM368" s="14">
        <v>1895.1</v>
      </c>
      <c r="BN368" s="14">
        <v>1895</v>
      </c>
      <c r="BO368" s="14">
        <v>-0.1</v>
      </c>
      <c r="BP368" s="14">
        <v>-0.01</v>
      </c>
      <c r="BQ368">
        <f t="shared" si="78"/>
        <v>944</v>
      </c>
      <c r="BR368">
        <f t="shared" si="79"/>
        <v>951</v>
      </c>
    </row>
    <row r="369" spans="46:70" ht="15" thickBot="1" x14ac:dyDescent="0.35">
      <c r="AT369" s="13" t="s">
        <v>166</v>
      </c>
      <c r="AU369" s="14">
        <v>10.5</v>
      </c>
      <c r="AV369" s="14">
        <v>59</v>
      </c>
      <c r="AW369" s="14">
        <v>70</v>
      </c>
      <c r="AX369" s="14">
        <v>118.5</v>
      </c>
      <c r="AY369" s="14">
        <v>15</v>
      </c>
      <c r="AZ369" s="14">
        <v>127.5</v>
      </c>
      <c r="BA369" s="14">
        <v>10.5</v>
      </c>
      <c r="BB369" s="14">
        <v>501</v>
      </c>
      <c r="BC369" s="14">
        <v>36.5</v>
      </c>
      <c r="BD369" s="14">
        <v>116</v>
      </c>
      <c r="BE369" s="14">
        <v>89.5</v>
      </c>
      <c r="BF369" s="14">
        <v>138</v>
      </c>
      <c r="BG369" s="14">
        <v>46.5</v>
      </c>
      <c r="BH369" s="14">
        <v>109</v>
      </c>
      <c r="BI369" s="14">
        <v>79.5</v>
      </c>
      <c r="BJ369" s="14">
        <v>132</v>
      </c>
      <c r="BK369" s="14">
        <v>82</v>
      </c>
      <c r="BL369" s="14">
        <v>155</v>
      </c>
      <c r="BM369" s="14">
        <v>1896.1</v>
      </c>
      <c r="BN369" s="14">
        <v>1896</v>
      </c>
      <c r="BO369" s="14">
        <v>-0.1</v>
      </c>
      <c r="BP369" s="14">
        <v>-0.01</v>
      </c>
      <c r="BQ369">
        <f t="shared" si="78"/>
        <v>948.5</v>
      </c>
      <c r="BR369">
        <f t="shared" si="79"/>
        <v>947.5</v>
      </c>
    </row>
    <row r="370" spans="46:70" ht="15" thickBot="1" x14ac:dyDescent="0.35">
      <c r="AT370" s="13" t="s">
        <v>167</v>
      </c>
      <c r="AU370" s="14">
        <v>10.5</v>
      </c>
      <c r="AV370" s="14">
        <v>59</v>
      </c>
      <c r="AW370" s="14">
        <v>70</v>
      </c>
      <c r="AX370" s="14">
        <v>119</v>
      </c>
      <c r="AY370" s="14">
        <v>15</v>
      </c>
      <c r="AZ370" s="14">
        <v>127.5</v>
      </c>
      <c r="BA370" s="14">
        <v>26.5</v>
      </c>
      <c r="BB370" s="14">
        <v>494</v>
      </c>
      <c r="BC370" s="14">
        <v>36.5</v>
      </c>
      <c r="BD370" s="14">
        <v>116</v>
      </c>
      <c r="BE370" s="14">
        <v>85.5</v>
      </c>
      <c r="BF370" s="14">
        <v>138</v>
      </c>
      <c r="BG370" s="14">
        <v>41</v>
      </c>
      <c r="BH370" s="14">
        <v>109</v>
      </c>
      <c r="BI370" s="14">
        <v>78.5</v>
      </c>
      <c r="BJ370" s="14">
        <v>128</v>
      </c>
      <c r="BK370" s="14">
        <v>87.5</v>
      </c>
      <c r="BL370" s="14">
        <v>155</v>
      </c>
      <c r="BM370" s="14">
        <v>1896.6</v>
      </c>
      <c r="BN370" s="14">
        <v>1897</v>
      </c>
      <c r="BO370" s="14">
        <v>0.4</v>
      </c>
      <c r="BP370" s="14">
        <v>0.02</v>
      </c>
      <c r="BQ370">
        <f t="shared" si="78"/>
        <v>958</v>
      </c>
      <c r="BR370">
        <f t="shared" si="79"/>
        <v>938.5</v>
      </c>
    </row>
    <row r="371" spans="46:70" ht="15" thickBot="1" x14ac:dyDescent="0.35">
      <c r="AT371" s="13" t="s">
        <v>168</v>
      </c>
      <c r="AU371" s="14">
        <v>10.5</v>
      </c>
      <c r="AV371" s="14">
        <v>59.5</v>
      </c>
      <c r="AW371" s="14">
        <v>91</v>
      </c>
      <c r="AX371" s="14">
        <v>119</v>
      </c>
      <c r="AY371" s="14">
        <v>15</v>
      </c>
      <c r="AZ371" s="14">
        <v>127.5</v>
      </c>
      <c r="BA371" s="14">
        <v>23</v>
      </c>
      <c r="BB371" s="14">
        <v>501</v>
      </c>
      <c r="BC371" s="14">
        <v>39</v>
      </c>
      <c r="BD371" s="14">
        <v>109</v>
      </c>
      <c r="BE371" s="14">
        <v>85.5</v>
      </c>
      <c r="BF371" s="14">
        <v>125</v>
      </c>
      <c r="BG371" s="14">
        <v>41</v>
      </c>
      <c r="BH371" s="14">
        <v>109</v>
      </c>
      <c r="BI371" s="14">
        <v>79.5</v>
      </c>
      <c r="BJ371" s="14">
        <v>128.5</v>
      </c>
      <c r="BK371" s="14">
        <v>82</v>
      </c>
      <c r="BL371" s="14">
        <v>153</v>
      </c>
      <c r="BM371" s="14">
        <v>1898.1</v>
      </c>
      <c r="BN371" s="14">
        <v>1898</v>
      </c>
      <c r="BO371" s="14">
        <v>-0.1</v>
      </c>
      <c r="BP371" s="14">
        <v>-0.01</v>
      </c>
      <c r="BQ371">
        <f t="shared" si="78"/>
        <v>985.5</v>
      </c>
      <c r="BR371">
        <f t="shared" si="79"/>
        <v>912.5</v>
      </c>
    </row>
    <row r="372" spans="46:70" ht="15" thickBot="1" x14ac:dyDescent="0.35">
      <c r="AT372" s="13" t="s">
        <v>169</v>
      </c>
      <c r="AU372" s="14">
        <v>10.5</v>
      </c>
      <c r="AV372" s="14">
        <v>59.5</v>
      </c>
      <c r="AW372" s="14">
        <v>70</v>
      </c>
      <c r="AX372" s="14">
        <v>132</v>
      </c>
      <c r="AY372" s="14">
        <v>15</v>
      </c>
      <c r="AZ372" s="14">
        <v>127.5</v>
      </c>
      <c r="BA372" s="14">
        <v>23</v>
      </c>
      <c r="BB372" s="14">
        <v>501.5</v>
      </c>
      <c r="BC372" s="14">
        <v>39</v>
      </c>
      <c r="BD372" s="14">
        <v>109</v>
      </c>
      <c r="BE372" s="14">
        <v>85.5</v>
      </c>
      <c r="BF372" s="14">
        <v>138</v>
      </c>
      <c r="BG372" s="14">
        <v>41</v>
      </c>
      <c r="BH372" s="14">
        <v>106</v>
      </c>
      <c r="BI372" s="14">
        <v>79.5</v>
      </c>
      <c r="BJ372" s="14">
        <v>128.5</v>
      </c>
      <c r="BK372" s="14">
        <v>80.5</v>
      </c>
      <c r="BL372" s="14">
        <v>153</v>
      </c>
      <c r="BM372" s="14">
        <v>1899.1</v>
      </c>
      <c r="BN372" s="14">
        <v>1899</v>
      </c>
      <c r="BO372" s="14">
        <v>-0.1</v>
      </c>
      <c r="BP372" s="14">
        <v>-0.01</v>
      </c>
      <c r="BQ372">
        <f t="shared" si="78"/>
        <v>978</v>
      </c>
      <c r="BR372">
        <f t="shared" si="79"/>
        <v>921</v>
      </c>
    </row>
    <row r="373" spans="46:70" ht="15" thickBot="1" x14ac:dyDescent="0.35">
      <c r="AT373" s="13" t="s">
        <v>170</v>
      </c>
      <c r="AU373" s="14">
        <v>10.5</v>
      </c>
      <c r="AV373" s="14">
        <v>59.5</v>
      </c>
      <c r="AW373" s="14">
        <v>70</v>
      </c>
      <c r="AX373" s="14">
        <v>136</v>
      </c>
      <c r="AY373" s="14">
        <v>15</v>
      </c>
      <c r="AZ373" s="14">
        <v>113.5</v>
      </c>
      <c r="BA373" s="14">
        <v>23</v>
      </c>
      <c r="BB373" s="14">
        <v>510</v>
      </c>
      <c r="BC373" s="14">
        <v>63.5</v>
      </c>
      <c r="BD373" s="14">
        <v>109</v>
      </c>
      <c r="BE373" s="14">
        <v>85.5</v>
      </c>
      <c r="BF373" s="14">
        <v>138</v>
      </c>
      <c r="BG373" s="14">
        <v>30.5</v>
      </c>
      <c r="BH373" s="14">
        <v>106</v>
      </c>
      <c r="BI373" s="14">
        <v>106</v>
      </c>
      <c r="BJ373" s="14">
        <v>128.5</v>
      </c>
      <c r="BK373" s="14">
        <v>75</v>
      </c>
      <c r="BL373" s="14">
        <v>120</v>
      </c>
      <c r="BM373" s="14">
        <v>1899.6</v>
      </c>
      <c r="BN373" s="14">
        <v>1900</v>
      </c>
      <c r="BO373" s="14">
        <v>0.4</v>
      </c>
      <c r="BP373" s="14">
        <v>0.02</v>
      </c>
      <c r="BQ373">
        <f t="shared" si="78"/>
        <v>1001</v>
      </c>
      <c r="BR373">
        <f t="shared" si="79"/>
        <v>898.5</v>
      </c>
    </row>
    <row r="374" spans="46:70" ht="15" thickBot="1" x14ac:dyDescent="0.35">
      <c r="AT374" s="13" t="s">
        <v>171</v>
      </c>
      <c r="AU374" s="14">
        <v>14</v>
      </c>
      <c r="AV374" s="14">
        <v>59.5</v>
      </c>
      <c r="AW374" s="14">
        <v>70</v>
      </c>
      <c r="AX374" s="14">
        <v>144</v>
      </c>
      <c r="AY374" s="14">
        <v>15</v>
      </c>
      <c r="AZ374" s="14">
        <v>113.5</v>
      </c>
      <c r="BA374" s="14">
        <v>26.5</v>
      </c>
      <c r="BB374" s="14">
        <v>510</v>
      </c>
      <c r="BC374" s="14">
        <v>39</v>
      </c>
      <c r="BD374" s="14">
        <v>106.5</v>
      </c>
      <c r="BE374" s="14">
        <v>85</v>
      </c>
      <c r="BF374" s="14">
        <v>138</v>
      </c>
      <c r="BG374" s="14">
        <v>15.5</v>
      </c>
      <c r="BH374" s="14">
        <v>109</v>
      </c>
      <c r="BI374" s="14">
        <v>106</v>
      </c>
      <c r="BJ374" s="14">
        <v>128</v>
      </c>
      <c r="BK374" s="14">
        <v>68</v>
      </c>
      <c r="BL374" s="14">
        <v>153</v>
      </c>
      <c r="BM374" s="14">
        <v>1900.6</v>
      </c>
      <c r="BN374" s="14">
        <v>1901</v>
      </c>
      <c r="BO374" s="14">
        <v>0.4</v>
      </c>
      <c r="BP374" s="14">
        <v>0.02</v>
      </c>
      <c r="BQ374">
        <f t="shared" si="78"/>
        <v>991.5</v>
      </c>
      <c r="BR374">
        <f t="shared" si="79"/>
        <v>909</v>
      </c>
    </row>
    <row r="375" spans="46:70" ht="15" thickBot="1" x14ac:dyDescent="0.35">
      <c r="AT375" s="13" t="s">
        <v>172</v>
      </c>
      <c r="AU375" s="14">
        <v>14</v>
      </c>
      <c r="AV375" s="14">
        <v>59.5</v>
      </c>
      <c r="AW375" s="14">
        <v>91</v>
      </c>
      <c r="AX375" s="14">
        <v>144</v>
      </c>
      <c r="AY375" s="14">
        <v>9</v>
      </c>
      <c r="AZ375" s="14">
        <v>113.5</v>
      </c>
      <c r="BA375" s="14">
        <v>23</v>
      </c>
      <c r="BB375" s="14">
        <v>510</v>
      </c>
      <c r="BC375" s="14">
        <v>36.5</v>
      </c>
      <c r="BD375" s="14">
        <v>106.5</v>
      </c>
      <c r="BE375" s="14">
        <v>85</v>
      </c>
      <c r="BF375" s="14">
        <v>125</v>
      </c>
      <c r="BG375" s="14">
        <v>15.5</v>
      </c>
      <c r="BH375" s="14">
        <v>111</v>
      </c>
      <c r="BI375" s="14">
        <v>106</v>
      </c>
      <c r="BJ375" s="14">
        <v>128.5</v>
      </c>
      <c r="BK375" s="14">
        <v>68</v>
      </c>
      <c r="BL375" s="14">
        <v>155</v>
      </c>
      <c r="BM375" s="14">
        <v>1901.1</v>
      </c>
      <c r="BN375" s="14">
        <v>1902</v>
      </c>
      <c r="BO375" s="14">
        <v>0.9</v>
      </c>
      <c r="BP375" s="14">
        <v>0.05</v>
      </c>
      <c r="BQ375">
        <f t="shared" si="78"/>
        <v>1000.5</v>
      </c>
      <c r="BR375">
        <f t="shared" si="79"/>
        <v>900.5</v>
      </c>
    </row>
    <row r="376" spans="46:70" ht="15" thickBot="1" x14ac:dyDescent="0.35">
      <c r="AT376" s="13" t="s">
        <v>173</v>
      </c>
      <c r="AU376" s="14">
        <v>21.5</v>
      </c>
      <c r="AV376" s="14">
        <v>59.5</v>
      </c>
      <c r="AW376" s="14">
        <v>91</v>
      </c>
      <c r="AX376" s="14">
        <v>154.5</v>
      </c>
      <c r="AY376" s="14">
        <v>9</v>
      </c>
      <c r="AZ376" s="14">
        <v>107</v>
      </c>
      <c r="BA376" s="14">
        <v>39</v>
      </c>
      <c r="BB376" s="14">
        <v>510</v>
      </c>
      <c r="BC376" s="14">
        <v>39</v>
      </c>
      <c r="BD376" s="14">
        <v>106.5</v>
      </c>
      <c r="BE376" s="14">
        <v>85</v>
      </c>
      <c r="BF376" s="14">
        <v>125</v>
      </c>
      <c r="BG376" s="14">
        <v>15.5</v>
      </c>
      <c r="BH376" s="14">
        <v>111</v>
      </c>
      <c r="BI376" s="14">
        <v>111</v>
      </c>
      <c r="BJ376" s="14">
        <v>123</v>
      </c>
      <c r="BK376" s="14">
        <v>75</v>
      </c>
      <c r="BL376" s="14">
        <v>120</v>
      </c>
      <c r="BM376" s="14">
        <v>1902.6</v>
      </c>
      <c r="BN376" s="14">
        <v>1903</v>
      </c>
      <c r="BO376" s="14">
        <v>0.4</v>
      </c>
      <c r="BP376" s="14">
        <v>0.02</v>
      </c>
      <c r="BQ376">
        <f t="shared" si="78"/>
        <v>1030.5</v>
      </c>
      <c r="BR376">
        <f t="shared" si="79"/>
        <v>872</v>
      </c>
    </row>
    <row r="377" spans="46:70" ht="15" thickBot="1" x14ac:dyDescent="0.35">
      <c r="AT377" s="13" t="s">
        <v>174</v>
      </c>
      <c r="AU377" s="14">
        <v>21.5</v>
      </c>
      <c r="AV377" s="14">
        <v>59.5</v>
      </c>
      <c r="AW377" s="14">
        <v>91</v>
      </c>
      <c r="AX377" s="14">
        <v>157</v>
      </c>
      <c r="AY377" s="14">
        <v>9</v>
      </c>
      <c r="AZ377" s="14">
        <v>107</v>
      </c>
      <c r="BA377" s="14">
        <v>28.5</v>
      </c>
      <c r="BB377" s="14">
        <v>510</v>
      </c>
      <c r="BC377" s="14">
        <v>63.5</v>
      </c>
      <c r="BD377" s="14">
        <v>106.5</v>
      </c>
      <c r="BE377" s="14">
        <v>85</v>
      </c>
      <c r="BF377" s="14">
        <v>125</v>
      </c>
      <c r="BG377" s="14">
        <v>0</v>
      </c>
      <c r="BH377" s="14">
        <v>111</v>
      </c>
      <c r="BI377" s="14">
        <v>111</v>
      </c>
      <c r="BJ377" s="14">
        <v>123</v>
      </c>
      <c r="BK377" s="14">
        <v>75</v>
      </c>
      <c r="BL377" s="14">
        <v>120</v>
      </c>
      <c r="BM377" s="14">
        <v>1903.6</v>
      </c>
      <c r="BN377" s="14">
        <v>1904</v>
      </c>
      <c r="BO377" s="14">
        <v>0.4</v>
      </c>
      <c r="BP377" s="14">
        <v>0.02</v>
      </c>
      <c r="BQ377">
        <f t="shared" si="78"/>
        <v>1047</v>
      </c>
      <c r="BR377">
        <f t="shared" si="79"/>
        <v>856.5</v>
      </c>
    </row>
    <row r="378" spans="46:70" ht="15" thickBot="1" x14ac:dyDescent="0.35">
      <c r="AT378" s="13" t="s">
        <v>175</v>
      </c>
      <c r="AU378" s="14">
        <v>21.5</v>
      </c>
      <c r="AV378" s="14">
        <v>69</v>
      </c>
      <c r="AW378" s="14">
        <v>91</v>
      </c>
      <c r="AX378" s="14">
        <v>157</v>
      </c>
      <c r="AY378" s="14">
        <v>9</v>
      </c>
      <c r="AZ378" s="14">
        <v>86.5</v>
      </c>
      <c r="BA378" s="14">
        <v>28.5</v>
      </c>
      <c r="BB378" s="14">
        <v>510</v>
      </c>
      <c r="BC378" s="14">
        <v>39</v>
      </c>
      <c r="BD378" s="14">
        <v>106.5</v>
      </c>
      <c r="BE378" s="14">
        <v>85</v>
      </c>
      <c r="BF378" s="14">
        <v>125</v>
      </c>
      <c r="BG378" s="14">
        <v>0</v>
      </c>
      <c r="BH378" s="14">
        <v>111</v>
      </c>
      <c r="BI378" s="14">
        <v>114</v>
      </c>
      <c r="BJ378" s="14">
        <v>123</v>
      </c>
      <c r="BK378" s="14">
        <v>75</v>
      </c>
      <c r="BL378" s="14">
        <v>153</v>
      </c>
      <c r="BM378" s="14">
        <v>1904.1</v>
      </c>
      <c r="BN378" s="14">
        <v>1905</v>
      </c>
      <c r="BO378" s="14">
        <v>0.9</v>
      </c>
      <c r="BP378" s="14">
        <v>0.05</v>
      </c>
      <c r="BQ378">
        <f t="shared" si="78"/>
        <v>1011.5</v>
      </c>
      <c r="BR378">
        <f t="shared" si="79"/>
        <v>892.5</v>
      </c>
    </row>
    <row r="379" spans="46:70" ht="15" thickBot="1" x14ac:dyDescent="0.35">
      <c r="AT379" s="13" t="s">
        <v>176</v>
      </c>
      <c r="AU379" s="14">
        <v>21.5</v>
      </c>
      <c r="AV379" s="14">
        <v>69</v>
      </c>
      <c r="AW379" s="14">
        <v>91</v>
      </c>
      <c r="AX379" s="14">
        <v>157</v>
      </c>
      <c r="AY379" s="14">
        <v>8</v>
      </c>
      <c r="AZ379" s="14">
        <v>77.5</v>
      </c>
      <c r="BA379" s="14">
        <v>28.5</v>
      </c>
      <c r="BB379" s="14">
        <v>510</v>
      </c>
      <c r="BC379" s="14">
        <v>39</v>
      </c>
      <c r="BD379" s="14">
        <v>106.5</v>
      </c>
      <c r="BE379" s="14">
        <v>85</v>
      </c>
      <c r="BF379" s="14">
        <v>125</v>
      </c>
      <c r="BG379" s="14">
        <v>0</v>
      </c>
      <c r="BH379" s="14">
        <v>111</v>
      </c>
      <c r="BI379" s="14">
        <v>119.5</v>
      </c>
      <c r="BJ379" s="14">
        <v>123</v>
      </c>
      <c r="BK379" s="14">
        <v>80.5</v>
      </c>
      <c r="BL379" s="14">
        <v>153</v>
      </c>
      <c r="BM379" s="14">
        <v>1905.1</v>
      </c>
      <c r="BN379" s="14">
        <v>1906</v>
      </c>
      <c r="BO379" s="14">
        <v>0.9</v>
      </c>
      <c r="BP379" s="14">
        <v>0.05</v>
      </c>
      <c r="BQ379">
        <f t="shared" si="78"/>
        <v>1001.5</v>
      </c>
      <c r="BR379">
        <f t="shared" si="79"/>
        <v>903.5</v>
      </c>
    </row>
    <row r="380" spans="46:70" ht="15" thickBot="1" x14ac:dyDescent="0.35">
      <c r="AT380" s="13" t="s">
        <v>177</v>
      </c>
      <c r="AU380" s="14">
        <v>21.5</v>
      </c>
      <c r="AV380" s="14">
        <v>69</v>
      </c>
      <c r="AW380" s="14">
        <v>91</v>
      </c>
      <c r="AX380" s="14">
        <v>154.5</v>
      </c>
      <c r="AY380" s="14">
        <v>15</v>
      </c>
      <c r="AZ380" s="14">
        <v>77.5</v>
      </c>
      <c r="BA380" s="14">
        <v>28.5</v>
      </c>
      <c r="BB380" s="14">
        <v>501.5</v>
      </c>
      <c r="BC380" s="14">
        <v>63.5</v>
      </c>
      <c r="BD380" s="14">
        <v>106.5</v>
      </c>
      <c r="BE380" s="14">
        <v>85</v>
      </c>
      <c r="BF380" s="14">
        <v>125</v>
      </c>
      <c r="BG380" s="14">
        <v>15.5</v>
      </c>
      <c r="BH380" s="14">
        <v>109</v>
      </c>
      <c r="BI380" s="14">
        <v>119.5</v>
      </c>
      <c r="BJ380" s="14">
        <v>123</v>
      </c>
      <c r="BK380" s="14">
        <v>80.5</v>
      </c>
      <c r="BL380" s="14">
        <v>120</v>
      </c>
      <c r="BM380" s="14">
        <v>1906.1</v>
      </c>
      <c r="BN380" s="14">
        <v>1907</v>
      </c>
      <c r="BO380" s="14">
        <v>0.9</v>
      </c>
      <c r="BP380" s="14">
        <v>0.05</v>
      </c>
      <c r="BQ380">
        <f t="shared" si="78"/>
        <v>1022</v>
      </c>
      <c r="BR380">
        <f t="shared" si="79"/>
        <v>884</v>
      </c>
    </row>
    <row r="381" spans="46:70" ht="15" thickBot="1" x14ac:dyDescent="0.35">
      <c r="AT381" s="13" t="s">
        <v>178</v>
      </c>
      <c r="AU381" s="14">
        <v>14</v>
      </c>
      <c r="AV381" s="14">
        <v>69</v>
      </c>
      <c r="AW381" s="14">
        <v>91</v>
      </c>
      <c r="AX381" s="14">
        <v>144</v>
      </c>
      <c r="AY381" s="14">
        <v>15</v>
      </c>
      <c r="AZ381" s="14">
        <v>77.5</v>
      </c>
      <c r="BA381" s="14">
        <v>39</v>
      </c>
      <c r="BB381" s="14">
        <v>510</v>
      </c>
      <c r="BC381" s="14">
        <v>63.5</v>
      </c>
      <c r="BD381" s="14">
        <v>106.5</v>
      </c>
      <c r="BE381" s="14">
        <v>85</v>
      </c>
      <c r="BF381" s="14">
        <v>125</v>
      </c>
      <c r="BG381" s="14">
        <v>15.5</v>
      </c>
      <c r="BH381" s="14">
        <v>109</v>
      </c>
      <c r="BI381" s="14">
        <v>119.5</v>
      </c>
      <c r="BJ381" s="14">
        <v>123</v>
      </c>
      <c r="BK381" s="14">
        <v>80.5</v>
      </c>
      <c r="BL381" s="14">
        <v>120</v>
      </c>
      <c r="BM381" s="14">
        <v>1907.1</v>
      </c>
      <c r="BN381" s="14">
        <v>1908</v>
      </c>
      <c r="BO381" s="14">
        <v>0.9</v>
      </c>
      <c r="BP381" s="14">
        <v>0.05</v>
      </c>
      <c r="BQ381">
        <f t="shared" si="78"/>
        <v>1023</v>
      </c>
      <c r="BR381">
        <f t="shared" si="79"/>
        <v>884</v>
      </c>
    </row>
    <row r="382" spans="46:70" ht="15" thickBot="1" x14ac:dyDescent="0.35">
      <c r="AT382" s="13" t="s">
        <v>179</v>
      </c>
      <c r="AU382" s="14">
        <v>10.5</v>
      </c>
      <c r="AV382" s="14">
        <v>69</v>
      </c>
      <c r="AW382" s="14">
        <v>91</v>
      </c>
      <c r="AX382" s="14">
        <v>144</v>
      </c>
      <c r="AY382" s="14">
        <v>15</v>
      </c>
      <c r="AZ382" s="14">
        <v>77.5</v>
      </c>
      <c r="BA382" s="14">
        <v>39</v>
      </c>
      <c r="BB382" s="14">
        <v>510</v>
      </c>
      <c r="BC382" s="14">
        <v>68</v>
      </c>
      <c r="BD382" s="14">
        <v>109</v>
      </c>
      <c r="BE382" s="14">
        <v>85</v>
      </c>
      <c r="BF382" s="14">
        <v>125</v>
      </c>
      <c r="BG382" s="14">
        <v>15.5</v>
      </c>
      <c r="BH382" s="14">
        <v>106</v>
      </c>
      <c r="BI382" s="14">
        <v>119.5</v>
      </c>
      <c r="BJ382" s="14">
        <v>123</v>
      </c>
      <c r="BK382" s="14">
        <v>80.5</v>
      </c>
      <c r="BL382" s="14">
        <v>120</v>
      </c>
      <c r="BM382" s="14">
        <v>1907.6</v>
      </c>
      <c r="BN382" s="14">
        <v>1909</v>
      </c>
      <c r="BO382" s="14">
        <v>1.4</v>
      </c>
      <c r="BP382" s="14">
        <v>7.0000000000000007E-2</v>
      </c>
      <c r="BQ382">
        <f t="shared" si="78"/>
        <v>1024</v>
      </c>
      <c r="BR382">
        <f t="shared" si="79"/>
        <v>883.5</v>
      </c>
    </row>
    <row r="383" spans="46:70" ht="15" thickBot="1" x14ac:dyDescent="0.35">
      <c r="AT383" s="13" t="s">
        <v>180</v>
      </c>
      <c r="AU383" s="14">
        <v>4.5</v>
      </c>
      <c r="AV383" s="14">
        <v>69</v>
      </c>
      <c r="AW383" s="14">
        <v>91</v>
      </c>
      <c r="AX383" s="14">
        <v>136</v>
      </c>
      <c r="AY383" s="14">
        <v>15</v>
      </c>
      <c r="AZ383" s="14">
        <v>67</v>
      </c>
      <c r="BA383" s="14">
        <v>28.5</v>
      </c>
      <c r="BB383" s="14">
        <v>510</v>
      </c>
      <c r="BC383" s="14">
        <v>63.5</v>
      </c>
      <c r="BD383" s="14">
        <v>116</v>
      </c>
      <c r="BE383" s="14">
        <v>85</v>
      </c>
      <c r="BF383" s="14">
        <v>125</v>
      </c>
      <c r="BG383" s="14">
        <v>30.5</v>
      </c>
      <c r="BH383" s="14">
        <v>106</v>
      </c>
      <c r="BI383" s="14">
        <v>139</v>
      </c>
      <c r="BJ383" s="14">
        <v>123</v>
      </c>
      <c r="BK383" s="14">
        <v>80.5</v>
      </c>
      <c r="BL383" s="14">
        <v>120</v>
      </c>
      <c r="BM383" s="14">
        <v>1909.6</v>
      </c>
      <c r="BN383" s="14">
        <v>1910</v>
      </c>
      <c r="BO383" s="14">
        <v>0.4</v>
      </c>
      <c r="BP383" s="14">
        <v>0.02</v>
      </c>
      <c r="BQ383">
        <f t="shared" si="78"/>
        <v>984.5</v>
      </c>
      <c r="BR383">
        <f t="shared" si="79"/>
        <v>925</v>
      </c>
    </row>
    <row r="384" spans="46:70" ht="15" thickBot="1" x14ac:dyDescent="0.35">
      <c r="AT384" s="13" t="s">
        <v>181</v>
      </c>
      <c r="AU384" s="14">
        <v>4.5</v>
      </c>
      <c r="AV384" s="14">
        <v>89</v>
      </c>
      <c r="AW384" s="14">
        <v>91</v>
      </c>
      <c r="AX384" s="14">
        <v>122</v>
      </c>
      <c r="AY384" s="14">
        <v>17</v>
      </c>
      <c r="AZ384" s="14">
        <v>57.5</v>
      </c>
      <c r="BA384" s="14">
        <v>26.5</v>
      </c>
      <c r="BB384" s="14">
        <v>501</v>
      </c>
      <c r="BC384" s="14">
        <v>63.5</v>
      </c>
      <c r="BD384" s="14">
        <v>116</v>
      </c>
      <c r="BE384" s="14">
        <v>85</v>
      </c>
      <c r="BF384" s="14">
        <v>125</v>
      </c>
      <c r="BG384" s="14">
        <v>41</v>
      </c>
      <c r="BH384" s="14">
        <v>106</v>
      </c>
      <c r="BI384" s="14">
        <v>141</v>
      </c>
      <c r="BJ384" s="14">
        <v>123</v>
      </c>
      <c r="BK384" s="14">
        <v>82</v>
      </c>
      <c r="BL384" s="14">
        <v>120</v>
      </c>
      <c r="BM384" s="14">
        <v>1911.1</v>
      </c>
      <c r="BN384" s="14">
        <v>1911</v>
      </c>
      <c r="BO384" s="14">
        <v>-0.1</v>
      </c>
      <c r="BP384" s="14">
        <v>-0.01</v>
      </c>
      <c r="BQ384">
        <f t="shared" si="78"/>
        <v>972</v>
      </c>
      <c r="BR384">
        <f t="shared" si="79"/>
        <v>939</v>
      </c>
    </row>
    <row r="385" spans="46:70" ht="15" thickBot="1" x14ac:dyDescent="0.35">
      <c r="AT385" s="13" t="s">
        <v>182</v>
      </c>
      <c r="AU385" s="14">
        <v>4.5</v>
      </c>
      <c r="AV385" s="14">
        <v>89</v>
      </c>
      <c r="AW385" s="14">
        <v>91</v>
      </c>
      <c r="AX385" s="14">
        <v>119</v>
      </c>
      <c r="AY385" s="14">
        <v>17</v>
      </c>
      <c r="AZ385" s="14">
        <v>57.5</v>
      </c>
      <c r="BA385" s="14">
        <v>28.5</v>
      </c>
      <c r="BB385" s="14">
        <v>501.5</v>
      </c>
      <c r="BC385" s="14">
        <v>68</v>
      </c>
      <c r="BD385" s="14">
        <v>116</v>
      </c>
      <c r="BE385" s="14">
        <v>85</v>
      </c>
      <c r="BF385" s="14">
        <v>125</v>
      </c>
      <c r="BG385" s="14">
        <v>46.5</v>
      </c>
      <c r="BH385" s="14">
        <v>98</v>
      </c>
      <c r="BI385" s="14">
        <v>141</v>
      </c>
      <c r="BJ385" s="14">
        <v>123</v>
      </c>
      <c r="BK385" s="14">
        <v>80.5</v>
      </c>
      <c r="BL385" s="14">
        <v>120</v>
      </c>
      <c r="BM385" s="14">
        <v>1911.1</v>
      </c>
      <c r="BN385" s="14">
        <v>1912</v>
      </c>
      <c r="BO385" s="14">
        <v>0.9</v>
      </c>
      <c r="BP385" s="14">
        <v>0.05</v>
      </c>
      <c r="BQ385">
        <f t="shared" si="78"/>
        <v>976</v>
      </c>
      <c r="BR385">
        <f t="shared" si="79"/>
        <v>935</v>
      </c>
    </row>
    <row r="386" spans="46:70" ht="15" thickBot="1" x14ac:dyDescent="0.35">
      <c r="AT386" s="13" t="s">
        <v>183</v>
      </c>
      <c r="AU386" s="14">
        <v>10.5</v>
      </c>
      <c r="AV386" s="14">
        <v>89</v>
      </c>
      <c r="AW386" s="14">
        <v>91</v>
      </c>
      <c r="AX386" s="14">
        <v>118.5</v>
      </c>
      <c r="AY386" s="14">
        <v>17</v>
      </c>
      <c r="AZ386" s="14">
        <v>43</v>
      </c>
      <c r="BA386" s="14">
        <v>28.5</v>
      </c>
      <c r="BB386" s="14">
        <v>501.5</v>
      </c>
      <c r="BC386" s="14">
        <v>68</v>
      </c>
      <c r="BD386" s="14">
        <v>116</v>
      </c>
      <c r="BE386" s="14">
        <v>85</v>
      </c>
      <c r="BF386" s="14">
        <v>125</v>
      </c>
      <c r="BG386" s="14">
        <v>46.5</v>
      </c>
      <c r="BH386" s="14">
        <v>106</v>
      </c>
      <c r="BI386" s="14">
        <v>143</v>
      </c>
      <c r="BJ386" s="14">
        <v>123</v>
      </c>
      <c r="BK386" s="14">
        <v>80.5</v>
      </c>
      <c r="BL386" s="14">
        <v>120</v>
      </c>
      <c r="BM386" s="14">
        <v>1912.1</v>
      </c>
      <c r="BN386" s="14">
        <v>1913</v>
      </c>
      <c r="BO386" s="14">
        <v>0.9</v>
      </c>
      <c r="BP386" s="14">
        <v>0.05</v>
      </c>
      <c r="BQ386">
        <f t="shared" si="78"/>
        <v>967</v>
      </c>
      <c r="BR386">
        <f t="shared" si="79"/>
        <v>945</v>
      </c>
    </row>
    <row r="387" spans="46:70" ht="15" thickBot="1" x14ac:dyDescent="0.35">
      <c r="AT387" s="13" t="s">
        <v>184</v>
      </c>
      <c r="AU387" s="14">
        <v>10.5</v>
      </c>
      <c r="AV387" s="14">
        <v>89</v>
      </c>
      <c r="AW387" s="14">
        <v>91</v>
      </c>
      <c r="AX387" s="14">
        <v>118.5</v>
      </c>
      <c r="AY387" s="14">
        <v>17</v>
      </c>
      <c r="AZ387" s="14">
        <v>40.5</v>
      </c>
      <c r="BA387" s="14">
        <v>39</v>
      </c>
      <c r="BB387" s="14">
        <v>501.5</v>
      </c>
      <c r="BC387" s="14">
        <v>68</v>
      </c>
      <c r="BD387" s="14">
        <v>109</v>
      </c>
      <c r="BE387" s="14">
        <v>85</v>
      </c>
      <c r="BF387" s="14">
        <v>125</v>
      </c>
      <c r="BG387" s="14">
        <v>46.5</v>
      </c>
      <c r="BH387" s="14">
        <v>106</v>
      </c>
      <c r="BI387" s="14">
        <v>143</v>
      </c>
      <c r="BJ387" s="14">
        <v>123</v>
      </c>
      <c r="BK387" s="14">
        <v>80.5</v>
      </c>
      <c r="BL387" s="14">
        <v>120</v>
      </c>
      <c r="BM387" s="14">
        <v>1913.1</v>
      </c>
      <c r="BN387" s="14">
        <v>1914</v>
      </c>
      <c r="BO387" s="14">
        <v>0.9</v>
      </c>
      <c r="BP387" s="14">
        <v>0.05</v>
      </c>
      <c r="BQ387">
        <f t="shared" si="78"/>
        <v>975</v>
      </c>
      <c r="BR387">
        <f t="shared" si="79"/>
        <v>938</v>
      </c>
    </row>
    <row r="388" spans="46:70" ht="15" thickBot="1" x14ac:dyDescent="0.35">
      <c r="AT388" s="13" t="s">
        <v>185</v>
      </c>
      <c r="AU388" s="14">
        <v>21.5</v>
      </c>
      <c r="AV388" s="14">
        <v>96.5</v>
      </c>
      <c r="AW388" s="14">
        <v>91</v>
      </c>
      <c r="AX388" s="14">
        <v>118.5</v>
      </c>
      <c r="AY388" s="14">
        <v>24</v>
      </c>
      <c r="AZ388" s="14">
        <v>11</v>
      </c>
      <c r="BA388" s="14">
        <v>39</v>
      </c>
      <c r="BB388" s="14">
        <v>494</v>
      </c>
      <c r="BC388" s="14">
        <v>68</v>
      </c>
      <c r="BD388" s="14">
        <v>102.5</v>
      </c>
      <c r="BE388" s="14">
        <v>81.5</v>
      </c>
      <c r="BF388" s="14">
        <v>125</v>
      </c>
      <c r="BG388" s="14">
        <v>46.5</v>
      </c>
      <c r="BH388" s="14">
        <v>98</v>
      </c>
      <c r="BI388" s="14">
        <v>167.5</v>
      </c>
      <c r="BJ388" s="14">
        <v>123</v>
      </c>
      <c r="BK388" s="14">
        <v>87.5</v>
      </c>
      <c r="BL388" s="14">
        <v>120</v>
      </c>
      <c r="BM388" s="14">
        <v>1915.1</v>
      </c>
      <c r="BN388" s="14">
        <v>1915</v>
      </c>
      <c r="BO388" s="14">
        <v>-0.1</v>
      </c>
      <c r="BP388" s="14">
        <v>-0.01</v>
      </c>
      <c r="BQ388">
        <f t="shared" si="78"/>
        <v>963.5</v>
      </c>
      <c r="BR388">
        <f t="shared" si="79"/>
        <v>951.5</v>
      </c>
    </row>
    <row r="389" spans="46:70" ht="15" thickBot="1" x14ac:dyDescent="0.35">
      <c r="AT389" s="13" t="s">
        <v>186</v>
      </c>
      <c r="AU389" s="14">
        <v>31</v>
      </c>
      <c r="AV389" s="14">
        <v>129.5</v>
      </c>
      <c r="AW389" s="14">
        <v>102.5</v>
      </c>
      <c r="AX389" s="14">
        <v>118.5</v>
      </c>
      <c r="AY389" s="14">
        <v>32.5</v>
      </c>
      <c r="AZ389" s="14">
        <v>40.5</v>
      </c>
      <c r="BA389" s="14">
        <v>39</v>
      </c>
      <c r="BB389" s="14">
        <v>510</v>
      </c>
      <c r="BC389" s="14">
        <v>72</v>
      </c>
      <c r="BD389" s="14">
        <v>91.5</v>
      </c>
      <c r="BE389" s="14">
        <v>32</v>
      </c>
      <c r="BF389" s="14">
        <v>110</v>
      </c>
      <c r="BG389" s="14">
        <v>46.5</v>
      </c>
      <c r="BH389" s="14">
        <v>98</v>
      </c>
      <c r="BI389" s="14">
        <v>143</v>
      </c>
      <c r="BJ389" s="14">
        <v>123</v>
      </c>
      <c r="BK389" s="14">
        <v>75</v>
      </c>
      <c r="BL389" s="14">
        <v>120</v>
      </c>
      <c r="BM389" s="14">
        <v>1914.6</v>
      </c>
      <c r="BN389" s="14">
        <v>1916</v>
      </c>
      <c r="BO389" s="14">
        <v>1.4</v>
      </c>
      <c r="BP389" s="14">
        <v>7.0000000000000007E-2</v>
      </c>
      <c r="BQ389">
        <f t="shared" si="78"/>
        <v>1075.5</v>
      </c>
      <c r="BR389">
        <f t="shared" si="79"/>
        <v>839</v>
      </c>
    </row>
    <row r="390" spans="46:70" ht="15" thickBot="1" x14ac:dyDescent="0.35">
      <c r="AT390" s="13" t="s">
        <v>187</v>
      </c>
      <c r="AU390" s="14">
        <v>37</v>
      </c>
      <c r="AV390" s="14">
        <v>134</v>
      </c>
      <c r="AW390" s="14">
        <v>102.5</v>
      </c>
      <c r="AX390" s="14">
        <v>119</v>
      </c>
      <c r="AY390" s="14">
        <v>32.5</v>
      </c>
      <c r="AZ390" s="14">
        <v>42</v>
      </c>
      <c r="BA390" s="14">
        <v>39</v>
      </c>
      <c r="BB390" s="14">
        <v>510</v>
      </c>
      <c r="BC390" s="14">
        <v>72</v>
      </c>
      <c r="BD390" s="14">
        <v>91.5</v>
      </c>
      <c r="BE390" s="14">
        <v>32</v>
      </c>
      <c r="BF390" s="14">
        <v>106</v>
      </c>
      <c r="BG390" s="14">
        <v>46.5</v>
      </c>
      <c r="BH390" s="14">
        <v>98</v>
      </c>
      <c r="BI390" s="14">
        <v>143</v>
      </c>
      <c r="BJ390" s="14">
        <v>123</v>
      </c>
      <c r="BK390" s="14">
        <v>68</v>
      </c>
      <c r="BL390" s="14">
        <v>120</v>
      </c>
      <c r="BM390" s="14">
        <v>1916.1</v>
      </c>
      <c r="BN390" s="14">
        <v>1917</v>
      </c>
      <c r="BO390" s="14">
        <v>0.9</v>
      </c>
      <c r="BP390" s="14">
        <v>0.05</v>
      </c>
      <c r="BQ390">
        <f t="shared" si="78"/>
        <v>1088</v>
      </c>
      <c r="BR390">
        <f t="shared" si="79"/>
        <v>828</v>
      </c>
    </row>
    <row r="391" spans="46:70" ht="15" thickBot="1" x14ac:dyDescent="0.35">
      <c r="AT391" s="13" t="s">
        <v>188</v>
      </c>
      <c r="AU391" s="14">
        <v>37</v>
      </c>
      <c r="AV391" s="14">
        <v>145.5</v>
      </c>
      <c r="AW391" s="14">
        <v>102.5</v>
      </c>
      <c r="AX391" s="14">
        <v>119</v>
      </c>
      <c r="AY391" s="14">
        <v>24</v>
      </c>
      <c r="AZ391" s="14">
        <v>40.5</v>
      </c>
      <c r="BA391" s="14">
        <v>39</v>
      </c>
      <c r="BB391" s="14">
        <v>510</v>
      </c>
      <c r="BC391" s="14">
        <v>72</v>
      </c>
      <c r="BD391" s="14">
        <v>91.5</v>
      </c>
      <c r="BE391" s="14">
        <v>32</v>
      </c>
      <c r="BF391" s="14">
        <v>110</v>
      </c>
      <c r="BG391" s="14">
        <v>46.5</v>
      </c>
      <c r="BH391" s="14">
        <v>98</v>
      </c>
      <c r="BI391" s="14">
        <v>143</v>
      </c>
      <c r="BJ391" s="14">
        <v>118.5</v>
      </c>
      <c r="BK391" s="14">
        <v>68</v>
      </c>
      <c r="BL391" s="14">
        <v>120</v>
      </c>
      <c r="BM391" s="14">
        <v>1917.1</v>
      </c>
      <c r="BN391" s="14">
        <v>1918</v>
      </c>
      <c r="BO391" s="14">
        <v>0.9</v>
      </c>
      <c r="BP391" s="14">
        <v>0.05</v>
      </c>
      <c r="BQ391">
        <f t="shared" si="78"/>
        <v>1089.5</v>
      </c>
      <c r="BR391">
        <f t="shared" si="79"/>
        <v>827.5</v>
      </c>
    </row>
    <row r="392" spans="46:70" ht="15" thickBot="1" x14ac:dyDescent="0.35">
      <c r="AT392" s="13" t="s">
        <v>189</v>
      </c>
      <c r="AU392" s="14">
        <v>37</v>
      </c>
      <c r="AV392" s="14">
        <v>145.5</v>
      </c>
      <c r="AW392" s="14">
        <v>102.5</v>
      </c>
      <c r="AX392" s="14">
        <v>119</v>
      </c>
      <c r="AY392" s="14">
        <v>24</v>
      </c>
      <c r="AZ392" s="14">
        <v>40.5</v>
      </c>
      <c r="BA392" s="14">
        <v>46</v>
      </c>
      <c r="BB392" s="14">
        <v>510</v>
      </c>
      <c r="BC392" s="14">
        <v>72</v>
      </c>
      <c r="BD392" s="14">
        <v>91.5</v>
      </c>
      <c r="BE392" s="14">
        <v>32</v>
      </c>
      <c r="BF392" s="14">
        <v>110</v>
      </c>
      <c r="BG392" s="14">
        <v>41</v>
      </c>
      <c r="BH392" s="14">
        <v>98</v>
      </c>
      <c r="BI392" s="14">
        <v>143</v>
      </c>
      <c r="BJ392" s="14">
        <v>118.5</v>
      </c>
      <c r="BK392" s="14">
        <v>68</v>
      </c>
      <c r="BL392" s="14">
        <v>120</v>
      </c>
      <c r="BM392" s="14">
        <v>1918.6</v>
      </c>
      <c r="BN392" s="14">
        <v>1919</v>
      </c>
      <c r="BO392" s="14">
        <v>0.4</v>
      </c>
      <c r="BP392" s="14">
        <v>0.02</v>
      </c>
      <c r="BQ392">
        <f t="shared" si="78"/>
        <v>1096.5</v>
      </c>
      <c r="BR392">
        <f t="shared" si="79"/>
        <v>822</v>
      </c>
    </row>
    <row r="393" spans="46:70" ht="15" thickBot="1" x14ac:dyDescent="0.35">
      <c r="AT393" s="13" t="s">
        <v>190</v>
      </c>
      <c r="AU393" s="14">
        <v>37</v>
      </c>
      <c r="AV393" s="14">
        <v>145.5</v>
      </c>
      <c r="AW393" s="14">
        <v>102.5</v>
      </c>
      <c r="AX393" s="14">
        <v>119</v>
      </c>
      <c r="AY393" s="14">
        <v>32.5</v>
      </c>
      <c r="AZ393" s="14">
        <v>40.5</v>
      </c>
      <c r="BA393" s="14">
        <v>46</v>
      </c>
      <c r="BB393" s="14">
        <v>510</v>
      </c>
      <c r="BC393" s="14">
        <v>80.5</v>
      </c>
      <c r="BD393" s="14">
        <v>79.5</v>
      </c>
      <c r="BE393" s="14">
        <v>32</v>
      </c>
      <c r="BF393" s="14">
        <v>110</v>
      </c>
      <c r="BG393" s="14">
        <v>41</v>
      </c>
      <c r="BH393" s="14">
        <v>98</v>
      </c>
      <c r="BI393" s="14">
        <v>143</v>
      </c>
      <c r="BJ393" s="14">
        <v>118.5</v>
      </c>
      <c r="BK393" s="14">
        <v>68</v>
      </c>
      <c r="BL393" s="14">
        <v>116</v>
      </c>
      <c r="BM393" s="14">
        <v>1919.6</v>
      </c>
      <c r="BN393" s="14">
        <v>1920</v>
      </c>
      <c r="BO393" s="14">
        <v>0.4</v>
      </c>
      <c r="BP393" s="14">
        <v>0.02</v>
      </c>
      <c r="BQ393">
        <f t="shared" si="78"/>
        <v>1113.5</v>
      </c>
      <c r="BR393">
        <f t="shared" si="79"/>
        <v>806</v>
      </c>
    </row>
    <row r="394" spans="46:70" ht="15" thickBot="1" x14ac:dyDescent="0.35">
      <c r="AT394" s="13" t="s">
        <v>191</v>
      </c>
      <c r="AU394" s="14">
        <v>40</v>
      </c>
      <c r="AV394" s="14">
        <v>129.5</v>
      </c>
      <c r="AW394" s="14">
        <v>102.5</v>
      </c>
      <c r="AX394" s="14">
        <v>119</v>
      </c>
      <c r="AY394" s="14">
        <v>32.5</v>
      </c>
      <c r="AZ394" s="14">
        <v>40.5</v>
      </c>
      <c r="BA394" s="14">
        <v>46</v>
      </c>
      <c r="BB394" s="14">
        <v>523.5</v>
      </c>
      <c r="BC394" s="14">
        <v>80.5</v>
      </c>
      <c r="BD394" s="14">
        <v>79.5</v>
      </c>
      <c r="BE394" s="14">
        <v>32</v>
      </c>
      <c r="BF394" s="14">
        <v>110</v>
      </c>
      <c r="BG394" s="14">
        <v>41</v>
      </c>
      <c r="BH394" s="14">
        <v>98</v>
      </c>
      <c r="BI394" s="14">
        <v>143</v>
      </c>
      <c r="BJ394" s="14">
        <v>118.5</v>
      </c>
      <c r="BK394" s="14">
        <v>68</v>
      </c>
      <c r="BL394" s="14">
        <v>116</v>
      </c>
      <c r="BM394" s="14">
        <v>1920.1</v>
      </c>
      <c r="BN394" s="14">
        <v>1921</v>
      </c>
      <c r="BO394" s="14">
        <v>0.9</v>
      </c>
      <c r="BP394" s="14">
        <v>0.05</v>
      </c>
      <c r="BQ394">
        <f t="shared" si="78"/>
        <v>1114</v>
      </c>
      <c r="BR394">
        <f t="shared" si="79"/>
        <v>806</v>
      </c>
    </row>
    <row r="395" spans="46:70" ht="15" thickBot="1" x14ac:dyDescent="0.35">
      <c r="AT395" s="13" t="s">
        <v>192</v>
      </c>
      <c r="AU395" s="14">
        <v>40</v>
      </c>
      <c r="AV395" s="14">
        <v>114</v>
      </c>
      <c r="AW395" s="14">
        <v>91</v>
      </c>
      <c r="AX395" s="14">
        <v>119</v>
      </c>
      <c r="AY395" s="14">
        <v>24</v>
      </c>
      <c r="AZ395" s="14">
        <v>11</v>
      </c>
      <c r="BA395" s="14">
        <v>39</v>
      </c>
      <c r="BB395" s="14">
        <v>523.5</v>
      </c>
      <c r="BC395" s="14">
        <v>68</v>
      </c>
      <c r="BD395" s="14">
        <v>79.5</v>
      </c>
      <c r="BE395" s="14">
        <v>64.5</v>
      </c>
      <c r="BF395" s="14">
        <v>125</v>
      </c>
      <c r="BG395" s="14">
        <v>46.5</v>
      </c>
      <c r="BH395" s="14">
        <v>98</v>
      </c>
      <c r="BI395" s="14">
        <v>167.5</v>
      </c>
      <c r="BJ395" s="14">
        <v>123</v>
      </c>
      <c r="BK395" s="14">
        <v>68</v>
      </c>
      <c r="BL395" s="14">
        <v>120</v>
      </c>
      <c r="BM395" s="14">
        <v>1921.6</v>
      </c>
      <c r="BN395" s="14">
        <v>1922</v>
      </c>
      <c r="BO395" s="14">
        <v>0.4</v>
      </c>
      <c r="BP395" s="14">
        <v>0.02</v>
      </c>
      <c r="BQ395">
        <f t="shared" si="78"/>
        <v>1029.5</v>
      </c>
      <c r="BR395">
        <f t="shared" si="79"/>
        <v>892</v>
      </c>
    </row>
    <row r="396" spans="46:70" ht="15" thickBot="1" x14ac:dyDescent="0.35">
      <c r="AT396" s="13" t="s">
        <v>193</v>
      </c>
      <c r="AU396" s="14">
        <v>40</v>
      </c>
      <c r="AV396" s="14">
        <v>96.5</v>
      </c>
      <c r="AW396" s="14">
        <v>91</v>
      </c>
      <c r="AX396" s="14">
        <v>119</v>
      </c>
      <c r="AY396" s="14">
        <v>24</v>
      </c>
      <c r="AZ396" s="14">
        <v>43</v>
      </c>
      <c r="BA396" s="14">
        <v>39</v>
      </c>
      <c r="BB396" s="14">
        <v>529</v>
      </c>
      <c r="BC396" s="14">
        <v>68</v>
      </c>
      <c r="BD396" s="14">
        <v>79.5</v>
      </c>
      <c r="BE396" s="14">
        <v>81.5</v>
      </c>
      <c r="BF396" s="14">
        <v>125</v>
      </c>
      <c r="BG396" s="14">
        <v>46.5</v>
      </c>
      <c r="BH396" s="14">
        <v>98</v>
      </c>
      <c r="BI396" s="14">
        <v>143</v>
      </c>
      <c r="BJ396" s="14">
        <v>123</v>
      </c>
      <c r="BK396" s="14">
        <v>55.5</v>
      </c>
      <c r="BL396" s="14">
        <v>120</v>
      </c>
      <c r="BM396" s="14">
        <v>1921.6</v>
      </c>
      <c r="BN396" s="14">
        <v>1923</v>
      </c>
      <c r="BO396" s="14">
        <v>1.4</v>
      </c>
      <c r="BP396" s="14">
        <v>7.0000000000000007E-2</v>
      </c>
      <c r="BQ396">
        <f t="shared" si="78"/>
        <v>1049.5</v>
      </c>
      <c r="BR396">
        <f t="shared" si="79"/>
        <v>872</v>
      </c>
    </row>
    <row r="397" spans="46:70" ht="15" thickBot="1" x14ac:dyDescent="0.35">
      <c r="AT397" s="13" t="s">
        <v>194</v>
      </c>
      <c r="AU397" s="14">
        <v>40</v>
      </c>
      <c r="AV397" s="14">
        <v>96.5</v>
      </c>
      <c r="AW397" s="14">
        <v>91</v>
      </c>
      <c r="AX397" s="14">
        <v>118.5</v>
      </c>
      <c r="AY397" s="14">
        <v>24</v>
      </c>
      <c r="AZ397" s="14">
        <v>43</v>
      </c>
      <c r="BA397" s="14">
        <v>46</v>
      </c>
      <c r="BB397" s="14">
        <v>529</v>
      </c>
      <c r="BC397" s="14">
        <v>68</v>
      </c>
      <c r="BD397" s="14">
        <v>79.5</v>
      </c>
      <c r="BE397" s="14">
        <v>81.5</v>
      </c>
      <c r="BF397" s="14">
        <v>125</v>
      </c>
      <c r="BG397" s="14">
        <v>46.5</v>
      </c>
      <c r="BH397" s="14">
        <v>98</v>
      </c>
      <c r="BI397" s="14">
        <v>143</v>
      </c>
      <c r="BJ397" s="14">
        <v>118.5</v>
      </c>
      <c r="BK397" s="14">
        <v>55.5</v>
      </c>
      <c r="BL397" s="14">
        <v>120</v>
      </c>
      <c r="BM397" s="14">
        <v>1923.6</v>
      </c>
      <c r="BN397" s="14">
        <v>1924</v>
      </c>
      <c r="BO397" s="14">
        <v>0.4</v>
      </c>
      <c r="BP397" s="14">
        <v>0.02</v>
      </c>
      <c r="BQ397">
        <f t="shared" si="78"/>
        <v>1056</v>
      </c>
      <c r="BR397">
        <f t="shared" si="79"/>
        <v>867.5</v>
      </c>
    </row>
    <row r="398" spans="46:70" ht="15" thickBot="1" x14ac:dyDescent="0.35">
      <c r="AT398" s="13" t="s">
        <v>195</v>
      </c>
      <c r="AU398" s="14">
        <v>40</v>
      </c>
      <c r="AV398" s="14">
        <v>89</v>
      </c>
      <c r="AW398" s="14">
        <v>91</v>
      </c>
      <c r="AX398" s="14">
        <v>118.5</v>
      </c>
      <c r="AY398" s="14">
        <v>32.5</v>
      </c>
      <c r="AZ398" s="14">
        <v>43</v>
      </c>
      <c r="BA398" s="14">
        <v>46</v>
      </c>
      <c r="BB398" s="14">
        <v>529</v>
      </c>
      <c r="BC398" s="14">
        <v>68</v>
      </c>
      <c r="BD398" s="14">
        <v>79.5</v>
      </c>
      <c r="BE398" s="14">
        <v>81.5</v>
      </c>
      <c r="BF398" s="14">
        <v>125</v>
      </c>
      <c r="BG398" s="14">
        <v>46.5</v>
      </c>
      <c r="BH398" s="14">
        <v>98</v>
      </c>
      <c r="BI398" s="14">
        <v>143</v>
      </c>
      <c r="BJ398" s="14">
        <v>118.5</v>
      </c>
      <c r="BK398" s="14">
        <v>55.5</v>
      </c>
      <c r="BL398" s="14">
        <v>120</v>
      </c>
      <c r="BM398" s="14">
        <v>1924.6</v>
      </c>
      <c r="BN398" s="14">
        <v>1925</v>
      </c>
      <c r="BO398" s="14">
        <v>0.4</v>
      </c>
      <c r="BP398" s="14">
        <v>0.02</v>
      </c>
      <c r="BQ398">
        <f t="shared" si="78"/>
        <v>1057</v>
      </c>
      <c r="BR398">
        <f t="shared" si="79"/>
        <v>867.5</v>
      </c>
    </row>
    <row r="399" spans="46:70" ht="15" thickBot="1" x14ac:dyDescent="0.35">
      <c r="AT399" s="13" t="s">
        <v>196</v>
      </c>
      <c r="AU399" s="14">
        <v>40</v>
      </c>
      <c r="AV399" s="14">
        <v>89</v>
      </c>
      <c r="AW399" s="14">
        <v>91</v>
      </c>
      <c r="AX399" s="14">
        <v>118.5</v>
      </c>
      <c r="AY399" s="14">
        <v>32.5</v>
      </c>
      <c r="AZ399" s="14">
        <v>57.5</v>
      </c>
      <c r="BA399" s="14">
        <v>46</v>
      </c>
      <c r="BB399" s="14">
        <v>529</v>
      </c>
      <c r="BC399" s="14">
        <v>68</v>
      </c>
      <c r="BD399" s="14">
        <v>79.5</v>
      </c>
      <c r="BE399" s="14">
        <v>85</v>
      </c>
      <c r="BF399" s="14">
        <v>110</v>
      </c>
      <c r="BG399" s="14">
        <v>46.5</v>
      </c>
      <c r="BH399" s="14">
        <v>98</v>
      </c>
      <c r="BI399" s="14">
        <v>141</v>
      </c>
      <c r="BJ399" s="14">
        <v>118.5</v>
      </c>
      <c r="BK399" s="14">
        <v>55.5</v>
      </c>
      <c r="BL399" s="14">
        <v>120</v>
      </c>
      <c r="BM399" s="14">
        <v>1925.6</v>
      </c>
      <c r="BN399" s="14">
        <v>1926</v>
      </c>
      <c r="BO399" s="14">
        <v>0.4</v>
      </c>
      <c r="BP399" s="14">
        <v>0.02</v>
      </c>
      <c r="BQ399">
        <f t="shared" si="78"/>
        <v>1071.5</v>
      </c>
      <c r="BR399">
        <f t="shared" si="79"/>
        <v>854</v>
      </c>
    </row>
    <row r="400" spans="46:70" ht="15" thickBot="1" x14ac:dyDescent="0.35">
      <c r="AT400" s="13" t="s">
        <v>197</v>
      </c>
      <c r="AU400" s="14">
        <v>40</v>
      </c>
      <c r="AV400" s="14">
        <v>89</v>
      </c>
      <c r="AW400" s="14">
        <v>102.5</v>
      </c>
      <c r="AX400" s="14">
        <v>118.5</v>
      </c>
      <c r="AY400" s="14">
        <v>34</v>
      </c>
      <c r="AZ400" s="14">
        <v>57.5</v>
      </c>
      <c r="BA400" s="14">
        <v>46</v>
      </c>
      <c r="BB400" s="14">
        <v>529</v>
      </c>
      <c r="BC400" s="14">
        <v>72</v>
      </c>
      <c r="BD400" s="14">
        <v>79.5</v>
      </c>
      <c r="BE400" s="14">
        <v>85</v>
      </c>
      <c r="BF400" s="14">
        <v>110</v>
      </c>
      <c r="BG400" s="14">
        <v>46.5</v>
      </c>
      <c r="BH400" s="14">
        <v>82</v>
      </c>
      <c r="BI400" s="14">
        <v>141</v>
      </c>
      <c r="BJ400" s="14">
        <v>118.5</v>
      </c>
      <c r="BK400" s="14">
        <v>55.5</v>
      </c>
      <c r="BL400" s="14">
        <v>120</v>
      </c>
      <c r="BM400" s="14">
        <v>1926.6</v>
      </c>
      <c r="BN400" s="14">
        <v>1927</v>
      </c>
      <c r="BO400" s="14">
        <v>0.4</v>
      </c>
      <c r="BP400" s="14">
        <v>0.02</v>
      </c>
      <c r="BQ400">
        <f t="shared" si="78"/>
        <v>1088.5</v>
      </c>
      <c r="BR400">
        <f t="shared" si="79"/>
        <v>838</v>
      </c>
    </row>
    <row r="401" spans="46:70" ht="15" thickBot="1" x14ac:dyDescent="0.35">
      <c r="AT401" s="13" t="s">
        <v>198</v>
      </c>
      <c r="AU401" s="14">
        <v>40</v>
      </c>
      <c r="AV401" s="14">
        <v>89</v>
      </c>
      <c r="AW401" s="14">
        <v>102.5</v>
      </c>
      <c r="AX401" s="14">
        <v>118.5</v>
      </c>
      <c r="AY401" s="14">
        <v>54.5</v>
      </c>
      <c r="AZ401" s="14">
        <v>43</v>
      </c>
      <c r="BA401" s="14">
        <v>46</v>
      </c>
      <c r="BB401" s="14">
        <v>529</v>
      </c>
      <c r="BC401" s="14">
        <v>72</v>
      </c>
      <c r="BD401" s="14">
        <v>79.5</v>
      </c>
      <c r="BE401" s="14">
        <v>85</v>
      </c>
      <c r="BF401" s="14">
        <v>110</v>
      </c>
      <c r="BG401" s="14">
        <v>46.5</v>
      </c>
      <c r="BH401" s="14">
        <v>77</v>
      </c>
      <c r="BI401" s="14">
        <v>141</v>
      </c>
      <c r="BJ401" s="14">
        <v>118.5</v>
      </c>
      <c r="BK401" s="14">
        <v>55.5</v>
      </c>
      <c r="BL401" s="14">
        <v>120</v>
      </c>
      <c r="BM401" s="14">
        <v>1927.6</v>
      </c>
      <c r="BN401" s="14">
        <v>1928</v>
      </c>
      <c r="BO401" s="14">
        <v>0.4</v>
      </c>
      <c r="BP401" s="14">
        <v>0.02</v>
      </c>
      <c r="BQ401">
        <f t="shared" si="78"/>
        <v>1094.5</v>
      </c>
      <c r="BR401">
        <f t="shared" si="79"/>
        <v>833</v>
      </c>
    </row>
    <row r="402" spans="46:70" ht="15" thickBot="1" x14ac:dyDescent="0.35">
      <c r="AT402" s="13" t="s">
        <v>199</v>
      </c>
      <c r="AU402" s="14">
        <v>40</v>
      </c>
      <c r="AV402" s="14">
        <v>89</v>
      </c>
      <c r="AW402" s="14">
        <v>102.5</v>
      </c>
      <c r="AX402" s="14">
        <v>118.5</v>
      </c>
      <c r="AY402" s="14">
        <v>54.5</v>
      </c>
      <c r="AZ402" s="14">
        <v>57.5</v>
      </c>
      <c r="BA402" s="14">
        <v>46</v>
      </c>
      <c r="BB402" s="14">
        <v>529</v>
      </c>
      <c r="BC402" s="14">
        <v>72</v>
      </c>
      <c r="BD402" s="14">
        <v>79.5</v>
      </c>
      <c r="BE402" s="14">
        <v>85</v>
      </c>
      <c r="BF402" s="14">
        <v>110</v>
      </c>
      <c r="BG402" s="14">
        <v>46.5</v>
      </c>
      <c r="BH402" s="14">
        <v>77</v>
      </c>
      <c r="BI402" s="14">
        <v>141</v>
      </c>
      <c r="BJ402" s="14">
        <v>118.5</v>
      </c>
      <c r="BK402" s="14">
        <v>42.5</v>
      </c>
      <c r="BL402" s="14">
        <v>120</v>
      </c>
      <c r="BM402" s="14">
        <v>1929.1</v>
      </c>
      <c r="BN402" s="14">
        <v>1929</v>
      </c>
      <c r="BO402" s="14">
        <v>-0.1</v>
      </c>
      <c r="BP402" s="14">
        <v>-0.01</v>
      </c>
      <c r="BQ402">
        <f t="shared" si="78"/>
        <v>1109</v>
      </c>
      <c r="BR402">
        <f t="shared" si="79"/>
        <v>820</v>
      </c>
    </row>
    <row r="403" spans="46:70" ht="15" thickBot="1" x14ac:dyDescent="0.35">
      <c r="AT403" s="13" t="s">
        <v>200</v>
      </c>
      <c r="AU403" s="14">
        <v>40</v>
      </c>
      <c r="AV403" s="14">
        <v>89</v>
      </c>
      <c r="AW403" s="14">
        <v>102.5</v>
      </c>
      <c r="AX403" s="14">
        <v>118.5</v>
      </c>
      <c r="AY403" s="14">
        <v>54.5</v>
      </c>
      <c r="AZ403" s="14">
        <v>43</v>
      </c>
      <c r="BA403" s="14">
        <v>46</v>
      </c>
      <c r="BB403" s="14">
        <v>529</v>
      </c>
      <c r="BC403" s="14">
        <v>72</v>
      </c>
      <c r="BD403" s="14">
        <v>79.5</v>
      </c>
      <c r="BE403" s="14">
        <v>85</v>
      </c>
      <c r="BF403" s="14">
        <v>110</v>
      </c>
      <c r="BG403" s="14">
        <v>46.5</v>
      </c>
      <c r="BH403" s="14">
        <v>77</v>
      </c>
      <c r="BI403" s="14">
        <v>143</v>
      </c>
      <c r="BJ403" s="14">
        <v>118.5</v>
      </c>
      <c r="BK403" s="14">
        <v>55.5</v>
      </c>
      <c r="BL403" s="14">
        <v>120</v>
      </c>
      <c r="BM403" s="14">
        <v>1929.6</v>
      </c>
      <c r="BN403" s="14">
        <v>1930</v>
      </c>
      <c r="BO403" s="14">
        <v>0.4</v>
      </c>
      <c r="BP403" s="14">
        <v>0.02</v>
      </c>
      <c r="BQ403">
        <f t="shared" si="78"/>
        <v>1094.5</v>
      </c>
      <c r="BR403">
        <f t="shared" si="79"/>
        <v>835</v>
      </c>
    </row>
    <row r="404" spans="46:70" ht="15" thickBot="1" x14ac:dyDescent="0.35">
      <c r="AT404" s="13" t="s">
        <v>201</v>
      </c>
      <c r="AU404" s="14">
        <v>40</v>
      </c>
      <c r="AV404" s="14">
        <v>96.5</v>
      </c>
      <c r="AW404" s="14">
        <v>102.5</v>
      </c>
      <c r="AX404" s="14">
        <v>118.5</v>
      </c>
      <c r="AY404" s="14">
        <v>54.5</v>
      </c>
      <c r="AZ404" s="14">
        <v>57.5</v>
      </c>
      <c r="BA404" s="14">
        <v>46</v>
      </c>
      <c r="BB404" s="14">
        <v>532</v>
      </c>
      <c r="BC404" s="14">
        <v>72</v>
      </c>
      <c r="BD404" s="14">
        <v>79.5</v>
      </c>
      <c r="BE404" s="14">
        <v>81.5</v>
      </c>
      <c r="BF404" s="14">
        <v>106</v>
      </c>
      <c r="BG404" s="14">
        <v>46.5</v>
      </c>
      <c r="BH404" s="14">
        <v>77</v>
      </c>
      <c r="BI404" s="14">
        <v>141</v>
      </c>
      <c r="BJ404" s="14">
        <v>118.5</v>
      </c>
      <c r="BK404" s="14">
        <v>42.5</v>
      </c>
      <c r="BL404" s="14">
        <v>120</v>
      </c>
      <c r="BM404" s="14">
        <v>1932.1</v>
      </c>
      <c r="BN404" s="14">
        <v>1931</v>
      </c>
      <c r="BO404" s="14">
        <v>-1.1000000000000001</v>
      </c>
      <c r="BP404" s="14">
        <v>-0.06</v>
      </c>
      <c r="BQ404">
        <f t="shared" si="78"/>
        <v>1119.5</v>
      </c>
      <c r="BR404">
        <f t="shared" si="79"/>
        <v>812.5</v>
      </c>
    </row>
    <row r="405" spans="46:70" ht="15" thickBot="1" x14ac:dyDescent="0.35">
      <c r="AT405" s="13" t="s">
        <v>202</v>
      </c>
      <c r="AU405" s="14">
        <v>40</v>
      </c>
      <c r="AV405" s="14">
        <v>96.5</v>
      </c>
      <c r="AW405" s="14">
        <v>102.5</v>
      </c>
      <c r="AX405" s="14">
        <v>116</v>
      </c>
      <c r="AY405" s="14">
        <v>54.5</v>
      </c>
      <c r="AZ405" s="14">
        <v>57.5</v>
      </c>
      <c r="BA405" s="14">
        <v>46</v>
      </c>
      <c r="BB405" s="14">
        <v>532</v>
      </c>
      <c r="BC405" s="14">
        <v>72</v>
      </c>
      <c r="BD405" s="14">
        <v>79.5</v>
      </c>
      <c r="BE405" s="14">
        <v>81.5</v>
      </c>
      <c r="BF405" s="14">
        <v>106</v>
      </c>
      <c r="BG405" s="14">
        <v>54</v>
      </c>
      <c r="BH405" s="14">
        <v>77</v>
      </c>
      <c r="BI405" s="14">
        <v>141</v>
      </c>
      <c r="BJ405" s="14">
        <v>118.5</v>
      </c>
      <c r="BK405" s="14">
        <v>42.5</v>
      </c>
      <c r="BL405" s="14">
        <v>116</v>
      </c>
      <c r="BM405" s="14">
        <v>1933.1</v>
      </c>
      <c r="BN405" s="14">
        <v>1932</v>
      </c>
      <c r="BO405" s="14">
        <v>-1.1000000000000001</v>
      </c>
      <c r="BP405" s="14">
        <v>-0.06</v>
      </c>
      <c r="BQ405">
        <f t="shared" ref="BQ405:BQ468" si="80">SUM(AU405:BC405)</f>
        <v>1117</v>
      </c>
      <c r="BR405">
        <f t="shared" ref="BR405:BR468" si="81">SUM(BD405:BL405)</f>
        <v>816</v>
      </c>
    </row>
    <row r="406" spans="46:70" ht="15" thickBot="1" x14ac:dyDescent="0.35">
      <c r="AT406" s="13" t="s">
        <v>203</v>
      </c>
      <c r="AU406" s="14">
        <v>40</v>
      </c>
      <c r="AV406" s="14">
        <v>96.5</v>
      </c>
      <c r="AW406" s="14">
        <v>102.5</v>
      </c>
      <c r="AX406" s="14">
        <v>116</v>
      </c>
      <c r="AY406" s="14">
        <v>54.5</v>
      </c>
      <c r="AZ406" s="14">
        <v>57.5</v>
      </c>
      <c r="BA406" s="14">
        <v>46</v>
      </c>
      <c r="BB406" s="14">
        <v>532</v>
      </c>
      <c r="BC406" s="14">
        <v>80.5</v>
      </c>
      <c r="BD406" s="14">
        <v>79.5</v>
      </c>
      <c r="BE406" s="14">
        <v>81.5</v>
      </c>
      <c r="BF406" s="14">
        <v>106</v>
      </c>
      <c r="BG406" s="14">
        <v>46.5</v>
      </c>
      <c r="BH406" s="14">
        <v>77</v>
      </c>
      <c r="BI406" s="14">
        <v>141</v>
      </c>
      <c r="BJ406" s="14">
        <v>118.5</v>
      </c>
      <c r="BK406" s="14">
        <v>42.5</v>
      </c>
      <c r="BL406" s="14">
        <v>116</v>
      </c>
      <c r="BM406" s="14">
        <v>1934.1</v>
      </c>
      <c r="BN406" s="14">
        <v>1933</v>
      </c>
      <c r="BO406" s="14">
        <v>-1.1000000000000001</v>
      </c>
      <c r="BP406" s="14">
        <v>-0.06</v>
      </c>
      <c r="BQ406">
        <f t="shared" si="80"/>
        <v>1125.5</v>
      </c>
      <c r="BR406">
        <f t="shared" si="81"/>
        <v>808.5</v>
      </c>
    </row>
    <row r="407" spans="46:70" ht="15" thickBot="1" x14ac:dyDescent="0.35">
      <c r="AT407" s="13" t="s">
        <v>204</v>
      </c>
      <c r="AU407" s="14">
        <v>40</v>
      </c>
      <c r="AV407" s="14">
        <v>96.5</v>
      </c>
      <c r="AW407" s="14">
        <v>108.5</v>
      </c>
      <c r="AX407" s="14">
        <v>116</v>
      </c>
      <c r="AY407" s="14">
        <v>54.5</v>
      </c>
      <c r="AZ407" s="14">
        <v>67</v>
      </c>
      <c r="BA407" s="14">
        <v>46</v>
      </c>
      <c r="BB407" s="14">
        <v>532</v>
      </c>
      <c r="BC407" s="14">
        <v>80.5</v>
      </c>
      <c r="BD407" s="14">
        <v>79.5</v>
      </c>
      <c r="BE407" s="14">
        <v>64.5</v>
      </c>
      <c r="BF407" s="14">
        <v>103</v>
      </c>
      <c r="BG407" s="14">
        <v>54</v>
      </c>
      <c r="BH407" s="14">
        <v>77</v>
      </c>
      <c r="BI407" s="14">
        <v>139</v>
      </c>
      <c r="BJ407" s="14">
        <v>118.5</v>
      </c>
      <c r="BK407" s="14">
        <v>42.5</v>
      </c>
      <c r="BL407" s="14">
        <v>116</v>
      </c>
      <c r="BM407" s="14">
        <v>1935.1</v>
      </c>
      <c r="BN407" s="14">
        <v>1934</v>
      </c>
      <c r="BO407" s="14">
        <v>-1.1000000000000001</v>
      </c>
      <c r="BP407" s="14">
        <v>-0.06</v>
      </c>
      <c r="BQ407">
        <f t="shared" si="80"/>
        <v>1141</v>
      </c>
      <c r="BR407">
        <f t="shared" si="81"/>
        <v>794</v>
      </c>
    </row>
    <row r="408" spans="46:70" ht="15" thickBot="1" x14ac:dyDescent="0.35">
      <c r="AT408" s="13" t="s">
        <v>205</v>
      </c>
      <c r="AU408" s="14">
        <v>40</v>
      </c>
      <c r="AV408" s="14">
        <v>129.5</v>
      </c>
      <c r="AW408" s="14">
        <v>108.5</v>
      </c>
      <c r="AX408" s="14">
        <v>116</v>
      </c>
      <c r="AY408" s="14">
        <v>54.5</v>
      </c>
      <c r="AZ408" s="14">
        <v>67</v>
      </c>
      <c r="BA408" s="14">
        <v>46</v>
      </c>
      <c r="BB408" s="14">
        <v>532</v>
      </c>
      <c r="BC408" s="14">
        <v>80.5</v>
      </c>
      <c r="BD408" s="14">
        <v>79.5</v>
      </c>
      <c r="BE408" s="14">
        <v>32</v>
      </c>
      <c r="BF408" s="14">
        <v>103</v>
      </c>
      <c r="BG408" s="14">
        <v>54</v>
      </c>
      <c r="BH408" s="14">
        <v>77</v>
      </c>
      <c r="BI408" s="14">
        <v>139</v>
      </c>
      <c r="BJ408" s="14">
        <v>118.5</v>
      </c>
      <c r="BK408" s="14">
        <v>42.5</v>
      </c>
      <c r="BL408" s="14">
        <v>116</v>
      </c>
      <c r="BM408" s="14">
        <v>1935.6</v>
      </c>
      <c r="BN408" s="14">
        <v>1935</v>
      </c>
      <c r="BO408" s="14">
        <v>-0.6</v>
      </c>
      <c r="BP408" s="14">
        <v>-0.03</v>
      </c>
      <c r="BQ408">
        <f t="shared" si="80"/>
        <v>1174</v>
      </c>
      <c r="BR408">
        <f t="shared" si="81"/>
        <v>761.5</v>
      </c>
    </row>
    <row r="409" spans="46:70" ht="15" thickBot="1" x14ac:dyDescent="0.35">
      <c r="AT409" s="13" t="s">
        <v>206</v>
      </c>
      <c r="AU409" s="14">
        <v>50</v>
      </c>
      <c r="AV409" s="14">
        <v>218.5</v>
      </c>
      <c r="AW409" s="14">
        <v>108.5</v>
      </c>
      <c r="AX409" s="14">
        <v>116</v>
      </c>
      <c r="AY409" s="14">
        <v>54.5</v>
      </c>
      <c r="AZ409" s="14">
        <v>67</v>
      </c>
      <c r="BA409" s="14">
        <v>46</v>
      </c>
      <c r="BB409" s="14">
        <v>532</v>
      </c>
      <c r="BC409" s="14">
        <v>80.5</v>
      </c>
      <c r="BD409" s="14">
        <v>46</v>
      </c>
      <c r="BE409" s="14">
        <v>22</v>
      </c>
      <c r="BF409" s="14">
        <v>49</v>
      </c>
      <c r="BG409" s="14">
        <v>54</v>
      </c>
      <c r="BH409" s="14">
        <v>77</v>
      </c>
      <c r="BI409" s="14">
        <v>139</v>
      </c>
      <c r="BJ409" s="14">
        <v>118.5</v>
      </c>
      <c r="BK409" s="14">
        <v>42.5</v>
      </c>
      <c r="BL409" s="14">
        <v>116</v>
      </c>
      <c r="BM409" s="14">
        <v>1937.1</v>
      </c>
      <c r="BN409" s="14">
        <v>1936</v>
      </c>
      <c r="BO409" s="14">
        <v>-1.1000000000000001</v>
      </c>
      <c r="BP409" s="14">
        <v>-0.06</v>
      </c>
      <c r="BQ409">
        <f t="shared" si="80"/>
        <v>1273</v>
      </c>
      <c r="BR409">
        <f t="shared" si="81"/>
        <v>664</v>
      </c>
    </row>
    <row r="410" spans="46:70" ht="15" thickBot="1" x14ac:dyDescent="0.35">
      <c r="AT410" s="13" t="s">
        <v>207</v>
      </c>
      <c r="AU410" s="14">
        <v>54.5</v>
      </c>
      <c r="AV410" s="14">
        <v>218.5</v>
      </c>
      <c r="AW410" s="14">
        <v>170</v>
      </c>
      <c r="AX410" s="14">
        <v>97</v>
      </c>
      <c r="AY410" s="14">
        <v>54.5</v>
      </c>
      <c r="AZ410" s="14">
        <v>67</v>
      </c>
      <c r="BA410" s="14">
        <v>46</v>
      </c>
      <c r="BB410" s="14">
        <v>535</v>
      </c>
      <c r="BC410" s="14">
        <v>80.5</v>
      </c>
      <c r="BD410" s="14">
        <v>29</v>
      </c>
      <c r="BE410" s="14">
        <v>22</v>
      </c>
      <c r="BF410" s="14">
        <v>49</v>
      </c>
      <c r="BG410" s="14">
        <v>54</v>
      </c>
      <c r="BH410" s="14">
        <v>77</v>
      </c>
      <c r="BI410" s="14">
        <v>139</v>
      </c>
      <c r="BJ410" s="14">
        <v>118.5</v>
      </c>
      <c r="BK410" s="14">
        <v>10.5</v>
      </c>
      <c r="BL410" s="14">
        <v>116</v>
      </c>
      <c r="BM410" s="14">
        <v>1938.1</v>
      </c>
      <c r="BN410" s="14">
        <v>1937</v>
      </c>
      <c r="BO410" s="14">
        <v>-1.1000000000000001</v>
      </c>
      <c r="BP410" s="14">
        <v>-0.06</v>
      </c>
      <c r="BQ410">
        <f t="shared" si="80"/>
        <v>1323</v>
      </c>
      <c r="BR410">
        <f t="shared" si="81"/>
        <v>615</v>
      </c>
    </row>
    <row r="411" spans="46:70" ht="15" thickBot="1" x14ac:dyDescent="0.35">
      <c r="AT411" s="13" t="s">
        <v>208</v>
      </c>
      <c r="AU411" s="14">
        <v>54.5</v>
      </c>
      <c r="AV411" s="14">
        <v>233.5</v>
      </c>
      <c r="AW411" s="14">
        <v>170</v>
      </c>
      <c r="AX411" s="14">
        <v>97</v>
      </c>
      <c r="AY411" s="14">
        <v>54.5</v>
      </c>
      <c r="AZ411" s="14">
        <v>43</v>
      </c>
      <c r="BA411" s="14">
        <v>47</v>
      </c>
      <c r="BB411" s="14">
        <v>532</v>
      </c>
      <c r="BC411" s="14">
        <v>80.5</v>
      </c>
      <c r="BD411" s="14">
        <v>22.5</v>
      </c>
      <c r="BE411" s="14">
        <v>14.5</v>
      </c>
      <c r="BF411" s="14">
        <v>49</v>
      </c>
      <c r="BG411" s="14">
        <v>54</v>
      </c>
      <c r="BH411" s="14">
        <v>77</v>
      </c>
      <c r="BI411" s="14">
        <v>143</v>
      </c>
      <c r="BJ411" s="14">
        <v>108.5</v>
      </c>
      <c r="BK411" s="14">
        <v>42.5</v>
      </c>
      <c r="BL411" s="14">
        <v>116</v>
      </c>
      <c r="BM411" s="14">
        <v>1939.1</v>
      </c>
      <c r="BN411" s="14">
        <v>1938</v>
      </c>
      <c r="BO411" s="14">
        <v>-1.1000000000000001</v>
      </c>
      <c r="BP411" s="14">
        <v>-0.06</v>
      </c>
      <c r="BQ411">
        <f t="shared" si="80"/>
        <v>1312</v>
      </c>
      <c r="BR411">
        <f t="shared" si="81"/>
        <v>627</v>
      </c>
    </row>
    <row r="412" spans="46:70" ht="15" thickBot="1" x14ac:dyDescent="0.35">
      <c r="AT412" s="13" t="s">
        <v>209</v>
      </c>
      <c r="AU412" s="14">
        <v>54.5</v>
      </c>
      <c r="AV412" s="14">
        <v>239</v>
      </c>
      <c r="AW412" s="14">
        <v>170</v>
      </c>
      <c r="AX412" s="14">
        <v>97</v>
      </c>
      <c r="AY412" s="14">
        <v>54.5</v>
      </c>
      <c r="AZ412" s="14">
        <v>42</v>
      </c>
      <c r="BA412" s="14">
        <v>89.5</v>
      </c>
      <c r="BB412" s="14">
        <v>532</v>
      </c>
      <c r="BC412" s="14">
        <v>80.5</v>
      </c>
      <c r="BD412" s="14">
        <v>22.5</v>
      </c>
      <c r="BE412" s="14">
        <v>0</v>
      </c>
      <c r="BF412" s="14">
        <v>49</v>
      </c>
      <c r="BG412" s="14">
        <v>54</v>
      </c>
      <c r="BH412" s="14">
        <v>77</v>
      </c>
      <c r="BI412" s="14">
        <v>143</v>
      </c>
      <c r="BJ412" s="14">
        <v>108.5</v>
      </c>
      <c r="BK412" s="14">
        <v>10.5</v>
      </c>
      <c r="BL412" s="14">
        <v>116</v>
      </c>
      <c r="BM412" s="14">
        <v>1939.6</v>
      </c>
      <c r="BN412" s="14">
        <v>1939</v>
      </c>
      <c r="BO412" s="14">
        <v>-0.6</v>
      </c>
      <c r="BP412" s="14">
        <v>-0.03</v>
      </c>
      <c r="BQ412">
        <f t="shared" si="80"/>
        <v>1359</v>
      </c>
      <c r="BR412">
        <f t="shared" si="81"/>
        <v>580.5</v>
      </c>
    </row>
    <row r="413" spans="46:70" ht="15" thickBot="1" x14ac:dyDescent="0.35">
      <c r="AT413" s="13" t="s">
        <v>210</v>
      </c>
      <c r="AU413" s="14">
        <v>54.5</v>
      </c>
      <c r="AV413" s="14">
        <v>239</v>
      </c>
      <c r="AW413" s="14">
        <v>170</v>
      </c>
      <c r="AX413" s="14">
        <v>97</v>
      </c>
      <c r="AY413" s="14">
        <v>54.5</v>
      </c>
      <c r="AZ413" s="14">
        <v>11</v>
      </c>
      <c r="BA413" s="14">
        <v>89.5</v>
      </c>
      <c r="BB413" s="14">
        <v>532</v>
      </c>
      <c r="BC413" s="14">
        <v>80.5</v>
      </c>
      <c r="BD413" s="14">
        <v>22.5</v>
      </c>
      <c r="BE413" s="14">
        <v>0</v>
      </c>
      <c r="BF413" s="14">
        <v>49</v>
      </c>
      <c r="BG413" s="14">
        <v>54</v>
      </c>
      <c r="BH413" s="14">
        <v>77</v>
      </c>
      <c r="BI413" s="14">
        <v>143</v>
      </c>
      <c r="BJ413" s="14">
        <v>108.5</v>
      </c>
      <c r="BK413" s="14">
        <v>42.5</v>
      </c>
      <c r="BL413" s="14">
        <v>116</v>
      </c>
      <c r="BM413" s="14">
        <v>1940.6</v>
      </c>
      <c r="BN413" s="14">
        <v>1940</v>
      </c>
      <c r="BO413" s="14">
        <v>-0.6</v>
      </c>
      <c r="BP413" s="14">
        <v>-0.03</v>
      </c>
      <c r="BQ413">
        <f t="shared" si="80"/>
        <v>1328</v>
      </c>
      <c r="BR413">
        <f t="shared" si="81"/>
        <v>612.5</v>
      </c>
    </row>
    <row r="414" spans="46:70" ht="15" thickBot="1" x14ac:dyDescent="0.35">
      <c r="AT414" s="13" t="s">
        <v>211</v>
      </c>
      <c r="AU414" s="14">
        <v>54.5</v>
      </c>
      <c r="AV414" s="14">
        <v>239</v>
      </c>
      <c r="AW414" s="14">
        <v>170</v>
      </c>
      <c r="AX414" s="14">
        <v>88.5</v>
      </c>
      <c r="AY414" s="14">
        <v>76</v>
      </c>
      <c r="AZ414" s="14">
        <v>11</v>
      </c>
      <c r="BA414" s="14">
        <v>47</v>
      </c>
      <c r="BB414" s="14">
        <v>532</v>
      </c>
      <c r="BC414" s="14">
        <v>112</v>
      </c>
      <c r="BD414" s="14">
        <v>22.5</v>
      </c>
      <c r="BE414" s="14">
        <v>0</v>
      </c>
      <c r="BF414" s="14">
        <v>27.5</v>
      </c>
      <c r="BG414" s="14">
        <v>54</v>
      </c>
      <c r="BH414" s="14">
        <v>77</v>
      </c>
      <c r="BI414" s="14">
        <v>167.5</v>
      </c>
      <c r="BJ414" s="14">
        <v>108.5</v>
      </c>
      <c r="BK414" s="14">
        <v>42.5</v>
      </c>
      <c r="BL414" s="14">
        <v>112.5</v>
      </c>
      <c r="BM414" s="14">
        <v>1942.1</v>
      </c>
      <c r="BN414" s="14">
        <v>1941</v>
      </c>
      <c r="BO414" s="14">
        <v>-1.1000000000000001</v>
      </c>
      <c r="BP414" s="14">
        <v>-0.06</v>
      </c>
      <c r="BQ414">
        <f t="shared" si="80"/>
        <v>1330</v>
      </c>
      <c r="BR414">
        <f t="shared" si="81"/>
        <v>612</v>
      </c>
    </row>
    <row r="415" spans="46:70" ht="15" thickBot="1" x14ac:dyDescent="0.35">
      <c r="AT415" s="13" t="s">
        <v>212</v>
      </c>
      <c r="AU415" s="14">
        <v>54.5</v>
      </c>
      <c r="AV415" s="14">
        <v>239</v>
      </c>
      <c r="AW415" s="14">
        <v>170</v>
      </c>
      <c r="AX415" s="14">
        <v>88.5</v>
      </c>
      <c r="AY415" s="14">
        <v>76</v>
      </c>
      <c r="AZ415" s="14">
        <v>0</v>
      </c>
      <c r="BA415" s="14">
        <v>47</v>
      </c>
      <c r="BB415" s="14">
        <v>535</v>
      </c>
      <c r="BC415" s="14">
        <v>141</v>
      </c>
      <c r="BD415" s="14">
        <v>29</v>
      </c>
      <c r="BE415" s="14">
        <v>0</v>
      </c>
      <c r="BF415" s="14">
        <v>49</v>
      </c>
      <c r="BG415" s="14">
        <v>56.5</v>
      </c>
      <c r="BH415" s="14">
        <v>77</v>
      </c>
      <c r="BI415" s="14">
        <v>167.5</v>
      </c>
      <c r="BJ415" s="14">
        <v>108.5</v>
      </c>
      <c r="BK415" s="14">
        <v>10.5</v>
      </c>
      <c r="BL415" s="14">
        <v>93.5</v>
      </c>
      <c r="BM415" s="14">
        <v>1942.6</v>
      </c>
      <c r="BN415" s="14">
        <v>1942</v>
      </c>
      <c r="BO415" s="14">
        <v>-0.6</v>
      </c>
      <c r="BP415" s="14">
        <v>-0.03</v>
      </c>
      <c r="BQ415">
        <f t="shared" si="80"/>
        <v>1351</v>
      </c>
      <c r="BR415">
        <f t="shared" si="81"/>
        <v>591.5</v>
      </c>
    </row>
    <row r="416" spans="46:70" ht="15" thickBot="1" x14ac:dyDescent="0.35">
      <c r="AT416" s="13" t="s">
        <v>213</v>
      </c>
      <c r="AU416" s="14">
        <v>54.5</v>
      </c>
      <c r="AV416" s="14">
        <v>239</v>
      </c>
      <c r="AW416" s="14">
        <v>170</v>
      </c>
      <c r="AX416" s="14">
        <v>88.5</v>
      </c>
      <c r="AY416" s="14">
        <v>76</v>
      </c>
      <c r="AZ416" s="14">
        <v>0</v>
      </c>
      <c r="BA416" s="14">
        <v>47</v>
      </c>
      <c r="BB416" s="14">
        <v>535</v>
      </c>
      <c r="BC416" s="14">
        <v>141</v>
      </c>
      <c r="BD416" s="14">
        <v>29</v>
      </c>
      <c r="BE416" s="14">
        <v>0</v>
      </c>
      <c r="BF416" s="14">
        <v>49</v>
      </c>
      <c r="BG416" s="14">
        <v>56.5</v>
      </c>
      <c r="BH416" s="14">
        <v>77</v>
      </c>
      <c r="BI416" s="14">
        <v>167.5</v>
      </c>
      <c r="BJ416" s="14">
        <v>108.5</v>
      </c>
      <c r="BK416" s="14">
        <v>10.5</v>
      </c>
      <c r="BL416" s="14">
        <v>93.5</v>
      </c>
      <c r="BM416" s="14">
        <v>1942.6</v>
      </c>
      <c r="BN416" s="14">
        <v>1943</v>
      </c>
      <c r="BO416" s="14">
        <v>0.4</v>
      </c>
      <c r="BP416" s="14">
        <v>0.02</v>
      </c>
      <c r="BQ416">
        <f t="shared" si="80"/>
        <v>1351</v>
      </c>
      <c r="BR416">
        <f t="shared" si="81"/>
        <v>591.5</v>
      </c>
    </row>
    <row r="417" spans="46:70" ht="15" thickBot="1" x14ac:dyDescent="0.35">
      <c r="AT417" s="13" t="s">
        <v>214</v>
      </c>
      <c r="AU417" s="14">
        <v>50</v>
      </c>
      <c r="AV417" s="14">
        <v>239</v>
      </c>
      <c r="AW417" s="14">
        <v>170</v>
      </c>
      <c r="AX417" s="14">
        <v>88</v>
      </c>
      <c r="AY417" s="14">
        <v>76</v>
      </c>
      <c r="AZ417" s="14">
        <v>0</v>
      </c>
      <c r="BA417" s="14">
        <v>47</v>
      </c>
      <c r="BB417" s="14">
        <v>535</v>
      </c>
      <c r="BC417" s="14">
        <v>141</v>
      </c>
      <c r="BD417" s="14">
        <v>29</v>
      </c>
      <c r="BE417" s="14">
        <v>0</v>
      </c>
      <c r="BF417" s="14">
        <v>49</v>
      </c>
      <c r="BG417" s="14">
        <v>63</v>
      </c>
      <c r="BH417" s="14">
        <v>77</v>
      </c>
      <c r="BI417" s="14">
        <v>167.5</v>
      </c>
      <c r="BJ417" s="14">
        <v>108.5</v>
      </c>
      <c r="BK417" s="14">
        <v>10.5</v>
      </c>
      <c r="BL417" s="14">
        <v>93.5</v>
      </c>
      <c r="BM417" s="14">
        <v>1944.1</v>
      </c>
      <c r="BN417" s="14">
        <v>1944</v>
      </c>
      <c r="BO417" s="14">
        <v>-0.1</v>
      </c>
      <c r="BP417" s="14">
        <v>-0.01</v>
      </c>
      <c r="BQ417">
        <f t="shared" si="80"/>
        <v>1346</v>
      </c>
      <c r="BR417">
        <f t="shared" si="81"/>
        <v>598</v>
      </c>
    </row>
    <row r="418" spans="46:70" ht="15" thickBot="1" x14ac:dyDescent="0.35">
      <c r="AT418" s="13" t="s">
        <v>215</v>
      </c>
      <c r="AU418" s="14">
        <v>54.5</v>
      </c>
      <c r="AV418" s="14">
        <v>239</v>
      </c>
      <c r="AW418" s="14">
        <v>108.5</v>
      </c>
      <c r="AX418" s="14">
        <v>88.5</v>
      </c>
      <c r="AY418" s="14">
        <v>76</v>
      </c>
      <c r="AZ418" s="14">
        <v>0</v>
      </c>
      <c r="BA418" s="14">
        <v>89.5</v>
      </c>
      <c r="BB418" s="14">
        <v>535</v>
      </c>
      <c r="BC418" s="14">
        <v>175</v>
      </c>
      <c r="BD418" s="14">
        <v>29</v>
      </c>
      <c r="BE418" s="14">
        <v>0</v>
      </c>
      <c r="BF418" s="14">
        <v>103</v>
      </c>
      <c r="BG418" s="14">
        <v>56.5</v>
      </c>
      <c r="BH418" s="14">
        <v>77</v>
      </c>
      <c r="BI418" s="14">
        <v>167.5</v>
      </c>
      <c r="BJ418" s="14">
        <v>108.5</v>
      </c>
      <c r="BK418" s="14">
        <v>10.5</v>
      </c>
      <c r="BL418" s="14">
        <v>27</v>
      </c>
      <c r="BM418" s="14">
        <v>1945.1</v>
      </c>
      <c r="BN418" s="14">
        <v>1945</v>
      </c>
      <c r="BO418" s="14">
        <v>-0.1</v>
      </c>
      <c r="BP418" s="14">
        <v>-0.01</v>
      </c>
      <c r="BQ418">
        <f t="shared" si="80"/>
        <v>1366</v>
      </c>
      <c r="BR418">
        <f t="shared" si="81"/>
        <v>579</v>
      </c>
    </row>
    <row r="419" spans="46:70" ht="15" thickBot="1" x14ac:dyDescent="0.35">
      <c r="AT419" s="13" t="s">
        <v>216</v>
      </c>
      <c r="AU419" s="14">
        <v>54.5</v>
      </c>
      <c r="AV419" s="14">
        <v>233.5</v>
      </c>
      <c r="AW419" s="14">
        <v>108.5</v>
      </c>
      <c r="AX419" s="14">
        <v>88</v>
      </c>
      <c r="AY419" s="14">
        <v>76</v>
      </c>
      <c r="AZ419" s="14">
        <v>11</v>
      </c>
      <c r="BA419" s="14">
        <v>47</v>
      </c>
      <c r="BB419" s="14">
        <v>560.5</v>
      </c>
      <c r="BC419" s="14">
        <v>175</v>
      </c>
      <c r="BD419" s="14">
        <v>29</v>
      </c>
      <c r="BE419" s="14">
        <v>14.5</v>
      </c>
      <c r="BF419" s="14">
        <v>103</v>
      </c>
      <c r="BG419" s="14">
        <v>56.5</v>
      </c>
      <c r="BH419" s="14">
        <v>77</v>
      </c>
      <c r="BI419" s="14">
        <v>167.5</v>
      </c>
      <c r="BJ419" s="14">
        <v>108.5</v>
      </c>
      <c r="BK419" s="14">
        <v>9.5</v>
      </c>
      <c r="BL419" s="14">
        <v>27</v>
      </c>
      <c r="BM419" s="14">
        <v>1946.6</v>
      </c>
      <c r="BN419" s="14">
        <v>1946</v>
      </c>
      <c r="BO419" s="14">
        <v>-0.6</v>
      </c>
      <c r="BP419" s="14">
        <v>-0.03</v>
      </c>
      <c r="BQ419">
        <f t="shared" si="80"/>
        <v>1354</v>
      </c>
      <c r="BR419">
        <f t="shared" si="81"/>
        <v>592.5</v>
      </c>
    </row>
    <row r="420" spans="46:70" ht="15" thickBot="1" x14ac:dyDescent="0.35">
      <c r="AT420" s="13" t="s">
        <v>217</v>
      </c>
      <c r="AU420" s="14">
        <v>54.5</v>
      </c>
      <c r="AV420" s="14">
        <v>233.5</v>
      </c>
      <c r="AW420" s="14">
        <v>108.5</v>
      </c>
      <c r="AX420" s="14">
        <v>88.5</v>
      </c>
      <c r="AY420" s="14">
        <v>76</v>
      </c>
      <c r="AZ420" s="14">
        <v>11</v>
      </c>
      <c r="BA420" s="14">
        <v>46</v>
      </c>
      <c r="BB420" s="14">
        <v>560.5</v>
      </c>
      <c r="BC420" s="14">
        <v>193.5</v>
      </c>
      <c r="BD420" s="14">
        <v>29</v>
      </c>
      <c r="BE420" s="14">
        <v>14.5</v>
      </c>
      <c r="BF420" s="14">
        <v>103</v>
      </c>
      <c r="BG420" s="14">
        <v>56.5</v>
      </c>
      <c r="BH420" s="14">
        <v>77</v>
      </c>
      <c r="BI420" s="14">
        <v>167.5</v>
      </c>
      <c r="BJ420" s="14">
        <v>118.5</v>
      </c>
      <c r="BK420" s="14">
        <v>9.5</v>
      </c>
      <c r="BL420" s="14">
        <v>0</v>
      </c>
      <c r="BM420" s="14">
        <v>1947.6</v>
      </c>
      <c r="BN420" s="14">
        <v>1947</v>
      </c>
      <c r="BO420" s="14">
        <v>-0.6</v>
      </c>
      <c r="BP420" s="14">
        <v>-0.03</v>
      </c>
      <c r="BQ420">
        <f t="shared" si="80"/>
        <v>1372</v>
      </c>
      <c r="BR420">
        <f t="shared" si="81"/>
        <v>575.5</v>
      </c>
    </row>
    <row r="421" spans="46:70" ht="15" thickBot="1" x14ac:dyDescent="0.35">
      <c r="AT421" s="13" t="s">
        <v>218</v>
      </c>
      <c r="AU421" s="14">
        <v>50</v>
      </c>
      <c r="AV421" s="14">
        <v>218.5</v>
      </c>
      <c r="AW421" s="14">
        <v>102.5</v>
      </c>
      <c r="AX421" s="14">
        <v>88.5</v>
      </c>
      <c r="AY421" s="14">
        <v>76</v>
      </c>
      <c r="AZ421" s="14">
        <v>11</v>
      </c>
      <c r="BA421" s="14">
        <v>46</v>
      </c>
      <c r="BB421" s="14">
        <v>560.5</v>
      </c>
      <c r="BC421" s="14">
        <v>181</v>
      </c>
      <c r="BD421" s="14">
        <v>46</v>
      </c>
      <c r="BE421" s="14">
        <v>14.5</v>
      </c>
      <c r="BF421" s="14">
        <v>106</v>
      </c>
      <c r="BG421" s="14">
        <v>56.5</v>
      </c>
      <c r="BH421" s="14">
        <v>70.5</v>
      </c>
      <c r="BI421" s="14">
        <v>167.5</v>
      </c>
      <c r="BJ421" s="14">
        <v>118.5</v>
      </c>
      <c r="BK421" s="14">
        <v>9.5</v>
      </c>
      <c r="BL421" s="14">
        <v>25</v>
      </c>
      <c r="BM421" s="14">
        <v>1948.1</v>
      </c>
      <c r="BN421" s="14">
        <v>1948</v>
      </c>
      <c r="BO421" s="14">
        <v>-0.1</v>
      </c>
      <c r="BP421" s="14">
        <v>-0.01</v>
      </c>
      <c r="BQ421">
        <f t="shared" si="80"/>
        <v>1334</v>
      </c>
      <c r="BR421">
        <f t="shared" si="81"/>
        <v>614</v>
      </c>
    </row>
    <row r="422" spans="46:70" ht="15" thickBot="1" x14ac:dyDescent="0.35">
      <c r="AT422" s="13" t="s">
        <v>219</v>
      </c>
      <c r="AU422" s="14">
        <v>50</v>
      </c>
      <c r="AV422" s="14">
        <v>218.5</v>
      </c>
      <c r="AW422" s="14">
        <v>102.5</v>
      </c>
      <c r="AX422" s="14">
        <v>88.5</v>
      </c>
      <c r="AY422" s="14">
        <v>76</v>
      </c>
      <c r="AZ422" s="14">
        <v>42</v>
      </c>
      <c r="BA422" s="14">
        <v>46</v>
      </c>
      <c r="BB422" s="14">
        <v>563</v>
      </c>
      <c r="BC422" s="14">
        <v>181</v>
      </c>
      <c r="BD422" s="14">
        <v>46</v>
      </c>
      <c r="BE422" s="14">
        <v>16.5</v>
      </c>
      <c r="BF422" s="14">
        <v>106</v>
      </c>
      <c r="BG422" s="14">
        <v>56.5</v>
      </c>
      <c r="BH422" s="14">
        <v>70.5</v>
      </c>
      <c r="BI422" s="14">
        <v>143</v>
      </c>
      <c r="BJ422" s="14">
        <v>108.5</v>
      </c>
      <c r="BK422" s="14">
        <v>9</v>
      </c>
      <c r="BL422" s="14">
        <v>25</v>
      </c>
      <c r="BM422" s="14">
        <v>1948.6</v>
      </c>
      <c r="BN422" s="14">
        <v>1949</v>
      </c>
      <c r="BO422" s="14">
        <v>0.4</v>
      </c>
      <c r="BP422" s="14">
        <v>0.02</v>
      </c>
      <c r="BQ422">
        <f t="shared" si="80"/>
        <v>1367.5</v>
      </c>
      <c r="BR422">
        <f t="shared" si="81"/>
        <v>581</v>
      </c>
    </row>
    <row r="423" spans="46:70" ht="15" thickBot="1" x14ac:dyDescent="0.35">
      <c r="AT423" s="13" t="s">
        <v>220</v>
      </c>
      <c r="AU423" s="14">
        <v>40</v>
      </c>
      <c r="AV423" s="14">
        <v>218.5</v>
      </c>
      <c r="AW423" s="14">
        <v>102.5</v>
      </c>
      <c r="AX423" s="14">
        <v>88.5</v>
      </c>
      <c r="AY423" s="14">
        <v>76</v>
      </c>
      <c r="AZ423" s="14">
        <v>42</v>
      </c>
      <c r="BA423" s="14">
        <v>47</v>
      </c>
      <c r="BB423" s="14">
        <v>560.5</v>
      </c>
      <c r="BC423" s="14">
        <v>181</v>
      </c>
      <c r="BD423" s="14">
        <v>51.5</v>
      </c>
      <c r="BE423" s="14">
        <v>16.5</v>
      </c>
      <c r="BF423" s="14">
        <v>106</v>
      </c>
      <c r="BG423" s="14">
        <v>56.5</v>
      </c>
      <c r="BH423" s="14">
        <v>77</v>
      </c>
      <c r="BI423" s="14">
        <v>143</v>
      </c>
      <c r="BJ423" s="14">
        <v>108.5</v>
      </c>
      <c r="BK423" s="14">
        <v>9</v>
      </c>
      <c r="BL423" s="14">
        <v>25</v>
      </c>
      <c r="BM423" s="14">
        <v>1949.1</v>
      </c>
      <c r="BN423" s="14">
        <v>1950</v>
      </c>
      <c r="BO423" s="14">
        <v>0.9</v>
      </c>
      <c r="BP423" s="14">
        <v>0.05</v>
      </c>
      <c r="BQ423">
        <f t="shared" si="80"/>
        <v>1356</v>
      </c>
      <c r="BR423">
        <f t="shared" si="81"/>
        <v>593</v>
      </c>
    </row>
    <row r="424" spans="46:70" ht="15" thickBot="1" x14ac:dyDescent="0.35">
      <c r="AT424" s="13" t="s">
        <v>221</v>
      </c>
      <c r="AU424" s="14">
        <v>40</v>
      </c>
      <c r="AV424" s="14">
        <v>218.5</v>
      </c>
      <c r="AW424" s="14">
        <v>102.5</v>
      </c>
      <c r="AX424" s="14">
        <v>97</v>
      </c>
      <c r="AY424" s="14">
        <v>76</v>
      </c>
      <c r="AZ424" s="14">
        <v>42</v>
      </c>
      <c r="BA424" s="14">
        <v>47</v>
      </c>
      <c r="BB424" s="14">
        <v>560.5</v>
      </c>
      <c r="BC424" s="14">
        <v>176</v>
      </c>
      <c r="BD424" s="14">
        <v>46</v>
      </c>
      <c r="BE424" s="14">
        <v>22</v>
      </c>
      <c r="BF424" s="14">
        <v>106</v>
      </c>
      <c r="BG424" s="14">
        <v>54</v>
      </c>
      <c r="BH424" s="14">
        <v>77</v>
      </c>
      <c r="BI424" s="14">
        <v>143</v>
      </c>
      <c r="BJ424" s="14">
        <v>108.5</v>
      </c>
      <c r="BK424" s="14">
        <v>9.5</v>
      </c>
      <c r="BL424" s="14">
        <v>25</v>
      </c>
      <c r="BM424" s="14">
        <v>1950.6</v>
      </c>
      <c r="BN424" s="14">
        <v>1951</v>
      </c>
      <c r="BO424" s="14">
        <v>0.4</v>
      </c>
      <c r="BP424" s="14">
        <v>0.02</v>
      </c>
      <c r="BQ424">
        <f t="shared" si="80"/>
        <v>1359.5</v>
      </c>
      <c r="BR424">
        <f t="shared" si="81"/>
        <v>591</v>
      </c>
    </row>
    <row r="425" spans="46:70" ht="15" thickBot="1" x14ac:dyDescent="0.35">
      <c r="AT425" s="13" t="s">
        <v>222</v>
      </c>
      <c r="AU425" s="14">
        <v>40</v>
      </c>
      <c r="AV425" s="14">
        <v>218.5</v>
      </c>
      <c r="AW425" s="14">
        <v>102.5</v>
      </c>
      <c r="AX425" s="14">
        <v>97</v>
      </c>
      <c r="AY425" s="14">
        <v>76</v>
      </c>
      <c r="AZ425" s="14">
        <v>42</v>
      </c>
      <c r="BA425" s="14">
        <v>47</v>
      </c>
      <c r="BB425" s="14">
        <v>563</v>
      </c>
      <c r="BC425" s="14">
        <v>175</v>
      </c>
      <c r="BD425" s="14">
        <v>51.5</v>
      </c>
      <c r="BE425" s="14">
        <v>22</v>
      </c>
      <c r="BF425" s="14">
        <v>106</v>
      </c>
      <c r="BG425" s="14">
        <v>54</v>
      </c>
      <c r="BH425" s="14">
        <v>70.5</v>
      </c>
      <c r="BI425" s="14">
        <v>143</v>
      </c>
      <c r="BJ425" s="14">
        <v>108.5</v>
      </c>
      <c r="BK425" s="14">
        <v>9</v>
      </c>
      <c r="BL425" s="14">
        <v>27</v>
      </c>
      <c r="BM425" s="14">
        <v>1952.6</v>
      </c>
      <c r="BN425" s="14">
        <v>1952</v>
      </c>
      <c r="BO425" s="14">
        <v>-0.6</v>
      </c>
      <c r="BP425" s="14">
        <v>-0.03</v>
      </c>
      <c r="BQ425">
        <f t="shared" si="80"/>
        <v>1361</v>
      </c>
      <c r="BR425">
        <f t="shared" si="81"/>
        <v>591.5</v>
      </c>
    </row>
    <row r="426" spans="46:70" ht="15" thickBot="1" x14ac:dyDescent="0.35">
      <c r="AT426" s="13" t="s">
        <v>223</v>
      </c>
      <c r="AU426" s="14">
        <v>40</v>
      </c>
      <c r="AV426" s="14">
        <v>218.5</v>
      </c>
      <c r="AW426" s="14">
        <v>102.5</v>
      </c>
      <c r="AX426" s="14">
        <v>97</v>
      </c>
      <c r="AY426" s="14">
        <v>76</v>
      </c>
      <c r="AZ426" s="14">
        <v>42</v>
      </c>
      <c r="BA426" s="14">
        <v>47</v>
      </c>
      <c r="BB426" s="14">
        <v>563</v>
      </c>
      <c r="BC426" s="14">
        <v>175</v>
      </c>
      <c r="BD426" s="14">
        <v>51.5</v>
      </c>
      <c r="BE426" s="14">
        <v>22</v>
      </c>
      <c r="BF426" s="14">
        <v>106</v>
      </c>
      <c r="BG426" s="14">
        <v>54</v>
      </c>
      <c r="BH426" s="14">
        <v>70.5</v>
      </c>
      <c r="BI426" s="14">
        <v>143</v>
      </c>
      <c r="BJ426" s="14">
        <v>108.5</v>
      </c>
      <c r="BK426" s="14">
        <v>9</v>
      </c>
      <c r="BL426" s="14">
        <v>27</v>
      </c>
      <c r="BM426" s="14">
        <v>1952.6</v>
      </c>
      <c r="BN426" s="14">
        <v>1953</v>
      </c>
      <c r="BO426" s="14">
        <v>0.4</v>
      </c>
      <c r="BP426" s="14">
        <v>0.02</v>
      </c>
      <c r="BQ426">
        <f t="shared" si="80"/>
        <v>1361</v>
      </c>
      <c r="BR426">
        <f t="shared" si="81"/>
        <v>591.5</v>
      </c>
    </row>
    <row r="427" spans="46:70" ht="15" thickBot="1" x14ac:dyDescent="0.35">
      <c r="AT427" s="13" t="s">
        <v>224</v>
      </c>
      <c r="AU427" s="14">
        <v>40</v>
      </c>
      <c r="AV427" s="14">
        <v>145.5</v>
      </c>
      <c r="AW427" s="14">
        <v>108.5</v>
      </c>
      <c r="AX427" s="14">
        <v>97</v>
      </c>
      <c r="AY427" s="14">
        <v>76</v>
      </c>
      <c r="AZ427" s="14">
        <v>40.5</v>
      </c>
      <c r="BA427" s="14">
        <v>89.5</v>
      </c>
      <c r="BB427" s="14">
        <v>563</v>
      </c>
      <c r="BC427" s="14">
        <v>129</v>
      </c>
      <c r="BD427" s="14">
        <v>51.5</v>
      </c>
      <c r="BE427" s="14">
        <v>32</v>
      </c>
      <c r="BF427" s="14">
        <v>103</v>
      </c>
      <c r="BG427" s="14">
        <v>54</v>
      </c>
      <c r="BH427" s="14">
        <v>70.5</v>
      </c>
      <c r="BI427" s="14">
        <v>143</v>
      </c>
      <c r="BJ427" s="14">
        <v>108.5</v>
      </c>
      <c r="BK427" s="14">
        <v>9</v>
      </c>
      <c r="BL427" s="14">
        <v>93.5</v>
      </c>
      <c r="BM427" s="14">
        <v>1954.1</v>
      </c>
      <c r="BN427" s="14">
        <v>1954</v>
      </c>
      <c r="BO427" s="14">
        <v>-0.1</v>
      </c>
      <c r="BP427" s="14">
        <v>-0.01</v>
      </c>
      <c r="BQ427">
        <f t="shared" si="80"/>
        <v>1289</v>
      </c>
      <c r="BR427">
        <f t="shared" si="81"/>
        <v>665</v>
      </c>
    </row>
    <row r="428" spans="46:70" ht="15" thickBot="1" x14ac:dyDescent="0.35">
      <c r="AT428" s="13" t="s">
        <v>225</v>
      </c>
      <c r="AU428" s="14">
        <v>50</v>
      </c>
      <c r="AV428" s="14">
        <v>134</v>
      </c>
      <c r="AW428" s="14">
        <v>102.5</v>
      </c>
      <c r="AX428" s="14">
        <v>116</v>
      </c>
      <c r="AY428" s="14">
        <v>76</v>
      </c>
      <c r="AZ428" s="14">
        <v>42</v>
      </c>
      <c r="BA428" s="14">
        <v>89.5</v>
      </c>
      <c r="BB428" s="14">
        <v>563</v>
      </c>
      <c r="BC428" s="14">
        <v>129</v>
      </c>
      <c r="BD428" s="14">
        <v>46</v>
      </c>
      <c r="BE428" s="14">
        <v>32</v>
      </c>
      <c r="BF428" s="14">
        <v>103</v>
      </c>
      <c r="BG428" s="14">
        <v>54</v>
      </c>
      <c r="BH428" s="14">
        <v>70.5</v>
      </c>
      <c r="BI428" s="14">
        <v>143</v>
      </c>
      <c r="BJ428" s="14">
        <v>108.5</v>
      </c>
      <c r="BK428" s="14">
        <v>2.5</v>
      </c>
      <c r="BL428" s="14">
        <v>93.5</v>
      </c>
      <c r="BM428" s="14">
        <v>1955.1</v>
      </c>
      <c r="BN428" s="14">
        <v>1955</v>
      </c>
      <c r="BO428" s="14">
        <v>-0.1</v>
      </c>
      <c r="BP428" s="14">
        <v>-0.01</v>
      </c>
      <c r="BQ428">
        <f t="shared" si="80"/>
        <v>1302</v>
      </c>
      <c r="BR428">
        <f t="shared" si="81"/>
        <v>653</v>
      </c>
    </row>
    <row r="429" spans="46:70" ht="15" thickBot="1" x14ac:dyDescent="0.35">
      <c r="AT429" s="13" t="s">
        <v>226</v>
      </c>
      <c r="AU429" s="14">
        <v>50</v>
      </c>
      <c r="AV429" s="14">
        <v>134</v>
      </c>
      <c r="AW429" s="14">
        <v>108.5</v>
      </c>
      <c r="AX429" s="14">
        <v>116</v>
      </c>
      <c r="AY429" s="14">
        <v>76</v>
      </c>
      <c r="AZ429" s="14">
        <v>11</v>
      </c>
      <c r="BA429" s="14">
        <v>89.5</v>
      </c>
      <c r="BB429" s="14">
        <v>563</v>
      </c>
      <c r="BC429" s="14">
        <v>112</v>
      </c>
      <c r="BD429" s="14">
        <v>46</v>
      </c>
      <c r="BE429" s="14">
        <v>32</v>
      </c>
      <c r="BF429" s="14">
        <v>103</v>
      </c>
      <c r="BG429" s="14">
        <v>54</v>
      </c>
      <c r="BH429" s="14">
        <v>70.5</v>
      </c>
      <c r="BI429" s="14">
        <v>167.5</v>
      </c>
      <c r="BJ429" s="14">
        <v>108.5</v>
      </c>
      <c r="BK429" s="14">
        <v>2.5</v>
      </c>
      <c r="BL429" s="14">
        <v>112.5</v>
      </c>
      <c r="BM429" s="14">
        <v>1956.6</v>
      </c>
      <c r="BN429" s="14">
        <v>1956</v>
      </c>
      <c r="BO429" s="14">
        <v>-0.6</v>
      </c>
      <c r="BP429" s="14">
        <v>-0.03</v>
      </c>
      <c r="BQ429">
        <f t="shared" si="80"/>
        <v>1260</v>
      </c>
      <c r="BR429">
        <f t="shared" si="81"/>
        <v>696.5</v>
      </c>
    </row>
    <row r="430" spans="46:70" ht="15" thickBot="1" x14ac:dyDescent="0.35">
      <c r="AT430" s="13" t="s">
        <v>227</v>
      </c>
      <c r="AU430" s="14">
        <v>50</v>
      </c>
      <c r="AV430" s="14">
        <v>129.5</v>
      </c>
      <c r="AW430" s="14">
        <v>108.5</v>
      </c>
      <c r="AX430" s="14">
        <v>116</v>
      </c>
      <c r="AY430" s="14">
        <v>76</v>
      </c>
      <c r="AZ430" s="14">
        <v>40.5</v>
      </c>
      <c r="BA430" s="14">
        <v>89.5</v>
      </c>
      <c r="BB430" s="14">
        <v>563</v>
      </c>
      <c r="BC430" s="14">
        <v>112</v>
      </c>
      <c r="BD430" s="14">
        <v>46</v>
      </c>
      <c r="BE430" s="14">
        <v>32</v>
      </c>
      <c r="BF430" s="14">
        <v>103</v>
      </c>
      <c r="BG430" s="14">
        <v>54</v>
      </c>
      <c r="BH430" s="14">
        <v>70.5</v>
      </c>
      <c r="BI430" s="14">
        <v>143</v>
      </c>
      <c r="BJ430" s="14">
        <v>108.5</v>
      </c>
      <c r="BK430" s="14">
        <v>2.5</v>
      </c>
      <c r="BL430" s="14">
        <v>112.5</v>
      </c>
      <c r="BM430" s="14">
        <v>1957.1</v>
      </c>
      <c r="BN430" s="14">
        <v>1957</v>
      </c>
      <c r="BO430" s="14">
        <v>-0.1</v>
      </c>
      <c r="BP430" s="14">
        <v>-0.01</v>
      </c>
      <c r="BQ430">
        <f t="shared" si="80"/>
        <v>1285</v>
      </c>
      <c r="BR430">
        <f t="shared" si="81"/>
        <v>672</v>
      </c>
    </row>
    <row r="431" spans="46:70" ht="15" thickBot="1" x14ac:dyDescent="0.35">
      <c r="AT431" s="13" t="s">
        <v>228</v>
      </c>
      <c r="AU431" s="14">
        <v>50</v>
      </c>
      <c r="AV431" s="14">
        <v>134</v>
      </c>
      <c r="AW431" s="14">
        <v>108.5</v>
      </c>
      <c r="AX431" s="14">
        <v>118.5</v>
      </c>
      <c r="AY431" s="14">
        <v>76</v>
      </c>
      <c r="AZ431" s="14">
        <v>42</v>
      </c>
      <c r="BA431" s="14">
        <v>89.5</v>
      </c>
      <c r="BB431" s="14">
        <v>563</v>
      </c>
      <c r="BC431" s="14">
        <v>112</v>
      </c>
      <c r="BD431" s="14">
        <v>46</v>
      </c>
      <c r="BE431" s="14">
        <v>32</v>
      </c>
      <c r="BF431" s="14">
        <v>103</v>
      </c>
      <c r="BG431" s="14">
        <v>46.5</v>
      </c>
      <c r="BH431" s="14">
        <v>70.5</v>
      </c>
      <c r="BI431" s="14">
        <v>143</v>
      </c>
      <c r="BJ431" s="14">
        <v>108.5</v>
      </c>
      <c r="BK431" s="14">
        <v>2.5</v>
      </c>
      <c r="BL431" s="14">
        <v>112.5</v>
      </c>
      <c r="BM431" s="14">
        <v>1958.1</v>
      </c>
      <c r="BN431" s="14">
        <v>1958</v>
      </c>
      <c r="BO431" s="14">
        <v>-0.1</v>
      </c>
      <c r="BP431" s="14">
        <v>-0.01</v>
      </c>
      <c r="BQ431">
        <f t="shared" si="80"/>
        <v>1293.5</v>
      </c>
      <c r="BR431">
        <f t="shared" si="81"/>
        <v>664.5</v>
      </c>
    </row>
    <row r="432" spans="46:70" ht="15" thickBot="1" x14ac:dyDescent="0.35">
      <c r="AT432" s="13" t="s">
        <v>229</v>
      </c>
      <c r="AU432" s="14">
        <v>54.5</v>
      </c>
      <c r="AV432" s="14">
        <v>134</v>
      </c>
      <c r="AW432" s="14">
        <v>170</v>
      </c>
      <c r="AX432" s="14">
        <v>119</v>
      </c>
      <c r="AY432" s="14">
        <v>76</v>
      </c>
      <c r="AZ432" s="14">
        <v>43</v>
      </c>
      <c r="BA432" s="14">
        <v>89.5</v>
      </c>
      <c r="BB432" s="14">
        <v>563</v>
      </c>
      <c r="BC432" s="14">
        <v>129</v>
      </c>
      <c r="BD432" s="14">
        <v>29</v>
      </c>
      <c r="BE432" s="14">
        <v>32</v>
      </c>
      <c r="BF432" s="14">
        <v>49</v>
      </c>
      <c r="BG432" s="14">
        <v>46.5</v>
      </c>
      <c r="BH432" s="14">
        <v>70.5</v>
      </c>
      <c r="BI432" s="14">
        <v>143</v>
      </c>
      <c r="BJ432" s="14">
        <v>108.5</v>
      </c>
      <c r="BK432" s="14">
        <v>9</v>
      </c>
      <c r="BL432" s="14">
        <v>93.5</v>
      </c>
      <c r="BM432" s="14">
        <v>1959.1</v>
      </c>
      <c r="BN432" s="14">
        <v>1959</v>
      </c>
      <c r="BO432" s="14">
        <v>-0.1</v>
      </c>
      <c r="BP432" s="14">
        <v>-0.01</v>
      </c>
      <c r="BQ432">
        <f t="shared" si="80"/>
        <v>1378</v>
      </c>
      <c r="BR432">
        <f t="shared" si="81"/>
        <v>581</v>
      </c>
    </row>
    <row r="433" spans="46:70" ht="15" thickBot="1" x14ac:dyDescent="0.35">
      <c r="AT433" s="13" t="s">
        <v>230</v>
      </c>
      <c r="AU433" s="14">
        <v>54.5</v>
      </c>
      <c r="AV433" s="14">
        <v>134</v>
      </c>
      <c r="AW433" s="14">
        <v>170</v>
      </c>
      <c r="AX433" s="14">
        <v>119</v>
      </c>
      <c r="AY433" s="14">
        <v>76</v>
      </c>
      <c r="AZ433" s="14">
        <v>67</v>
      </c>
      <c r="BA433" s="14">
        <v>89.5</v>
      </c>
      <c r="BB433" s="14">
        <v>563</v>
      </c>
      <c r="BC433" s="14">
        <v>129</v>
      </c>
      <c r="BD433" s="14">
        <v>22.5</v>
      </c>
      <c r="BE433" s="14">
        <v>32</v>
      </c>
      <c r="BF433" s="14">
        <v>49</v>
      </c>
      <c r="BG433" s="14">
        <v>41</v>
      </c>
      <c r="BH433" s="14">
        <v>70.5</v>
      </c>
      <c r="BI433" s="14">
        <v>139</v>
      </c>
      <c r="BJ433" s="14">
        <v>108.5</v>
      </c>
      <c r="BK433" s="14">
        <v>2.5</v>
      </c>
      <c r="BL433" s="14">
        <v>93.5</v>
      </c>
      <c r="BM433" s="14">
        <v>1960.6</v>
      </c>
      <c r="BN433" s="14">
        <v>1960</v>
      </c>
      <c r="BO433" s="14">
        <v>-0.6</v>
      </c>
      <c r="BP433" s="14">
        <v>-0.03</v>
      </c>
      <c r="BQ433">
        <f t="shared" si="80"/>
        <v>1402</v>
      </c>
      <c r="BR433">
        <f t="shared" si="81"/>
        <v>558.5</v>
      </c>
    </row>
    <row r="434" spans="46:70" ht="15" thickBot="1" x14ac:dyDescent="0.35">
      <c r="AT434" s="13" t="s">
        <v>231</v>
      </c>
      <c r="AU434" s="14">
        <v>54.5</v>
      </c>
      <c r="AV434" s="14">
        <v>145.5</v>
      </c>
      <c r="AW434" s="14">
        <v>170</v>
      </c>
      <c r="AX434" s="14">
        <v>136</v>
      </c>
      <c r="AY434" s="14">
        <v>88</v>
      </c>
      <c r="AZ434" s="14">
        <v>67</v>
      </c>
      <c r="BA434" s="14">
        <v>89.5</v>
      </c>
      <c r="BB434" s="14">
        <v>563</v>
      </c>
      <c r="BC434" s="14">
        <v>141</v>
      </c>
      <c r="BD434" s="14">
        <v>22.5</v>
      </c>
      <c r="BE434" s="14">
        <v>32</v>
      </c>
      <c r="BF434" s="14">
        <v>27.5</v>
      </c>
      <c r="BG434" s="14">
        <v>30.5</v>
      </c>
      <c r="BH434" s="14">
        <v>70.5</v>
      </c>
      <c r="BI434" s="14">
        <v>119.5</v>
      </c>
      <c r="BJ434" s="14">
        <v>108.5</v>
      </c>
      <c r="BK434" s="14">
        <v>2.5</v>
      </c>
      <c r="BL434" s="14">
        <v>93.5</v>
      </c>
      <c r="BM434" s="14">
        <v>1961.6</v>
      </c>
      <c r="BN434" s="14">
        <v>1961</v>
      </c>
      <c r="BO434" s="14">
        <v>-0.6</v>
      </c>
      <c r="BP434" s="14">
        <v>-0.03</v>
      </c>
      <c r="BQ434">
        <f t="shared" si="80"/>
        <v>1454.5</v>
      </c>
      <c r="BR434">
        <f t="shared" si="81"/>
        <v>507</v>
      </c>
    </row>
    <row r="435" spans="46:70" ht="15" thickBot="1" x14ac:dyDescent="0.35">
      <c r="AT435" s="13" t="s">
        <v>232</v>
      </c>
      <c r="AU435" s="14">
        <v>54.5</v>
      </c>
      <c r="AV435" s="14">
        <v>145.5</v>
      </c>
      <c r="AW435" s="14">
        <v>170</v>
      </c>
      <c r="AX435" s="14">
        <v>144</v>
      </c>
      <c r="AY435" s="14">
        <v>88</v>
      </c>
      <c r="AZ435" s="14">
        <v>77.5</v>
      </c>
      <c r="BA435" s="14">
        <v>89.5</v>
      </c>
      <c r="BB435" s="14">
        <v>563</v>
      </c>
      <c r="BC435" s="14">
        <v>141</v>
      </c>
      <c r="BD435" s="14">
        <v>19.5</v>
      </c>
      <c r="BE435" s="14">
        <v>32</v>
      </c>
      <c r="BF435" s="14">
        <v>27.5</v>
      </c>
      <c r="BG435" s="14">
        <v>15.5</v>
      </c>
      <c r="BH435" s="14">
        <v>70.5</v>
      </c>
      <c r="BI435" s="14">
        <v>119.5</v>
      </c>
      <c r="BJ435" s="14">
        <v>108.5</v>
      </c>
      <c r="BK435" s="14">
        <v>2.5</v>
      </c>
      <c r="BL435" s="14">
        <v>93.5</v>
      </c>
      <c r="BM435" s="14">
        <v>1962.1</v>
      </c>
      <c r="BN435" s="14">
        <v>1962</v>
      </c>
      <c r="BO435" s="14">
        <v>-0.1</v>
      </c>
      <c r="BP435" s="14">
        <v>-0.01</v>
      </c>
      <c r="BQ435">
        <f t="shared" si="80"/>
        <v>1473</v>
      </c>
      <c r="BR435">
        <f t="shared" si="81"/>
        <v>489</v>
      </c>
    </row>
    <row r="436" spans="46:70" ht="15" thickBot="1" x14ac:dyDescent="0.35">
      <c r="AT436" s="13" t="s">
        <v>233</v>
      </c>
      <c r="AU436" s="14">
        <v>55</v>
      </c>
      <c r="AV436" s="14">
        <v>145.5</v>
      </c>
      <c r="AW436" s="14">
        <v>170</v>
      </c>
      <c r="AX436" s="14">
        <v>154.5</v>
      </c>
      <c r="AY436" s="14">
        <v>88</v>
      </c>
      <c r="AZ436" s="14">
        <v>86.5</v>
      </c>
      <c r="BA436" s="14">
        <v>89.5</v>
      </c>
      <c r="BB436" s="14">
        <v>563</v>
      </c>
      <c r="BC436" s="14">
        <v>129</v>
      </c>
      <c r="BD436" s="14">
        <v>19.5</v>
      </c>
      <c r="BE436" s="14">
        <v>32</v>
      </c>
      <c r="BF436" s="14">
        <v>27.5</v>
      </c>
      <c r="BG436" s="14">
        <v>15.5</v>
      </c>
      <c r="BH436" s="14">
        <v>70.5</v>
      </c>
      <c r="BI436" s="14">
        <v>114</v>
      </c>
      <c r="BJ436" s="14">
        <v>108.5</v>
      </c>
      <c r="BK436" s="14">
        <v>2.5</v>
      </c>
      <c r="BL436" s="14">
        <v>93.5</v>
      </c>
      <c r="BM436" s="14">
        <v>1964.6</v>
      </c>
      <c r="BN436" s="14">
        <v>1963</v>
      </c>
      <c r="BO436" s="14">
        <v>-1.6</v>
      </c>
      <c r="BP436" s="14">
        <v>-0.08</v>
      </c>
      <c r="BQ436">
        <f t="shared" si="80"/>
        <v>1481</v>
      </c>
      <c r="BR436">
        <f t="shared" si="81"/>
        <v>483.5</v>
      </c>
    </row>
    <row r="437" spans="46:70" ht="15" thickBot="1" x14ac:dyDescent="0.35">
      <c r="AT437" s="13" t="s">
        <v>234</v>
      </c>
      <c r="AU437" s="14">
        <v>55</v>
      </c>
      <c r="AV437" s="14">
        <v>145.5</v>
      </c>
      <c r="AW437" s="14">
        <v>170</v>
      </c>
      <c r="AX437" s="14">
        <v>154.5</v>
      </c>
      <c r="AY437" s="14">
        <v>88</v>
      </c>
      <c r="AZ437" s="14">
        <v>86.5</v>
      </c>
      <c r="BA437" s="14">
        <v>89.5</v>
      </c>
      <c r="BB437" s="14">
        <v>563</v>
      </c>
      <c r="BC437" s="14">
        <v>129</v>
      </c>
      <c r="BD437" s="14">
        <v>19.5</v>
      </c>
      <c r="BE437" s="14">
        <v>32</v>
      </c>
      <c r="BF437" s="14">
        <v>27.5</v>
      </c>
      <c r="BG437" s="14">
        <v>15.5</v>
      </c>
      <c r="BH437" s="14">
        <v>70.5</v>
      </c>
      <c r="BI437" s="14">
        <v>114</v>
      </c>
      <c r="BJ437" s="14">
        <v>108.5</v>
      </c>
      <c r="BK437" s="14">
        <v>2.5</v>
      </c>
      <c r="BL437" s="14">
        <v>93.5</v>
      </c>
      <c r="BM437" s="14">
        <v>1964.6</v>
      </c>
      <c r="BN437" s="14">
        <v>1964</v>
      </c>
      <c r="BO437" s="14">
        <v>-0.6</v>
      </c>
      <c r="BP437" s="14">
        <v>-0.03</v>
      </c>
      <c r="BQ437">
        <f t="shared" si="80"/>
        <v>1481</v>
      </c>
      <c r="BR437">
        <f t="shared" si="81"/>
        <v>483.5</v>
      </c>
    </row>
    <row r="438" spans="46:70" ht="15" thickBot="1" x14ac:dyDescent="0.35">
      <c r="AT438" s="13" t="s">
        <v>235</v>
      </c>
      <c r="AU438" s="14">
        <v>55</v>
      </c>
      <c r="AV438" s="14">
        <v>145.5</v>
      </c>
      <c r="AW438" s="14">
        <v>170</v>
      </c>
      <c r="AX438" s="14">
        <v>157</v>
      </c>
      <c r="AY438" s="14">
        <v>88</v>
      </c>
      <c r="AZ438" s="14">
        <v>86.5</v>
      </c>
      <c r="BA438" s="14">
        <v>89.5</v>
      </c>
      <c r="BB438" s="14">
        <v>577.5</v>
      </c>
      <c r="BC438" s="14">
        <v>129</v>
      </c>
      <c r="BD438" s="14">
        <v>19.5</v>
      </c>
      <c r="BE438" s="14">
        <v>32</v>
      </c>
      <c r="BF438" s="14">
        <v>27.5</v>
      </c>
      <c r="BG438" s="14">
        <v>0</v>
      </c>
      <c r="BH438" s="14">
        <v>70.5</v>
      </c>
      <c r="BI438" s="14">
        <v>114</v>
      </c>
      <c r="BJ438" s="14">
        <v>108.5</v>
      </c>
      <c r="BK438" s="14">
        <v>2.5</v>
      </c>
      <c r="BL438" s="14">
        <v>93.5</v>
      </c>
      <c r="BM438" s="14">
        <v>1966.1</v>
      </c>
      <c r="BN438" s="14">
        <v>1965</v>
      </c>
      <c r="BO438" s="14">
        <v>-1.1000000000000001</v>
      </c>
      <c r="BP438" s="14">
        <v>-0.06</v>
      </c>
      <c r="BQ438">
        <f t="shared" si="80"/>
        <v>1498</v>
      </c>
      <c r="BR438">
        <f t="shared" si="81"/>
        <v>468</v>
      </c>
    </row>
    <row r="439" spans="46:70" ht="15" thickBot="1" x14ac:dyDescent="0.35">
      <c r="AT439" s="13" t="s">
        <v>236</v>
      </c>
      <c r="AU439" s="14">
        <v>55</v>
      </c>
      <c r="AV439" s="14">
        <v>134</v>
      </c>
      <c r="AW439" s="14">
        <v>170</v>
      </c>
      <c r="AX439" s="14">
        <v>157</v>
      </c>
      <c r="AY439" s="14">
        <v>101</v>
      </c>
      <c r="AZ439" s="14">
        <v>86.5</v>
      </c>
      <c r="BA439" s="14">
        <v>89.5</v>
      </c>
      <c r="BB439" s="14">
        <v>577.5</v>
      </c>
      <c r="BC439" s="14">
        <v>129</v>
      </c>
      <c r="BD439" s="14">
        <v>19.5</v>
      </c>
      <c r="BE439" s="14">
        <v>32</v>
      </c>
      <c r="BF439" s="14">
        <v>27.5</v>
      </c>
      <c r="BG439" s="14">
        <v>0</v>
      </c>
      <c r="BH439" s="14">
        <v>69.5</v>
      </c>
      <c r="BI439" s="14">
        <v>114</v>
      </c>
      <c r="BJ439" s="14">
        <v>108.5</v>
      </c>
      <c r="BK439" s="14">
        <v>2.5</v>
      </c>
      <c r="BL439" s="14">
        <v>93.5</v>
      </c>
      <c r="BM439" s="14">
        <v>1966.6</v>
      </c>
      <c r="BN439" s="14">
        <v>1966</v>
      </c>
      <c r="BO439" s="14">
        <v>-0.6</v>
      </c>
      <c r="BP439" s="14">
        <v>-0.03</v>
      </c>
      <c r="BQ439">
        <f t="shared" si="80"/>
        <v>1499.5</v>
      </c>
      <c r="BR439">
        <f t="shared" si="81"/>
        <v>467</v>
      </c>
    </row>
    <row r="440" spans="46:70" ht="15" thickBot="1" x14ac:dyDescent="0.35">
      <c r="AT440" s="13" t="s">
        <v>237</v>
      </c>
      <c r="AU440" s="14">
        <v>55</v>
      </c>
      <c r="AV440" s="14">
        <v>134</v>
      </c>
      <c r="AW440" s="14">
        <v>170</v>
      </c>
      <c r="AX440" s="14">
        <v>157</v>
      </c>
      <c r="AY440" s="14">
        <v>101</v>
      </c>
      <c r="AZ440" s="14">
        <v>86.5</v>
      </c>
      <c r="BA440" s="14">
        <v>89.5</v>
      </c>
      <c r="BB440" s="14">
        <v>578.5</v>
      </c>
      <c r="BC440" s="14">
        <v>129</v>
      </c>
      <c r="BD440" s="14">
        <v>19.5</v>
      </c>
      <c r="BE440" s="14">
        <v>32</v>
      </c>
      <c r="BF440" s="14">
        <v>27.5</v>
      </c>
      <c r="BG440" s="14">
        <v>0</v>
      </c>
      <c r="BH440" s="14">
        <v>69.5</v>
      </c>
      <c r="BI440" s="14">
        <v>114</v>
      </c>
      <c r="BJ440" s="14">
        <v>108.5</v>
      </c>
      <c r="BK440" s="14">
        <v>2.5</v>
      </c>
      <c r="BL440" s="14">
        <v>93.5</v>
      </c>
      <c r="BM440" s="14">
        <v>1967.6</v>
      </c>
      <c r="BN440" s="14">
        <v>1967</v>
      </c>
      <c r="BO440" s="14">
        <v>-0.6</v>
      </c>
      <c r="BP440" s="14">
        <v>-0.03</v>
      </c>
      <c r="BQ440">
        <f t="shared" si="80"/>
        <v>1500.5</v>
      </c>
      <c r="BR440">
        <f t="shared" si="81"/>
        <v>467</v>
      </c>
    </row>
    <row r="441" spans="46:70" ht="15" thickBot="1" x14ac:dyDescent="0.35">
      <c r="AT441" s="13" t="s">
        <v>238</v>
      </c>
      <c r="AU441" s="14">
        <v>54.5</v>
      </c>
      <c r="AV441" s="14">
        <v>134</v>
      </c>
      <c r="AW441" s="14">
        <v>170</v>
      </c>
      <c r="AX441" s="14">
        <v>157</v>
      </c>
      <c r="AY441" s="14">
        <v>101</v>
      </c>
      <c r="AZ441" s="14">
        <v>77.5</v>
      </c>
      <c r="BA441" s="14">
        <v>89.5</v>
      </c>
      <c r="BB441" s="14">
        <v>578.5</v>
      </c>
      <c r="BC441" s="14">
        <v>112</v>
      </c>
      <c r="BD441" s="14">
        <v>22.5</v>
      </c>
      <c r="BE441" s="14">
        <v>32</v>
      </c>
      <c r="BF441" s="14">
        <v>27.5</v>
      </c>
      <c r="BG441" s="14">
        <v>0</v>
      </c>
      <c r="BH441" s="14">
        <v>69.5</v>
      </c>
      <c r="BI441" s="14">
        <v>119.5</v>
      </c>
      <c r="BJ441" s="14">
        <v>108.5</v>
      </c>
      <c r="BK441" s="14">
        <v>2.5</v>
      </c>
      <c r="BL441" s="14">
        <v>112.5</v>
      </c>
      <c r="BM441" s="14">
        <v>1968.6</v>
      </c>
      <c r="BN441" s="14">
        <v>1968</v>
      </c>
      <c r="BO441" s="14">
        <v>-0.6</v>
      </c>
      <c r="BP441" s="14">
        <v>-0.03</v>
      </c>
      <c r="BQ441">
        <f t="shared" si="80"/>
        <v>1474</v>
      </c>
      <c r="BR441">
        <f t="shared" si="81"/>
        <v>494.5</v>
      </c>
    </row>
    <row r="442" spans="46:70" ht="15" thickBot="1" x14ac:dyDescent="0.35">
      <c r="AT442" s="13" t="s">
        <v>239</v>
      </c>
      <c r="AU442" s="14">
        <v>54.5</v>
      </c>
      <c r="AV442" s="14">
        <v>129.5</v>
      </c>
      <c r="AW442" s="14">
        <v>170</v>
      </c>
      <c r="AX442" s="14">
        <v>157</v>
      </c>
      <c r="AY442" s="14">
        <v>101</v>
      </c>
      <c r="AZ442" s="14">
        <v>77.5</v>
      </c>
      <c r="BA442" s="14">
        <v>105</v>
      </c>
      <c r="BB442" s="14">
        <v>578.5</v>
      </c>
      <c r="BC442" s="14">
        <v>102</v>
      </c>
      <c r="BD442" s="14">
        <v>22.5</v>
      </c>
      <c r="BE442" s="14">
        <v>32</v>
      </c>
      <c r="BF442" s="14">
        <v>27.5</v>
      </c>
      <c r="BG442" s="14">
        <v>0</v>
      </c>
      <c r="BH442" s="14">
        <v>69.5</v>
      </c>
      <c r="BI442" s="14">
        <v>119.5</v>
      </c>
      <c r="BJ442" s="14">
        <v>108.5</v>
      </c>
      <c r="BK442" s="14">
        <v>2.5</v>
      </c>
      <c r="BL442" s="14">
        <v>112.5</v>
      </c>
      <c r="BM442" s="14">
        <v>1969.6</v>
      </c>
      <c r="BN442" s="14">
        <v>1969</v>
      </c>
      <c r="BO442" s="14">
        <v>-0.6</v>
      </c>
      <c r="BP442" s="14">
        <v>-0.03</v>
      </c>
      <c r="BQ442">
        <f t="shared" si="80"/>
        <v>1475</v>
      </c>
      <c r="BR442">
        <f t="shared" si="81"/>
        <v>494.5</v>
      </c>
    </row>
    <row r="443" spans="46:70" ht="15" thickBot="1" x14ac:dyDescent="0.35">
      <c r="AT443" s="13" t="s">
        <v>240</v>
      </c>
      <c r="AU443" s="14">
        <v>55</v>
      </c>
      <c r="AV443" s="14">
        <v>129.5</v>
      </c>
      <c r="AW443" s="14">
        <v>170</v>
      </c>
      <c r="AX443" s="14">
        <v>157</v>
      </c>
      <c r="AY443" s="14">
        <v>101</v>
      </c>
      <c r="AZ443" s="14">
        <v>67</v>
      </c>
      <c r="BA443" s="14">
        <v>89.5</v>
      </c>
      <c r="BB443" s="14">
        <v>578.5</v>
      </c>
      <c r="BC443" s="14">
        <v>112</v>
      </c>
      <c r="BD443" s="14">
        <v>19.5</v>
      </c>
      <c r="BE443" s="14">
        <v>32</v>
      </c>
      <c r="BF443" s="14">
        <v>27</v>
      </c>
      <c r="BG443" s="14">
        <v>0</v>
      </c>
      <c r="BH443" s="14">
        <v>69.5</v>
      </c>
      <c r="BI443" s="14">
        <v>139</v>
      </c>
      <c r="BJ443" s="14">
        <v>108.5</v>
      </c>
      <c r="BK443" s="14">
        <v>2.5</v>
      </c>
      <c r="BL443" s="14">
        <v>112.5</v>
      </c>
      <c r="BM443" s="14">
        <v>1970.1</v>
      </c>
      <c r="BN443" s="14">
        <v>1970</v>
      </c>
      <c r="BO443" s="14">
        <v>-0.1</v>
      </c>
      <c r="BP443" s="14">
        <v>-0.01</v>
      </c>
      <c r="BQ443">
        <f t="shared" si="80"/>
        <v>1459.5</v>
      </c>
      <c r="BR443">
        <f t="shared" si="81"/>
        <v>510.5</v>
      </c>
    </row>
    <row r="444" spans="46:70" ht="15" thickBot="1" x14ac:dyDescent="0.35">
      <c r="AT444" s="13" t="s">
        <v>241</v>
      </c>
      <c r="AU444" s="14">
        <v>54.5</v>
      </c>
      <c r="AV444" s="14">
        <v>129.5</v>
      </c>
      <c r="AW444" s="14">
        <v>177.5</v>
      </c>
      <c r="AX444" s="14">
        <v>154.5</v>
      </c>
      <c r="AY444" s="14">
        <v>88</v>
      </c>
      <c r="AZ444" s="14">
        <v>57.5</v>
      </c>
      <c r="BA444" s="14">
        <v>89.5</v>
      </c>
      <c r="BB444" s="14">
        <v>578.5</v>
      </c>
      <c r="BC444" s="14">
        <v>112</v>
      </c>
      <c r="BD444" s="14">
        <v>22.5</v>
      </c>
      <c r="BE444" s="14">
        <v>32</v>
      </c>
      <c r="BF444" s="14">
        <v>27</v>
      </c>
      <c r="BG444" s="14">
        <v>15.5</v>
      </c>
      <c r="BH444" s="14">
        <v>70.5</v>
      </c>
      <c r="BI444" s="14">
        <v>139</v>
      </c>
      <c r="BJ444" s="14">
        <v>108.5</v>
      </c>
      <c r="BK444" s="14">
        <v>2.5</v>
      </c>
      <c r="BL444" s="14">
        <v>112.5</v>
      </c>
      <c r="BM444" s="14">
        <v>1971.6</v>
      </c>
      <c r="BN444" s="14">
        <v>1971</v>
      </c>
      <c r="BO444" s="14">
        <v>-0.6</v>
      </c>
      <c r="BP444" s="14">
        <v>-0.03</v>
      </c>
      <c r="BQ444">
        <f t="shared" si="80"/>
        <v>1441.5</v>
      </c>
      <c r="BR444">
        <f t="shared" si="81"/>
        <v>530</v>
      </c>
    </row>
    <row r="445" spans="46:70" ht="15" thickBot="1" x14ac:dyDescent="0.35">
      <c r="AT445" s="13" t="s">
        <v>242</v>
      </c>
      <c r="AU445" s="14">
        <v>54.5</v>
      </c>
      <c r="AV445" s="14">
        <v>129.5</v>
      </c>
      <c r="AW445" s="14">
        <v>177.5</v>
      </c>
      <c r="AX445" s="14">
        <v>144</v>
      </c>
      <c r="AY445" s="14">
        <v>88</v>
      </c>
      <c r="AZ445" s="14">
        <v>43</v>
      </c>
      <c r="BA445" s="14">
        <v>105</v>
      </c>
      <c r="BB445" s="14">
        <v>577.5</v>
      </c>
      <c r="BC445" s="14">
        <v>112</v>
      </c>
      <c r="BD445" s="14">
        <v>29</v>
      </c>
      <c r="BE445" s="14">
        <v>32</v>
      </c>
      <c r="BF445" s="14">
        <v>27</v>
      </c>
      <c r="BG445" s="14">
        <v>15.5</v>
      </c>
      <c r="BH445" s="14">
        <v>70.5</v>
      </c>
      <c r="BI445" s="14">
        <v>143</v>
      </c>
      <c r="BJ445" s="14">
        <v>108.5</v>
      </c>
      <c r="BK445" s="14">
        <v>2.5</v>
      </c>
      <c r="BL445" s="14">
        <v>112.5</v>
      </c>
      <c r="BM445" s="14">
        <v>1971.6</v>
      </c>
      <c r="BN445" s="14">
        <v>1972</v>
      </c>
      <c r="BO445" s="14">
        <v>0.4</v>
      </c>
      <c r="BP445" s="14">
        <v>0.02</v>
      </c>
      <c r="BQ445">
        <f t="shared" si="80"/>
        <v>1431</v>
      </c>
      <c r="BR445">
        <f t="shared" si="81"/>
        <v>540.5</v>
      </c>
    </row>
    <row r="446" spans="46:70" ht="15" thickBot="1" x14ac:dyDescent="0.35">
      <c r="AT446" s="13" t="s">
        <v>243</v>
      </c>
      <c r="AU446" s="14">
        <v>50</v>
      </c>
      <c r="AV446" s="14">
        <v>114</v>
      </c>
      <c r="AW446" s="14">
        <v>177.5</v>
      </c>
      <c r="AX446" s="14">
        <v>136</v>
      </c>
      <c r="AY446" s="14">
        <v>88</v>
      </c>
      <c r="AZ446" s="14">
        <v>40.5</v>
      </c>
      <c r="BA446" s="14">
        <v>105</v>
      </c>
      <c r="BB446" s="14">
        <v>577.5</v>
      </c>
      <c r="BC446" s="14">
        <v>112</v>
      </c>
      <c r="BD446" s="14">
        <v>46</v>
      </c>
      <c r="BE446" s="14">
        <v>32</v>
      </c>
      <c r="BF446" s="14">
        <v>27</v>
      </c>
      <c r="BG446" s="14">
        <v>30.5</v>
      </c>
      <c r="BH446" s="14">
        <v>70.5</v>
      </c>
      <c r="BI446" s="14">
        <v>143</v>
      </c>
      <c r="BJ446" s="14">
        <v>108.5</v>
      </c>
      <c r="BK446" s="14">
        <v>2.5</v>
      </c>
      <c r="BL446" s="14">
        <v>112.5</v>
      </c>
      <c r="BM446" s="14">
        <v>1973.1</v>
      </c>
      <c r="BN446" s="14">
        <v>1973</v>
      </c>
      <c r="BO446" s="14">
        <v>-0.1</v>
      </c>
      <c r="BP446" s="14">
        <v>-0.01</v>
      </c>
      <c r="BQ446">
        <f t="shared" si="80"/>
        <v>1400.5</v>
      </c>
      <c r="BR446">
        <f t="shared" si="81"/>
        <v>572.5</v>
      </c>
    </row>
    <row r="447" spans="46:70" ht="15" thickBot="1" x14ac:dyDescent="0.35">
      <c r="AT447" s="13" t="s">
        <v>244</v>
      </c>
      <c r="AU447" s="14">
        <v>40</v>
      </c>
      <c r="AV447" s="14">
        <v>114</v>
      </c>
      <c r="AW447" s="14">
        <v>177.5</v>
      </c>
      <c r="AX447" s="14">
        <v>136</v>
      </c>
      <c r="AY447" s="14">
        <v>88</v>
      </c>
      <c r="AZ447" s="14">
        <v>11</v>
      </c>
      <c r="BA447" s="14">
        <v>105</v>
      </c>
      <c r="BB447" s="14">
        <v>563</v>
      </c>
      <c r="BC447" s="14">
        <v>102</v>
      </c>
      <c r="BD447" s="14">
        <v>51.5</v>
      </c>
      <c r="BE447" s="14">
        <v>64.5</v>
      </c>
      <c r="BF447" s="14">
        <v>27</v>
      </c>
      <c r="BG447" s="14">
        <v>30.5</v>
      </c>
      <c r="BH447" s="14">
        <v>70.5</v>
      </c>
      <c r="BI447" s="14">
        <v>167.5</v>
      </c>
      <c r="BJ447" s="14">
        <v>108.5</v>
      </c>
      <c r="BK447" s="14">
        <v>2.5</v>
      </c>
      <c r="BL447" s="14">
        <v>116</v>
      </c>
      <c r="BM447" s="14">
        <v>1975.1</v>
      </c>
      <c r="BN447" s="14">
        <v>1974</v>
      </c>
      <c r="BO447" s="14">
        <v>-1.1000000000000001</v>
      </c>
      <c r="BP447" s="14">
        <v>-0.06</v>
      </c>
      <c r="BQ447">
        <f t="shared" si="80"/>
        <v>1336.5</v>
      </c>
      <c r="BR447">
        <f t="shared" si="81"/>
        <v>638.5</v>
      </c>
    </row>
    <row r="448" spans="46:70" ht="15" thickBot="1" x14ac:dyDescent="0.35">
      <c r="AT448" s="13" t="s">
        <v>245</v>
      </c>
      <c r="AU448" s="14">
        <v>40</v>
      </c>
      <c r="AV448" s="14">
        <v>114</v>
      </c>
      <c r="AW448" s="14">
        <v>177.5</v>
      </c>
      <c r="AX448" s="14">
        <v>132</v>
      </c>
      <c r="AY448" s="14">
        <v>88</v>
      </c>
      <c r="AZ448" s="14">
        <v>0</v>
      </c>
      <c r="BA448" s="14">
        <v>105</v>
      </c>
      <c r="BB448" s="14">
        <v>563</v>
      </c>
      <c r="BC448" s="14">
        <v>102</v>
      </c>
      <c r="BD448" s="14">
        <v>51.5</v>
      </c>
      <c r="BE448" s="14">
        <v>64.5</v>
      </c>
      <c r="BF448" s="14">
        <v>27</v>
      </c>
      <c r="BG448" s="14">
        <v>41</v>
      </c>
      <c r="BH448" s="14">
        <v>69.5</v>
      </c>
      <c r="BI448" s="14">
        <v>167.5</v>
      </c>
      <c r="BJ448" s="14">
        <v>108.5</v>
      </c>
      <c r="BK448" s="14">
        <v>9</v>
      </c>
      <c r="BL448" s="14">
        <v>116</v>
      </c>
      <c r="BM448" s="14">
        <v>1976.1</v>
      </c>
      <c r="BN448" s="14">
        <v>1975</v>
      </c>
      <c r="BO448" s="14">
        <v>-1.1000000000000001</v>
      </c>
      <c r="BP448" s="14">
        <v>-0.06</v>
      </c>
      <c r="BQ448">
        <f t="shared" si="80"/>
        <v>1321.5</v>
      </c>
      <c r="BR448">
        <f t="shared" si="81"/>
        <v>654.5</v>
      </c>
    </row>
    <row r="449" spans="46:70" ht="15" thickBot="1" x14ac:dyDescent="0.35">
      <c r="AT449" s="13" t="s">
        <v>246</v>
      </c>
      <c r="AU449" s="14">
        <v>40</v>
      </c>
      <c r="AV449" s="14">
        <v>114</v>
      </c>
      <c r="AW449" s="14">
        <v>177.5</v>
      </c>
      <c r="AX449" s="14">
        <v>122</v>
      </c>
      <c r="AY449" s="14">
        <v>101</v>
      </c>
      <c r="AZ449" s="14">
        <v>0</v>
      </c>
      <c r="BA449" s="14">
        <v>105</v>
      </c>
      <c r="BB449" s="14">
        <v>560.5</v>
      </c>
      <c r="BC449" s="14">
        <v>102</v>
      </c>
      <c r="BD449" s="14">
        <v>51.5</v>
      </c>
      <c r="BE449" s="14">
        <v>64.5</v>
      </c>
      <c r="BF449" s="14">
        <v>27</v>
      </c>
      <c r="BG449" s="14">
        <v>41</v>
      </c>
      <c r="BH449" s="14">
        <v>69.5</v>
      </c>
      <c r="BI449" s="14">
        <v>167.5</v>
      </c>
      <c r="BJ449" s="14">
        <v>108.5</v>
      </c>
      <c r="BK449" s="14">
        <v>9.5</v>
      </c>
      <c r="BL449" s="14">
        <v>116</v>
      </c>
      <c r="BM449" s="14">
        <v>1977.1</v>
      </c>
      <c r="BN449" s="14">
        <v>1976</v>
      </c>
      <c r="BO449" s="14">
        <v>-1.1000000000000001</v>
      </c>
      <c r="BP449" s="14">
        <v>-0.06</v>
      </c>
      <c r="BQ449">
        <f t="shared" si="80"/>
        <v>1322</v>
      </c>
      <c r="BR449">
        <f t="shared" si="81"/>
        <v>655</v>
      </c>
    </row>
    <row r="450" spans="46:70" ht="15" thickBot="1" x14ac:dyDescent="0.35">
      <c r="AT450" s="13" t="s">
        <v>247</v>
      </c>
      <c r="AU450" s="14">
        <v>40</v>
      </c>
      <c r="AV450" s="14">
        <v>114</v>
      </c>
      <c r="AW450" s="14">
        <v>177.5</v>
      </c>
      <c r="AX450" s="14">
        <v>119</v>
      </c>
      <c r="AY450" s="14">
        <v>101</v>
      </c>
      <c r="AZ450" s="14">
        <v>0</v>
      </c>
      <c r="BA450" s="14">
        <v>105</v>
      </c>
      <c r="BB450" s="14">
        <v>535</v>
      </c>
      <c r="BC450" s="14">
        <v>102</v>
      </c>
      <c r="BD450" s="14">
        <v>79.5</v>
      </c>
      <c r="BE450" s="14">
        <v>64.5</v>
      </c>
      <c r="BF450" s="14">
        <v>27</v>
      </c>
      <c r="BG450" s="14">
        <v>41</v>
      </c>
      <c r="BH450" s="14">
        <v>69.5</v>
      </c>
      <c r="BI450" s="14">
        <v>167.5</v>
      </c>
      <c r="BJ450" s="14">
        <v>108.5</v>
      </c>
      <c r="BK450" s="14">
        <v>10.5</v>
      </c>
      <c r="BL450" s="14">
        <v>116</v>
      </c>
      <c r="BM450" s="14">
        <v>1977.6</v>
      </c>
      <c r="BN450" s="14">
        <v>1977</v>
      </c>
      <c r="BO450" s="14">
        <v>-0.6</v>
      </c>
      <c r="BP450" s="14">
        <v>-0.03</v>
      </c>
      <c r="BQ450">
        <f t="shared" si="80"/>
        <v>1293.5</v>
      </c>
      <c r="BR450">
        <f t="shared" si="81"/>
        <v>684</v>
      </c>
    </row>
    <row r="451" spans="46:70" ht="15" thickBot="1" x14ac:dyDescent="0.35">
      <c r="AT451" s="13" t="s">
        <v>248</v>
      </c>
      <c r="AU451" s="14">
        <v>40</v>
      </c>
      <c r="AV451" s="14">
        <v>96.5</v>
      </c>
      <c r="AW451" s="14">
        <v>177.5</v>
      </c>
      <c r="AX451" s="14">
        <v>122</v>
      </c>
      <c r="AY451" s="14">
        <v>101</v>
      </c>
      <c r="AZ451" s="14">
        <v>0</v>
      </c>
      <c r="BA451" s="14">
        <v>105</v>
      </c>
      <c r="BB451" s="14">
        <v>535</v>
      </c>
      <c r="BC451" s="14">
        <v>102</v>
      </c>
      <c r="BD451" s="14">
        <v>79.5</v>
      </c>
      <c r="BE451" s="14">
        <v>81.5</v>
      </c>
      <c r="BF451" s="14">
        <v>27</v>
      </c>
      <c r="BG451" s="14">
        <v>41</v>
      </c>
      <c r="BH451" s="14">
        <v>69.5</v>
      </c>
      <c r="BI451" s="14">
        <v>167.5</v>
      </c>
      <c r="BJ451" s="14">
        <v>108.5</v>
      </c>
      <c r="BK451" s="14">
        <v>9.5</v>
      </c>
      <c r="BL451" s="14">
        <v>116</v>
      </c>
      <c r="BM451" s="14">
        <v>1979.1</v>
      </c>
      <c r="BN451" s="14">
        <v>1978</v>
      </c>
      <c r="BO451" s="14">
        <v>-1.1000000000000001</v>
      </c>
      <c r="BP451" s="14">
        <v>-0.06</v>
      </c>
      <c r="BQ451">
        <f t="shared" si="80"/>
        <v>1279</v>
      </c>
      <c r="BR451">
        <f t="shared" si="81"/>
        <v>700</v>
      </c>
    </row>
    <row r="452" spans="46:70" ht="15" thickBot="1" x14ac:dyDescent="0.35">
      <c r="AT452" s="13" t="s">
        <v>249</v>
      </c>
      <c r="AU452" s="14">
        <v>40</v>
      </c>
      <c r="AV452" s="14">
        <v>96.5</v>
      </c>
      <c r="AW452" s="14">
        <v>177.5</v>
      </c>
      <c r="AX452" s="14">
        <v>122</v>
      </c>
      <c r="AY452" s="14">
        <v>101</v>
      </c>
      <c r="AZ452" s="14">
        <v>0</v>
      </c>
      <c r="BA452" s="14">
        <v>105</v>
      </c>
      <c r="BB452" s="14">
        <v>535</v>
      </c>
      <c r="BC452" s="14">
        <v>102</v>
      </c>
      <c r="BD452" s="14">
        <v>79.5</v>
      </c>
      <c r="BE452" s="14">
        <v>81.5</v>
      </c>
      <c r="BF452" s="14">
        <v>27</v>
      </c>
      <c r="BG452" s="14">
        <v>41</v>
      </c>
      <c r="BH452" s="14">
        <v>69.5</v>
      </c>
      <c r="BI452" s="14">
        <v>167.5</v>
      </c>
      <c r="BJ452" s="14">
        <v>108.5</v>
      </c>
      <c r="BK452" s="14">
        <v>10.5</v>
      </c>
      <c r="BL452" s="14">
        <v>116</v>
      </c>
      <c r="BM452" s="14">
        <v>1980.1</v>
      </c>
      <c r="BN452" s="14">
        <v>1979</v>
      </c>
      <c r="BO452" s="14">
        <v>-1.1000000000000001</v>
      </c>
      <c r="BP452" s="14">
        <v>-0.06</v>
      </c>
      <c r="BQ452">
        <f t="shared" si="80"/>
        <v>1279</v>
      </c>
      <c r="BR452">
        <f t="shared" si="81"/>
        <v>701</v>
      </c>
    </row>
    <row r="453" spans="46:70" ht="15" thickBot="1" x14ac:dyDescent="0.35">
      <c r="AT453" s="13" t="s">
        <v>250</v>
      </c>
      <c r="AU453" s="14">
        <v>40</v>
      </c>
      <c r="AV453" s="14">
        <v>96.5</v>
      </c>
      <c r="AW453" s="14">
        <v>219</v>
      </c>
      <c r="AX453" s="14">
        <v>132</v>
      </c>
      <c r="AY453" s="14">
        <v>101</v>
      </c>
      <c r="AZ453" s="14">
        <v>0</v>
      </c>
      <c r="BA453" s="14">
        <v>105</v>
      </c>
      <c r="BB453" s="14">
        <v>535</v>
      </c>
      <c r="BC453" s="14">
        <v>102</v>
      </c>
      <c r="BD453" s="14">
        <v>51.5</v>
      </c>
      <c r="BE453" s="14">
        <v>81.5</v>
      </c>
      <c r="BF453" s="14">
        <v>12</v>
      </c>
      <c r="BG453" s="14">
        <v>41</v>
      </c>
      <c r="BH453" s="14">
        <v>62</v>
      </c>
      <c r="BI453" s="14">
        <v>167.5</v>
      </c>
      <c r="BJ453" s="14">
        <v>108.5</v>
      </c>
      <c r="BK453" s="14">
        <v>10.5</v>
      </c>
      <c r="BL453" s="14">
        <v>116</v>
      </c>
      <c r="BM453" s="14">
        <v>1981.1</v>
      </c>
      <c r="BN453" s="14">
        <v>1980</v>
      </c>
      <c r="BO453" s="14">
        <v>-1.1000000000000001</v>
      </c>
      <c r="BP453" s="14">
        <v>-0.06</v>
      </c>
      <c r="BQ453">
        <f t="shared" si="80"/>
        <v>1330.5</v>
      </c>
      <c r="BR453">
        <f t="shared" si="81"/>
        <v>650.5</v>
      </c>
    </row>
    <row r="454" spans="46:70" ht="15" thickBot="1" x14ac:dyDescent="0.35">
      <c r="AT454" s="13" t="s">
        <v>251</v>
      </c>
      <c r="AU454" s="14">
        <v>40</v>
      </c>
      <c r="AV454" s="14">
        <v>114</v>
      </c>
      <c r="AW454" s="14">
        <v>219</v>
      </c>
      <c r="AX454" s="14">
        <v>132</v>
      </c>
      <c r="AY454" s="14">
        <v>101.5</v>
      </c>
      <c r="AZ454" s="14">
        <v>0</v>
      </c>
      <c r="BA454" s="14">
        <v>105</v>
      </c>
      <c r="BB454" s="14">
        <v>535</v>
      </c>
      <c r="BC454" s="14">
        <v>102</v>
      </c>
      <c r="BD454" s="14">
        <v>51.5</v>
      </c>
      <c r="BE454" s="14">
        <v>64.5</v>
      </c>
      <c r="BF454" s="14">
        <v>12</v>
      </c>
      <c r="BG454" s="14">
        <v>41</v>
      </c>
      <c r="BH454" s="14">
        <v>62</v>
      </c>
      <c r="BI454" s="14">
        <v>167.5</v>
      </c>
      <c r="BJ454" s="14">
        <v>108.5</v>
      </c>
      <c r="BK454" s="14">
        <v>10.5</v>
      </c>
      <c r="BL454" s="14">
        <v>116</v>
      </c>
      <c r="BM454" s="14">
        <v>1982.1</v>
      </c>
      <c r="BN454" s="14">
        <v>1981</v>
      </c>
      <c r="BO454" s="14">
        <v>-1.1000000000000001</v>
      </c>
      <c r="BP454" s="14">
        <v>-0.06</v>
      </c>
      <c r="BQ454">
        <f t="shared" si="80"/>
        <v>1348.5</v>
      </c>
      <c r="BR454">
        <f t="shared" si="81"/>
        <v>633.5</v>
      </c>
    </row>
    <row r="455" spans="46:70" ht="15" thickBot="1" x14ac:dyDescent="0.35">
      <c r="AT455" s="13" t="s">
        <v>252</v>
      </c>
      <c r="AU455" s="14">
        <v>40</v>
      </c>
      <c r="AV455" s="14">
        <v>114</v>
      </c>
      <c r="AW455" s="14">
        <v>177.5</v>
      </c>
      <c r="AX455" s="14">
        <v>122</v>
      </c>
      <c r="AY455" s="14">
        <v>101.5</v>
      </c>
      <c r="AZ455" s="14">
        <v>0</v>
      </c>
      <c r="BA455" s="14">
        <v>105</v>
      </c>
      <c r="BB455" s="14">
        <v>560.5</v>
      </c>
      <c r="BC455" s="14">
        <v>102</v>
      </c>
      <c r="BD455" s="14">
        <v>79.5</v>
      </c>
      <c r="BE455" s="14">
        <v>64.5</v>
      </c>
      <c r="BF455" s="14">
        <v>12</v>
      </c>
      <c r="BG455" s="14">
        <v>41</v>
      </c>
      <c r="BH455" s="14">
        <v>62</v>
      </c>
      <c r="BI455" s="14">
        <v>167.5</v>
      </c>
      <c r="BJ455" s="14">
        <v>108.5</v>
      </c>
      <c r="BK455" s="14">
        <v>9.5</v>
      </c>
      <c r="BL455" s="14">
        <v>116</v>
      </c>
      <c r="BM455" s="14">
        <v>1983.1</v>
      </c>
      <c r="BN455" s="14">
        <v>1982</v>
      </c>
      <c r="BO455" s="14">
        <v>-1.1000000000000001</v>
      </c>
      <c r="BP455" s="14">
        <v>-0.06</v>
      </c>
      <c r="BQ455">
        <f t="shared" si="80"/>
        <v>1322.5</v>
      </c>
      <c r="BR455">
        <f t="shared" si="81"/>
        <v>660.5</v>
      </c>
    </row>
    <row r="456" spans="46:70" ht="15" thickBot="1" x14ac:dyDescent="0.35">
      <c r="AT456" s="13" t="s">
        <v>253</v>
      </c>
      <c r="AU456" s="14">
        <v>40</v>
      </c>
      <c r="AV456" s="14">
        <v>114</v>
      </c>
      <c r="AW456" s="14">
        <v>219</v>
      </c>
      <c r="AX456" s="14">
        <v>122</v>
      </c>
      <c r="AY456" s="14">
        <v>101.5</v>
      </c>
      <c r="AZ456" s="14">
        <v>0</v>
      </c>
      <c r="BA456" s="14">
        <v>105</v>
      </c>
      <c r="BB456" s="14">
        <v>560.5</v>
      </c>
      <c r="BC456" s="14">
        <v>112</v>
      </c>
      <c r="BD456" s="14">
        <v>51.5</v>
      </c>
      <c r="BE456" s="14">
        <v>64.5</v>
      </c>
      <c r="BF456" s="14">
        <v>12</v>
      </c>
      <c r="BG456" s="14">
        <v>41</v>
      </c>
      <c r="BH456" s="14">
        <v>62</v>
      </c>
      <c r="BI456" s="14">
        <v>167.5</v>
      </c>
      <c r="BJ456" s="14">
        <v>108.5</v>
      </c>
      <c r="BK456" s="14">
        <v>9.5</v>
      </c>
      <c r="BL456" s="14">
        <v>93.5</v>
      </c>
      <c r="BM456" s="14">
        <v>1984.1</v>
      </c>
      <c r="BN456" s="14">
        <v>1983</v>
      </c>
      <c r="BO456" s="14">
        <v>-1.1000000000000001</v>
      </c>
      <c r="BP456" s="14">
        <v>-0.06</v>
      </c>
      <c r="BQ456">
        <f t="shared" si="80"/>
        <v>1374</v>
      </c>
      <c r="BR456">
        <f t="shared" si="81"/>
        <v>610</v>
      </c>
    </row>
    <row r="457" spans="46:70" ht="15" thickBot="1" x14ac:dyDescent="0.35">
      <c r="AT457" s="13" t="s">
        <v>254</v>
      </c>
      <c r="AU457" s="14">
        <v>54.5</v>
      </c>
      <c r="AV457" s="14">
        <v>129.5</v>
      </c>
      <c r="AW457" s="14">
        <v>219</v>
      </c>
      <c r="AX457" s="14">
        <v>119</v>
      </c>
      <c r="AY457" s="14">
        <v>101.5</v>
      </c>
      <c r="AZ457" s="14">
        <v>0</v>
      </c>
      <c r="BA457" s="14">
        <v>105</v>
      </c>
      <c r="BB457" s="14">
        <v>560.5</v>
      </c>
      <c r="BC457" s="14">
        <v>141</v>
      </c>
      <c r="BD457" s="14">
        <v>29</v>
      </c>
      <c r="BE457" s="14">
        <v>32</v>
      </c>
      <c r="BF457" s="14">
        <v>12</v>
      </c>
      <c r="BG457" s="14">
        <v>41</v>
      </c>
      <c r="BH457" s="14">
        <v>62</v>
      </c>
      <c r="BI457" s="14">
        <v>167.5</v>
      </c>
      <c r="BJ457" s="14">
        <v>108.5</v>
      </c>
      <c r="BK457" s="14">
        <v>9.5</v>
      </c>
      <c r="BL457" s="14">
        <v>93.5</v>
      </c>
      <c r="BM457" s="14">
        <v>1985.1</v>
      </c>
      <c r="BN457" s="14">
        <v>1985</v>
      </c>
      <c r="BO457" s="14">
        <v>-0.1</v>
      </c>
      <c r="BP457" s="14">
        <v>-0.01</v>
      </c>
      <c r="BQ457">
        <f t="shared" si="80"/>
        <v>1430</v>
      </c>
      <c r="BR457">
        <f t="shared" si="81"/>
        <v>555</v>
      </c>
    </row>
    <row r="458" spans="46:70" ht="15" thickBot="1" x14ac:dyDescent="0.35">
      <c r="AT458" s="13" t="s">
        <v>255</v>
      </c>
      <c r="AU458" s="14">
        <v>54.5</v>
      </c>
      <c r="AV458" s="14">
        <v>129.5</v>
      </c>
      <c r="AW458" s="14">
        <v>219</v>
      </c>
      <c r="AX458" s="14">
        <v>119</v>
      </c>
      <c r="AY458" s="14">
        <v>101.5</v>
      </c>
      <c r="AZ458" s="14">
        <v>0</v>
      </c>
      <c r="BA458" s="14">
        <v>105</v>
      </c>
      <c r="BB458" s="14">
        <v>563</v>
      </c>
      <c r="BC458" s="14">
        <v>141</v>
      </c>
      <c r="BD458" s="14">
        <v>22.5</v>
      </c>
      <c r="BE458" s="14">
        <v>32</v>
      </c>
      <c r="BF458" s="14">
        <v>12</v>
      </c>
      <c r="BG458" s="14">
        <v>46.5</v>
      </c>
      <c r="BH458" s="14">
        <v>62</v>
      </c>
      <c r="BI458" s="14">
        <v>167.5</v>
      </c>
      <c r="BJ458" s="14">
        <v>108.5</v>
      </c>
      <c r="BK458" s="14">
        <v>9</v>
      </c>
      <c r="BL458" s="14">
        <v>93.5</v>
      </c>
      <c r="BM458" s="14">
        <v>1986.1</v>
      </c>
      <c r="BN458" s="14">
        <v>1986</v>
      </c>
      <c r="BO458" s="14">
        <v>-0.1</v>
      </c>
      <c r="BP458" s="14">
        <v>-0.01</v>
      </c>
      <c r="BQ458">
        <f t="shared" si="80"/>
        <v>1432.5</v>
      </c>
      <c r="BR458">
        <f t="shared" si="81"/>
        <v>553.5</v>
      </c>
    </row>
    <row r="459" spans="46:70" ht="15" thickBot="1" x14ac:dyDescent="0.35">
      <c r="AT459" s="13" t="s">
        <v>256</v>
      </c>
      <c r="AU459" s="14">
        <v>55</v>
      </c>
      <c r="AV459" s="14">
        <v>134</v>
      </c>
      <c r="AW459" s="14">
        <v>219</v>
      </c>
      <c r="AX459" s="14">
        <v>118.5</v>
      </c>
      <c r="AY459" s="14">
        <v>101.5</v>
      </c>
      <c r="AZ459" s="14">
        <v>0</v>
      </c>
      <c r="BA459" s="14">
        <v>105</v>
      </c>
      <c r="BB459" s="14">
        <v>563</v>
      </c>
      <c r="BC459" s="14">
        <v>141</v>
      </c>
      <c r="BD459" s="14">
        <v>19.5</v>
      </c>
      <c r="BE459" s="14">
        <v>32</v>
      </c>
      <c r="BF459" s="14">
        <v>12</v>
      </c>
      <c r="BG459" s="14">
        <v>46.5</v>
      </c>
      <c r="BH459" s="14">
        <v>62</v>
      </c>
      <c r="BI459" s="14">
        <v>167.5</v>
      </c>
      <c r="BJ459" s="14">
        <v>108.5</v>
      </c>
      <c r="BK459" s="14">
        <v>9</v>
      </c>
      <c r="BL459" s="14">
        <v>93.5</v>
      </c>
      <c r="BM459" s="14">
        <v>1987.6</v>
      </c>
      <c r="BN459" s="14">
        <v>1987</v>
      </c>
      <c r="BO459" s="14">
        <v>-0.6</v>
      </c>
      <c r="BP459" s="14">
        <v>-0.03</v>
      </c>
      <c r="BQ459">
        <f t="shared" si="80"/>
        <v>1437</v>
      </c>
      <c r="BR459">
        <f t="shared" si="81"/>
        <v>550.5</v>
      </c>
    </row>
    <row r="460" spans="46:70" ht="15" thickBot="1" x14ac:dyDescent="0.35">
      <c r="AT460" s="13" t="s">
        <v>257</v>
      </c>
      <c r="AU460" s="14">
        <v>55</v>
      </c>
      <c r="AV460" s="14">
        <v>145.5</v>
      </c>
      <c r="AW460" s="14">
        <v>219</v>
      </c>
      <c r="AX460" s="14">
        <v>118.5</v>
      </c>
      <c r="AY460" s="14">
        <v>101.5</v>
      </c>
      <c r="AZ460" s="14">
        <v>0</v>
      </c>
      <c r="BA460" s="14">
        <v>105</v>
      </c>
      <c r="BB460" s="14">
        <v>563</v>
      </c>
      <c r="BC460" s="14">
        <v>141</v>
      </c>
      <c r="BD460" s="14">
        <v>19.5</v>
      </c>
      <c r="BE460" s="14">
        <v>22</v>
      </c>
      <c r="BF460" s="14">
        <v>12</v>
      </c>
      <c r="BG460" s="14">
        <v>46.5</v>
      </c>
      <c r="BH460" s="14">
        <v>62</v>
      </c>
      <c r="BI460" s="14">
        <v>167.5</v>
      </c>
      <c r="BJ460" s="14">
        <v>108.5</v>
      </c>
      <c r="BK460" s="14">
        <v>9</v>
      </c>
      <c r="BL460" s="14">
        <v>93.5</v>
      </c>
      <c r="BM460" s="14">
        <v>1989.1</v>
      </c>
      <c r="BN460" s="14">
        <v>1988</v>
      </c>
      <c r="BO460" s="14">
        <v>-1.1000000000000001</v>
      </c>
      <c r="BP460" s="14">
        <v>-0.06</v>
      </c>
      <c r="BQ460">
        <f t="shared" si="80"/>
        <v>1448.5</v>
      </c>
      <c r="BR460">
        <f t="shared" si="81"/>
        <v>540.5</v>
      </c>
    </row>
    <row r="461" spans="46:70" ht="15" thickBot="1" x14ac:dyDescent="0.35">
      <c r="AT461" s="13" t="s">
        <v>258</v>
      </c>
      <c r="AU461" s="14">
        <v>55</v>
      </c>
      <c r="AV461" s="14">
        <v>218.5</v>
      </c>
      <c r="AW461" s="14">
        <v>219</v>
      </c>
      <c r="AX461" s="14">
        <v>119</v>
      </c>
      <c r="AY461" s="14">
        <v>101.5</v>
      </c>
      <c r="AZ461" s="14">
        <v>0</v>
      </c>
      <c r="BA461" s="14">
        <v>105</v>
      </c>
      <c r="BB461" s="14">
        <v>563</v>
      </c>
      <c r="BC461" s="14">
        <v>141</v>
      </c>
      <c r="BD461" s="14">
        <v>19.5</v>
      </c>
      <c r="BE461" s="14">
        <v>22</v>
      </c>
      <c r="BF461" s="14">
        <v>12</v>
      </c>
      <c r="BG461" s="14">
        <v>46.5</v>
      </c>
      <c r="BH461" s="14">
        <v>62</v>
      </c>
      <c r="BI461" s="14">
        <v>167.5</v>
      </c>
      <c r="BJ461" s="14">
        <v>108.5</v>
      </c>
      <c r="BK461" s="14">
        <v>2.5</v>
      </c>
      <c r="BL461" s="14">
        <v>27</v>
      </c>
      <c r="BM461" s="14">
        <v>1989.6</v>
      </c>
      <c r="BN461" s="14">
        <v>1989</v>
      </c>
      <c r="BO461" s="14">
        <v>-0.6</v>
      </c>
      <c r="BP461" s="14">
        <v>-0.03</v>
      </c>
      <c r="BQ461">
        <f t="shared" si="80"/>
        <v>1522</v>
      </c>
      <c r="BR461">
        <f t="shared" si="81"/>
        <v>467.5</v>
      </c>
    </row>
    <row r="462" spans="46:70" ht="15" thickBot="1" x14ac:dyDescent="0.35">
      <c r="AT462" s="13" t="s">
        <v>259</v>
      </c>
      <c r="AU462" s="14">
        <v>55</v>
      </c>
      <c r="AV462" s="14">
        <v>218.5</v>
      </c>
      <c r="AW462" s="14">
        <v>219</v>
      </c>
      <c r="AX462" s="14">
        <v>118.5</v>
      </c>
      <c r="AY462" s="14">
        <v>106.5</v>
      </c>
      <c r="AZ462" s="14">
        <v>0</v>
      </c>
      <c r="BA462" s="14">
        <v>105</v>
      </c>
      <c r="BB462" s="14">
        <v>577.5</v>
      </c>
      <c r="BC462" s="14">
        <v>175</v>
      </c>
      <c r="BD462" s="14">
        <v>19.5</v>
      </c>
      <c r="BE462" s="14">
        <v>22</v>
      </c>
      <c r="BF462" s="14">
        <v>12</v>
      </c>
      <c r="BG462" s="14">
        <v>46.5</v>
      </c>
      <c r="BH462" s="14">
        <v>25</v>
      </c>
      <c r="BI462" s="14">
        <v>167.5</v>
      </c>
      <c r="BJ462" s="14">
        <v>93.5</v>
      </c>
      <c r="BK462" s="14">
        <v>2.5</v>
      </c>
      <c r="BL462" s="14">
        <v>27</v>
      </c>
      <c r="BM462" s="14">
        <v>1990.6</v>
      </c>
      <c r="BN462" s="14">
        <v>1990</v>
      </c>
      <c r="BO462" s="14">
        <v>-0.6</v>
      </c>
      <c r="BP462" s="14">
        <v>-0.03</v>
      </c>
      <c r="BQ462">
        <f t="shared" si="80"/>
        <v>1575</v>
      </c>
      <c r="BR462">
        <f t="shared" si="81"/>
        <v>415.5</v>
      </c>
    </row>
    <row r="463" spans="46:70" ht="15" thickBot="1" x14ac:dyDescent="0.35">
      <c r="AT463" s="13" t="s">
        <v>260</v>
      </c>
      <c r="AU463" s="14">
        <v>55</v>
      </c>
      <c r="AV463" s="14">
        <v>218.5</v>
      </c>
      <c r="AW463" s="14">
        <v>219.5</v>
      </c>
      <c r="AX463" s="14">
        <v>118.5</v>
      </c>
      <c r="AY463" s="14">
        <v>106.5</v>
      </c>
      <c r="AZ463" s="14">
        <v>0</v>
      </c>
      <c r="BA463" s="14">
        <v>105.5</v>
      </c>
      <c r="BB463" s="14">
        <v>577.5</v>
      </c>
      <c r="BC463" s="14">
        <v>175</v>
      </c>
      <c r="BD463" s="14">
        <v>19.5</v>
      </c>
      <c r="BE463" s="14">
        <v>22</v>
      </c>
      <c r="BF463" s="14">
        <v>12</v>
      </c>
      <c r="BG463" s="14">
        <v>46.5</v>
      </c>
      <c r="BH463" s="14">
        <v>25</v>
      </c>
      <c r="BI463" s="14">
        <v>167.5</v>
      </c>
      <c r="BJ463" s="14">
        <v>93.5</v>
      </c>
      <c r="BK463" s="14">
        <v>2.5</v>
      </c>
      <c r="BL463" s="14">
        <v>27</v>
      </c>
      <c r="BM463" s="14">
        <v>1991.6</v>
      </c>
      <c r="BN463" s="14">
        <v>1991</v>
      </c>
      <c r="BO463" s="14">
        <v>-0.6</v>
      </c>
      <c r="BP463" s="14">
        <v>-0.03</v>
      </c>
      <c r="BQ463">
        <f t="shared" si="80"/>
        <v>1576</v>
      </c>
      <c r="BR463">
        <f t="shared" si="81"/>
        <v>415.5</v>
      </c>
    </row>
    <row r="464" spans="46:70" ht="15" thickBot="1" x14ac:dyDescent="0.35">
      <c r="AT464" s="13" t="s">
        <v>261</v>
      </c>
      <c r="AU464" s="14">
        <v>55</v>
      </c>
      <c r="AV464" s="14">
        <v>218.5</v>
      </c>
      <c r="AW464" s="14">
        <v>219.5</v>
      </c>
      <c r="AX464" s="14">
        <v>118.5</v>
      </c>
      <c r="AY464" s="14">
        <v>106.5</v>
      </c>
      <c r="AZ464" s="14">
        <v>11</v>
      </c>
      <c r="BA464" s="14">
        <v>105.5</v>
      </c>
      <c r="BB464" s="14">
        <v>577.5</v>
      </c>
      <c r="BC464" s="14">
        <v>176</v>
      </c>
      <c r="BD464" s="14">
        <v>19.5</v>
      </c>
      <c r="BE464" s="14">
        <v>22</v>
      </c>
      <c r="BF464" s="14">
        <v>12</v>
      </c>
      <c r="BG464" s="14">
        <v>46.5</v>
      </c>
      <c r="BH464" s="14">
        <v>16</v>
      </c>
      <c r="BI464" s="14">
        <v>167.5</v>
      </c>
      <c r="BJ464" s="14">
        <v>93.5</v>
      </c>
      <c r="BK464" s="14">
        <v>2.5</v>
      </c>
      <c r="BL464" s="14">
        <v>25</v>
      </c>
      <c r="BM464" s="14">
        <v>1992.6</v>
      </c>
      <c r="BN464" s="14">
        <v>1992</v>
      </c>
      <c r="BO464" s="14">
        <v>-0.6</v>
      </c>
      <c r="BP464" s="14">
        <v>-0.03</v>
      </c>
      <c r="BQ464">
        <f t="shared" si="80"/>
        <v>1588</v>
      </c>
      <c r="BR464">
        <f t="shared" si="81"/>
        <v>404.5</v>
      </c>
    </row>
    <row r="465" spans="46:70" ht="15" thickBot="1" x14ac:dyDescent="0.35">
      <c r="AT465" s="13" t="s">
        <v>262</v>
      </c>
      <c r="AU465" s="14">
        <v>55</v>
      </c>
      <c r="AV465" s="14">
        <v>218.5</v>
      </c>
      <c r="AW465" s="14">
        <v>219.5</v>
      </c>
      <c r="AX465" s="14">
        <v>119</v>
      </c>
      <c r="AY465" s="14">
        <v>106.5</v>
      </c>
      <c r="AZ465" s="14">
        <v>40.5</v>
      </c>
      <c r="BA465" s="14">
        <v>105.5</v>
      </c>
      <c r="BB465" s="14">
        <v>577.5</v>
      </c>
      <c r="BC465" s="14">
        <v>176</v>
      </c>
      <c r="BD465" s="14">
        <v>19.5</v>
      </c>
      <c r="BE465" s="14">
        <v>16.5</v>
      </c>
      <c r="BF465" s="14">
        <v>12</v>
      </c>
      <c r="BG465" s="14">
        <v>46.5</v>
      </c>
      <c r="BH465" s="14">
        <v>16</v>
      </c>
      <c r="BI465" s="14">
        <v>143</v>
      </c>
      <c r="BJ465" s="14">
        <v>93.5</v>
      </c>
      <c r="BK465" s="14">
        <v>2.5</v>
      </c>
      <c r="BL465" s="14">
        <v>25</v>
      </c>
      <c r="BM465" s="14">
        <v>1992.6</v>
      </c>
      <c r="BN465" s="14">
        <v>1993</v>
      </c>
      <c r="BO465" s="14">
        <v>0.4</v>
      </c>
      <c r="BP465" s="14">
        <v>0.02</v>
      </c>
      <c r="BQ465">
        <f t="shared" si="80"/>
        <v>1618</v>
      </c>
      <c r="BR465">
        <f t="shared" si="81"/>
        <v>374.5</v>
      </c>
    </row>
    <row r="466" spans="46:70" ht="15" thickBot="1" x14ac:dyDescent="0.35">
      <c r="AT466" s="13" t="s">
        <v>263</v>
      </c>
      <c r="AU466" s="14">
        <v>55</v>
      </c>
      <c r="AV466" s="14">
        <v>218.5</v>
      </c>
      <c r="AW466" s="14">
        <v>219.5</v>
      </c>
      <c r="AX466" s="14">
        <v>119</v>
      </c>
      <c r="AY466" s="14">
        <v>106.5</v>
      </c>
      <c r="AZ466" s="14">
        <v>42</v>
      </c>
      <c r="BA466" s="14">
        <v>105.5</v>
      </c>
      <c r="BB466" s="14">
        <v>577.5</v>
      </c>
      <c r="BC466" s="14">
        <v>181</v>
      </c>
      <c r="BD466" s="14">
        <v>19.5</v>
      </c>
      <c r="BE466" s="14">
        <v>16.5</v>
      </c>
      <c r="BF466" s="14">
        <v>12</v>
      </c>
      <c r="BG466" s="14">
        <v>41</v>
      </c>
      <c r="BH466" s="14">
        <v>16</v>
      </c>
      <c r="BI466" s="14">
        <v>143</v>
      </c>
      <c r="BJ466" s="14">
        <v>93.5</v>
      </c>
      <c r="BK466" s="14">
        <v>2.5</v>
      </c>
      <c r="BL466" s="14">
        <v>25</v>
      </c>
      <c r="BM466" s="14">
        <v>1993.6</v>
      </c>
      <c r="BN466" s="14">
        <v>1994</v>
      </c>
      <c r="BO466" s="14">
        <v>0.4</v>
      </c>
      <c r="BP466" s="14">
        <v>0.02</v>
      </c>
      <c r="BQ466">
        <f t="shared" si="80"/>
        <v>1624.5</v>
      </c>
      <c r="BR466">
        <f t="shared" si="81"/>
        <v>369</v>
      </c>
    </row>
    <row r="467" spans="46:70" ht="15" thickBot="1" x14ac:dyDescent="0.35">
      <c r="AT467" s="13" t="s">
        <v>264</v>
      </c>
      <c r="AU467" s="14">
        <v>55</v>
      </c>
      <c r="AV467" s="14">
        <v>218.5</v>
      </c>
      <c r="AW467" s="14">
        <v>219.5</v>
      </c>
      <c r="AX467" s="14">
        <v>119</v>
      </c>
      <c r="AY467" s="14">
        <v>106.5</v>
      </c>
      <c r="AZ467" s="14">
        <v>43</v>
      </c>
      <c r="BA467" s="14">
        <v>105.5</v>
      </c>
      <c r="BB467" s="14">
        <v>577.5</v>
      </c>
      <c r="BC467" s="14">
        <v>181</v>
      </c>
      <c r="BD467" s="14">
        <v>19.5</v>
      </c>
      <c r="BE467" s="14">
        <v>16.5</v>
      </c>
      <c r="BF467" s="14">
        <v>12</v>
      </c>
      <c r="BG467" s="14">
        <v>41</v>
      </c>
      <c r="BH467" s="14">
        <v>16</v>
      </c>
      <c r="BI467" s="14">
        <v>143</v>
      </c>
      <c r="BJ467" s="14">
        <v>93.5</v>
      </c>
      <c r="BK467" s="14">
        <v>2.5</v>
      </c>
      <c r="BL467" s="14">
        <v>25</v>
      </c>
      <c r="BM467" s="14">
        <v>1994.6</v>
      </c>
      <c r="BN467" s="14">
        <v>1995</v>
      </c>
      <c r="BO467" s="14">
        <v>0.4</v>
      </c>
      <c r="BP467" s="14">
        <v>0.02</v>
      </c>
      <c r="BQ467">
        <f t="shared" si="80"/>
        <v>1625.5</v>
      </c>
      <c r="BR467">
        <f t="shared" si="81"/>
        <v>369</v>
      </c>
    </row>
    <row r="468" spans="46:70" ht="15" thickBot="1" x14ac:dyDescent="0.35">
      <c r="AT468" s="13" t="s">
        <v>265</v>
      </c>
      <c r="AU468" s="14">
        <v>55</v>
      </c>
      <c r="AV468" s="14">
        <v>218.5</v>
      </c>
      <c r="AW468" s="14">
        <v>219.5</v>
      </c>
      <c r="AX468" s="14">
        <v>122</v>
      </c>
      <c r="AY468" s="14">
        <v>106.5</v>
      </c>
      <c r="AZ468" s="14">
        <v>57.5</v>
      </c>
      <c r="BA468" s="14">
        <v>105.5</v>
      </c>
      <c r="BB468" s="14">
        <v>578.5</v>
      </c>
      <c r="BC468" s="14">
        <v>193.5</v>
      </c>
      <c r="BD468" s="14">
        <v>19.5</v>
      </c>
      <c r="BE468" s="14">
        <v>14.5</v>
      </c>
      <c r="BF468" s="14">
        <v>12</v>
      </c>
      <c r="BG468" s="14">
        <v>41</v>
      </c>
      <c r="BH468" s="14">
        <v>16</v>
      </c>
      <c r="BI468" s="14">
        <v>141</v>
      </c>
      <c r="BJ468" s="14">
        <v>93.5</v>
      </c>
      <c r="BK468" s="14">
        <v>2.5</v>
      </c>
      <c r="BL468" s="14">
        <v>0</v>
      </c>
      <c r="BM468" s="14">
        <v>1996.6</v>
      </c>
      <c r="BN468" s="14">
        <v>1996</v>
      </c>
      <c r="BO468" s="14">
        <v>-0.6</v>
      </c>
      <c r="BP468" s="14">
        <v>-0.03</v>
      </c>
      <c r="BQ468">
        <f t="shared" si="80"/>
        <v>1656.5</v>
      </c>
      <c r="BR468">
        <f t="shared" si="81"/>
        <v>340</v>
      </c>
    </row>
    <row r="469" spans="46:70" ht="15" thickBot="1" x14ac:dyDescent="0.35">
      <c r="AT469" s="13" t="s">
        <v>266</v>
      </c>
      <c r="AU469" s="14">
        <v>55</v>
      </c>
      <c r="AV469" s="14">
        <v>218.5</v>
      </c>
      <c r="AW469" s="14">
        <v>219.5</v>
      </c>
      <c r="AX469" s="14">
        <v>132</v>
      </c>
      <c r="AY469" s="14">
        <v>106.5</v>
      </c>
      <c r="AZ469" s="14">
        <v>67</v>
      </c>
      <c r="BA469" s="14">
        <v>105.5</v>
      </c>
      <c r="BB469" s="14">
        <v>578.5</v>
      </c>
      <c r="BC469" s="14">
        <v>193.5</v>
      </c>
      <c r="BD469" s="14">
        <v>19.5</v>
      </c>
      <c r="BE469" s="14">
        <v>14.5</v>
      </c>
      <c r="BF469" s="14">
        <v>12</v>
      </c>
      <c r="BG469" s="14">
        <v>41</v>
      </c>
      <c r="BH469" s="14">
        <v>0</v>
      </c>
      <c r="BI469" s="14">
        <v>139</v>
      </c>
      <c r="BJ469" s="14">
        <v>93.5</v>
      </c>
      <c r="BK469" s="14">
        <v>2.5</v>
      </c>
      <c r="BL469" s="14">
        <v>0</v>
      </c>
      <c r="BM469" s="14">
        <v>1998.1</v>
      </c>
      <c r="BN469" s="14">
        <v>1997</v>
      </c>
      <c r="BO469" s="14">
        <v>-1.1000000000000001</v>
      </c>
      <c r="BP469" s="14">
        <v>-0.06</v>
      </c>
      <c r="BQ469">
        <f t="shared" ref="BQ469:BQ491" si="82">SUM(AU469:BC469)</f>
        <v>1676</v>
      </c>
      <c r="BR469">
        <f t="shared" ref="BR469:BR491" si="83">SUM(BD469:BL469)</f>
        <v>322</v>
      </c>
    </row>
    <row r="470" spans="46:70" ht="15" thickBot="1" x14ac:dyDescent="0.35">
      <c r="AT470" s="13" t="s">
        <v>267</v>
      </c>
      <c r="AU470" s="14">
        <v>55</v>
      </c>
      <c r="AV470" s="14">
        <v>218.5</v>
      </c>
      <c r="AW470" s="14">
        <v>219.5</v>
      </c>
      <c r="AX470" s="14">
        <v>132</v>
      </c>
      <c r="AY470" s="14">
        <v>106.5</v>
      </c>
      <c r="AZ470" s="14">
        <v>67</v>
      </c>
      <c r="BA470" s="14">
        <v>105.5</v>
      </c>
      <c r="BB470" s="14">
        <v>578.5</v>
      </c>
      <c r="BC470" s="14">
        <v>193.5</v>
      </c>
      <c r="BD470" s="14">
        <v>19.5</v>
      </c>
      <c r="BE470" s="14">
        <v>14.5</v>
      </c>
      <c r="BF470" s="14">
        <v>12</v>
      </c>
      <c r="BG470" s="14">
        <v>41</v>
      </c>
      <c r="BH470" s="14">
        <v>0</v>
      </c>
      <c r="BI470" s="14">
        <v>139</v>
      </c>
      <c r="BJ470" s="14">
        <v>93.5</v>
      </c>
      <c r="BK470" s="14">
        <v>2.5</v>
      </c>
      <c r="BL470" s="14">
        <v>0</v>
      </c>
      <c r="BM470" s="14">
        <v>1998.1</v>
      </c>
      <c r="BN470" s="14">
        <v>1998</v>
      </c>
      <c r="BO470" s="14">
        <v>-0.1</v>
      </c>
      <c r="BP470" s="14">
        <v>-0.01</v>
      </c>
      <c r="BQ470">
        <f t="shared" si="82"/>
        <v>1676</v>
      </c>
      <c r="BR470">
        <f t="shared" si="83"/>
        <v>322</v>
      </c>
    </row>
    <row r="471" spans="46:70" ht="15" thickBot="1" x14ac:dyDescent="0.35">
      <c r="AT471" s="13" t="s">
        <v>268</v>
      </c>
      <c r="AU471" s="14">
        <v>55</v>
      </c>
      <c r="AV471" s="14">
        <v>218.5</v>
      </c>
      <c r="AW471" s="14">
        <v>262.5</v>
      </c>
      <c r="AX471" s="14">
        <v>136</v>
      </c>
      <c r="AY471" s="14">
        <v>106.5</v>
      </c>
      <c r="AZ471" s="14">
        <v>77.5</v>
      </c>
      <c r="BA471" s="14">
        <v>105.5</v>
      </c>
      <c r="BB471" s="14">
        <v>578.5</v>
      </c>
      <c r="BC471" s="14">
        <v>193.5</v>
      </c>
      <c r="BD471" s="14">
        <v>19.5</v>
      </c>
      <c r="BE471" s="14">
        <v>14.5</v>
      </c>
      <c r="BF471" s="14">
        <v>0</v>
      </c>
      <c r="BG471" s="14">
        <v>15.5</v>
      </c>
      <c r="BH471" s="14">
        <v>0</v>
      </c>
      <c r="BI471" s="14">
        <v>119.5</v>
      </c>
      <c r="BJ471" s="14">
        <v>93.5</v>
      </c>
      <c r="BK471" s="14">
        <v>2.5</v>
      </c>
      <c r="BL471" s="14">
        <v>0</v>
      </c>
      <c r="BM471" s="14">
        <v>1998.6</v>
      </c>
      <c r="BN471" s="14">
        <v>1999</v>
      </c>
      <c r="BO471" s="14">
        <v>0.4</v>
      </c>
      <c r="BP471" s="14">
        <v>0.02</v>
      </c>
      <c r="BQ471">
        <f t="shared" si="82"/>
        <v>1733.5</v>
      </c>
      <c r="BR471">
        <f t="shared" si="83"/>
        <v>265</v>
      </c>
    </row>
    <row r="472" spans="46:70" ht="15" thickBot="1" x14ac:dyDescent="0.35">
      <c r="AT472" s="13" t="s">
        <v>269</v>
      </c>
      <c r="AU472" s="14">
        <v>55</v>
      </c>
      <c r="AV472" s="14">
        <v>233.5</v>
      </c>
      <c r="AW472" s="14">
        <v>262.5</v>
      </c>
      <c r="AX472" s="14">
        <v>136</v>
      </c>
      <c r="AY472" s="14">
        <v>106.5</v>
      </c>
      <c r="AZ472" s="14">
        <v>77.5</v>
      </c>
      <c r="BA472" s="14">
        <v>105.5</v>
      </c>
      <c r="BB472" s="14">
        <v>630</v>
      </c>
      <c r="BC472" s="14">
        <v>193.5</v>
      </c>
      <c r="BD472" s="14">
        <v>19.5</v>
      </c>
      <c r="BE472" s="14">
        <v>14.5</v>
      </c>
      <c r="BF472" s="14">
        <v>0</v>
      </c>
      <c r="BG472" s="14">
        <v>30.5</v>
      </c>
      <c r="BH472" s="14">
        <v>0</v>
      </c>
      <c r="BI472" s="14">
        <v>119.5</v>
      </c>
      <c r="BJ472" s="14">
        <v>14</v>
      </c>
      <c r="BK472" s="14">
        <v>2.5</v>
      </c>
      <c r="BL472" s="14">
        <v>0</v>
      </c>
      <c r="BM472" s="14">
        <v>2000.6</v>
      </c>
      <c r="BN472" s="14">
        <v>2000</v>
      </c>
      <c r="BO472" s="14">
        <v>-0.6</v>
      </c>
      <c r="BP472" s="14">
        <v>-0.03</v>
      </c>
      <c r="BQ472">
        <f t="shared" si="82"/>
        <v>1800</v>
      </c>
      <c r="BR472">
        <f t="shared" si="83"/>
        <v>200.5</v>
      </c>
    </row>
    <row r="473" spans="46:70" ht="15" thickBot="1" x14ac:dyDescent="0.35">
      <c r="AT473" s="13" t="s">
        <v>270</v>
      </c>
      <c r="AU473" s="14">
        <v>61</v>
      </c>
      <c r="AV473" s="14">
        <v>233.5</v>
      </c>
      <c r="AW473" s="14">
        <v>262.5</v>
      </c>
      <c r="AX473" s="14">
        <v>136</v>
      </c>
      <c r="AY473" s="14">
        <v>106.5</v>
      </c>
      <c r="AZ473" s="14">
        <v>77.5</v>
      </c>
      <c r="BA473" s="14">
        <v>106</v>
      </c>
      <c r="BB473" s="14">
        <v>630</v>
      </c>
      <c r="BC473" s="14">
        <v>193.5</v>
      </c>
      <c r="BD473" s="14">
        <v>19.5</v>
      </c>
      <c r="BE473" s="14">
        <v>14.5</v>
      </c>
      <c r="BF473" s="14">
        <v>0</v>
      </c>
      <c r="BG473" s="14">
        <v>30.5</v>
      </c>
      <c r="BH473" s="14">
        <v>0</v>
      </c>
      <c r="BI473" s="14">
        <v>114</v>
      </c>
      <c r="BJ473" s="14">
        <v>14</v>
      </c>
      <c r="BK473" s="14">
        <v>2.5</v>
      </c>
      <c r="BL473" s="14">
        <v>0</v>
      </c>
      <c r="BM473" s="14">
        <v>2001.6</v>
      </c>
      <c r="BN473" s="14">
        <v>2001</v>
      </c>
      <c r="BO473" s="14">
        <v>-0.6</v>
      </c>
      <c r="BP473" s="14">
        <v>-0.03</v>
      </c>
      <c r="BQ473">
        <f t="shared" si="82"/>
        <v>1806.5</v>
      </c>
      <c r="BR473">
        <f t="shared" si="83"/>
        <v>195</v>
      </c>
    </row>
    <row r="474" spans="46:70" ht="15" thickBot="1" x14ac:dyDescent="0.35">
      <c r="AT474" s="13" t="s">
        <v>271</v>
      </c>
      <c r="AU474" s="14">
        <v>61</v>
      </c>
      <c r="AV474" s="14">
        <v>233.5</v>
      </c>
      <c r="AW474" s="14">
        <v>264</v>
      </c>
      <c r="AX474" s="14">
        <v>144</v>
      </c>
      <c r="AY474" s="14">
        <v>106.5</v>
      </c>
      <c r="AZ474" s="14">
        <v>86.5</v>
      </c>
      <c r="BA474" s="14">
        <v>106</v>
      </c>
      <c r="BB474" s="14">
        <v>630</v>
      </c>
      <c r="BC474" s="14">
        <v>193.5</v>
      </c>
      <c r="BD474" s="14">
        <v>19.5</v>
      </c>
      <c r="BE474" s="14">
        <v>14.5</v>
      </c>
      <c r="BF474" s="14">
        <v>0</v>
      </c>
      <c r="BG474" s="14">
        <v>15.5</v>
      </c>
      <c r="BH474" s="14">
        <v>0</v>
      </c>
      <c r="BI474" s="14">
        <v>114</v>
      </c>
      <c r="BJ474" s="14">
        <v>14</v>
      </c>
      <c r="BK474" s="14">
        <v>0</v>
      </c>
      <c r="BL474" s="14">
        <v>0</v>
      </c>
      <c r="BM474" s="14">
        <v>2002.6</v>
      </c>
      <c r="BN474" s="14">
        <v>2002</v>
      </c>
      <c r="BO474" s="14">
        <v>-0.6</v>
      </c>
      <c r="BP474" s="14">
        <v>-0.03</v>
      </c>
      <c r="BQ474">
        <f t="shared" si="82"/>
        <v>1825</v>
      </c>
      <c r="BR474">
        <f t="shared" si="83"/>
        <v>177.5</v>
      </c>
    </row>
    <row r="475" spans="46:70" ht="15" thickBot="1" x14ac:dyDescent="0.35">
      <c r="AT475" s="13" t="s">
        <v>272</v>
      </c>
      <c r="AU475" s="14">
        <v>61</v>
      </c>
      <c r="AV475" s="14">
        <v>233.5</v>
      </c>
      <c r="AW475" s="14">
        <v>264</v>
      </c>
      <c r="AX475" s="14">
        <v>144</v>
      </c>
      <c r="AY475" s="14">
        <v>106.5</v>
      </c>
      <c r="AZ475" s="14">
        <v>86.5</v>
      </c>
      <c r="BA475" s="14">
        <v>106</v>
      </c>
      <c r="BB475" s="14">
        <v>630</v>
      </c>
      <c r="BC475" s="14">
        <v>193.5</v>
      </c>
      <c r="BD475" s="14">
        <v>19.5</v>
      </c>
      <c r="BE475" s="14">
        <v>14.5</v>
      </c>
      <c r="BF475" s="14">
        <v>0</v>
      </c>
      <c r="BG475" s="14">
        <v>15.5</v>
      </c>
      <c r="BH475" s="14">
        <v>0</v>
      </c>
      <c r="BI475" s="14">
        <v>114</v>
      </c>
      <c r="BJ475" s="14">
        <v>14</v>
      </c>
      <c r="BK475" s="14">
        <v>0</v>
      </c>
      <c r="BL475" s="14">
        <v>0</v>
      </c>
      <c r="BM475" s="14">
        <v>2002.6</v>
      </c>
      <c r="BN475" s="14">
        <v>2003</v>
      </c>
      <c r="BO475" s="14">
        <v>0.4</v>
      </c>
      <c r="BP475" s="14">
        <v>0.02</v>
      </c>
      <c r="BQ475">
        <f t="shared" si="82"/>
        <v>1825</v>
      </c>
      <c r="BR475">
        <f t="shared" si="83"/>
        <v>177.5</v>
      </c>
    </row>
    <row r="476" spans="46:70" ht="15" thickBot="1" x14ac:dyDescent="0.35">
      <c r="AT476" s="13" t="s">
        <v>273</v>
      </c>
      <c r="AU476" s="14">
        <v>61</v>
      </c>
      <c r="AV476" s="14">
        <v>233.5</v>
      </c>
      <c r="AW476" s="14">
        <v>264</v>
      </c>
      <c r="AX476" s="14">
        <v>154.5</v>
      </c>
      <c r="AY476" s="14">
        <v>106.5</v>
      </c>
      <c r="AZ476" s="14">
        <v>86.5</v>
      </c>
      <c r="BA476" s="14">
        <v>110.5</v>
      </c>
      <c r="BB476" s="14">
        <v>630</v>
      </c>
      <c r="BC476" s="14">
        <v>181</v>
      </c>
      <c r="BD476" s="14">
        <v>19.5</v>
      </c>
      <c r="BE476" s="14">
        <v>0</v>
      </c>
      <c r="BF476" s="14">
        <v>0</v>
      </c>
      <c r="BG476" s="14">
        <v>15.5</v>
      </c>
      <c r="BH476" s="14">
        <v>0</v>
      </c>
      <c r="BI476" s="14">
        <v>114</v>
      </c>
      <c r="BJ476" s="14">
        <v>0</v>
      </c>
      <c r="BK476" s="14">
        <v>2.5</v>
      </c>
      <c r="BL476" s="14">
        <v>25</v>
      </c>
      <c r="BM476" s="14">
        <v>2004.1</v>
      </c>
      <c r="BN476" s="14">
        <v>2004</v>
      </c>
      <c r="BO476" s="14">
        <v>-0.1</v>
      </c>
      <c r="BP476" s="14">
        <v>0</v>
      </c>
      <c r="BQ476">
        <f t="shared" si="82"/>
        <v>1827.5</v>
      </c>
      <c r="BR476">
        <f t="shared" si="83"/>
        <v>176.5</v>
      </c>
    </row>
    <row r="477" spans="46:70" ht="15" thickBot="1" x14ac:dyDescent="0.35">
      <c r="AT477" s="13" t="s">
        <v>274</v>
      </c>
      <c r="AU477" s="14">
        <v>61</v>
      </c>
      <c r="AV477" s="14">
        <v>239</v>
      </c>
      <c r="AW477" s="14">
        <v>264</v>
      </c>
      <c r="AX477" s="14">
        <v>154.5</v>
      </c>
      <c r="AY477" s="14">
        <v>106.5</v>
      </c>
      <c r="AZ477" s="14">
        <v>107</v>
      </c>
      <c r="BA477" s="14">
        <v>110.5</v>
      </c>
      <c r="BB477" s="14">
        <v>630</v>
      </c>
      <c r="BC477" s="14">
        <v>181</v>
      </c>
      <c r="BD477" s="14">
        <v>0</v>
      </c>
      <c r="BE477" s="14">
        <v>0</v>
      </c>
      <c r="BF477" s="14">
        <v>0</v>
      </c>
      <c r="BG477" s="14">
        <v>15.5</v>
      </c>
      <c r="BH477" s="14">
        <v>0</v>
      </c>
      <c r="BI477" s="14">
        <v>111</v>
      </c>
      <c r="BJ477" s="14">
        <v>0</v>
      </c>
      <c r="BK477" s="14">
        <v>0</v>
      </c>
      <c r="BL477" s="14">
        <v>25</v>
      </c>
      <c r="BM477" s="14">
        <v>2005.1</v>
      </c>
      <c r="BN477" s="14">
        <v>2005</v>
      </c>
      <c r="BO477" s="14">
        <v>-0.1</v>
      </c>
      <c r="BP477" s="14">
        <v>0</v>
      </c>
      <c r="BQ477">
        <f t="shared" si="82"/>
        <v>1853.5</v>
      </c>
      <c r="BR477">
        <f t="shared" si="83"/>
        <v>151.5</v>
      </c>
    </row>
    <row r="478" spans="46:70" ht="15" thickBot="1" x14ac:dyDescent="0.35">
      <c r="AT478" s="13" t="s">
        <v>275</v>
      </c>
      <c r="AU478" s="14">
        <v>61</v>
      </c>
      <c r="AV478" s="14">
        <v>239</v>
      </c>
      <c r="AW478" s="14">
        <v>264</v>
      </c>
      <c r="AX478" s="14">
        <v>154.5</v>
      </c>
      <c r="AY478" s="14">
        <v>106.5</v>
      </c>
      <c r="AZ478" s="14">
        <v>107</v>
      </c>
      <c r="BA478" s="14">
        <v>110.5</v>
      </c>
      <c r="BB478" s="14">
        <v>630</v>
      </c>
      <c r="BC478" s="14">
        <v>176</v>
      </c>
      <c r="BD478" s="14">
        <v>19.5</v>
      </c>
      <c r="BE478" s="14">
        <v>0</v>
      </c>
      <c r="BF478" s="14">
        <v>0</v>
      </c>
      <c r="BG478" s="14">
        <v>0</v>
      </c>
      <c r="BH478" s="14">
        <v>0</v>
      </c>
      <c r="BI478" s="14">
        <v>111</v>
      </c>
      <c r="BJ478" s="14">
        <v>0</v>
      </c>
      <c r="BK478" s="14">
        <v>2.5</v>
      </c>
      <c r="BL478" s="14">
        <v>25</v>
      </c>
      <c r="BM478" s="14">
        <v>2006.6</v>
      </c>
      <c r="BN478" s="14">
        <v>2006</v>
      </c>
      <c r="BO478" s="14">
        <v>-0.6</v>
      </c>
      <c r="BP478" s="14">
        <v>-0.03</v>
      </c>
      <c r="BQ478">
        <f t="shared" si="82"/>
        <v>1848.5</v>
      </c>
      <c r="BR478">
        <f t="shared" si="83"/>
        <v>158</v>
      </c>
    </row>
    <row r="479" spans="46:70" ht="15" thickBot="1" x14ac:dyDescent="0.35">
      <c r="AT479" s="13" t="s">
        <v>276</v>
      </c>
      <c r="AU479" s="14">
        <v>61</v>
      </c>
      <c r="AV479" s="14">
        <v>233.5</v>
      </c>
      <c r="AW479" s="14">
        <v>264</v>
      </c>
      <c r="AX479" s="14">
        <v>154.5</v>
      </c>
      <c r="AY479" s="14">
        <v>106.5</v>
      </c>
      <c r="AZ479" s="14">
        <v>107</v>
      </c>
      <c r="BA479" s="14">
        <v>110.5</v>
      </c>
      <c r="BB479" s="14">
        <v>630</v>
      </c>
      <c r="BC479" s="14">
        <v>181</v>
      </c>
      <c r="BD479" s="14">
        <v>0</v>
      </c>
      <c r="BE479" s="14">
        <v>14.5</v>
      </c>
      <c r="BF479" s="14">
        <v>0</v>
      </c>
      <c r="BG479" s="14">
        <v>15.5</v>
      </c>
      <c r="BH479" s="14">
        <v>16</v>
      </c>
      <c r="BI479" s="14">
        <v>111</v>
      </c>
      <c r="BJ479" s="14">
        <v>0</v>
      </c>
      <c r="BK479" s="14">
        <v>2.5</v>
      </c>
      <c r="BL479" s="14">
        <v>0</v>
      </c>
      <c r="BM479" s="14">
        <v>2007.6</v>
      </c>
      <c r="BN479" s="14">
        <v>2007</v>
      </c>
      <c r="BO479" s="14">
        <v>-0.6</v>
      </c>
      <c r="BP479" s="14">
        <v>-0.03</v>
      </c>
      <c r="BQ479">
        <f t="shared" si="82"/>
        <v>1848</v>
      </c>
      <c r="BR479">
        <f t="shared" si="83"/>
        <v>159.5</v>
      </c>
    </row>
    <row r="480" spans="46:70" ht="15" thickBot="1" x14ac:dyDescent="0.35">
      <c r="AT480" s="13" t="s">
        <v>277</v>
      </c>
      <c r="AU480" s="14">
        <v>61</v>
      </c>
      <c r="AV480" s="14">
        <v>233.5</v>
      </c>
      <c r="AW480" s="14">
        <v>262.5</v>
      </c>
      <c r="AX480" s="14">
        <v>154.5</v>
      </c>
      <c r="AY480" s="14">
        <v>106.5</v>
      </c>
      <c r="AZ480" s="14">
        <v>107</v>
      </c>
      <c r="BA480" s="14">
        <v>106</v>
      </c>
      <c r="BB480" s="14">
        <v>578.5</v>
      </c>
      <c r="BC480" s="14">
        <v>181</v>
      </c>
      <c r="BD480" s="14">
        <v>19.5</v>
      </c>
      <c r="BE480" s="14">
        <v>14.5</v>
      </c>
      <c r="BF480" s="14">
        <v>0</v>
      </c>
      <c r="BG480" s="14">
        <v>15.5</v>
      </c>
      <c r="BH480" s="14">
        <v>16</v>
      </c>
      <c r="BI480" s="14">
        <v>111</v>
      </c>
      <c r="BJ480" s="14">
        <v>14</v>
      </c>
      <c r="BK480" s="14">
        <v>2.5</v>
      </c>
      <c r="BL480" s="14">
        <v>25</v>
      </c>
      <c r="BM480" s="14">
        <v>2008.6</v>
      </c>
      <c r="BN480" s="14">
        <v>2008</v>
      </c>
      <c r="BO480" s="14">
        <v>-0.6</v>
      </c>
      <c r="BP480" s="14">
        <v>-0.03</v>
      </c>
      <c r="BQ480">
        <f t="shared" si="82"/>
        <v>1790.5</v>
      </c>
      <c r="BR480">
        <f t="shared" si="83"/>
        <v>218</v>
      </c>
    </row>
    <row r="481" spans="46:70" ht="15" thickBot="1" x14ac:dyDescent="0.35">
      <c r="AT481" s="13" t="s">
        <v>278</v>
      </c>
      <c r="AU481" s="14">
        <v>61</v>
      </c>
      <c r="AV481" s="14">
        <v>218.5</v>
      </c>
      <c r="AW481" s="14">
        <v>262.5</v>
      </c>
      <c r="AX481" s="14">
        <v>144</v>
      </c>
      <c r="AY481" s="14">
        <v>106.5</v>
      </c>
      <c r="AZ481" s="14">
        <v>86.5</v>
      </c>
      <c r="BA481" s="14">
        <v>106</v>
      </c>
      <c r="BB481" s="14">
        <v>630</v>
      </c>
      <c r="BC481" s="14">
        <v>176</v>
      </c>
      <c r="BD481" s="14">
        <v>19.5</v>
      </c>
      <c r="BE481" s="14">
        <v>14.5</v>
      </c>
      <c r="BF481" s="14">
        <v>0</v>
      </c>
      <c r="BG481" s="14">
        <v>15.5</v>
      </c>
      <c r="BH481" s="14">
        <v>16</v>
      </c>
      <c r="BI481" s="14">
        <v>111</v>
      </c>
      <c r="BJ481" s="14">
        <v>14</v>
      </c>
      <c r="BK481" s="14">
        <v>2.5</v>
      </c>
      <c r="BL481" s="14">
        <v>25</v>
      </c>
      <c r="BM481" s="14">
        <v>2009.1</v>
      </c>
      <c r="BN481" s="14">
        <v>2009</v>
      </c>
      <c r="BO481" s="14">
        <v>-0.1</v>
      </c>
      <c r="BP481" s="14">
        <v>0</v>
      </c>
      <c r="BQ481">
        <f t="shared" si="82"/>
        <v>1791</v>
      </c>
      <c r="BR481">
        <f t="shared" si="83"/>
        <v>218</v>
      </c>
    </row>
    <row r="482" spans="46:70" ht="15" thickBot="1" x14ac:dyDescent="0.35">
      <c r="AT482" s="13" t="s">
        <v>279</v>
      </c>
      <c r="AU482" s="14">
        <v>61</v>
      </c>
      <c r="AV482" s="14">
        <v>218.5</v>
      </c>
      <c r="AW482" s="14">
        <v>262.5</v>
      </c>
      <c r="AX482" s="14">
        <v>144</v>
      </c>
      <c r="AY482" s="14">
        <v>106.5</v>
      </c>
      <c r="AZ482" s="14">
        <v>107</v>
      </c>
      <c r="BA482" s="14">
        <v>106</v>
      </c>
      <c r="BB482" s="14">
        <v>630</v>
      </c>
      <c r="BC482" s="14">
        <v>176</v>
      </c>
      <c r="BD482" s="14">
        <v>0</v>
      </c>
      <c r="BE482" s="14">
        <v>14.5</v>
      </c>
      <c r="BF482" s="14">
        <v>0</v>
      </c>
      <c r="BG482" s="14">
        <v>15.5</v>
      </c>
      <c r="BH482" s="14">
        <v>16</v>
      </c>
      <c r="BI482" s="14">
        <v>111</v>
      </c>
      <c r="BJ482" s="14">
        <v>14</v>
      </c>
      <c r="BK482" s="14">
        <v>2.5</v>
      </c>
      <c r="BL482" s="14">
        <v>25</v>
      </c>
      <c r="BM482" s="14">
        <v>2010.1</v>
      </c>
      <c r="BN482" s="14">
        <v>2010</v>
      </c>
      <c r="BO482" s="14">
        <v>-0.1</v>
      </c>
      <c r="BP482" s="14">
        <v>0</v>
      </c>
      <c r="BQ482">
        <f t="shared" si="82"/>
        <v>1811.5</v>
      </c>
      <c r="BR482">
        <f t="shared" si="83"/>
        <v>198.5</v>
      </c>
    </row>
    <row r="483" spans="46:70" ht="15" thickBot="1" x14ac:dyDescent="0.35">
      <c r="AT483" s="13" t="s">
        <v>280</v>
      </c>
      <c r="AU483" s="14">
        <v>61</v>
      </c>
      <c r="AV483" s="14">
        <v>218.5</v>
      </c>
      <c r="AW483" s="14">
        <v>219.5</v>
      </c>
      <c r="AX483" s="14">
        <v>132</v>
      </c>
      <c r="AY483" s="14">
        <v>106.5</v>
      </c>
      <c r="AZ483" s="14">
        <v>107</v>
      </c>
      <c r="BA483" s="14">
        <v>106</v>
      </c>
      <c r="BB483" s="14">
        <v>630</v>
      </c>
      <c r="BC483" s="14">
        <v>175</v>
      </c>
      <c r="BD483" s="14">
        <v>19.5</v>
      </c>
      <c r="BE483" s="14">
        <v>16.5</v>
      </c>
      <c r="BF483" s="14">
        <v>0</v>
      </c>
      <c r="BG483" s="14">
        <v>41</v>
      </c>
      <c r="BH483" s="14">
        <v>25</v>
      </c>
      <c r="BI483" s="14">
        <v>111</v>
      </c>
      <c r="BJ483" s="14">
        <v>14</v>
      </c>
      <c r="BK483" s="14">
        <v>2.5</v>
      </c>
      <c r="BL483" s="14">
        <v>27</v>
      </c>
      <c r="BM483" s="14">
        <v>2012.1</v>
      </c>
      <c r="BN483" s="14">
        <v>2011</v>
      </c>
      <c r="BO483" s="14">
        <v>-1.1000000000000001</v>
      </c>
      <c r="BP483" s="14">
        <v>-0.05</v>
      </c>
      <c r="BQ483">
        <f t="shared" si="82"/>
        <v>1755.5</v>
      </c>
      <c r="BR483">
        <f t="shared" si="83"/>
        <v>256.5</v>
      </c>
    </row>
    <row r="484" spans="46:70" ht="15" thickBot="1" x14ac:dyDescent="0.35">
      <c r="AT484" s="13" t="s">
        <v>281</v>
      </c>
      <c r="AU484" s="14">
        <v>61</v>
      </c>
      <c r="AV484" s="14">
        <v>218.5</v>
      </c>
      <c r="AW484" s="14">
        <v>219.5</v>
      </c>
      <c r="AX484" s="14">
        <v>122</v>
      </c>
      <c r="AY484" s="14">
        <v>106.5</v>
      </c>
      <c r="AZ484" s="14">
        <v>107</v>
      </c>
      <c r="BA484" s="14">
        <v>106</v>
      </c>
      <c r="BB484" s="14">
        <v>630</v>
      </c>
      <c r="BC484" s="14">
        <v>176</v>
      </c>
      <c r="BD484" s="14">
        <v>19.5</v>
      </c>
      <c r="BE484" s="14">
        <v>16.5</v>
      </c>
      <c r="BF484" s="14">
        <v>12</v>
      </c>
      <c r="BG484" s="14">
        <v>41</v>
      </c>
      <c r="BH484" s="14">
        <v>25</v>
      </c>
      <c r="BI484" s="14">
        <v>111</v>
      </c>
      <c r="BJ484" s="14">
        <v>14</v>
      </c>
      <c r="BK484" s="14">
        <v>2.5</v>
      </c>
      <c r="BL484" s="14">
        <v>25</v>
      </c>
      <c r="BM484" s="14">
        <v>2013.1</v>
      </c>
      <c r="BN484" s="14">
        <v>2012</v>
      </c>
      <c r="BO484" s="14">
        <v>-1.1000000000000001</v>
      </c>
      <c r="BP484" s="14">
        <v>-0.05</v>
      </c>
      <c r="BQ484">
        <f t="shared" si="82"/>
        <v>1746.5</v>
      </c>
      <c r="BR484">
        <f t="shared" si="83"/>
        <v>266.5</v>
      </c>
    </row>
    <row r="485" spans="46:70" ht="15" thickBot="1" x14ac:dyDescent="0.35">
      <c r="AT485" s="13" t="s">
        <v>282</v>
      </c>
      <c r="AU485" s="14">
        <v>61</v>
      </c>
      <c r="AV485" s="14">
        <v>218.5</v>
      </c>
      <c r="AW485" s="14">
        <v>262.5</v>
      </c>
      <c r="AX485" s="14">
        <v>122</v>
      </c>
      <c r="AY485" s="14">
        <v>106.5</v>
      </c>
      <c r="AZ485" s="14">
        <v>113.5</v>
      </c>
      <c r="BA485" s="14">
        <v>106</v>
      </c>
      <c r="BB485" s="14">
        <v>630</v>
      </c>
      <c r="BC485" s="14">
        <v>175</v>
      </c>
      <c r="BD485" s="14">
        <v>0</v>
      </c>
      <c r="BE485" s="14">
        <v>16.5</v>
      </c>
      <c r="BF485" s="14">
        <v>0</v>
      </c>
      <c r="BG485" s="14">
        <v>41</v>
      </c>
      <c r="BH485" s="14">
        <v>16</v>
      </c>
      <c r="BI485" s="14">
        <v>106</v>
      </c>
      <c r="BJ485" s="14">
        <v>14</v>
      </c>
      <c r="BK485" s="14">
        <v>0</v>
      </c>
      <c r="BL485" s="14">
        <v>25</v>
      </c>
      <c r="BM485" s="14">
        <v>2013.6</v>
      </c>
      <c r="BN485" s="14">
        <v>2013</v>
      </c>
      <c r="BO485" s="14">
        <v>-0.6</v>
      </c>
      <c r="BP485" s="14">
        <v>-0.03</v>
      </c>
      <c r="BQ485">
        <f t="shared" si="82"/>
        <v>1795</v>
      </c>
      <c r="BR485">
        <f t="shared" si="83"/>
        <v>218.5</v>
      </c>
    </row>
    <row r="486" spans="46:70" ht="15" thickBot="1" x14ac:dyDescent="0.35">
      <c r="AT486" s="13" t="s">
        <v>283</v>
      </c>
      <c r="AU486" s="14">
        <v>61</v>
      </c>
      <c r="AV486" s="14">
        <v>218.5</v>
      </c>
      <c r="AW486" s="14">
        <v>262.5</v>
      </c>
      <c r="AX486" s="14">
        <v>132</v>
      </c>
      <c r="AY486" s="14">
        <v>106.5</v>
      </c>
      <c r="AZ486" s="14">
        <v>107</v>
      </c>
      <c r="BA486" s="14">
        <v>106</v>
      </c>
      <c r="BB486" s="14">
        <v>630</v>
      </c>
      <c r="BC486" s="14">
        <v>175</v>
      </c>
      <c r="BD486" s="14">
        <v>0</v>
      </c>
      <c r="BE486" s="14">
        <v>16.5</v>
      </c>
      <c r="BF486" s="14">
        <v>0</v>
      </c>
      <c r="BG486" s="14">
        <v>41</v>
      </c>
      <c r="BH486" s="14">
        <v>25</v>
      </c>
      <c r="BI486" s="14">
        <v>106</v>
      </c>
      <c r="BJ486" s="14">
        <v>0</v>
      </c>
      <c r="BK486" s="14">
        <v>0</v>
      </c>
      <c r="BL486" s="14">
        <v>27</v>
      </c>
      <c r="BM486" s="14">
        <v>2014.1</v>
      </c>
      <c r="BN486" s="14">
        <v>2014</v>
      </c>
      <c r="BO486" s="14">
        <v>-0.1</v>
      </c>
      <c r="BP486" s="14">
        <v>0</v>
      </c>
      <c r="BQ486">
        <f t="shared" si="82"/>
        <v>1798.5</v>
      </c>
      <c r="BR486">
        <f t="shared" si="83"/>
        <v>215.5</v>
      </c>
    </row>
    <row r="487" spans="46:70" ht="15" thickBot="1" x14ac:dyDescent="0.35">
      <c r="AT487" s="13" t="s">
        <v>284</v>
      </c>
      <c r="AU487" s="14">
        <v>61</v>
      </c>
      <c r="AV487" s="14">
        <v>218.5</v>
      </c>
      <c r="AW487" s="14">
        <v>262.5</v>
      </c>
      <c r="AX487" s="14">
        <v>122</v>
      </c>
      <c r="AY487" s="14">
        <v>106.5</v>
      </c>
      <c r="AZ487" s="14">
        <v>113.5</v>
      </c>
      <c r="BA487" s="14">
        <v>110.5</v>
      </c>
      <c r="BB487" s="14">
        <v>630</v>
      </c>
      <c r="BC487" s="14">
        <v>175</v>
      </c>
      <c r="BD487" s="14">
        <v>0</v>
      </c>
      <c r="BE487" s="14">
        <v>16.5</v>
      </c>
      <c r="BF487" s="14">
        <v>0</v>
      </c>
      <c r="BG487" s="14">
        <v>41</v>
      </c>
      <c r="BH487" s="14">
        <v>25</v>
      </c>
      <c r="BI487" s="14">
        <v>106</v>
      </c>
      <c r="BJ487" s="14">
        <v>0</v>
      </c>
      <c r="BK487" s="14">
        <v>0</v>
      </c>
      <c r="BL487" s="14">
        <v>27</v>
      </c>
      <c r="BM487" s="14">
        <v>2015.1</v>
      </c>
      <c r="BN487" s="14">
        <v>2015</v>
      </c>
      <c r="BO487" s="14">
        <v>-0.1</v>
      </c>
      <c r="BP487" s="14">
        <v>0</v>
      </c>
      <c r="BQ487">
        <f t="shared" si="82"/>
        <v>1799.5</v>
      </c>
      <c r="BR487">
        <f t="shared" si="83"/>
        <v>215.5</v>
      </c>
    </row>
    <row r="488" spans="46:70" ht="15" thickBot="1" x14ac:dyDescent="0.35">
      <c r="AT488" s="13" t="s">
        <v>285</v>
      </c>
      <c r="AU488" s="14">
        <v>61</v>
      </c>
      <c r="AV488" s="14">
        <v>218.5</v>
      </c>
      <c r="AW488" s="14">
        <v>264</v>
      </c>
      <c r="AX488" s="14">
        <v>136</v>
      </c>
      <c r="AY488" s="14">
        <v>106.5</v>
      </c>
      <c r="AZ488" s="14">
        <v>113.5</v>
      </c>
      <c r="BA488" s="14">
        <v>110.5</v>
      </c>
      <c r="BB488" s="14">
        <v>630</v>
      </c>
      <c r="BC488" s="14">
        <v>176</v>
      </c>
      <c r="BD488" s="14">
        <v>0</v>
      </c>
      <c r="BE488" s="14">
        <v>14.5</v>
      </c>
      <c r="BF488" s="14">
        <v>0</v>
      </c>
      <c r="BG488" s="14">
        <v>30.5</v>
      </c>
      <c r="BH488" s="14">
        <v>25</v>
      </c>
      <c r="BI488" s="14">
        <v>106</v>
      </c>
      <c r="BJ488" s="14">
        <v>0</v>
      </c>
      <c r="BK488" s="14">
        <v>0</v>
      </c>
      <c r="BL488" s="14">
        <v>25</v>
      </c>
      <c r="BM488" s="14">
        <v>2017.1</v>
      </c>
      <c r="BN488" s="14">
        <v>2016</v>
      </c>
      <c r="BO488" s="14">
        <v>-1.1000000000000001</v>
      </c>
      <c r="BP488" s="14">
        <v>-0.05</v>
      </c>
      <c r="BQ488">
        <f t="shared" si="82"/>
        <v>1816</v>
      </c>
      <c r="BR488">
        <f t="shared" si="83"/>
        <v>201</v>
      </c>
    </row>
    <row r="489" spans="46:70" ht="15" thickBot="1" x14ac:dyDescent="0.35">
      <c r="AT489" s="13" t="s">
        <v>286</v>
      </c>
      <c r="AU489" s="14">
        <v>61</v>
      </c>
      <c r="AV489" s="14">
        <v>218.5</v>
      </c>
      <c r="AW489" s="14">
        <v>262.5</v>
      </c>
      <c r="AX489" s="14">
        <v>132</v>
      </c>
      <c r="AY489" s="14">
        <v>101.5</v>
      </c>
      <c r="AZ489" s="14">
        <v>113.5</v>
      </c>
      <c r="BA489" s="14">
        <v>110.5</v>
      </c>
      <c r="BB489" s="14">
        <v>630</v>
      </c>
      <c r="BC489" s="14">
        <v>176</v>
      </c>
      <c r="BD489" s="14">
        <v>0</v>
      </c>
      <c r="BE489" s="14">
        <v>14.5</v>
      </c>
      <c r="BF489" s="14">
        <v>0</v>
      </c>
      <c r="BG489" s="14">
        <v>41</v>
      </c>
      <c r="BH489" s="14">
        <v>25</v>
      </c>
      <c r="BI489" s="14">
        <v>106</v>
      </c>
      <c r="BJ489" s="14">
        <v>0</v>
      </c>
      <c r="BK489" s="14">
        <v>0</v>
      </c>
      <c r="BL489" s="14">
        <v>25</v>
      </c>
      <c r="BM489" s="14">
        <v>2017.1</v>
      </c>
      <c r="BN489" s="14">
        <v>2017</v>
      </c>
      <c r="BO489" s="14">
        <v>-0.1</v>
      </c>
      <c r="BP489" s="14">
        <v>0</v>
      </c>
      <c r="BQ489">
        <f t="shared" si="82"/>
        <v>1805.5</v>
      </c>
      <c r="BR489">
        <f t="shared" si="83"/>
        <v>211.5</v>
      </c>
    </row>
    <row r="490" spans="46:70" ht="15" thickBot="1" x14ac:dyDescent="0.35">
      <c r="AT490" s="13" t="s">
        <v>287</v>
      </c>
      <c r="AU490" s="14">
        <v>61</v>
      </c>
      <c r="AV490" s="14">
        <v>218.5</v>
      </c>
      <c r="AW490" s="14">
        <v>264</v>
      </c>
      <c r="AX490" s="14">
        <v>132</v>
      </c>
      <c r="AY490" s="14">
        <v>106.5</v>
      </c>
      <c r="AZ490" s="14">
        <v>113.5</v>
      </c>
      <c r="BA490" s="14">
        <v>110.5</v>
      </c>
      <c r="BB490" s="14">
        <v>630</v>
      </c>
      <c r="BC490" s="14">
        <v>181</v>
      </c>
      <c r="BD490" s="14">
        <v>0</v>
      </c>
      <c r="BE490" s="14">
        <v>14.5</v>
      </c>
      <c r="BF490" s="14">
        <v>0</v>
      </c>
      <c r="BG490" s="14">
        <v>30.5</v>
      </c>
      <c r="BH490" s="14">
        <v>25</v>
      </c>
      <c r="BI490" s="14">
        <v>106</v>
      </c>
      <c r="BJ490" s="14">
        <v>0</v>
      </c>
      <c r="BK490" s="14">
        <v>0</v>
      </c>
      <c r="BL490" s="14">
        <v>25</v>
      </c>
      <c r="BM490" s="14">
        <v>2018.1</v>
      </c>
      <c r="BN490" s="14">
        <v>2018</v>
      </c>
      <c r="BO490" s="14">
        <v>-0.1</v>
      </c>
      <c r="BP490" s="14">
        <v>0</v>
      </c>
      <c r="BQ490">
        <f t="shared" si="82"/>
        <v>1817</v>
      </c>
      <c r="BR490">
        <f t="shared" si="83"/>
        <v>201</v>
      </c>
    </row>
    <row r="491" spans="46:70" ht="15" thickBot="1" x14ac:dyDescent="0.35">
      <c r="AT491" s="13" t="s">
        <v>288</v>
      </c>
      <c r="AU491" s="14">
        <v>61</v>
      </c>
      <c r="AV491" s="14">
        <v>218.5</v>
      </c>
      <c r="AW491" s="14">
        <v>264</v>
      </c>
      <c r="AX491" s="14">
        <v>136</v>
      </c>
      <c r="AY491" s="14">
        <v>106.5</v>
      </c>
      <c r="AZ491" s="14">
        <v>113.5</v>
      </c>
      <c r="BA491" s="14">
        <v>110.5</v>
      </c>
      <c r="BB491" s="14">
        <v>630</v>
      </c>
      <c r="BC491" s="14">
        <v>176</v>
      </c>
      <c r="BD491" s="14">
        <v>0</v>
      </c>
      <c r="BE491" s="14">
        <v>14.5</v>
      </c>
      <c r="BF491" s="14">
        <v>0</v>
      </c>
      <c r="BG491" s="14">
        <v>30.5</v>
      </c>
      <c r="BH491" s="14">
        <v>25</v>
      </c>
      <c r="BI491" s="14">
        <v>106</v>
      </c>
      <c r="BJ491" s="14">
        <v>0</v>
      </c>
      <c r="BK491" s="14">
        <v>0</v>
      </c>
      <c r="BL491" s="14">
        <v>25</v>
      </c>
      <c r="BM491" s="14">
        <v>2017.1</v>
      </c>
      <c r="BN491" s="14">
        <v>2019</v>
      </c>
      <c r="BO491" s="14">
        <v>1.9</v>
      </c>
      <c r="BP491" s="14">
        <v>0.09</v>
      </c>
      <c r="BQ491">
        <f t="shared" si="82"/>
        <v>1816</v>
      </c>
      <c r="BR491">
        <f t="shared" si="83"/>
        <v>201</v>
      </c>
    </row>
    <row r="492" spans="46:70" ht="15" thickBot="1" x14ac:dyDescent="0.35"/>
    <row r="493" spans="46:70" ht="15" thickBot="1" x14ac:dyDescent="0.35">
      <c r="AT493" s="15" t="s">
        <v>2313</v>
      </c>
      <c r="AU493" s="16">
        <v>3254</v>
      </c>
    </row>
    <row r="494" spans="46:70" ht="15" thickBot="1" x14ac:dyDescent="0.35">
      <c r="AT494" s="15" t="s">
        <v>4559</v>
      </c>
      <c r="AU494" s="16">
        <v>0</v>
      </c>
    </row>
    <row r="495" spans="46:70" ht="15" thickBot="1" x14ac:dyDescent="0.35">
      <c r="AT495" s="15" t="s">
        <v>2315</v>
      </c>
      <c r="AU495" s="16">
        <v>412625.1</v>
      </c>
    </row>
    <row r="496" spans="46:70" ht="15" thickBot="1" x14ac:dyDescent="0.35">
      <c r="AT496" s="15" t="s">
        <v>2316</v>
      </c>
      <c r="AU496" s="16">
        <v>412616</v>
      </c>
    </row>
    <row r="497" spans="46:47" ht="15" thickBot="1" x14ac:dyDescent="0.35">
      <c r="AT497" s="15" t="s">
        <v>2317</v>
      </c>
      <c r="AU497" s="16">
        <v>9.1</v>
      </c>
    </row>
    <row r="498" spans="46:47" ht="15" thickBot="1" x14ac:dyDescent="0.35">
      <c r="AT498" s="15" t="s">
        <v>2318</v>
      </c>
      <c r="AU498" s="16"/>
    </row>
    <row r="499" spans="46:47" ht="15" thickBot="1" x14ac:dyDescent="0.35">
      <c r="AT499" s="15" t="s">
        <v>2319</v>
      </c>
      <c r="AU499" s="16"/>
    </row>
    <row r="500" spans="46:47" ht="15" thickBot="1" x14ac:dyDescent="0.35">
      <c r="AT500" s="15" t="s">
        <v>2320</v>
      </c>
      <c r="AU500" s="16">
        <v>0</v>
      </c>
    </row>
    <row r="502" spans="46:47" x14ac:dyDescent="0.3">
      <c r="AT502" s="17" t="s">
        <v>2321</v>
      </c>
    </row>
    <row r="504" spans="46:47" x14ac:dyDescent="0.3">
      <c r="AT504" s="18" t="s">
        <v>4560</v>
      </c>
    </row>
    <row r="505" spans="46:47" x14ac:dyDescent="0.3">
      <c r="AT505" s="18" t="s">
        <v>4561</v>
      </c>
    </row>
  </sheetData>
  <conditionalFormatting sqref="A2:A21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T502" r:id="rId1" display="https://miau.my-x.hu/myx-free/coco/test/829359320221201123917.html" xr:uid="{CDBFF156-CD5C-4A52-BBF7-B6A158A9A1BD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0882E-5135-4BE4-A006-20CFBD351E2E}">
  <dimension ref="A1:M251"/>
  <sheetViews>
    <sheetView zoomScale="48" zoomScaleNormal="55" workbookViewId="0"/>
  </sheetViews>
  <sheetFormatPr defaultRowHeight="14.4" x14ac:dyDescent="0.3"/>
  <cols>
    <col min="1" max="1" width="13.77734375" bestFit="1" customWidth="1"/>
    <col min="2" max="3" width="12.21875" bestFit="1" customWidth="1"/>
    <col min="4" max="4" width="13.6640625" bestFit="1" customWidth="1"/>
    <col min="5" max="6" width="12.21875" bestFit="1" customWidth="1"/>
    <col min="7" max="7" width="13.109375" bestFit="1" customWidth="1"/>
    <col min="8" max="8" width="15.6640625" bestFit="1" customWidth="1"/>
    <col min="9" max="9" width="12.21875" bestFit="1" customWidth="1"/>
    <col min="10" max="10" width="13.6640625" bestFit="1" customWidth="1"/>
    <col min="11" max="11" width="12.77734375" bestFit="1" customWidth="1"/>
    <col min="13" max="13" width="9" bestFit="1" customWidth="1"/>
  </cols>
  <sheetData>
    <row r="1" spans="1:11" x14ac:dyDescent="0.3">
      <c r="A1" t="str">
        <f>OAM!A2</f>
        <v>OAM</v>
      </c>
      <c r="B1" t="s">
        <v>30</v>
      </c>
      <c r="C1" t="s">
        <v>31</v>
      </c>
      <c r="D1" t="s">
        <v>32</v>
      </c>
      <c r="E1" t="s">
        <v>33</v>
      </c>
      <c r="F1" t="s">
        <v>34</v>
      </c>
      <c r="G1" t="s">
        <v>35</v>
      </c>
      <c r="H1" t="s">
        <v>36</v>
      </c>
      <c r="I1" t="s">
        <v>37</v>
      </c>
      <c r="J1" t="s">
        <v>38</v>
      </c>
      <c r="K1" t="s">
        <v>4195</v>
      </c>
    </row>
    <row r="2" spans="1:11" x14ac:dyDescent="0.3">
      <c r="A2">
        <v>1800</v>
      </c>
      <c r="B2">
        <v>3.1956277624090002E-8</v>
      </c>
      <c r="C2">
        <v>3.7333228988245499E-6</v>
      </c>
      <c r="D2">
        <v>9.9211625581574398E-9</v>
      </c>
      <c r="E2">
        <v>4.8899649662814602E-8</v>
      </c>
      <c r="F2">
        <v>2.3192531273252799E-7</v>
      </c>
      <c r="G2">
        <v>1.8625745951794599E-5</v>
      </c>
      <c r="H2">
        <v>0</v>
      </c>
      <c r="I2">
        <v>9.9211627802020509E-10</v>
      </c>
      <c r="J2">
        <v>0</v>
      </c>
      <c r="K2">
        <v>1800</v>
      </c>
    </row>
    <row r="3" spans="1:11" x14ac:dyDescent="0.3">
      <c r="A3">
        <v>1801</v>
      </c>
      <c r="B3">
        <v>2.7515251943555001E-8</v>
      </c>
      <c r="C3">
        <v>3.8246070744207804E-6</v>
      </c>
      <c r="D3">
        <v>7.9369300465259492E-9</v>
      </c>
      <c r="E3">
        <v>3.9119719730251703E-8</v>
      </c>
      <c r="F3">
        <v>2.2324469455270399E-7</v>
      </c>
      <c r="G3">
        <v>1.8850462402042401E-5</v>
      </c>
      <c r="H3">
        <v>0</v>
      </c>
      <c r="I3">
        <v>7.9369302241616395E-10</v>
      </c>
      <c r="J3">
        <v>0</v>
      </c>
      <c r="K3">
        <v>1801</v>
      </c>
    </row>
    <row r="4" spans="1:11" x14ac:dyDescent="0.3">
      <c r="A4">
        <v>1802</v>
      </c>
      <c r="B4">
        <v>2.3942339148300999E-8</v>
      </c>
      <c r="C4">
        <v>3.72758806103471E-6</v>
      </c>
      <c r="D4">
        <v>6.6141083721049596E-9</v>
      </c>
      <c r="E4">
        <v>3.2599766441876401E-8</v>
      </c>
      <c r="F4">
        <v>2.0579001495472399E-7</v>
      </c>
      <c r="G4">
        <v>1.89350043910963E-5</v>
      </c>
      <c r="H4">
        <v>0</v>
      </c>
      <c r="I4">
        <v>6.6141085201346996E-10</v>
      </c>
      <c r="J4">
        <v>0</v>
      </c>
      <c r="K4">
        <v>1802</v>
      </c>
    </row>
    <row r="5" spans="1:11" x14ac:dyDescent="0.3">
      <c r="A5">
        <v>1803</v>
      </c>
      <c r="B5">
        <v>2.08730049435144E-8</v>
      </c>
      <c r="C5">
        <v>3.6864754357728601E-6</v>
      </c>
      <c r="D5">
        <v>5.6692357475185401E-9</v>
      </c>
      <c r="E5">
        <v>3.1101656615208201E-8</v>
      </c>
      <c r="F5">
        <v>1.9464343889045001E-7</v>
      </c>
      <c r="G5">
        <v>1.8833721566937E-5</v>
      </c>
      <c r="H5">
        <v>0</v>
      </c>
      <c r="I5">
        <v>5.6692358744011703E-10</v>
      </c>
      <c r="J5">
        <v>3.5099995925642202E-10</v>
      </c>
      <c r="K5">
        <v>1803</v>
      </c>
    </row>
    <row r="6" spans="1:11" x14ac:dyDescent="0.3">
      <c r="A6">
        <v>1804</v>
      </c>
      <c r="B6">
        <v>1.0668379988944401E-8</v>
      </c>
      <c r="C6">
        <v>3.5481450270578599E-6</v>
      </c>
      <c r="D6">
        <v>0</v>
      </c>
      <c r="E6">
        <v>1.24796406859266E-8</v>
      </c>
      <c r="F6">
        <v>2.0126131212399301E-7</v>
      </c>
      <c r="G6">
        <v>1.9562984951854899E-5</v>
      </c>
      <c r="H6">
        <v>0</v>
      </c>
      <c r="I6">
        <v>0</v>
      </c>
      <c r="J6">
        <v>6.5607750978001198E-10</v>
      </c>
      <c r="K6">
        <v>1804</v>
      </c>
    </row>
    <row r="7" spans="1:11" x14ac:dyDescent="0.3">
      <c r="A7">
        <v>1805</v>
      </c>
      <c r="B7">
        <v>5.7201471971777903E-9</v>
      </c>
      <c r="C7">
        <v>3.2986626073190001E-6</v>
      </c>
      <c r="D7">
        <v>1.03871000689537E-9</v>
      </c>
      <c r="E7">
        <v>1.6219368959013898E-8</v>
      </c>
      <c r="F7">
        <v>1.70222337305046E-7</v>
      </c>
      <c r="G7">
        <v>1.9351595775723099E-5</v>
      </c>
      <c r="H7">
        <v>0</v>
      </c>
      <c r="I7">
        <v>0</v>
      </c>
      <c r="J7">
        <v>6.5607750978001198E-10</v>
      </c>
      <c r="K7">
        <v>1805</v>
      </c>
    </row>
    <row r="8" spans="1:11" x14ac:dyDescent="0.3">
      <c r="A8">
        <v>1806</v>
      </c>
      <c r="B8">
        <v>4.7771581135336297E-9</v>
      </c>
      <c r="C8">
        <v>3.2813151977149701E-6</v>
      </c>
      <c r="D8">
        <v>1.03871000689537E-9</v>
      </c>
      <c r="E8">
        <v>1.6143241410304601E-8</v>
      </c>
      <c r="F8">
        <v>1.54594075699573E-7</v>
      </c>
      <c r="G8">
        <v>1.9049440587488199E-5</v>
      </c>
      <c r="H8">
        <v>0</v>
      </c>
      <c r="I8">
        <v>0</v>
      </c>
      <c r="J8">
        <v>6.5607750978001198E-10</v>
      </c>
      <c r="K8">
        <v>1806</v>
      </c>
    </row>
    <row r="9" spans="1:11" x14ac:dyDescent="0.3">
      <c r="A9">
        <v>1807</v>
      </c>
      <c r="B9">
        <v>3.1305024762927099E-9</v>
      </c>
      <c r="C9">
        <v>3.1753651066017999E-6</v>
      </c>
      <c r="D9">
        <v>1.2479312504000599E-9</v>
      </c>
      <c r="E9">
        <v>1.44965857730637E-8</v>
      </c>
      <c r="F9">
        <v>1.1626279520068399E-7</v>
      </c>
      <c r="G9">
        <v>1.92558667809602E-5</v>
      </c>
      <c r="H9">
        <v>0</v>
      </c>
      <c r="I9">
        <v>0</v>
      </c>
      <c r="J9">
        <v>6.5607750978001198E-10</v>
      </c>
      <c r="K9">
        <v>1807</v>
      </c>
    </row>
    <row r="10" spans="1:11" x14ac:dyDescent="0.3">
      <c r="A10">
        <v>1808</v>
      </c>
      <c r="B10">
        <v>1.9728443640636699E-9</v>
      </c>
      <c r="C10">
        <v>3.0138997512299899E-6</v>
      </c>
      <c r="D10">
        <v>1.2479312504000599E-9</v>
      </c>
      <c r="E10">
        <v>1.47319489781797E-8</v>
      </c>
      <c r="F10">
        <v>1.06277200119718E-7</v>
      </c>
      <c r="G10">
        <v>1.9013173576760301E-5</v>
      </c>
      <c r="H10">
        <v>0</v>
      </c>
      <c r="I10">
        <v>0</v>
      </c>
      <c r="J10">
        <v>6.5607750978001198E-10</v>
      </c>
      <c r="K10">
        <v>1808</v>
      </c>
    </row>
    <row r="11" spans="1:11" x14ac:dyDescent="0.3">
      <c r="A11">
        <v>1809</v>
      </c>
      <c r="B11">
        <v>7.9797337626530407E-9</v>
      </c>
      <c r="C11">
        <v>2.8658574982338299E-6</v>
      </c>
      <c r="D11">
        <v>1.2479312504000599E-9</v>
      </c>
      <c r="E11">
        <v>1.59984226342859E-8</v>
      </c>
      <c r="F11">
        <v>9.7126021764941905E-8</v>
      </c>
      <c r="G11">
        <v>1.86678360997965E-5</v>
      </c>
      <c r="H11">
        <v>3.45710951929082E-10</v>
      </c>
      <c r="I11">
        <v>0</v>
      </c>
      <c r="J11">
        <v>6.5607750978001198E-10</v>
      </c>
      <c r="K11">
        <v>1809</v>
      </c>
    </row>
    <row r="12" spans="1:11" x14ac:dyDescent="0.3">
      <c r="A12">
        <v>1810</v>
      </c>
      <c r="B12">
        <v>7.8466714554486199E-9</v>
      </c>
      <c r="C12">
        <v>2.7421183728750101E-6</v>
      </c>
      <c r="D12">
        <v>1.2479312504000599E-9</v>
      </c>
      <c r="E12">
        <v>1.39291111819364E-8</v>
      </c>
      <c r="F12">
        <v>9.3039971663496795E-8</v>
      </c>
      <c r="G12">
        <v>1.8287518157324301E-5</v>
      </c>
      <c r="H12">
        <v>3.45710951929082E-10</v>
      </c>
      <c r="I12">
        <v>0</v>
      </c>
      <c r="J12">
        <v>3.0507755052358898E-10</v>
      </c>
      <c r="K12">
        <v>1810</v>
      </c>
    </row>
    <row r="13" spans="1:11" x14ac:dyDescent="0.3">
      <c r="A13">
        <v>1811</v>
      </c>
      <c r="B13">
        <v>8.0810554121362492E-9</v>
      </c>
      <c r="C13">
        <v>2.9183179321989798E-6</v>
      </c>
      <c r="D13">
        <v>1.4823152070876799E-9</v>
      </c>
      <c r="E13">
        <v>1.29431849365297E-8</v>
      </c>
      <c r="F13">
        <v>1.04714160390325E-7</v>
      </c>
      <c r="G13">
        <v>1.8171547968190001E-5</v>
      </c>
      <c r="H13">
        <v>3.45710951929082E-10</v>
      </c>
      <c r="I13">
        <v>0</v>
      </c>
      <c r="J13">
        <v>0</v>
      </c>
      <c r="K13">
        <v>1811</v>
      </c>
    </row>
    <row r="14" spans="1:11" x14ac:dyDescent="0.3">
      <c r="A14">
        <v>1812</v>
      </c>
      <c r="B14">
        <v>9.0149191762327906E-9</v>
      </c>
      <c r="C14">
        <v>2.8203546987372502E-6</v>
      </c>
      <c r="D14">
        <v>4.43605200192312E-10</v>
      </c>
      <c r="E14">
        <v>8.9721920052251602E-9</v>
      </c>
      <c r="F14">
        <v>1.2504947071485201E-7</v>
      </c>
      <c r="G14">
        <v>1.7833231790323799E-5</v>
      </c>
      <c r="H14">
        <v>3.45710951929082E-10</v>
      </c>
      <c r="I14">
        <v>0</v>
      </c>
      <c r="J14">
        <v>0</v>
      </c>
      <c r="K14">
        <v>1812</v>
      </c>
    </row>
    <row r="15" spans="1:11" x14ac:dyDescent="0.3">
      <c r="A15">
        <v>1813</v>
      </c>
      <c r="B15">
        <v>9.5322866901424499E-9</v>
      </c>
      <c r="C15">
        <v>2.6288007575203601E-6</v>
      </c>
      <c r="D15">
        <v>4.43605200192312E-10</v>
      </c>
      <c r="E15">
        <v>7.0331999906565103E-9</v>
      </c>
      <c r="F15">
        <v>1.1962446373153E-7</v>
      </c>
      <c r="G15">
        <v>1.7276896739661201E-5</v>
      </c>
      <c r="H15">
        <v>3.45710951929082E-10</v>
      </c>
      <c r="I15">
        <v>0</v>
      </c>
      <c r="J15">
        <v>0</v>
      </c>
      <c r="K15">
        <v>1813</v>
      </c>
    </row>
    <row r="16" spans="1:11" x14ac:dyDescent="0.3">
      <c r="A16">
        <v>1814</v>
      </c>
      <c r="B16">
        <v>9.7412448266506307E-9</v>
      </c>
      <c r="C16">
        <v>2.80580262109911E-6</v>
      </c>
      <c r="D16">
        <v>2.3438395668762201E-10</v>
      </c>
      <c r="E16">
        <v>7.2421581271646903E-9</v>
      </c>
      <c r="F16">
        <v>1.3152271195947E-7</v>
      </c>
      <c r="G16">
        <v>1.6887598706359401E-5</v>
      </c>
      <c r="H16">
        <v>3.45710951929082E-10</v>
      </c>
      <c r="I16">
        <v>0</v>
      </c>
      <c r="J16">
        <v>0</v>
      </c>
      <c r="K16">
        <v>1814</v>
      </c>
    </row>
    <row r="17" spans="1:11" x14ac:dyDescent="0.3">
      <c r="A17">
        <v>1815</v>
      </c>
      <c r="B17">
        <v>1.3948118168397401E-8</v>
      </c>
      <c r="C17">
        <v>3.0180722205841402E-6</v>
      </c>
      <c r="D17">
        <v>2.3438395668762201E-10</v>
      </c>
      <c r="E17">
        <v>7.7793577611475099E-9</v>
      </c>
      <c r="F17">
        <v>1.3292492846111199E-7</v>
      </c>
      <c r="G17">
        <v>1.74807160614623E-5</v>
      </c>
      <c r="H17">
        <v>3.45710951929082E-10</v>
      </c>
      <c r="I17">
        <v>0</v>
      </c>
      <c r="J17">
        <v>0</v>
      </c>
      <c r="K17">
        <v>1815</v>
      </c>
    </row>
    <row r="18" spans="1:11" x14ac:dyDescent="0.3">
      <c r="A18">
        <v>1816</v>
      </c>
      <c r="B18">
        <v>1.03059116320279E-8</v>
      </c>
      <c r="C18">
        <v>3.0836270070722001E-6</v>
      </c>
      <c r="D18">
        <v>8.0490219251621303E-10</v>
      </c>
      <c r="E18">
        <v>6.8932295744466303E-9</v>
      </c>
      <c r="F18">
        <v>1.3446362601143799E-7</v>
      </c>
      <c r="G18">
        <v>1.7118905296748699E-5</v>
      </c>
      <c r="H18">
        <v>0</v>
      </c>
      <c r="I18">
        <v>0</v>
      </c>
      <c r="J18">
        <v>0</v>
      </c>
      <c r="K18">
        <v>1816</v>
      </c>
    </row>
    <row r="19" spans="1:11" x14ac:dyDescent="0.3">
      <c r="A19">
        <v>1817</v>
      </c>
      <c r="B19">
        <v>1.8484004263693701E-8</v>
      </c>
      <c r="C19">
        <v>3.1249727986245699E-6</v>
      </c>
      <c r="D19">
        <v>2.51837777615853E-9</v>
      </c>
      <c r="E19">
        <v>5.9748889169597402E-9</v>
      </c>
      <c r="F19">
        <v>1.2869370889591501E-7</v>
      </c>
      <c r="G19">
        <v>1.7161405464451301E-5</v>
      </c>
      <c r="H19">
        <v>0</v>
      </c>
      <c r="I19">
        <v>0</v>
      </c>
      <c r="J19">
        <v>0</v>
      </c>
      <c r="K19">
        <v>1817</v>
      </c>
    </row>
    <row r="20" spans="1:11" x14ac:dyDescent="0.3">
      <c r="A20">
        <v>1818</v>
      </c>
      <c r="B20">
        <v>2.91707474207671E-8</v>
      </c>
      <c r="C20">
        <v>2.8863658891558302E-6</v>
      </c>
      <c r="D20">
        <v>2.2839938194709102E-9</v>
      </c>
      <c r="E20">
        <v>6.99374907193422E-9</v>
      </c>
      <c r="F20">
        <v>1.0840280799990399E-7</v>
      </c>
      <c r="G20">
        <v>1.65124676121714E-5</v>
      </c>
      <c r="H20">
        <v>0</v>
      </c>
      <c r="I20">
        <v>0</v>
      </c>
      <c r="J20">
        <v>0</v>
      </c>
      <c r="K20">
        <v>1818</v>
      </c>
    </row>
    <row r="21" spans="1:11" x14ac:dyDescent="0.3">
      <c r="A21">
        <v>1819</v>
      </c>
      <c r="B21">
        <v>3.87986228065985E-8</v>
      </c>
      <c r="C21">
        <v>3.0370516534665999E-6</v>
      </c>
      <c r="D21">
        <v>2.2839938194709102E-9</v>
      </c>
      <c r="E21">
        <v>3.9259041731806298E-9</v>
      </c>
      <c r="F21">
        <v>8.7573285258356101E-8</v>
      </c>
      <c r="G21">
        <v>1.6373242812863099E-5</v>
      </c>
      <c r="H21">
        <v>0</v>
      </c>
      <c r="I21">
        <v>0</v>
      </c>
      <c r="J21">
        <v>0</v>
      </c>
      <c r="K21">
        <v>1819</v>
      </c>
    </row>
    <row r="22" spans="1:11" x14ac:dyDescent="0.3">
      <c r="A22">
        <v>1820</v>
      </c>
      <c r="B22">
        <v>7.2808380483354694E-8</v>
      </c>
      <c r="C22">
        <v>3.4183077722056098E-6</v>
      </c>
      <c r="D22">
        <v>2.43139075539744E-9</v>
      </c>
      <c r="E22">
        <v>5.7488993248406499E-9</v>
      </c>
      <c r="F22">
        <v>9.7671401886957806E-8</v>
      </c>
      <c r="G22">
        <v>1.6175219181085201E-5</v>
      </c>
      <c r="H22">
        <v>0</v>
      </c>
      <c r="I22">
        <v>0</v>
      </c>
      <c r="J22">
        <v>0</v>
      </c>
      <c r="K22">
        <v>1820</v>
      </c>
    </row>
    <row r="23" spans="1:11" x14ac:dyDescent="0.3">
      <c r="A23">
        <v>1821</v>
      </c>
      <c r="B23">
        <v>1.0576642038374999E-7</v>
      </c>
      <c r="C23">
        <v>3.1963665086160598E-6</v>
      </c>
      <c r="D23">
        <v>3.3312705451292202E-9</v>
      </c>
      <c r="E23">
        <v>6.5683752246771702E-9</v>
      </c>
      <c r="F23">
        <v>8.7381083448332994E-8</v>
      </c>
      <c r="G23">
        <v>1.5483921742997999E-5</v>
      </c>
      <c r="H23">
        <v>1.47169083269156E-9</v>
      </c>
      <c r="I23">
        <v>0</v>
      </c>
      <c r="J23">
        <v>0</v>
      </c>
      <c r="K23">
        <v>1821</v>
      </c>
    </row>
    <row r="24" spans="1:11" x14ac:dyDescent="0.3">
      <c r="A24">
        <v>1822</v>
      </c>
      <c r="B24">
        <v>1.2765042153465101E-7</v>
      </c>
      <c r="C24">
        <v>3.0190281969615599E-6</v>
      </c>
      <c r="D24">
        <v>3.7055772577383101E-9</v>
      </c>
      <c r="E24">
        <v>6.1701190981874404E-9</v>
      </c>
      <c r="F24">
        <v>7.7517001325791803E-8</v>
      </c>
      <c r="G24">
        <v>1.4095736462747601E-5</v>
      </c>
      <c r="H24">
        <v>1.47169083269156E-9</v>
      </c>
      <c r="I24">
        <v>0</v>
      </c>
      <c r="J24">
        <v>4.9907560623856603E-10</v>
      </c>
      <c r="K24">
        <v>1822</v>
      </c>
    </row>
    <row r="25" spans="1:11" x14ac:dyDescent="0.3">
      <c r="A25">
        <v>1823</v>
      </c>
      <c r="B25">
        <v>1.4506551185685801E-7</v>
      </c>
      <c r="C25">
        <v>2.9924090085842101E-6</v>
      </c>
      <c r="D25">
        <v>3.1350590219097201E-9</v>
      </c>
      <c r="E25">
        <v>8.5990289333537296E-9</v>
      </c>
      <c r="F25">
        <v>8.0418797970033995E-8</v>
      </c>
      <c r="G25">
        <v>1.4019286157105901E-5</v>
      </c>
      <c r="H25">
        <v>1.47169083269156E-9</v>
      </c>
      <c r="I25">
        <v>0</v>
      </c>
      <c r="J25">
        <v>7.8000114303985598E-10</v>
      </c>
      <c r="K25">
        <v>1823</v>
      </c>
    </row>
    <row r="26" spans="1:11" x14ac:dyDescent="0.3">
      <c r="A26">
        <v>1824</v>
      </c>
      <c r="B26">
        <v>1.6698060534281401E-7</v>
      </c>
      <c r="C26">
        <v>2.9459287946207999E-6</v>
      </c>
      <c r="D26">
        <v>1.5557034549473699E-9</v>
      </c>
      <c r="E26">
        <v>1.04394816283611E-8</v>
      </c>
      <c r="F26">
        <v>8.55688893709936E-8</v>
      </c>
      <c r="G26">
        <v>1.4130261141482499E-5</v>
      </c>
      <c r="H26">
        <v>1.47169083269156E-9</v>
      </c>
      <c r="I26">
        <v>0</v>
      </c>
      <c r="J26">
        <v>7.8000114303985598E-10</v>
      </c>
      <c r="K26">
        <v>1824</v>
      </c>
    </row>
    <row r="27" spans="1:11" x14ac:dyDescent="0.3">
      <c r="A27">
        <v>1825</v>
      </c>
      <c r="B27">
        <v>2.12024110015006E-7</v>
      </c>
      <c r="C27">
        <v>2.9371594142243599E-6</v>
      </c>
      <c r="D27">
        <v>1.5557034549473699E-9</v>
      </c>
      <c r="E27">
        <v>1.3617826073135901E-8</v>
      </c>
      <c r="F27">
        <v>8.9331244623735904E-8</v>
      </c>
      <c r="G27">
        <v>1.4002417369088699E-5</v>
      </c>
      <c r="H27">
        <v>1.59263726016791E-9</v>
      </c>
      <c r="I27">
        <v>2.5323362454595801E-10</v>
      </c>
      <c r="J27">
        <v>7.8000114303985598E-10</v>
      </c>
      <c r="K27">
        <v>1825</v>
      </c>
    </row>
    <row r="28" spans="1:11" x14ac:dyDescent="0.3">
      <c r="A28">
        <v>1826</v>
      </c>
      <c r="B28">
        <v>2.6305877603200697E-7</v>
      </c>
      <c r="C28">
        <v>3.1421284022923901E-6</v>
      </c>
      <c r="D28">
        <v>1.5557034549473699E-9</v>
      </c>
      <c r="E28">
        <v>1.4051321217678399E-8</v>
      </c>
      <c r="F28">
        <v>1.17894736766694E-7</v>
      </c>
      <c r="G28">
        <v>1.3636263507318501E-5</v>
      </c>
      <c r="H28">
        <v>1.59263726016791E-9</v>
      </c>
      <c r="I28">
        <v>2.5323362454595801E-10</v>
      </c>
      <c r="J28">
        <v>7.8000114303985598E-10</v>
      </c>
      <c r="K28">
        <v>1826</v>
      </c>
    </row>
    <row r="29" spans="1:11" x14ac:dyDescent="0.3">
      <c r="A29">
        <v>1827</v>
      </c>
      <c r="B29">
        <v>2.8766920325194498E-7</v>
      </c>
      <c r="C29">
        <v>3.1322999477976801E-6</v>
      </c>
      <c r="D29">
        <v>1.4083065190208399E-9</v>
      </c>
      <c r="E29">
        <v>1.26769321072219E-8</v>
      </c>
      <c r="F29">
        <v>1.37061687967486E-7</v>
      </c>
      <c r="G29">
        <v>1.3462799350755999E-5</v>
      </c>
      <c r="H29">
        <v>1.59263726016791E-9</v>
      </c>
      <c r="I29">
        <v>4.6237483683090101E-10</v>
      </c>
      <c r="J29">
        <v>2.1394189911713298E-9</v>
      </c>
      <c r="K29">
        <v>1827</v>
      </c>
    </row>
    <row r="30" spans="1:11" x14ac:dyDescent="0.3">
      <c r="A30">
        <v>1828</v>
      </c>
      <c r="B30">
        <v>3.3316700052767202E-7</v>
      </c>
      <c r="C30">
        <v>3.57972326777858E-6</v>
      </c>
      <c r="D30">
        <v>6.1875603846977303E-10</v>
      </c>
      <c r="E30">
        <v>1.25311325443228E-8</v>
      </c>
      <c r="F30">
        <v>1.3775658353714399E-7</v>
      </c>
      <c r="G30">
        <v>1.35393121516764E-5</v>
      </c>
      <c r="H30">
        <v>1.2094642747634999E-10</v>
      </c>
      <c r="I30">
        <v>2.0069851177798399E-9</v>
      </c>
      <c r="J30">
        <v>2.1394189911713298E-9</v>
      </c>
      <c r="K30">
        <v>1828</v>
      </c>
    </row>
    <row r="31" spans="1:11" x14ac:dyDescent="0.3">
      <c r="A31">
        <v>1829</v>
      </c>
      <c r="B31">
        <v>3.7100118025331798E-7</v>
      </c>
      <c r="C31">
        <v>3.8601492308641402E-6</v>
      </c>
      <c r="D31">
        <v>2.0715805340972899E-9</v>
      </c>
      <c r="E31">
        <v>2.44548243877318E-8</v>
      </c>
      <c r="F31">
        <v>2.0734701828522299E-7</v>
      </c>
      <c r="G31">
        <v>1.33479449816929E-5</v>
      </c>
      <c r="H31">
        <v>1.8819565747055601E-10</v>
      </c>
      <c r="I31">
        <v>2.0069851177798399E-9</v>
      </c>
      <c r="J31">
        <v>1.9917147613719101E-9</v>
      </c>
      <c r="K31">
        <v>1829</v>
      </c>
    </row>
    <row r="32" spans="1:11" x14ac:dyDescent="0.3">
      <c r="A32">
        <v>1830</v>
      </c>
      <c r="B32">
        <v>4.2821696817034999E-7</v>
      </c>
      <c r="C32">
        <v>4.1124654087200499E-6</v>
      </c>
      <c r="D32">
        <v>2.1668850761332799E-9</v>
      </c>
      <c r="E32">
        <v>2.5648359816951099E-8</v>
      </c>
      <c r="F32">
        <v>2.32772050269756E-7</v>
      </c>
      <c r="G32">
        <v>1.30960284617945E-5</v>
      </c>
      <c r="H32">
        <v>9.1720958605989701E-10</v>
      </c>
      <c r="I32">
        <v>2.0069851177798399E-9</v>
      </c>
      <c r="J32">
        <v>1.7107892245706201E-9</v>
      </c>
      <c r="K32">
        <v>1830</v>
      </c>
    </row>
    <row r="33" spans="1:11" x14ac:dyDescent="0.3">
      <c r="A33">
        <v>1831</v>
      </c>
      <c r="B33">
        <v>4.94330505164595E-7</v>
      </c>
      <c r="C33">
        <v>4.2719140895184997E-6</v>
      </c>
      <c r="D33">
        <v>3.7048689116581102E-9</v>
      </c>
      <c r="E33">
        <v>3.42265504192442E-8</v>
      </c>
      <c r="F33">
        <v>2.5610511045215299E-7</v>
      </c>
      <c r="G33">
        <v>1.2471332541151299E-5</v>
      </c>
      <c r="H33">
        <v>9.1720958605989701E-10</v>
      </c>
      <c r="I33">
        <v>2.65724775516673E-9</v>
      </c>
      <c r="J33">
        <v>1.9894732210851899E-9</v>
      </c>
      <c r="K33">
        <v>1831</v>
      </c>
    </row>
    <row r="34" spans="1:11" x14ac:dyDescent="0.3">
      <c r="A34">
        <v>1832</v>
      </c>
      <c r="B34">
        <v>5.1755487057952005E-7</v>
      </c>
      <c r="C34">
        <v>4.8502275019148196E-6</v>
      </c>
      <c r="D34">
        <v>6.2593527741913304E-9</v>
      </c>
      <c r="E34">
        <v>5.1508073933043903E-8</v>
      </c>
      <c r="F34">
        <v>2.6375046908404798E-7</v>
      </c>
      <c r="G34">
        <v>1.25134269442891E-5</v>
      </c>
      <c r="H34">
        <v>7.9626315858354596E-10</v>
      </c>
      <c r="I34">
        <v>2.4891635895331502E-9</v>
      </c>
      <c r="J34">
        <v>2.3300710567346898E-9</v>
      </c>
      <c r="K34">
        <v>1832</v>
      </c>
    </row>
    <row r="35" spans="1:11" x14ac:dyDescent="0.3">
      <c r="A35">
        <v>1833</v>
      </c>
      <c r="B35">
        <v>5.4015652852155704E-7</v>
      </c>
      <c r="C35">
        <v>5.16541737332383E-6</v>
      </c>
      <c r="D35">
        <v>8.2388310697543701E-9</v>
      </c>
      <c r="E35">
        <v>7.1932395341787802E-8</v>
      </c>
      <c r="F35">
        <v>2.4683637889211198E-7</v>
      </c>
      <c r="G35">
        <v>1.25317214302153E-5</v>
      </c>
      <c r="H35">
        <v>7.9626315858354596E-10</v>
      </c>
      <c r="I35">
        <v>2.6541201141634E-9</v>
      </c>
      <c r="J35">
        <v>2.9898971552557002E-9</v>
      </c>
      <c r="K35">
        <v>1833</v>
      </c>
    </row>
    <row r="36" spans="1:11" x14ac:dyDescent="0.3">
      <c r="A36">
        <v>1834</v>
      </c>
      <c r="B36">
        <v>5.6531570180595704E-7</v>
      </c>
      <c r="C36">
        <v>5.5300423745003502E-6</v>
      </c>
      <c r="D36">
        <v>2.78410363890075E-8</v>
      </c>
      <c r="E36">
        <v>9.5017165246957802E-8</v>
      </c>
      <c r="F36">
        <v>2.2738838570798401E-7</v>
      </c>
      <c r="G36">
        <v>1.24438517689538E-5</v>
      </c>
      <c r="H36">
        <v>9.5497512278949303E-10</v>
      </c>
      <c r="I36">
        <v>2.4449789018784602E-9</v>
      </c>
      <c r="J36">
        <v>2.7102617927710001E-9</v>
      </c>
      <c r="K36">
        <v>1834</v>
      </c>
    </row>
    <row r="37" spans="1:11" x14ac:dyDescent="0.3">
      <c r="A37">
        <v>1835</v>
      </c>
      <c r="B37">
        <v>5.7772346703391699E-7</v>
      </c>
      <c r="C37">
        <v>5.7160819194125698E-6</v>
      </c>
      <c r="D37">
        <v>2.9992858942483102E-8</v>
      </c>
      <c r="E37">
        <v>1.19353334834418E-7</v>
      </c>
      <c r="F37">
        <v>2.5094388839923799E-7</v>
      </c>
      <c r="G37">
        <v>1.23369944568756E-5</v>
      </c>
      <c r="H37">
        <v>1.0350887131543001E-9</v>
      </c>
      <c r="I37">
        <v>1.15171883141584E-9</v>
      </c>
      <c r="J37">
        <v>4.9724136554272802E-9</v>
      </c>
      <c r="K37">
        <v>1835</v>
      </c>
    </row>
    <row r="38" spans="1:11" x14ac:dyDescent="0.3">
      <c r="A38">
        <v>1836</v>
      </c>
      <c r="B38">
        <v>5.9072594435097604E-7</v>
      </c>
      <c r="C38">
        <v>5.8739221263489697E-6</v>
      </c>
      <c r="D38">
        <v>3.0267440823524901E-8</v>
      </c>
      <c r="E38">
        <v>1.3355193167236699E-7</v>
      </c>
      <c r="F38">
        <v>2.06796820683458E-7</v>
      </c>
      <c r="G38">
        <v>1.26209442896652E-5</v>
      </c>
      <c r="H38">
        <v>1.18317004606436E-9</v>
      </c>
      <c r="I38">
        <v>1.15171883141584E-9</v>
      </c>
      <c r="J38">
        <v>5.89708237797026E-9</v>
      </c>
      <c r="K38">
        <v>1836</v>
      </c>
    </row>
    <row r="39" spans="1:11" x14ac:dyDescent="0.3">
      <c r="A39">
        <v>1837</v>
      </c>
      <c r="B39">
        <v>5.8240451445661597E-7</v>
      </c>
      <c r="C39">
        <v>6.3110997936226802E-6</v>
      </c>
      <c r="D39">
        <v>3.04819019231976E-8</v>
      </c>
      <c r="E39">
        <v>1.54020626601842E-7</v>
      </c>
      <c r="F39">
        <v>2.13835221529734E-7</v>
      </c>
      <c r="G39">
        <v>1.28171944067746E-5</v>
      </c>
      <c r="H39">
        <v>4.5415611747502802E-10</v>
      </c>
      <c r="I39">
        <v>1.5389258914818699E-9</v>
      </c>
      <c r="J39">
        <v>7.5233520365916896E-9</v>
      </c>
      <c r="K39">
        <v>1837</v>
      </c>
    </row>
    <row r="40" spans="1:11" x14ac:dyDescent="0.3">
      <c r="A40">
        <v>1838</v>
      </c>
      <c r="B40">
        <v>5.5978684291143704E-7</v>
      </c>
      <c r="C40">
        <v>6.7234280842447803E-6</v>
      </c>
      <c r="D40">
        <v>2.9038775289131501E-8</v>
      </c>
      <c r="E40">
        <v>1.8281471625414201E-7</v>
      </c>
      <c r="F40">
        <v>1.9649542894382701E-7</v>
      </c>
      <c r="G40">
        <v>1.3106805194443599E-5</v>
      </c>
      <c r="H40">
        <v>5.2714311487329301E-10</v>
      </c>
      <c r="I40">
        <v>8.8866325409497904E-10</v>
      </c>
      <c r="J40">
        <v>8.4658798701501099E-9</v>
      </c>
      <c r="K40">
        <v>1838</v>
      </c>
    </row>
    <row r="41" spans="1:11" x14ac:dyDescent="0.3">
      <c r="A41">
        <v>1839</v>
      </c>
      <c r="B41">
        <v>5.4099565107078102E-7</v>
      </c>
      <c r="C41">
        <v>6.4725993849736203E-6</v>
      </c>
      <c r="D41">
        <v>2.9439767544405101E-8</v>
      </c>
      <c r="E41">
        <v>1.96339972343853E-7</v>
      </c>
      <c r="F41">
        <v>2.07158050459708E-7</v>
      </c>
      <c r="G41">
        <v>1.2980162344839601E-5</v>
      </c>
      <c r="H41">
        <v>1.2516553745836901E-9</v>
      </c>
      <c r="I41">
        <v>1.0308580972966701E-9</v>
      </c>
      <c r="J41">
        <v>9.1104407192890992E-9</v>
      </c>
      <c r="K41">
        <v>1839</v>
      </c>
    </row>
    <row r="42" spans="1:11" x14ac:dyDescent="0.3">
      <c r="A42">
        <v>1840</v>
      </c>
      <c r="B42">
        <v>5.2569907081436004E-7</v>
      </c>
      <c r="C42">
        <v>6.4332671172451202E-6</v>
      </c>
      <c r="D42">
        <v>2.7460289248842099E-8</v>
      </c>
      <c r="E42">
        <v>2.19175218165089E-7</v>
      </c>
      <c r="F42">
        <v>2.1739846545187899E-7</v>
      </c>
      <c r="G42">
        <v>1.29152609328489E-5</v>
      </c>
      <c r="H42">
        <v>1.32392325673842E-9</v>
      </c>
      <c r="I42">
        <v>8.6590157266641602E-10</v>
      </c>
      <c r="J42">
        <v>8.6773725189408794E-9</v>
      </c>
      <c r="K42">
        <v>1840</v>
      </c>
    </row>
    <row r="43" spans="1:11" x14ac:dyDescent="0.3">
      <c r="A43">
        <v>1841</v>
      </c>
      <c r="B43">
        <v>5.2070834856619605E-7</v>
      </c>
      <c r="C43">
        <v>6.1917125354479396E-6</v>
      </c>
      <c r="D43">
        <v>9.3975914986340697E-9</v>
      </c>
      <c r="E43">
        <v>2.4619758879193103E-7</v>
      </c>
      <c r="F43">
        <v>2.40436063693648E-7</v>
      </c>
      <c r="G43">
        <v>1.29493693228661E-5</v>
      </c>
      <c r="H43">
        <v>1.23211395847937E-9</v>
      </c>
      <c r="I43">
        <v>8.6590157266641602E-10</v>
      </c>
      <c r="J43">
        <v>8.7872096107436205E-9</v>
      </c>
      <c r="K43">
        <v>1841</v>
      </c>
    </row>
    <row r="44" spans="1:11" x14ac:dyDescent="0.3">
      <c r="A44">
        <v>1842</v>
      </c>
      <c r="B44">
        <v>5.0699303041515699E-7</v>
      </c>
      <c r="C44">
        <v>6.0447476763718903E-6</v>
      </c>
      <c r="D44">
        <v>8.6558256118251992E-9</v>
      </c>
      <c r="E44">
        <v>2.6944868888481901E-7</v>
      </c>
      <c r="F44">
        <v>2.4731514461758901E-7</v>
      </c>
      <c r="G44">
        <v>1.2999114655290799E-5</v>
      </c>
      <c r="H44">
        <v>1.38435050724337E-9</v>
      </c>
      <c r="I44">
        <v>1.22270577789557E-9</v>
      </c>
      <c r="J44">
        <v>7.1332121638028302E-9</v>
      </c>
      <c r="K44">
        <v>1842</v>
      </c>
    </row>
    <row r="45" spans="1:11" x14ac:dyDescent="0.3">
      <c r="A45">
        <v>1843</v>
      </c>
      <c r="B45">
        <v>5.1547046301233596E-7</v>
      </c>
      <c r="C45">
        <v>5.9310145193843898E-6</v>
      </c>
      <c r="D45">
        <v>1.32427141950687E-8</v>
      </c>
      <c r="E45">
        <v>2.9449366983109402E-7</v>
      </c>
      <c r="F45">
        <v>2.5843719291580203E-7</v>
      </c>
      <c r="G45">
        <v>1.2842259041333001E-5</v>
      </c>
      <c r="H45">
        <v>1.1690199443391001E-9</v>
      </c>
      <c r="I45">
        <v>1.4850038817674001E-9</v>
      </c>
      <c r="J45">
        <v>7.5621097161970802E-9</v>
      </c>
      <c r="K45">
        <v>1843</v>
      </c>
    </row>
    <row r="46" spans="1:11" x14ac:dyDescent="0.3">
      <c r="A46">
        <v>1844</v>
      </c>
      <c r="B46">
        <v>5.2807099239414199E-7</v>
      </c>
      <c r="C46">
        <v>5.4463865646019703E-6</v>
      </c>
      <c r="D46">
        <v>1.3734342805905999E-8</v>
      </c>
      <c r="E46">
        <v>3.2765579151470898E-7</v>
      </c>
      <c r="F46">
        <v>2.4213621380957699E-7</v>
      </c>
      <c r="G46">
        <v>1.2582301678776201E-5</v>
      </c>
      <c r="H46">
        <v>1.1690199443391001E-9</v>
      </c>
      <c r="I46">
        <v>1.29814538483787E-9</v>
      </c>
      <c r="J46">
        <v>6.2029714856645201E-9</v>
      </c>
      <c r="K46">
        <v>1844</v>
      </c>
    </row>
    <row r="47" spans="1:11" x14ac:dyDescent="0.3">
      <c r="A47">
        <v>1845</v>
      </c>
      <c r="B47">
        <v>5.8967695589931901E-7</v>
      </c>
      <c r="C47">
        <v>5.4675820787711604E-6</v>
      </c>
      <c r="D47">
        <v>1.72427363815635E-8</v>
      </c>
      <c r="E47">
        <v>3.69826482580849E-7</v>
      </c>
      <c r="F47">
        <v>2.5336339604109499E-7</v>
      </c>
      <c r="G47">
        <v>1.28601510108897E-5</v>
      </c>
      <c r="H47">
        <v>1.6064699094795999E-9</v>
      </c>
      <c r="I47">
        <v>1.49836167283114E-9</v>
      </c>
      <c r="J47">
        <v>5.51566977805403E-9</v>
      </c>
      <c r="K47">
        <v>1845</v>
      </c>
    </row>
    <row r="48" spans="1:11" x14ac:dyDescent="0.3">
      <c r="A48">
        <v>1846</v>
      </c>
      <c r="B48">
        <v>6.4008877741018997E-7</v>
      </c>
      <c r="C48">
        <v>5.9559024521149602E-6</v>
      </c>
      <c r="D48">
        <v>2.6613934294467899E-8</v>
      </c>
      <c r="E48">
        <v>4.3111445182018603E-7</v>
      </c>
      <c r="F48">
        <v>2.4365179334446499E-7</v>
      </c>
      <c r="G48">
        <v>1.3387075731381101E-5</v>
      </c>
      <c r="H48">
        <v>8.8195764976920296E-10</v>
      </c>
      <c r="I48">
        <v>1.3362378703529699E-9</v>
      </c>
      <c r="J48">
        <v>4.9218340990110802E-9</v>
      </c>
      <c r="K48">
        <v>1846</v>
      </c>
    </row>
    <row r="49" spans="1:11" x14ac:dyDescent="0.3">
      <c r="A49">
        <v>1847</v>
      </c>
      <c r="B49">
        <v>6.6559334754856504E-7</v>
      </c>
      <c r="C49">
        <v>5.8891788025253496E-6</v>
      </c>
      <c r="D49">
        <v>3.0129051126997203E-8</v>
      </c>
      <c r="E49">
        <v>4.6206309889385E-7</v>
      </c>
      <c r="F49">
        <v>2.4727951191445201E-7</v>
      </c>
      <c r="G49">
        <v>1.3571929360166099E-5</v>
      </c>
      <c r="H49">
        <v>1.09908034260998E-9</v>
      </c>
      <c r="I49">
        <v>1.3968433314787899E-9</v>
      </c>
      <c r="J49">
        <v>5.4829471756485298E-9</v>
      </c>
      <c r="K49">
        <v>1847</v>
      </c>
    </row>
    <row r="50" spans="1:11" x14ac:dyDescent="0.3">
      <c r="A50">
        <v>1848</v>
      </c>
      <c r="B50">
        <v>6.8206035004030602E-7</v>
      </c>
      <c r="C50">
        <v>6.10937831879709E-6</v>
      </c>
      <c r="D50">
        <v>3.4331749506780503E-8</v>
      </c>
      <c r="E50">
        <v>4.87627452067889E-7</v>
      </c>
      <c r="F50">
        <v>2.33281217073714E-7</v>
      </c>
      <c r="G50">
        <v>1.36576397510777E-5</v>
      </c>
      <c r="H50">
        <v>1.34556578577717E-9</v>
      </c>
      <c r="I50">
        <v>1.50621868152559E-9</v>
      </c>
      <c r="J50">
        <v>5.6058317353193002E-9</v>
      </c>
      <c r="K50">
        <v>1848</v>
      </c>
    </row>
    <row r="51" spans="1:11" x14ac:dyDescent="0.3">
      <c r="A51">
        <v>1849</v>
      </c>
      <c r="B51">
        <v>6.9874730408108503E-7</v>
      </c>
      <c r="C51">
        <v>6.1923048113905099E-6</v>
      </c>
      <c r="D51">
        <v>3.4638507934963399E-8</v>
      </c>
      <c r="E51">
        <v>5.4604549047456005E-7</v>
      </c>
      <c r="F51">
        <v>2.10540298845834E-7</v>
      </c>
      <c r="G51">
        <v>1.36505475113933E-5</v>
      </c>
      <c r="H51">
        <v>1.4212572706030901E-9</v>
      </c>
      <c r="I51">
        <v>9.5180380640539191E-10</v>
      </c>
      <c r="J51">
        <v>7.2009985276265203E-9</v>
      </c>
      <c r="K51">
        <v>1849</v>
      </c>
    </row>
    <row r="52" spans="1:11" x14ac:dyDescent="0.3">
      <c r="A52">
        <v>1850</v>
      </c>
      <c r="B52">
        <v>6.7263424138478201E-7</v>
      </c>
      <c r="C52">
        <v>6.1747522782492704E-6</v>
      </c>
      <c r="D52">
        <v>3.0703160902589797E-8</v>
      </c>
      <c r="E52">
        <v>6.09760856410243E-7</v>
      </c>
      <c r="F52">
        <v>1.8685205662092899E-7</v>
      </c>
      <c r="G52">
        <v>1.3637127657213E-5</v>
      </c>
      <c r="H52">
        <v>1.55726119301289E-9</v>
      </c>
      <c r="I52">
        <v>7.8444552044563695E-10</v>
      </c>
      <c r="J52">
        <v>6.2555794195467103E-9</v>
      </c>
      <c r="K52">
        <v>1850</v>
      </c>
    </row>
    <row r="53" spans="1:11" x14ac:dyDescent="0.3">
      <c r="A53">
        <v>1851</v>
      </c>
      <c r="B53">
        <v>6.6166636055900797E-7</v>
      </c>
      <c r="C53">
        <v>6.3830587220893703E-6</v>
      </c>
      <c r="D53">
        <v>3.66339129190659E-8</v>
      </c>
      <c r="E53">
        <v>6.4777015852866601E-7</v>
      </c>
      <c r="F53">
        <v>2.00440792598653E-7</v>
      </c>
      <c r="G53">
        <v>1.38963559948024E-5</v>
      </c>
      <c r="H53">
        <v>1.7345502494643001E-9</v>
      </c>
      <c r="I53">
        <v>1.0483829003339799E-9</v>
      </c>
      <c r="J53">
        <v>6.2205909629702601E-9</v>
      </c>
      <c r="K53">
        <v>1851</v>
      </c>
    </row>
    <row r="54" spans="1:11" x14ac:dyDescent="0.3">
      <c r="A54">
        <v>1852</v>
      </c>
      <c r="B54">
        <v>5.9552275745642997E-7</v>
      </c>
      <c r="C54">
        <v>6.1234387171030596E-6</v>
      </c>
      <c r="D54">
        <v>3.5879674850239698E-8</v>
      </c>
      <c r="E54">
        <v>6.5535543366682501E-7</v>
      </c>
      <c r="F54">
        <v>1.8014046584572199E-7</v>
      </c>
      <c r="G54">
        <v>1.3157170412471501E-5</v>
      </c>
      <c r="H54">
        <v>1.2241132869255401E-9</v>
      </c>
      <c r="I54">
        <v>1.25265917876633E-9</v>
      </c>
      <c r="J54">
        <v>6.4956659733590099E-9</v>
      </c>
      <c r="K54">
        <v>1852</v>
      </c>
    </row>
    <row r="55" spans="1:11" x14ac:dyDescent="0.3">
      <c r="A55">
        <v>1853</v>
      </c>
      <c r="B55">
        <v>5.6197633771911796E-7</v>
      </c>
      <c r="C55">
        <v>5.7393046647900601E-6</v>
      </c>
      <c r="D55">
        <v>3.0164530429033201E-8</v>
      </c>
      <c r="E55">
        <v>6.6982558369740402E-7</v>
      </c>
      <c r="F55">
        <v>1.9139104117422299E-7</v>
      </c>
      <c r="G55">
        <v>1.2528474664057801E-5</v>
      </c>
      <c r="H55">
        <v>1.5465071445674901E-9</v>
      </c>
      <c r="I55">
        <v>1.28395736106615E-9</v>
      </c>
      <c r="J55">
        <v>6.3938990292809497E-9</v>
      </c>
      <c r="K55">
        <v>1853</v>
      </c>
    </row>
    <row r="56" spans="1:11" x14ac:dyDescent="0.3">
      <c r="A56">
        <v>1854</v>
      </c>
      <c r="B56">
        <v>5.1973153907575898E-7</v>
      </c>
      <c r="C56">
        <v>5.39550209006327E-6</v>
      </c>
      <c r="D56">
        <v>3.2810640807464802E-8</v>
      </c>
      <c r="E56">
        <v>6.9493108867391097E-7</v>
      </c>
      <c r="F56">
        <v>1.82803949501573E-7</v>
      </c>
      <c r="G56">
        <v>1.18907649136547E-5</v>
      </c>
      <c r="H56">
        <v>1.30529450343657E-9</v>
      </c>
      <c r="I56">
        <v>1.98087978163309E-9</v>
      </c>
      <c r="J56">
        <v>5.6565299151006003E-9</v>
      </c>
      <c r="K56">
        <v>1854</v>
      </c>
    </row>
    <row r="57" spans="1:11" x14ac:dyDescent="0.3">
      <c r="A57">
        <v>1855</v>
      </c>
      <c r="B57">
        <v>4.7704175796882602E-7</v>
      </c>
      <c r="C57">
        <v>4.8849262514392697E-6</v>
      </c>
      <c r="D57">
        <v>3.1793591759310402E-8</v>
      </c>
      <c r="E57">
        <v>7.2956922687288602E-7</v>
      </c>
      <c r="F57">
        <v>1.62832373616441E-7</v>
      </c>
      <c r="G57">
        <v>1.1156043001392301E-5</v>
      </c>
      <c r="H57">
        <v>1.0419932575508401E-9</v>
      </c>
      <c r="I57">
        <v>2.6065288538656902E-9</v>
      </c>
      <c r="J57">
        <v>4.5540327580401901E-9</v>
      </c>
      <c r="K57">
        <v>1855</v>
      </c>
    </row>
    <row r="58" spans="1:11" x14ac:dyDescent="0.3">
      <c r="A58">
        <v>1856</v>
      </c>
      <c r="B58">
        <v>4.5019034392420698E-7</v>
      </c>
      <c r="C58">
        <v>4.6130199474906203E-6</v>
      </c>
      <c r="D58">
        <v>3.9111027813224299E-8</v>
      </c>
      <c r="E58">
        <v>7.2197949358659104E-7</v>
      </c>
      <c r="F58">
        <v>1.5801152285023599E-7</v>
      </c>
      <c r="G58">
        <v>1.078477232243E-5</v>
      </c>
      <c r="H58">
        <v>1.16036961388716E-9</v>
      </c>
      <c r="I58">
        <v>2.7018857310220502E-9</v>
      </c>
      <c r="J58">
        <v>2.45010915920852E-9</v>
      </c>
      <c r="K58">
        <v>1856</v>
      </c>
    </row>
    <row r="59" spans="1:11" x14ac:dyDescent="0.3">
      <c r="A59">
        <v>1857</v>
      </c>
      <c r="B59">
        <v>4.5482599781670201E-7</v>
      </c>
      <c r="C59">
        <v>4.4516008139388303E-6</v>
      </c>
      <c r="D59">
        <v>4.6658497002535298E-8</v>
      </c>
      <c r="E59">
        <v>7.3110138438486098E-7</v>
      </c>
      <c r="F59">
        <v>1.4805787478573101E-7</v>
      </c>
      <c r="G59">
        <v>1.0478011063241799E-5</v>
      </c>
      <c r="H59">
        <v>1.2996155778528199E-9</v>
      </c>
      <c r="I59">
        <v>2.9438854687313599E-9</v>
      </c>
      <c r="J59">
        <v>2.1237986250596402E-9</v>
      </c>
      <c r="K59">
        <v>1857</v>
      </c>
    </row>
    <row r="60" spans="1:11" x14ac:dyDescent="0.3">
      <c r="A60">
        <v>1858</v>
      </c>
      <c r="B60">
        <v>4.7863916766540796E-7</v>
      </c>
      <c r="C60">
        <v>4.4860476009489503E-6</v>
      </c>
      <c r="D60">
        <v>5.7437820594990197E-8</v>
      </c>
      <c r="E60">
        <v>7.5504337766168201E-7</v>
      </c>
      <c r="F60">
        <v>1.1449653771121201E-7</v>
      </c>
      <c r="G60">
        <v>1.0097140407846599E-5</v>
      </c>
      <c r="H60">
        <v>1.34212144969098E-9</v>
      </c>
      <c r="I60">
        <v>3.4012558008151499E-9</v>
      </c>
      <c r="J60">
        <v>2.2948802818374E-9</v>
      </c>
      <c r="K60">
        <v>1858</v>
      </c>
    </row>
    <row r="61" spans="1:11" x14ac:dyDescent="0.3">
      <c r="A61">
        <v>1859</v>
      </c>
      <c r="B61">
        <v>4.9461003267684303E-7</v>
      </c>
      <c r="C61">
        <v>4.5547106830261798E-6</v>
      </c>
      <c r="D61">
        <v>7.1514916401481099E-8</v>
      </c>
      <c r="E61">
        <v>7.9007742215253497E-7</v>
      </c>
      <c r="F61">
        <v>1.12255760496639E-7</v>
      </c>
      <c r="G61">
        <v>9.9479789891379997E-6</v>
      </c>
      <c r="H61">
        <v>1.34212144969098E-9</v>
      </c>
      <c r="I61">
        <v>3.4232689540201801E-9</v>
      </c>
      <c r="J61">
        <v>3.07005931391276E-9</v>
      </c>
      <c r="K61">
        <v>1859</v>
      </c>
    </row>
    <row r="62" spans="1:11" x14ac:dyDescent="0.3">
      <c r="A62">
        <v>1860</v>
      </c>
      <c r="B62">
        <v>5.1713499260586104E-7</v>
      </c>
      <c r="C62">
        <v>4.5447367743430903E-6</v>
      </c>
      <c r="D62">
        <v>7.8932285723405004E-8</v>
      </c>
      <c r="E62">
        <v>8.2028485946596302E-7</v>
      </c>
      <c r="F62">
        <v>1.00673112005519E-7</v>
      </c>
      <c r="G62">
        <v>9.7502291152652798E-6</v>
      </c>
      <c r="H62">
        <v>1.01972759204903E-9</v>
      </c>
      <c r="I62">
        <v>4.6686449944084101E-9</v>
      </c>
      <c r="J62">
        <v>4.0004075568018304E-9</v>
      </c>
      <c r="K62">
        <v>1860</v>
      </c>
    </row>
    <row r="63" spans="1:11" x14ac:dyDescent="0.3">
      <c r="A63">
        <v>1861</v>
      </c>
      <c r="B63">
        <v>5.6430008450141495E-7</v>
      </c>
      <c r="C63">
        <v>4.6709367649912399E-6</v>
      </c>
      <c r="D63">
        <v>8.5819482567980494E-8</v>
      </c>
      <c r="E63">
        <v>8.5382906230993905E-7</v>
      </c>
      <c r="F63">
        <v>8.3891823265957997E-8</v>
      </c>
      <c r="G63">
        <v>9.9289888696927894E-6</v>
      </c>
      <c r="H63">
        <v>1.0792733611581699E-9</v>
      </c>
      <c r="I63">
        <v>5.0408507526863499E-9</v>
      </c>
      <c r="J63">
        <v>4.6842325811853002E-9</v>
      </c>
      <c r="K63">
        <v>1861</v>
      </c>
    </row>
    <row r="64" spans="1:11" x14ac:dyDescent="0.3">
      <c r="A64">
        <v>1862</v>
      </c>
      <c r="B64">
        <v>6.2618369562577298E-7</v>
      </c>
      <c r="C64">
        <v>4.9047191298866098E-6</v>
      </c>
      <c r="D64">
        <v>9.0064967293658599E-8</v>
      </c>
      <c r="E64">
        <v>8.6804897949020496E-7</v>
      </c>
      <c r="F64">
        <v>7.7778276517749702E-8</v>
      </c>
      <c r="G64">
        <v>9.9840557855454094E-6</v>
      </c>
      <c r="H64">
        <v>1.9325939420206798E-9</v>
      </c>
      <c r="I64">
        <v>4.6958542134132897E-9</v>
      </c>
      <c r="J64">
        <v>5.0871265691984196E-9</v>
      </c>
      <c r="K64">
        <v>1862</v>
      </c>
    </row>
    <row r="65" spans="1:11" x14ac:dyDescent="0.3">
      <c r="A65">
        <v>1863</v>
      </c>
      <c r="B65">
        <v>6.5451440280282501E-7</v>
      </c>
      <c r="C65">
        <v>5.1994514771130103E-6</v>
      </c>
      <c r="D65">
        <v>1.01495412455473E-7</v>
      </c>
      <c r="E65">
        <v>9.0217813359621199E-7</v>
      </c>
      <c r="F65">
        <v>7.5276561111487696E-8</v>
      </c>
      <c r="G65">
        <v>1.0032132844831399E-5</v>
      </c>
      <c r="H65">
        <v>2.41668959447391E-9</v>
      </c>
      <c r="I65">
        <v>4.8331850585218004E-9</v>
      </c>
      <c r="J65">
        <v>5.75153499430111E-9</v>
      </c>
      <c r="K65">
        <v>1863</v>
      </c>
    </row>
    <row r="66" spans="1:11" x14ac:dyDescent="0.3">
      <c r="A66">
        <v>1864</v>
      </c>
      <c r="B66">
        <v>6.8425915904819102E-7</v>
      </c>
      <c r="C66">
        <v>5.4144369252233899E-6</v>
      </c>
      <c r="D66">
        <v>1.05181939602516E-7</v>
      </c>
      <c r="E66">
        <v>9.0001114066191202E-7</v>
      </c>
      <c r="F66">
        <v>7.1498160281180297E-8</v>
      </c>
      <c r="G66">
        <v>9.8737834507898795E-6</v>
      </c>
      <c r="H66">
        <v>2.6801659146004498E-9</v>
      </c>
      <c r="I66">
        <v>4.8730064745277304E-9</v>
      </c>
      <c r="J66">
        <v>5.9776586855012397E-9</v>
      </c>
      <c r="K66">
        <v>1864</v>
      </c>
    </row>
    <row r="67" spans="1:11" x14ac:dyDescent="0.3">
      <c r="A67">
        <v>1865</v>
      </c>
      <c r="B67">
        <v>6.8767503437681697E-7</v>
      </c>
      <c r="C67">
        <v>5.2095484924003696E-6</v>
      </c>
      <c r="D67">
        <v>1.04565011887254E-7</v>
      </c>
      <c r="E67">
        <v>9.1774967359015104E-7</v>
      </c>
      <c r="F67">
        <v>7.0871919380773998E-8</v>
      </c>
      <c r="G67">
        <v>9.4858288710903599E-6</v>
      </c>
      <c r="H67">
        <v>2.5446894512194802E-9</v>
      </c>
      <c r="I67">
        <v>4.57052189745914E-9</v>
      </c>
      <c r="J67">
        <v>6.3262854002995699E-9</v>
      </c>
      <c r="K67">
        <v>1865</v>
      </c>
    </row>
    <row r="68" spans="1:11" x14ac:dyDescent="0.3">
      <c r="A68">
        <v>1866</v>
      </c>
      <c r="B68">
        <v>7.0201820433015002E-7</v>
      </c>
      <c r="C68">
        <v>5.0899759246801402E-6</v>
      </c>
      <c r="D68">
        <v>1.0599694430116599E-7</v>
      </c>
      <c r="E68">
        <v>9.2412670125798098E-7</v>
      </c>
      <c r="F68">
        <v>7.0742302174916601E-8</v>
      </c>
      <c r="G68">
        <v>9.1169068972313999E-6</v>
      </c>
      <c r="H68">
        <v>2.6290122697883801E-9</v>
      </c>
      <c r="I68">
        <v>5.3384859707453603E-9</v>
      </c>
      <c r="J68">
        <v>6.37898711630668E-9</v>
      </c>
      <c r="K68">
        <v>1866</v>
      </c>
    </row>
    <row r="69" spans="1:11" x14ac:dyDescent="0.3">
      <c r="A69">
        <v>1867</v>
      </c>
      <c r="B69">
        <v>7.0373609365300797E-7</v>
      </c>
      <c r="C69">
        <v>4.8294530837925504E-6</v>
      </c>
      <c r="D69">
        <v>1.09944425373344E-7</v>
      </c>
      <c r="E69">
        <v>9.2820304027035098E-7</v>
      </c>
      <c r="F69">
        <v>5.6079102250805498E-8</v>
      </c>
      <c r="G69">
        <v>8.7024650383682405E-6</v>
      </c>
      <c r="H69">
        <v>2.7525761273469298E-9</v>
      </c>
      <c r="I69">
        <v>4.5151407057630802E-9</v>
      </c>
      <c r="J69">
        <v>5.7208446868628396E-9</v>
      </c>
      <c r="K69">
        <v>1867</v>
      </c>
    </row>
    <row r="70" spans="1:11" x14ac:dyDescent="0.3">
      <c r="A70">
        <v>1868</v>
      </c>
      <c r="B70">
        <v>6.9794094770259097E-7</v>
      </c>
      <c r="C70">
        <v>4.7479083085428397E-6</v>
      </c>
      <c r="D70">
        <v>1.2176649123927801E-7</v>
      </c>
      <c r="E70">
        <v>9.3684057641699505E-7</v>
      </c>
      <c r="F70">
        <v>6.2140539317364699E-8</v>
      </c>
      <c r="G70">
        <v>8.4407328618648799E-6</v>
      </c>
      <c r="H70">
        <v>2.6448524243732101E-9</v>
      </c>
      <c r="I70">
        <v>4.4608877227046503E-9</v>
      </c>
      <c r="J70">
        <v>5.8379399727113701E-9</v>
      </c>
      <c r="K70">
        <v>1868</v>
      </c>
    </row>
    <row r="71" spans="1:11" x14ac:dyDescent="0.3">
      <c r="A71">
        <v>1869</v>
      </c>
      <c r="B71">
        <v>6.79661395354612E-7</v>
      </c>
      <c r="C71">
        <v>4.6382023940947998E-6</v>
      </c>
      <c r="D71">
        <v>1.2918440615651699E-7</v>
      </c>
      <c r="E71">
        <v>9.2544222850067698E-7</v>
      </c>
      <c r="F71">
        <v>6.7935692880740003E-8</v>
      </c>
      <c r="G71">
        <v>8.3127904742598598E-6</v>
      </c>
      <c r="H71">
        <v>2.49519575636268E-9</v>
      </c>
      <c r="I71">
        <v>4.2292033843237004E-9</v>
      </c>
      <c r="J71">
        <v>6.0167567436256498E-9</v>
      </c>
      <c r="K71">
        <v>1869</v>
      </c>
    </row>
    <row r="72" spans="1:11" x14ac:dyDescent="0.3">
      <c r="A72">
        <v>1870</v>
      </c>
      <c r="B72">
        <v>6.64429413583483E-7</v>
      </c>
      <c r="C72">
        <v>4.2993798875353802E-6</v>
      </c>
      <c r="D72">
        <v>1.2622198499099901E-7</v>
      </c>
      <c r="E72">
        <v>9.3629461974030299E-7</v>
      </c>
      <c r="F72">
        <v>6.6325376682893203E-8</v>
      </c>
      <c r="G72">
        <v>8.0541552571438394E-6</v>
      </c>
      <c r="H72">
        <v>1.5846821236184101E-9</v>
      </c>
      <c r="I72">
        <v>4.4073771775034299E-9</v>
      </c>
      <c r="J72">
        <v>5.5486059239281504E-9</v>
      </c>
      <c r="K72">
        <v>1870</v>
      </c>
    </row>
    <row r="73" spans="1:11" x14ac:dyDescent="0.3">
      <c r="A73">
        <v>1871</v>
      </c>
      <c r="B73">
        <v>6.5857179671573702E-7</v>
      </c>
      <c r="C73">
        <v>4.0399691962582899E-6</v>
      </c>
      <c r="D73">
        <v>1.3163009222288101E-7</v>
      </c>
      <c r="E73">
        <v>9.6888045066277403E-7</v>
      </c>
      <c r="F73">
        <v>8.9939536199576005E-8</v>
      </c>
      <c r="G73">
        <v>7.8338751856270904E-6</v>
      </c>
      <c r="H73">
        <v>1.8961561447967302E-9</v>
      </c>
      <c r="I73">
        <v>4.3552247046869299E-9</v>
      </c>
      <c r="J73">
        <v>5.6196433221141903E-9</v>
      </c>
      <c r="K73">
        <v>1871</v>
      </c>
    </row>
    <row r="74" spans="1:11" x14ac:dyDescent="0.3">
      <c r="A74">
        <v>1872</v>
      </c>
      <c r="B74">
        <v>6.3146465631039704E-7</v>
      </c>
      <c r="C74">
        <v>4.0052351388502301E-6</v>
      </c>
      <c r="D74">
        <v>1.31320993952093E-7</v>
      </c>
      <c r="E74">
        <v>9.7087474517008598E-7</v>
      </c>
      <c r="F74">
        <v>9.2925964574013499E-8</v>
      </c>
      <c r="G74">
        <v>7.8653158977561195E-6</v>
      </c>
      <c r="H74">
        <v>1.9679248865399101E-9</v>
      </c>
      <c r="I74">
        <v>3.7770047208887998E-9</v>
      </c>
      <c r="J74">
        <v>5.3182608475818099E-9</v>
      </c>
      <c r="K74">
        <v>1872</v>
      </c>
    </row>
    <row r="75" spans="1:11" x14ac:dyDescent="0.3">
      <c r="A75">
        <v>1873</v>
      </c>
      <c r="B75">
        <v>6.0810437422073195E-7</v>
      </c>
      <c r="C75">
        <v>3.9094699591909598E-6</v>
      </c>
      <c r="D75">
        <v>1.3986189831679701E-7</v>
      </c>
      <c r="E75">
        <v>9.9276983129519499E-7</v>
      </c>
      <c r="F75">
        <v>9.8366151287824006E-8</v>
      </c>
      <c r="G75">
        <v>7.8605119467413498E-6</v>
      </c>
      <c r="H75">
        <v>2.0322326995828402E-9</v>
      </c>
      <c r="I75">
        <v>2.9336137130631101E-9</v>
      </c>
      <c r="J75">
        <v>4.0714824844911796E-9</v>
      </c>
      <c r="K75">
        <v>1873</v>
      </c>
    </row>
    <row r="76" spans="1:11" x14ac:dyDescent="0.3">
      <c r="A76">
        <v>1874</v>
      </c>
      <c r="B76">
        <v>5.9979029336838204E-7</v>
      </c>
      <c r="C76">
        <v>4.0162043270746396E-6</v>
      </c>
      <c r="D76">
        <v>1.3881506280962901E-7</v>
      </c>
      <c r="E76">
        <v>1.0134070456453101E-6</v>
      </c>
      <c r="F76">
        <v>9.8826941297147602E-8</v>
      </c>
      <c r="G76">
        <v>7.7675780240887003E-6</v>
      </c>
      <c r="H76">
        <v>2.0222199946319701E-9</v>
      </c>
      <c r="I76">
        <v>2.7329899732197999E-9</v>
      </c>
      <c r="J76">
        <v>4.4634977301529103E-9</v>
      </c>
      <c r="K76">
        <v>1874</v>
      </c>
    </row>
    <row r="77" spans="1:11" x14ac:dyDescent="0.3">
      <c r="A77">
        <v>1875</v>
      </c>
      <c r="B77">
        <v>6.0311789086751599E-7</v>
      </c>
      <c r="C77">
        <v>4.0607236379790702E-6</v>
      </c>
      <c r="D77">
        <v>1.2758368228560299E-7</v>
      </c>
      <c r="E77">
        <v>1.0285792362602799E-6</v>
      </c>
      <c r="F77">
        <v>9.4107567199281603E-8</v>
      </c>
      <c r="G77">
        <v>7.5822752998127303E-6</v>
      </c>
      <c r="H77">
        <v>2.0222199946319701E-9</v>
      </c>
      <c r="I77">
        <v>2.0586595721778399E-9</v>
      </c>
      <c r="J77">
        <v>3.9731107927463697E-9</v>
      </c>
      <c r="K77">
        <v>1875</v>
      </c>
    </row>
    <row r="78" spans="1:11" x14ac:dyDescent="0.3">
      <c r="A78">
        <v>1876</v>
      </c>
      <c r="B78">
        <v>5.9862880367030996E-7</v>
      </c>
      <c r="C78">
        <v>3.9553034249755496E-6</v>
      </c>
      <c r="D78">
        <v>1.22694720922871E-7</v>
      </c>
      <c r="E78">
        <v>1.0796306599201799E-6</v>
      </c>
      <c r="F78">
        <v>9.09369235151708E-8</v>
      </c>
      <c r="G78">
        <v>7.5350793460009803E-6</v>
      </c>
      <c r="H78">
        <v>1.34146428092713E-9</v>
      </c>
      <c r="I78">
        <v>2.2453038753652698E-9</v>
      </c>
      <c r="J78">
        <v>3.3730529797842102E-9</v>
      </c>
      <c r="K78">
        <v>1876</v>
      </c>
    </row>
    <row r="79" spans="1:11" x14ac:dyDescent="0.3">
      <c r="A79">
        <v>1877</v>
      </c>
      <c r="B79">
        <v>6.0781357953081601E-7</v>
      </c>
      <c r="C79">
        <v>4.0495470849626598E-6</v>
      </c>
      <c r="D79">
        <v>1.3276384030242601E-7</v>
      </c>
      <c r="E79">
        <v>1.11395395054257E-6</v>
      </c>
      <c r="F79">
        <v>9.2972034642408605E-8</v>
      </c>
      <c r="G79">
        <v>7.4483870905948696E-6</v>
      </c>
      <c r="H79">
        <v>2.3393808874188299E-9</v>
      </c>
      <c r="I79">
        <v>2.3049779188496601E-9</v>
      </c>
      <c r="J79">
        <v>4.9647880727223102E-9</v>
      </c>
      <c r="K79">
        <v>1877</v>
      </c>
    </row>
    <row r="80" spans="1:11" x14ac:dyDescent="0.3">
      <c r="A80">
        <v>1878</v>
      </c>
      <c r="B80">
        <v>6.0176843622424897E-7</v>
      </c>
      <c r="C80">
        <v>4.0502994969366599E-6</v>
      </c>
      <c r="D80">
        <v>1.3760710260157701E-7</v>
      </c>
      <c r="E80">
        <v>1.1462798771130301E-6</v>
      </c>
      <c r="F80">
        <v>7.3738919732185001E-8</v>
      </c>
      <c r="G80">
        <v>7.3380085398509501E-6</v>
      </c>
      <c r="H80">
        <v>1.62733912853088E-9</v>
      </c>
      <c r="I80">
        <v>2.2343669414670499E-9</v>
      </c>
      <c r="J80">
        <v>4.7786993409967398E-9</v>
      </c>
      <c r="K80">
        <v>1878</v>
      </c>
    </row>
    <row r="81" spans="1:11" x14ac:dyDescent="0.3">
      <c r="A81">
        <v>1879</v>
      </c>
      <c r="B81">
        <v>5.9799481277877899E-7</v>
      </c>
      <c r="C81">
        <v>3.9737775685872597E-6</v>
      </c>
      <c r="D81">
        <v>1.3826908278653199E-7</v>
      </c>
      <c r="E81">
        <v>1.1768178507866499E-6</v>
      </c>
      <c r="F81">
        <v>7.1871640829255805E-8</v>
      </c>
      <c r="G81">
        <v>7.0465510881539102E-6</v>
      </c>
      <c r="H81">
        <v>2.1356396413223801E-9</v>
      </c>
      <c r="I81">
        <v>3.2757434859880501E-9</v>
      </c>
      <c r="J81">
        <v>4.53771334793121E-9</v>
      </c>
      <c r="K81">
        <v>1879</v>
      </c>
    </row>
    <row r="82" spans="1:11" x14ac:dyDescent="0.3">
      <c r="A82">
        <v>1880</v>
      </c>
      <c r="B82">
        <v>6.0668512397959199E-7</v>
      </c>
      <c r="C82">
        <v>3.9345800360024399E-6</v>
      </c>
      <c r="D82">
        <v>1.3218483526803201E-7</v>
      </c>
      <c r="E82">
        <v>1.2115297555023299E-6</v>
      </c>
      <c r="F82">
        <v>6.9549962741380707E-8</v>
      </c>
      <c r="G82">
        <v>6.8578510113833801E-6</v>
      </c>
      <c r="H82">
        <v>2.1121837374365199E-9</v>
      </c>
      <c r="I82">
        <v>3.1877581685435501E-9</v>
      </c>
      <c r="J82">
        <v>5.2657730556912097E-9</v>
      </c>
      <c r="K82">
        <v>1880</v>
      </c>
    </row>
    <row r="83" spans="1:11" x14ac:dyDescent="0.3">
      <c r="A83">
        <v>1881</v>
      </c>
      <c r="B83">
        <v>5.8281119663661198E-7</v>
      </c>
      <c r="C83">
        <v>3.9994266184554098E-6</v>
      </c>
      <c r="D83">
        <v>1.3116435074575099E-7</v>
      </c>
      <c r="E83">
        <v>1.2394881585870601E-6</v>
      </c>
      <c r="F83">
        <v>7.5547676812805403E-8</v>
      </c>
      <c r="G83">
        <v>6.7417556367997397E-6</v>
      </c>
      <c r="H83">
        <v>2.1187654884537299E-9</v>
      </c>
      <c r="I83">
        <v>3.0592260312291398E-9</v>
      </c>
      <c r="J83">
        <v>4.65921748801382E-9</v>
      </c>
      <c r="K83">
        <v>1881</v>
      </c>
    </row>
    <row r="84" spans="1:11" x14ac:dyDescent="0.3">
      <c r="A84">
        <v>1882</v>
      </c>
      <c r="B84">
        <v>5.4302526564242705E-7</v>
      </c>
      <c r="C84">
        <v>4.2508694865058903E-6</v>
      </c>
      <c r="D84">
        <v>1.4303157972303099E-7</v>
      </c>
      <c r="E84">
        <v>1.27547722123771E-6</v>
      </c>
      <c r="F84">
        <v>9.8034788160410705E-8</v>
      </c>
      <c r="G84">
        <v>6.6119451470772796E-6</v>
      </c>
      <c r="H84">
        <v>2.1496087449739699E-9</v>
      </c>
      <c r="I84">
        <v>3.30626737099493E-9</v>
      </c>
      <c r="J84">
        <v>5.4649270505738702E-9</v>
      </c>
      <c r="K84">
        <v>1882</v>
      </c>
    </row>
    <row r="85" spans="1:11" x14ac:dyDescent="0.3">
      <c r="A85">
        <v>1883</v>
      </c>
      <c r="B85">
        <v>5.0755406277858097E-7</v>
      </c>
      <c r="C85">
        <v>4.4872269882034701E-6</v>
      </c>
      <c r="D85">
        <v>1.5880409469965699E-7</v>
      </c>
      <c r="E85">
        <v>1.3348988302043699E-6</v>
      </c>
      <c r="F85">
        <v>1.12576715188034E-7</v>
      </c>
      <c r="G85">
        <v>6.4315725986879003E-6</v>
      </c>
      <c r="H85">
        <v>2.4127821407482399E-9</v>
      </c>
      <c r="I85">
        <v>3.2182605469444E-9</v>
      </c>
      <c r="J85">
        <v>6.3654365270845597E-9</v>
      </c>
      <c r="K85">
        <v>1883</v>
      </c>
    </row>
    <row r="86" spans="1:11" x14ac:dyDescent="0.3">
      <c r="A86">
        <v>1884</v>
      </c>
      <c r="B86">
        <v>4.8871052626964197E-7</v>
      </c>
      <c r="C86">
        <v>4.4673906489021703E-6</v>
      </c>
      <c r="D86">
        <v>1.5000862317395199E-7</v>
      </c>
      <c r="E86">
        <v>1.3723435228842199E-6</v>
      </c>
      <c r="F86">
        <v>1.14289832708891E-7</v>
      </c>
      <c r="G86">
        <v>6.1436194950407E-6</v>
      </c>
      <c r="H86">
        <v>1.55996278593052E-9</v>
      </c>
      <c r="I86">
        <v>2.9685836011594802E-9</v>
      </c>
      <c r="J86">
        <v>5.08826438126521E-9</v>
      </c>
      <c r="K86">
        <v>1884</v>
      </c>
    </row>
    <row r="87" spans="1:11" x14ac:dyDescent="0.3">
      <c r="A87">
        <v>1885</v>
      </c>
      <c r="B87">
        <v>4.6362025532938998E-7</v>
      </c>
      <c r="C87">
        <v>4.51445433619872E-6</v>
      </c>
      <c r="D87">
        <v>1.45070481088233E-7</v>
      </c>
      <c r="E87">
        <v>1.4054775679791599E-6</v>
      </c>
      <c r="F87">
        <v>1.16297620422756E-7</v>
      </c>
      <c r="G87">
        <v>5.9853000493603699E-6</v>
      </c>
      <c r="H87">
        <v>1.5874224395290999E-9</v>
      </c>
      <c r="I87">
        <v>2.91774901065419E-9</v>
      </c>
      <c r="J87">
        <v>5.3856589981344396E-9</v>
      </c>
      <c r="K87">
        <v>1885</v>
      </c>
    </row>
    <row r="88" spans="1:11" x14ac:dyDescent="0.3">
      <c r="A88">
        <v>1886</v>
      </c>
      <c r="B88">
        <v>4.5541246354982101E-7</v>
      </c>
      <c r="C88">
        <v>4.6908342353292797E-6</v>
      </c>
      <c r="D88">
        <v>1.4859728431864399E-7</v>
      </c>
      <c r="E88">
        <v>1.4676145383418701E-6</v>
      </c>
      <c r="F88">
        <v>1.2855506627472201E-7</v>
      </c>
      <c r="G88">
        <v>5.8928460150907201E-6</v>
      </c>
      <c r="H88">
        <v>1.08042913504746E-9</v>
      </c>
      <c r="I88">
        <v>2.4147816920664201E-9</v>
      </c>
      <c r="J88">
        <v>5.9486573762106702E-9</v>
      </c>
      <c r="K88">
        <v>1886</v>
      </c>
    </row>
    <row r="89" spans="1:11" x14ac:dyDescent="0.3">
      <c r="A89">
        <v>1887</v>
      </c>
      <c r="B89">
        <v>4.5469975264365601E-7</v>
      </c>
      <c r="C89">
        <v>4.9306200448232298E-6</v>
      </c>
      <c r="D89">
        <v>1.5785239375937999E-7</v>
      </c>
      <c r="E89">
        <v>1.54060260878655E-6</v>
      </c>
      <c r="F89">
        <v>1.37568772881227E-7</v>
      </c>
      <c r="G89">
        <v>5.8624496627349501E-6</v>
      </c>
      <c r="H89">
        <v>2.8486484203250998E-9</v>
      </c>
      <c r="I89">
        <v>2.37275997262896E-9</v>
      </c>
      <c r="J89">
        <v>6.7096199707350396E-9</v>
      </c>
      <c r="K89">
        <v>1887</v>
      </c>
    </row>
    <row r="90" spans="1:11" x14ac:dyDescent="0.3">
      <c r="A90">
        <v>1888</v>
      </c>
      <c r="B90">
        <v>4.5105261798588401E-7</v>
      </c>
      <c r="C90">
        <v>5.0149698316610201E-6</v>
      </c>
      <c r="D90">
        <v>1.7761408953122399E-7</v>
      </c>
      <c r="E90">
        <v>1.6208865970059199E-6</v>
      </c>
      <c r="F90">
        <v>1.3828650123416799E-7</v>
      </c>
      <c r="G90">
        <v>5.8370418238545004E-6</v>
      </c>
      <c r="H90">
        <v>2.7285155167002102E-9</v>
      </c>
      <c r="I90">
        <v>2.5344033379884699E-9</v>
      </c>
      <c r="J90">
        <v>7.2804950639644097E-9</v>
      </c>
      <c r="K90">
        <v>1888</v>
      </c>
    </row>
    <row r="91" spans="1:11" x14ac:dyDescent="0.3">
      <c r="A91">
        <v>1889</v>
      </c>
      <c r="B91">
        <v>4.7149997937724802E-7</v>
      </c>
      <c r="C91">
        <v>4.8992298096501499E-6</v>
      </c>
      <c r="D91">
        <v>1.8055551517396101E-7</v>
      </c>
      <c r="E91">
        <v>1.7027291180836199E-6</v>
      </c>
      <c r="F91">
        <v>1.18348120890589E-7</v>
      </c>
      <c r="G91">
        <v>5.6709500963084502E-6</v>
      </c>
      <c r="H91">
        <v>3.17050682533245E-9</v>
      </c>
      <c r="I91">
        <v>2.33111699784619E-9</v>
      </c>
      <c r="J91">
        <v>6.8988771520902697E-9</v>
      </c>
      <c r="K91">
        <v>1889</v>
      </c>
    </row>
    <row r="92" spans="1:11" x14ac:dyDescent="0.3">
      <c r="A92">
        <v>1890</v>
      </c>
      <c r="B92">
        <v>4.8152272061737903E-7</v>
      </c>
      <c r="C92">
        <v>4.8909324245219696E-6</v>
      </c>
      <c r="D92">
        <v>1.73671730457109E-7</v>
      </c>
      <c r="E92">
        <v>1.7576792125899799E-6</v>
      </c>
      <c r="F92">
        <v>1.13559204960113E-7</v>
      </c>
      <c r="G92">
        <v>5.5765903458190403E-6</v>
      </c>
      <c r="H92">
        <v>2.95463538556108E-9</v>
      </c>
      <c r="I92">
        <v>2.5041627184561599E-9</v>
      </c>
      <c r="J92">
        <v>6.9197181318259002E-9</v>
      </c>
      <c r="K92">
        <v>1890</v>
      </c>
    </row>
    <row r="93" spans="1:11" x14ac:dyDescent="0.3">
      <c r="A93">
        <v>1891</v>
      </c>
      <c r="B93">
        <v>4.7748870965084E-7</v>
      </c>
      <c r="C93">
        <v>5.0024449852311796E-6</v>
      </c>
      <c r="D93">
        <v>1.78111678548832E-7</v>
      </c>
      <c r="E93">
        <v>1.85862198317668E-6</v>
      </c>
      <c r="F93">
        <v>1.08976753462489E-7</v>
      </c>
      <c r="G93">
        <v>5.6223650192675498E-6</v>
      </c>
      <c r="H93">
        <v>3.24778671416987E-9</v>
      </c>
      <c r="I93">
        <v>2.4856150629811799E-9</v>
      </c>
      <c r="J93">
        <v>6.8728110821528503E-9</v>
      </c>
      <c r="K93">
        <v>1891</v>
      </c>
    </row>
    <row r="94" spans="1:11" x14ac:dyDescent="0.3">
      <c r="A94">
        <v>1892</v>
      </c>
      <c r="B94">
        <v>4.8935958066717095E-7</v>
      </c>
      <c r="C94">
        <v>5.0652123978319898E-6</v>
      </c>
      <c r="D94">
        <v>1.91709596768825E-7</v>
      </c>
      <c r="E94">
        <v>1.9281353940771398E-6</v>
      </c>
      <c r="F94">
        <v>1.11609953786942E-7</v>
      </c>
      <c r="G94">
        <v>5.6976865770203699E-6</v>
      </c>
      <c r="H94">
        <v>3.4239270228576999E-9</v>
      </c>
      <c r="I94">
        <v>2.5521111256056502E-9</v>
      </c>
      <c r="J94">
        <v>7.3120162623142996E-9</v>
      </c>
      <c r="K94">
        <v>1892</v>
      </c>
    </row>
    <row r="95" spans="1:11" x14ac:dyDescent="0.3">
      <c r="A95">
        <v>1893</v>
      </c>
      <c r="B95">
        <v>4.9703821300032101E-7</v>
      </c>
      <c r="C95">
        <v>5.1494807199300596E-6</v>
      </c>
      <c r="D95">
        <v>2.01884132268657E-7</v>
      </c>
      <c r="E95">
        <v>2.0086053089991202E-6</v>
      </c>
      <c r="F95">
        <v>1.0179582789403E-7</v>
      </c>
      <c r="G95">
        <v>5.6804068922896699E-6</v>
      </c>
      <c r="H95">
        <v>3.3542152388932302E-9</v>
      </c>
      <c r="I95">
        <v>2.2033669016303298E-9</v>
      </c>
      <c r="J95">
        <v>7.1391384867272896E-9</v>
      </c>
      <c r="K95">
        <v>1893</v>
      </c>
    </row>
    <row r="96" spans="1:11" x14ac:dyDescent="0.3">
      <c r="A96">
        <v>1894</v>
      </c>
      <c r="B96">
        <v>4.7763268185008201E-7</v>
      </c>
      <c r="C96">
        <v>5.1480912069174701E-6</v>
      </c>
      <c r="D96">
        <v>1.9973675640423001E-7</v>
      </c>
      <c r="E96">
        <v>2.0556894274445101E-6</v>
      </c>
      <c r="F96">
        <v>1.0350489227610999E-7</v>
      </c>
      <c r="G96">
        <v>5.56800523554557E-6</v>
      </c>
      <c r="H96">
        <v>1.5447857834186401E-9</v>
      </c>
      <c r="I96">
        <v>2.33576351910918E-9</v>
      </c>
      <c r="J96">
        <v>7.0052787063242896E-9</v>
      </c>
      <c r="K96">
        <v>1894</v>
      </c>
    </row>
    <row r="97" spans="1:11" x14ac:dyDescent="0.3">
      <c r="A97">
        <v>1895</v>
      </c>
      <c r="B97">
        <v>4.7812179104766898E-7</v>
      </c>
      <c r="C97">
        <v>5.2140291180486497E-6</v>
      </c>
      <c r="D97">
        <v>1.92520102716896E-7</v>
      </c>
      <c r="E97">
        <v>2.1082859607953899E-6</v>
      </c>
      <c r="F97">
        <v>1.1098261662060099E-7</v>
      </c>
      <c r="G97">
        <v>5.5981631703616501E-6</v>
      </c>
      <c r="H97">
        <v>2.1081803842320199E-9</v>
      </c>
      <c r="I97">
        <v>2.1964386500071302E-9</v>
      </c>
      <c r="J97">
        <v>7.6326802656012594E-9</v>
      </c>
      <c r="K97">
        <v>1895</v>
      </c>
    </row>
    <row r="98" spans="1:11" x14ac:dyDescent="0.3">
      <c r="A98">
        <v>1896</v>
      </c>
      <c r="B98">
        <v>4.77107753178123E-7</v>
      </c>
      <c r="C98">
        <v>5.4091302185302703E-6</v>
      </c>
      <c r="D98">
        <v>1.9296855262902099E-7</v>
      </c>
      <c r="E98">
        <v>2.1560610678404501E-6</v>
      </c>
      <c r="F98">
        <v>1.1213146576340299E-7</v>
      </c>
      <c r="G98">
        <v>5.7537102163353499E-6</v>
      </c>
      <c r="H98">
        <v>2.132855027513E-9</v>
      </c>
      <c r="I98">
        <v>2.4298483225493299E-9</v>
      </c>
      <c r="J98">
        <v>7.2545423319374798E-9</v>
      </c>
      <c r="K98">
        <v>1896</v>
      </c>
    </row>
    <row r="99" spans="1:11" x14ac:dyDescent="0.3">
      <c r="A99">
        <v>1897</v>
      </c>
      <c r="B99">
        <v>4.8427645132116004E-7</v>
      </c>
      <c r="C99">
        <v>5.5848490124584903E-6</v>
      </c>
      <c r="D99">
        <v>1.99442216139037E-7</v>
      </c>
      <c r="E99">
        <v>2.2159931956723799E-6</v>
      </c>
      <c r="F99">
        <v>1.11440008205525E-7</v>
      </c>
      <c r="G99">
        <v>5.7698375063150002E-6</v>
      </c>
      <c r="H99">
        <v>2.7361109092690698E-9</v>
      </c>
      <c r="I99">
        <v>2.3156264207711602E-9</v>
      </c>
      <c r="J99">
        <v>7.1446767549839898E-9</v>
      </c>
      <c r="K99">
        <v>1897</v>
      </c>
    </row>
    <row r="100" spans="1:11" x14ac:dyDescent="0.3">
      <c r="A100">
        <v>1898</v>
      </c>
      <c r="B100">
        <v>4.8519457810211199E-7</v>
      </c>
      <c r="C100">
        <v>5.7109215439205704E-6</v>
      </c>
      <c r="D100">
        <v>2.0319130555890199E-7</v>
      </c>
      <c r="E100">
        <v>2.2312657555240899E-6</v>
      </c>
      <c r="F100">
        <v>1.14797621059941E-7</v>
      </c>
      <c r="G100">
        <v>5.7397606464551898E-6</v>
      </c>
      <c r="H100">
        <v>2.4349038975555799E-9</v>
      </c>
      <c r="I100">
        <v>2.5285682912569598E-9</v>
      </c>
      <c r="J100">
        <v>8.1687244587616898E-9</v>
      </c>
      <c r="K100">
        <v>1898</v>
      </c>
    </row>
    <row r="101" spans="1:11" x14ac:dyDescent="0.3">
      <c r="A101">
        <v>1899</v>
      </c>
      <c r="B101">
        <v>4.8660545611970198E-7</v>
      </c>
      <c r="C101">
        <v>5.9031626083846499E-6</v>
      </c>
      <c r="D101">
        <v>1.9783233540238101E-7</v>
      </c>
      <c r="E101">
        <v>2.2853732519122001E-6</v>
      </c>
      <c r="F101">
        <v>1.18381829037973E-7</v>
      </c>
      <c r="G101">
        <v>5.6545197497013799E-6</v>
      </c>
      <c r="H101">
        <v>2.5947069255088098E-9</v>
      </c>
      <c r="I101">
        <v>2.7142569620457701E-9</v>
      </c>
      <c r="J101">
        <v>8.1628178185054198E-9</v>
      </c>
      <c r="K101">
        <v>1899</v>
      </c>
    </row>
    <row r="102" spans="1:11" x14ac:dyDescent="0.3">
      <c r="A102">
        <v>1900</v>
      </c>
      <c r="B102">
        <v>4.9921231542222296E-7</v>
      </c>
      <c r="C102">
        <v>5.9904758537803503E-6</v>
      </c>
      <c r="D102">
        <v>1.94296678809483E-7</v>
      </c>
      <c r="E102">
        <v>2.3371417553010198E-6</v>
      </c>
      <c r="F102">
        <v>1.1957648585588899E-7</v>
      </c>
      <c r="G102">
        <v>5.5582698093660697E-6</v>
      </c>
      <c r="H102">
        <v>2.6271664922892798E-9</v>
      </c>
      <c r="I102">
        <v>3.2064644590284198E-9</v>
      </c>
      <c r="J102">
        <v>8.7378036552264196E-9</v>
      </c>
      <c r="K102">
        <v>1900</v>
      </c>
    </row>
    <row r="103" spans="1:11" x14ac:dyDescent="0.3">
      <c r="A103">
        <v>1901</v>
      </c>
      <c r="B103">
        <v>5.0882463499744599E-7</v>
      </c>
      <c r="C103">
        <v>6.0962681475627604E-6</v>
      </c>
      <c r="D103">
        <v>1.96160783616505E-7</v>
      </c>
      <c r="E103">
        <v>2.4177489389590501E-6</v>
      </c>
      <c r="F103">
        <v>1.12462589843939E-7</v>
      </c>
      <c r="G103">
        <v>5.5111229033043002E-6</v>
      </c>
      <c r="H103">
        <v>2.7385366038349198E-9</v>
      </c>
      <c r="I103">
        <v>3.38423340145206E-9</v>
      </c>
      <c r="J103">
        <v>7.6780211077931393E-9</v>
      </c>
      <c r="K103">
        <v>1901</v>
      </c>
    </row>
    <row r="104" spans="1:11" x14ac:dyDescent="0.3">
      <c r="A104">
        <v>1902</v>
      </c>
      <c r="B104">
        <v>5.2250582273570298E-7</v>
      </c>
      <c r="C104">
        <v>6.1066575653967397E-6</v>
      </c>
      <c r="D104">
        <v>2.0303861398523201E-7</v>
      </c>
      <c r="E104">
        <v>2.42294394021363E-6</v>
      </c>
      <c r="F104">
        <v>1.03225937258295E-7</v>
      </c>
      <c r="G104">
        <v>5.2582236094167397E-6</v>
      </c>
      <c r="H104">
        <v>2.5512029631714998E-9</v>
      </c>
      <c r="I104">
        <v>3.3791408084380999E-9</v>
      </c>
      <c r="J104">
        <v>7.2000568998983402E-9</v>
      </c>
      <c r="K104">
        <v>1902</v>
      </c>
    </row>
    <row r="105" spans="1:11" x14ac:dyDescent="0.3">
      <c r="A105">
        <v>1903</v>
      </c>
      <c r="B105">
        <v>5.2948422129312699E-7</v>
      </c>
      <c r="C105">
        <v>6.0934352664584598E-6</v>
      </c>
      <c r="D105">
        <v>2.0662637772212601E-7</v>
      </c>
      <c r="E105">
        <v>2.45781253787364E-6</v>
      </c>
      <c r="F105">
        <v>1.05316041348097E-7</v>
      </c>
      <c r="G105">
        <v>4.9490592703347902E-6</v>
      </c>
      <c r="H105">
        <v>3.7330065705276597E-9</v>
      </c>
      <c r="I105">
        <v>3.0993044955859401E-9</v>
      </c>
      <c r="J105">
        <v>8.4347999061508603E-9</v>
      </c>
      <c r="K105">
        <v>1903</v>
      </c>
    </row>
    <row r="106" spans="1:11" x14ac:dyDescent="0.3">
      <c r="A106">
        <v>1904</v>
      </c>
      <c r="B106">
        <v>5.3722350961444497E-7</v>
      </c>
      <c r="C106">
        <v>6.2627766185739403E-6</v>
      </c>
      <c r="D106">
        <v>2.1554628152184001E-7</v>
      </c>
      <c r="E106">
        <v>2.48220603030599E-6</v>
      </c>
      <c r="F106">
        <v>1.06264559056918E-7</v>
      </c>
      <c r="G106">
        <v>4.82966840666319E-6</v>
      </c>
      <c r="H106">
        <v>3.2352384739451901E-9</v>
      </c>
      <c r="I106">
        <v>3.3066730623484498E-9</v>
      </c>
      <c r="J106">
        <v>8.8743453855296794E-9</v>
      </c>
      <c r="K106">
        <v>1904</v>
      </c>
    </row>
    <row r="107" spans="1:11" x14ac:dyDescent="0.3">
      <c r="A107">
        <v>1905</v>
      </c>
      <c r="B107">
        <v>5.3430760057640904E-7</v>
      </c>
      <c r="C107">
        <v>6.3973933330479203E-6</v>
      </c>
      <c r="D107">
        <v>2.2754869836002599E-7</v>
      </c>
      <c r="E107">
        <v>2.5161726041135599E-6</v>
      </c>
      <c r="F107">
        <v>1.04843442118505E-7</v>
      </c>
      <c r="G107">
        <v>4.56541907364485E-6</v>
      </c>
      <c r="H107">
        <v>3.5033979844152E-9</v>
      </c>
      <c r="I107">
        <v>3.2493459668967999E-9</v>
      </c>
      <c r="J107">
        <v>8.2170451395516604E-9</v>
      </c>
      <c r="K107">
        <v>1905</v>
      </c>
    </row>
    <row r="108" spans="1:11" x14ac:dyDescent="0.3">
      <c r="A108">
        <v>1906</v>
      </c>
      <c r="B108">
        <v>5.2759853019779204E-7</v>
      </c>
      <c r="C108">
        <v>6.5220243803715996E-6</v>
      </c>
      <c r="D108">
        <v>2.3335097612938799E-7</v>
      </c>
      <c r="E108">
        <v>2.5040820414038198E-6</v>
      </c>
      <c r="F108">
        <v>9.7857589967783694E-8</v>
      </c>
      <c r="G108">
        <v>4.3538196743091701E-6</v>
      </c>
      <c r="H108">
        <v>3.3259473270723898E-9</v>
      </c>
      <c r="I108">
        <v>3.0267230943792298E-9</v>
      </c>
      <c r="J108">
        <v>7.5626710608186603E-9</v>
      </c>
      <c r="K108">
        <v>1906</v>
      </c>
    </row>
    <row r="109" spans="1:11" x14ac:dyDescent="0.3">
      <c r="A109">
        <v>1907</v>
      </c>
      <c r="B109">
        <v>5.2640524878760102E-7</v>
      </c>
      <c r="C109">
        <v>6.8917736046257297E-6</v>
      </c>
      <c r="D109">
        <v>2.5081135187779802E-7</v>
      </c>
      <c r="E109">
        <v>2.46316562879655E-6</v>
      </c>
      <c r="F109">
        <v>1.06925598280278E-7</v>
      </c>
      <c r="G109">
        <v>4.4165488231686E-6</v>
      </c>
      <c r="H109">
        <v>3.4979680580653802E-9</v>
      </c>
      <c r="I109">
        <v>2.72875392123442E-9</v>
      </c>
      <c r="J109">
        <v>8.6002580929849497E-9</v>
      </c>
      <c r="K109">
        <v>1907</v>
      </c>
    </row>
    <row r="110" spans="1:11" x14ac:dyDescent="0.3">
      <c r="A110">
        <v>1908</v>
      </c>
      <c r="B110">
        <v>5.1694187927101397E-7</v>
      </c>
      <c r="C110">
        <v>7.1799882529636E-6</v>
      </c>
      <c r="D110">
        <v>2.6582456160083102E-7</v>
      </c>
      <c r="E110">
        <v>2.39361198899652E-6</v>
      </c>
      <c r="F110">
        <v>1.0643069511421001E-7</v>
      </c>
      <c r="G110">
        <v>4.3428347973011601E-6</v>
      </c>
      <c r="H110">
        <v>3.7717833459690697E-9</v>
      </c>
      <c r="I110">
        <v>3.0209839391963901E-9</v>
      </c>
      <c r="J110">
        <v>9.5342763525455399E-9</v>
      </c>
      <c r="K110">
        <v>1908</v>
      </c>
    </row>
    <row r="111" spans="1:11" x14ac:dyDescent="0.3">
      <c r="A111">
        <v>1909</v>
      </c>
      <c r="B111">
        <v>5.00796488722699E-7</v>
      </c>
      <c r="C111">
        <v>7.7184180814323802E-6</v>
      </c>
      <c r="D111">
        <v>2.5833026638468099E-7</v>
      </c>
      <c r="E111">
        <v>2.3763636818330202E-6</v>
      </c>
      <c r="F111">
        <v>1.23197194414257E-7</v>
      </c>
      <c r="G111">
        <v>4.1893908928614101E-6</v>
      </c>
      <c r="H111">
        <v>4.7038650593681301E-9</v>
      </c>
      <c r="I111">
        <v>3.0348605850605199E-9</v>
      </c>
      <c r="J111">
        <v>1.02582733418898E-8</v>
      </c>
      <c r="K111">
        <v>1909</v>
      </c>
    </row>
    <row r="112" spans="1:11" x14ac:dyDescent="0.3">
      <c r="A112">
        <v>1910</v>
      </c>
      <c r="B112">
        <v>4.7470972422810698E-7</v>
      </c>
      <c r="C112">
        <v>8.0998107218225098E-6</v>
      </c>
      <c r="D112">
        <v>2.6373825789960302E-7</v>
      </c>
      <c r="E112">
        <v>2.3268876897678301E-6</v>
      </c>
      <c r="F112">
        <v>1.31435793296727E-7</v>
      </c>
      <c r="G112">
        <v>4.0710669314388904E-6</v>
      </c>
      <c r="H112">
        <v>3.2468677746422201E-9</v>
      </c>
      <c r="I112">
        <v>2.81544252990682E-9</v>
      </c>
      <c r="J112">
        <v>9.9388347710568503E-9</v>
      </c>
      <c r="K112">
        <v>1910</v>
      </c>
    </row>
    <row r="113" spans="1:11" x14ac:dyDescent="0.3">
      <c r="A113">
        <v>1911</v>
      </c>
      <c r="B113">
        <v>4.5460386591652602E-7</v>
      </c>
      <c r="C113">
        <v>8.4836422372193605E-6</v>
      </c>
      <c r="D113">
        <v>2.8772600200811902E-7</v>
      </c>
      <c r="E113">
        <v>2.2671632515474398E-6</v>
      </c>
      <c r="F113">
        <v>1.4832932647225599E-7</v>
      </c>
      <c r="G113">
        <v>3.9006236290463501E-6</v>
      </c>
      <c r="H113">
        <v>3.1935739925564E-9</v>
      </c>
      <c r="I113">
        <v>2.5159160310650402E-9</v>
      </c>
      <c r="J113">
        <v>9.9638273504914192E-9</v>
      </c>
      <c r="K113">
        <v>1911</v>
      </c>
    </row>
    <row r="114" spans="1:11" x14ac:dyDescent="0.3">
      <c r="A114">
        <v>1912</v>
      </c>
      <c r="B114">
        <v>4.6100680606286899E-7</v>
      </c>
      <c r="C114">
        <v>9.1882552624156199E-6</v>
      </c>
      <c r="D114">
        <v>3.3442665474987202E-7</v>
      </c>
      <c r="E114">
        <v>2.2002857999073698E-6</v>
      </c>
      <c r="F114">
        <v>1.5506838581456701E-7</v>
      </c>
      <c r="G114">
        <v>3.88720332011871E-6</v>
      </c>
      <c r="H114">
        <v>3.3769728759379102E-9</v>
      </c>
      <c r="I114">
        <v>2.53667399783909E-9</v>
      </c>
      <c r="J114">
        <v>1.04319372188196E-8</v>
      </c>
      <c r="K114">
        <v>1912</v>
      </c>
    </row>
    <row r="115" spans="1:11" x14ac:dyDescent="0.3">
      <c r="A115">
        <v>1913</v>
      </c>
      <c r="B115">
        <v>4.7514288326055902E-7</v>
      </c>
      <c r="C115">
        <v>1.026257684446E-5</v>
      </c>
      <c r="D115">
        <v>3.82926237258678E-7</v>
      </c>
      <c r="E115">
        <v>2.17177096471589E-6</v>
      </c>
      <c r="F115">
        <v>1.5401471285615799E-7</v>
      </c>
      <c r="G115">
        <v>3.8355263508752299E-6</v>
      </c>
      <c r="H115">
        <v>3.60949700287501E-9</v>
      </c>
      <c r="I115">
        <v>2.6185034299582999E-9</v>
      </c>
      <c r="J115">
        <v>1.13555129743758E-8</v>
      </c>
      <c r="K115">
        <v>1913</v>
      </c>
    </row>
    <row r="116" spans="1:11" x14ac:dyDescent="0.3">
      <c r="A116">
        <v>1914</v>
      </c>
      <c r="B116">
        <v>4.9985448770582603E-7</v>
      </c>
      <c r="C116">
        <v>1.25827504494476E-5</v>
      </c>
      <c r="D116">
        <v>4.26248657195823E-7</v>
      </c>
      <c r="E116">
        <v>2.1426423830104898E-6</v>
      </c>
      <c r="F116">
        <v>1.5165562164806199E-7</v>
      </c>
      <c r="G116">
        <v>3.5760179213996499E-6</v>
      </c>
      <c r="H116">
        <v>4.3588511688952198E-9</v>
      </c>
      <c r="I116">
        <v>2.6175265922999199E-9</v>
      </c>
      <c r="J116">
        <v>1.1365043128819199E-8</v>
      </c>
      <c r="K116">
        <v>1914</v>
      </c>
    </row>
    <row r="117" spans="1:11" x14ac:dyDescent="0.3">
      <c r="A117">
        <v>1915</v>
      </c>
      <c r="B117">
        <v>5.6696267896378603E-7</v>
      </c>
      <c r="C117">
        <v>1.6184357913776399E-5</v>
      </c>
      <c r="D117">
        <v>4.8403985480100696E-7</v>
      </c>
      <c r="E117">
        <v>2.12402246039086E-6</v>
      </c>
      <c r="F117">
        <v>1.7368351734603401E-7</v>
      </c>
      <c r="G117">
        <v>3.5368584576644901E-6</v>
      </c>
      <c r="H117">
        <v>4.8741127483304599E-9</v>
      </c>
      <c r="I117">
        <v>2.3200370989430601E-9</v>
      </c>
      <c r="J117">
        <v>1.38099316109625E-8</v>
      </c>
      <c r="K117">
        <v>1915</v>
      </c>
    </row>
    <row r="118" spans="1:11" x14ac:dyDescent="0.3">
      <c r="A118">
        <v>1916</v>
      </c>
      <c r="B118">
        <v>6.6430674954582502E-7</v>
      </c>
      <c r="C118">
        <v>1.9109038346089399E-5</v>
      </c>
      <c r="D118">
        <v>5.3638349787174103E-7</v>
      </c>
      <c r="E118">
        <v>2.1336418610319699E-6</v>
      </c>
      <c r="F118">
        <v>1.8049459323979699E-7</v>
      </c>
      <c r="G118">
        <v>3.5864453431193901E-6</v>
      </c>
      <c r="H118">
        <v>4.6102259946120396E-9</v>
      </c>
      <c r="I118">
        <v>3.1381195261407199E-9</v>
      </c>
      <c r="J118">
        <v>1.62028187692239E-8</v>
      </c>
      <c r="K118">
        <v>1916</v>
      </c>
    </row>
    <row r="119" spans="1:11" x14ac:dyDescent="0.3">
      <c r="A119">
        <v>1917</v>
      </c>
      <c r="B119">
        <v>7.4348551899155195E-7</v>
      </c>
      <c r="C119">
        <v>2.08490398238479E-5</v>
      </c>
      <c r="D119">
        <v>5.6193785878479305E-7</v>
      </c>
      <c r="E119">
        <v>2.1858460773468499E-6</v>
      </c>
      <c r="F119">
        <v>1.8658742614466699E-7</v>
      </c>
      <c r="G119">
        <v>3.6453800151191101E-6</v>
      </c>
      <c r="H119">
        <v>5.2638726234986502E-9</v>
      </c>
      <c r="I119">
        <v>3.4757911469642099E-9</v>
      </c>
      <c r="J119">
        <v>1.7184871557520001E-8</v>
      </c>
      <c r="K119">
        <v>1917</v>
      </c>
    </row>
    <row r="120" spans="1:11" x14ac:dyDescent="0.3">
      <c r="A120">
        <v>1918</v>
      </c>
      <c r="B120">
        <v>8.0357639425138905E-7</v>
      </c>
      <c r="C120">
        <v>2.1650819430111101E-5</v>
      </c>
      <c r="D120">
        <v>5.6183183362788501E-7</v>
      </c>
      <c r="E120">
        <v>2.2058983241939602E-6</v>
      </c>
      <c r="F120">
        <v>1.7045325811133201E-7</v>
      </c>
      <c r="G120">
        <v>3.60797405716896E-6</v>
      </c>
      <c r="H120">
        <v>6.1432806778124601E-9</v>
      </c>
      <c r="I120">
        <v>3.6116502169899598E-9</v>
      </c>
      <c r="J120">
        <v>1.74140568631742E-8</v>
      </c>
      <c r="K120">
        <v>1918</v>
      </c>
    </row>
    <row r="121" spans="1:11" x14ac:dyDescent="0.3">
      <c r="A121">
        <v>1919</v>
      </c>
      <c r="B121">
        <v>8.3957018302628801E-7</v>
      </c>
      <c r="C121">
        <v>2.1916847799730001E-5</v>
      </c>
      <c r="D121">
        <v>5.3841670169926405E-7</v>
      </c>
      <c r="E121">
        <v>2.22574924789244E-6</v>
      </c>
      <c r="F121">
        <v>1.75253841153529E-7</v>
      </c>
      <c r="G121">
        <v>3.5518348145810001E-6</v>
      </c>
      <c r="H121">
        <v>6.4860702205952002E-9</v>
      </c>
      <c r="I121">
        <v>3.7616626004575798E-9</v>
      </c>
      <c r="J121">
        <v>1.7422257287640601E-8</v>
      </c>
      <c r="K121">
        <v>1919</v>
      </c>
    </row>
    <row r="122" spans="1:11" x14ac:dyDescent="0.3">
      <c r="A122">
        <v>1920</v>
      </c>
      <c r="B122">
        <v>8.9438183132577704E-7</v>
      </c>
      <c r="C122">
        <v>2.1734956784972101E-5</v>
      </c>
      <c r="D122">
        <v>5.2070478773202901E-7</v>
      </c>
      <c r="E122">
        <v>2.23050126026334E-6</v>
      </c>
      <c r="F122">
        <v>1.8312714798542201E-7</v>
      </c>
      <c r="G122">
        <v>3.5661829380322601E-6</v>
      </c>
      <c r="H122">
        <v>6.4800472289659502E-9</v>
      </c>
      <c r="I122">
        <v>4.0967546815246702E-9</v>
      </c>
      <c r="J122">
        <v>1.8453465803044501E-8</v>
      </c>
      <c r="K122">
        <v>1920</v>
      </c>
    </row>
    <row r="123" spans="1:11" x14ac:dyDescent="0.3">
      <c r="A123">
        <v>1921</v>
      </c>
      <c r="B123">
        <v>9.2723834248837501E-7</v>
      </c>
      <c r="C123">
        <v>2.02552332016888E-5</v>
      </c>
      <c r="D123">
        <v>5.0562717644554895E-7</v>
      </c>
      <c r="E123">
        <v>2.22757954101585E-6</v>
      </c>
      <c r="F123">
        <v>1.8538261161081301E-7</v>
      </c>
      <c r="G123">
        <v>3.61224939687027E-6</v>
      </c>
      <c r="H123">
        <v>6.2123465102307097E-9</v>
      </c>
      <c r="I123">
        <v>4.4037782944071396E-9</v>
      </c>
      <c r="J123">
        <v>1.83963531392399E-8</v>
      </c>
      <c r="K123">
        <v>1921</v>
      </c>
    </row>
    <row r="124" spans="1:11" x14ac:dyDescent="0.3">
      <c r="A124">
        <v>1922</v>
      </c>
      <c r="B124">
        <v>9.1603911706832603E-7</v>
      </c>
      <c r="C124">
        <v>1.7143481142868801E-5</v>
      </c>
      <c r="D124">
        <v>4.5243642229511997E-7</v>
      </c>
      <c r="E124">
        <v>2.21463980259224E-6</v>
      </c>
      <c r="F124">
        <v>1.7037613174254901E-7</v>
      </c>
      <c r="G124">
        <v>3.5355310176652999E-6</v>
      </c>
      <c r="H124">
        <v>5.8469077833324502E-9</v>
      </c>
      <c r="I124">
        <v>4.6023393667533202E-9</v>
      </c>
      <c r="J124">
        <v>1.5974266988548201E-8</v>
      </c>
      <c r="K124">
        <v>1922</v>
      </c>
    </row>
    <row r="125" spans="1:11" x14ac:dyDescent="0.3">
      <c r="A125">
        <v>1923</v>
      </c>
      <c r="B125">
        <v>9.0435782697438401E-7</v>
      </c>
      <c r="C125">
        <v>1.4642983452566601E-5</v>
      </c>
      <c r="D125">
        <v>4.5227481645529801E-7</v>
      </c>
      <c r="E125">
        <v>2.2021460413920298E-6</v>
      </c>
      <c r="F125">
        <v>1.7192792865573901E-7</v>
      </c>
      <c r="G125">
        <v>3.6729283822621299E-6</v>
      </c>
      <c r="H125">
        <v>5.6422746474993296E-9</v>
      </c>
      <c r="I125">
        <v>4.93875375516341E-9</v>
      </c>
      <c r="J125">
        <v>1.38768916357889E-8</v>
      </c>
      <c r="K125">
        <v>1923</v>
      </c>
    </row>
    <row r="126" spans="1:11" x14ac:dyDescent="0.3">
      <c r="A126">
        <v>1924</v>
      </c>
      <c r="B126">
        <v>9.4023060423101602E-7</v>
      </c>
      <c r="C126">
        <v>1.34961952166382E-5</v>
      </c>
      <c r="D126">
        <v>4.5681802264750402E-7</v>
      </c>
      <c r="E126">
        <v>2.1430865087625402E-6</v>
      </c>
      <c r="F126">
        <v>1.71368374221206E-7</v>
      </c>
      <c r="G126">
        <v>3.6752175479445402E-6</v>
      </c>
      <c r="H126">
        <v>7.0854790606184802E-9</v>
      </c>
      <c r="I126">
        <v>4.88603059599159E-9</v>
      </c>
      <c r="J126">
        <v>1.37460614319755E-8</v>
      </c>
      <c r="K126">
        <v>1924</v>
      </c>
    </row>
    <row r="127" spans="1:11" x14ac:dyDescent="0.3">
      <c r="A127">
        <v>1925</v>
      </c>
      <c r="B127">
        <v>9.6234171158877291E-7</v>
      </c>
      <c r="C127">
        <v>1.2927307190173899E-5</v>
      </c>
      <c r="D127">
        <v>4.7866174262318405E-7</v>
      </c>
      <c r="E127">
        <v>2.1174883256337898E-6</v>
      </c>
      <c r="F127">
        <v>1.83437642980217E-7</v>
      </c>
      <c r="G127">
        <v>3.7636440473371598E-6</v>
      </c>
      <c r="H127">
        <v>7.8247395864293198E-9</v>
      </c>
      <c r="I127">
        <v>4.9176126028425701E-9</v>
      </c>
      <c r="J127">
        <v>1.46717831534764E-8</v>
      </c>
      <c r="K127">
        <v>1925</v>
      </c>
    </row>
    <row r="128" spans="1:11" x14ac:dyDescent="0.3">
      <c r="A128">
        <v>1926</v>
      </c>
      <c r="B128">
        <v>1.0100052756050501E-6</v>
      </c>
      <c r="C128">
        <v>1.27051402419705E-5</v>
      </c>
      <c r="D128">
        <v>4.8685540069267702E-7</v>
      </c>
      <c r="E128">
        <v>2.08023769638592E-6</v>
      </c>
      <c r="F128">
        <v>1.8981319068903399E-7</v>
      </c>
      <c r="G128">
        <v>3.8435372776543102E-6</v>
      </c>
      <c r="H128">
        <v>7.8073325582295101E-9</v>
      </c>
      <c r="I128">
        <v>4.9999429993111498E-9</v>
      </c>
      <c r="J128">
        <v>1.6039092974397399E-8</v>
      </c>
      <c r="K128">
        <v>1926</v>
      </c>
    </row>
    <row r="129" spans="1:11" x14ac:dyDescent="0.3">
      <c r="A129">
        <v>1927</v>
      </c>
      <c r="B129">
        <v>1.09663177129602E-6</v>
      </c>
      <c r="C129">
        <v>1.26591329327701E-5</v>
      </c>
      <c r="D129">
        <v>4.9835387423107497E-7</v>
      </c>
      <c r="E129">
        <v>2.0871845468458799E-6</v>
      </c>
      <c r="F129">
        <v>2.0944496879695E-7</v>
      </c>
      <c r="G129">
        <v>3.8782389830365504E-6</v>
      </c>
      <c r="H129">
        <v>8.7032708024586096E-9</v>
      </c>
      <c r="I129">
        <v>5.5781691012311596E-9</v>
      </c>
      <c r="J129">
        <v>1.6124099515885901E-8</v>
      </c>
      <c r="K129">
        <v>1927</v>
      </c>
    </row>
    <row r="130" spans="1:11" x14ac:dyDescent="0.3">
      <c r="A130">
        <v>1928</v>
      </c>
      <c r="B130">
        <v>1.13391677457132E-6</v>
      </c>
      <c r="C130">
        <v>1.23926147352904E-5</v>
      </c>
      <c r="D130">
        <v>5.1483123846602604E-7</v>
      </c>
      <c r="E130">
        <v>2.0845285624610699E-6</v>
      </c>
      <c r="F130">
        <v>2.5853494126489998E-7</v>
      </c>
      <c r="G130">
        <v>3.8393711747630698E-6</v>
      </c>
      <c r="H130">
        <v>1.04403178166226E-8</v>
      </c>
      <c r="I130">
        <v>5.6227897893279499E-9</v>
      </c>
      <c r="J130">
        <v>1.6149216186533901E-8</v>
      </c>
      <c r="K130">
        <v>1928</v>
      </c>
    </row>
    <row r="131" spans="1:11" x14ac:dyDescent="0.3">
      <c r="A131">
        <v>1929</v>
      </c>
      <c r="B131">
        <v>1.21800508168234E-6</v>
      </c>
      <c r="C131">
        <v>1.2564263410500299E-5</v>
      </c>
      <c r="D131">
        <v>5.5298807767810196E-7</v>
      </c>
      <c r="E131">
        <v>2.0947608001214098E-6</v>
      </c>
      <c r="F131">
        <v>2.7266116831015002E-7</v>
      </c>
      <c r="G131">
        <v>3.9614776272043903E-6</v>
      </c>
      <c r="H131">
        <v>1.21267288274598E-8</v>
      </c>
      <c r="I131">
        <v>5.9855401270324002E-9</v>
      </c>
      <c r="J131">
        <v>1.6580363494865301E-8</v>
      </c>
      <c r="K131">
        <v>1929</v>
      </c>
    </row>
    <row r="132" spans="1:11" x14ac:dyDescent="0.3">
      <c r="A132">
        <v>1930</v>
      </c>
      <c r="B132">
        <v>1.2967848143879099E-6</v>
      </c>
      <c r="C132">
        <v>1.26476956471118E-5</v>
      </c>
      <c r="D132">
        <v>5.6181138623807203E-7</v>
      </c>
      <c r="E132">
        <v>2.0830596310718502E-6</v>
      </c>
      <c r="F132">
        <v>2.7368826392505798E-7</v>
      </c>
      <c r="G132">
        <v>3.7966812150053898E-6</v>
      </c>
      <c r="H132">
        <v>1.45973485362763E-8</v>
      </c>
      <c r="I132">
        <v>5.4818237568302404E-9</v>
      </c>
      <c r="J132">
        <v>1.6725967024098798E-8</v>
      </c>
      <c r="K132">
        <v>1930</v>
      </c>
    </row>
    <row r="133" spans="1:11" x14ac:dyDescent="0.3">
      <c r="A133">
        <v>1931</v>
      </c>
      <c r="B133">
        <v>1.4308708062214499E-6</v>
      </c>
      <c r="C133">
        <v>1.32042847066518E-5</v>
      </c>
      <c r="D133">
        <v>6.0247897896000896E-7</v>
      </c>
      <c r="E133">
        <v>2.0964887426089199E-6</v>
      </c>
      <c r="F133">
        <v>2.8123343400108801E-7</v>
      </c>
      <c r="G133">
        <v>3.9168985170233198E-6</v>
      </c>
      <c r="H133">
        <v>1.8010118031851001E-8</v>
      </c>
      <c r="I133">
        <v>6.0146690802501497E-9</v>
      </c>
      <c r="J133">
        <v>1.7464315073466001E-8</v>
      </c>
      <c r="K133">
        <v>1931</v>
      </c>
    </row>
    <row r="134" spans="1:11" x14ac:dyDescent="0.3">
      <c r="A134">
        <v>1932</v>
      </c>
      <c r="B134">
        <v>1.6052620139817E-6</v>
      </c>
      <c r="C134">
        <v>1.4061826602431E-5</v>
      </c>
      <c r="D134">
        <v>6.2424534722335195E-7</v>
      </c>
      <c r="E134">
        <v>2.0700108669708602E-6</v>
      </c>
      <c r="F134">
        <v>2.9317007894340797E-7</v>
      </c>
      <c r="G134">
        <v>3.9214516423921197E-6</v>
      </c>
      <c r="H134">
        <v>2.4283946853387299E-8</v>
      </c>
      <c r="I134">
        <v>6.49838119822935E-9</v>
      </c>
      <c r="J134">
        <v>1.8340925603662701E-8</v>
      </c>
      <c r="K134">
        <v>1932</v>
      </c>
    </row>
    <row r="135" spans="1:11" x14ac:dyDescent="0.3">
      <c r="A135">
        <v>1933</v>
      </c>
      <c r="B135">
        <v>1.80105038387929E-6</v>
      </c>
      <c r="C135">
        <v>1.5102008157035499E-5</v>
      </c>
      <c r="D135">
        <v>6.4309052407094999E-7</v>
      </c>
      <c r="E135">
        <v>2.0792695555168599E-6</v>
      </c>
      <c r="F135">
        <v>3.02477608166944E-7</v>
      </c>
      <c r="G135">
        <v>3.9139838463597698E-6</v>
      </c>
      <c r="H135">
        <v>4.25606497346718E-8</v>
      </c>
      <c r="I135">
        <v>6.9688059132845698E-9</v>
      </c>
      <c r="J135">
        <v>1.8717980435464399E-8</v>
      </c>
      <c r="K135">
        <v>1933</v>
      </c>
    </row>
    <row r="136" spans="1:11" x14ac:dyDescent="0.3">
      <c r="A136">
        <v>1934</v>
      </c>
      <c r="B136">
        <v>1.9878035573128702E-6</v>
      </c>
      <c r="C136">
        <v>1.6774584634861501E-5</v>
      </c>
      <c r="D136">
        <v>6.6495078142127402E-7</v>
      </c>
      <c r="E136">
        <v>2.0586940893606098E-6</v>
      </c>
      <c r="F136">
        <v>3.13104432539798E-7</v>
      </c>
      <c r="G136">
        <v>4.0217761839552802E-6</v>
      </c>
      <c r="H136">
        <v>5.5092317501654502E-8</v>
      </c>
      <c r="I136">
        <v>6.6621163189292204E-9</v>
      </c>
      <c r="J136">
        <v>2.5741243168754698E-8</v>
      </c>
      <c r="K136">
        <v>1934</v>
      </c>
    </row>
    <row r="137" spans="1:11" x14ac:dyDescent="0.3">
      <c r="A137">
        <v>1935</v>
      </c>
      <c r="B137">
        <v>2.1794778441679702E-6</v>
      </c>
      <c r="C137">
        <v>1.9147225819844E-5</v>
      </c>
      <c r="D137">
        <v>6.8757790521496096E-7</v>
      </c>
      <c r="E137">
        <v>2.0655093879083402E-6</v>
      </c>
      <c r="F137">
        <v>3.1250942811311598E-7</v>
      </c>
      <c r="G137">
        <v>4.1065471642858499E-6</v>
      </c>
      <c r="H137">
        <v>6.4574451183066797E-8</v>
      </c>
      <c r="I137">
        <v>7.0199328255122397E-9</v>
      </c>
      <c r="J137">
        <v>3.2640466456663397E-8</v>
      </c>
      <c r="K137">
        <v>1935</v>
      </c>
    </row>
    <row r="138" spans="1:11" x14ac:dyDescent="0.3">
      <c r="A138">
        <v>1936</v>
      </c>
      <c r="B138">
        <v>2.3557861693136898E-6</v>
      </c>
      <c r="C138">
        <v>2.2573294050484298E-5</v>
      </c>
      <c r="D138">
        <v>7.2890321689556004E-7</v>
      </c>
      <c r="E138">
        <v>2.0297474390775099E-6</v>
      </c>
      <c r="F138">
        <v>3.32161712484386E-7</v>
      </c>
      <c r="G138">
        <v>4.0494507759701396E-6</v>
      </c>
      <c r="H138">
        <v>8.05715113675173E-8</v>
      </c>
      <c r="I138">
        <v>7.2098268942357E-9</v>
      </c>
      <c r="J138">
        <v>4.6500416977275003E-8</v>
      </c>
      <c r="K138">
        <v>1936</v>
      </c>
    </row>
    <row r="139" spans="1:11" x14ac:dyDescent="0.3">
      <c r="A139">
        <v>1937</v>
      </c>
      <c r="B139">
        <v>2.4890605345717602E-6</v>
      </c>
      <c r="C139">
        <v>2.66211294989001E-5</v>
      </c>
      <c r="D139">
        <v>7.6825131957645805E-7</v>
      </c>
      <c r="E139">
        <v>1.9922634757157099E-6</v>
      </c>
      <c r="F139">
        <v>3.7409990990714199E-7</v>
      </c>
      <c r="G139">
        <v>3.9906320645448902E-6</v>
      </c>
      <c r="H139">
        <v>9.0497686297145001E-8</v>
      </c>
      <c r="I139">
        <v>7.4606711285087194E-9</v>
      </c>
      <c r="J139">
        <v>6.0830274151157897E-8</v>
      </c>
      <c r="K139">
        <v>1937</v>
      </c>
    </row>
    <row r="140" spans="1:11" x14ac:dyDescent="0.3">
      <c r="A140">
        <v>1938</v>
      </c>
      <c r="B140">
        <v>2.51931662985173E-6</v>
      </c>
      <c r="C140">
        <v>3.0696487686197597E-5</v>
      </c>
      <c r="D140">
        <v>7.8325573278042198E-7</v>
      </c>
      <c r="E140">
        <v>1.9218768524556898E-6</v>
      </c>
      <c r="F140">
        <v>4.0533799148891199E-7</v>
      </c>
      <c r="G140">
        <v>3.80171351415421E-6</v>
      </c>
      <c r="H140">
        <v>9.4352993735518399E-8</v>
      </c>
      <c r="I140">
        <v>7.2686500627940196E-9</v>
      </c>
      <c r="J140">
        <v>7.5407219769983504E-8</v>
      </c>
      <c r="K140">
        <v>1938</v>
      </c>
    </row>
    <row r="141" spans="1:11" x14ac:dyDescent="0.3">
      <c r="A141">
        <v>1939</v>
      </c>
      <c r="B141">
        <v>2.5425586370277198E-6</v>
      </c>
      <c r="C141">
        <v>3.4115491091922303E-5</v>
      </c>
      <c r="D141">
        <v>7.9115874638903599E-7</v>
      </c>
      <c r="E141">
        <v>1.8988737338077E-6</v>
      </c>
      <c r="F141">
        <v>4.3384532740934098E-7</v>
      </c>
      <c r="G141">
        <v>3.64542594460155E-6</v>
      </c>
      <c r="H141">
        <v>1.0330049044731401E-7</v>
      </c>
      <c r="I141">
        <v>7.3398229081890596E-9</v>
      </c>
      <c r="J141">
        <v>9.2993259315221595E-8</v>
      </c>
      <c r="K141">
        <v>1939</v>
      </c>
    </row>
    <row r="142" spans="1:11" x14ac:dyDescent="0.3">
      <c r="A142">
        <v>1940</v>
      </c>
      <c r="B142">
        <v>2.55703210833806E-6</v>
      </c>
      <c r="C142">
        <v>3.67314213300622E-5</v>
      </c>
      <c r="D142">
        <v>8.1865174804209201E-7</v>
      </c>
      <c r="E142">
        <v>1.84364512278989E-6</v>
      </c>
      <c r="F142">
        <v>4.5335458561826902E-7</v>
      </c>
      <c r="G142">
        <v>3.5475652891493898E-6</v>
      </c>
      <c r="H142">
        <v>9.9017917420951496E-8</v>
      </c>
      <c r="I142">
        <v>7.1847761391146399E-9</v>
      </c>
      <c r="J142">
        <v>1.11741006289126E-7</v>
      </c>
      <c r="K142">
        <v>1940</v>
      </c>
    </row>
    <row r="143" spans="1:11" x14ac:dyDescent="0.3">
      <c r="A143">
        <v>1941</v>
      </c>
      <c r="B143">
        <v>2.5282991893098801E-6</v>
      </c>
      <c r="C143">
        <v>3.81431530383581E-5</v>
      </c>
      <c r="D143">
        <v>8.3062298829515498E-7</v>
      </c>
      <c r="E143">
        <v>1.80848714340494E-6</v>
      </c>
      <c r="F143">
        <v>4.6469223288373198E-7</v>
      </c>
      <c r="G143">
        <v>3.3753937194498E-6</v>
      </c>
      <c r="H143">
        <v>9.8491897558363103E-8</v>
      </c>
      <c r="I143">
        <v>7.3115790247665504E-9</v>
      </c>
      <c r="J143">
        <v>1.2610586708205999E-7</v>
      </c>
      <c r="K143">
        <v>1941</v>
      </c>
    </row>
    <row r="144" spans="1:11" x14ac:dyDescent="0.3">
      <c r="A144">
        <v>1942</v>
      </c>
      <c r="B144">
        <v>2.4938191082973001E-6</v>
      </c>
      <c r="C144">
        <v>3.8845698976988999E-5</v>
      </c>
      <c r="D144">
        <v>8.07446472858178E-7</v>
      </c>
      <c r="E144">
        <v>1.73544248939703E-6</v>
      </c>
      <c r="F144">
        <v>4.7429799922481001E-7</v>
      </c>
      <c r="G144">
        <v>3.2668235689925398E-6</v>
      </c>
      <c r="H144">
        <v>9.7897439234527195E-8</v>
      </c>
      <c r="I144">
        <v>7.4983664991431597E-9</v>
      </c>
      <c r="J144">
        <v>1.4381799015187101E-7</v>
      </c>
      <c r="K144">
        <v>1942</v>
      </c>
    </row>
    <row r="145" spans="1:11" x14ac:dyDescent="0.3">
      <c r="A145">
        <v>1943</v>
      </c>
      <c r="B145">
        <v>2.47693268257925E-6</v>
      </c>
      <c r="C145">
        <v>3.7909471367518998E-5</v>
      </c>
      <c r="D145">
        <v>7.7516306516502305E-7</v>
      </c>
      <c r="E145">
        <v>1.7109211317542101E-6</v>
      </c>
      <c r="F145">
        <v>5.0599135598921302E-7</v>
      </c>
      <c r="G145">
        <v>3.2254760558966402E-6</v>
      </c>
      <c r="H145">
        <v>9.3876594624881706E-8</v>
      </c>
      <c r="I145">
        <v>7.5941961290888101E-9</v>
      </c>
      <c r="J145">
        <v>1.4850125142272299E-7</v>
      </c>
      <c r="K145">
        <v>1943</v>
      </c>
    </row>
    <row r="146" spans="1:11" x14ac:dyDescent="0.3">
      <c r="A146">
        <v>1944</v>
      </c>
      <c r="B146">
        <v>2.45719349680127E-6</v>
      </c>
      <c r="C146">
        <v>3.64374983681565E-5</v>
      </c>
      <c r="D146">
        <v>7.4351704272755402E-7</v>
      </c>
      <c r="E146">
        <v>1.6876576702478401E-6</v>
      </c>
      <c r="F146">
        <v>4.9733390840499002E-7</v>
      </c>
      <c r="G146">
        <v>3.3145488812026801E-6</v>
      </c>
      <c r="H146">
        <v>9.5748787438359205E-8</v>
      </c>
      <c r="I146">
        <v>7.9897811541432596E-9</v>
      </c>
      <c r="J146">
        <v>1.5975070612382399E-7</v>
      </c>
      <c r="K146">
        <v>1944</v>
      </c>
    </row>
    <row r="147" spans="1:11" x14ac:dyDescent="0.3">
      <c r="A147">
        <v>1945</v>
      </c>
      <c r="B147">
        <v>2.4806278621066898E-6</v>
      </c>
      <c r="C147">
        <v>3.4242084698884599E-5</v>
      </c>
      <c r="D147">
        <v>7.0893517139276198E-7</v>
      </c>
      <c r="E147">
        <v>1.6954802016958299E-6</v>
      </c>
      <c r="F147">
        <v>5.1576096942491299E-7</v>
      </c>
      <c r="G147">
        <v>3.3285002051083399E-6</v>
      </c>
      <c r="H147">
        <v>9.9221877698190403E-8</v>
      </c>
      <c r="I147">
        <v>8.3861907894190905E-9</v>
      </c>
      <c r="J147">
        <v>1.7330651758129499E-7</v>
      </c>
      <c r="K147">
        <v>1945</v>
      </c>
    </row>
    <row r="148" spans="1:11" x14ac:dyDescent="0.3">
      <c r="A148">
        <v>1946</v>
      </c>
      <c r="B148">
        <v>2.4917712835303901E-6</v>
      </c>
      <c r="C148">
        <v>3.2271763172632603E-5</v>
      </c>
      <c r="D148">
        <v>6.8053207412179103E-7</v>
      </c>
      <c r="E148">
        <v>1.6919730926799401E-6</v>
      </c>
      <c r="F148">
        <v>5.3897732397802199E-7</v>
      </c>
      <c r="G148">
        <v>3.3806875957712401E-6</v>
      </c>
      <c r="H148">
        <v>9.2782611562012895E-8</v>
      </c>
      <c r="I148">
        <v>8.6482294341700596E-9</v>
      </c>
      <c r="J148">
        <v>1.81014978498491E-7</v>
      </c>
      <c r="K148">
        <v>1946</v>
      </c>
    </row>
    <row r="149" spans="1:11" x14ac:dyDescent="0.3">
      <c r="A149">
        <v>1947</v>
      </c>
      <c r="B149">
        <v>2.4822602426866002E-6</v>
      </c>
      <c r="C149">
        <v>3.0845899995516101E-5</v>
      </c>
      <c r="D149">
        <v>6.4869019362439302E-7</v>
      </c>
      <c r="E149">
        <v>1.7297601289101199E-6</v>
      </c>
      <c r="F149">
        <v>5.7660766320363304E-7</v>
      </c>
      <c r="G149">
        <v>3.45456477849178E-6</v>
      </c>
      <c r="H149">
        <v>9.07359459948306E-8</v>
      </c>
      <c r="I149">
        <v>8.8436307166261907E-9</v>
      </c>
      <c r="J149">
        <v>2.0575749764312899E-7</v>
      </c>
      <c r="K149">
        <v>1947</v>
      </c>
    </row>
    <row r="150" spans="1:11" x14ac:dyDescent="0.3">
      <c r="A150">
        <v>1948</v>
      </c>
      <c r="B150">
        <v>2.3920993368977E-6</v>
      </c>
      <c r="C150">
        <v>2.9558962393951201E-5</v>
      </c>
      <c r="D150">
        <v>6.3678635342512195E-7</v>
      </c>
      <c r="E150">
        <v>1.7146753634733601E-6</v>
      </c>
      <c r="F150">
        <v>6.0618758165479095E-7</v>
      </c>
      <c r="G150">
        <v>3.4776239447507702E-6</v>
      </c>
      <c r="H150">
        <v>9.0447993475858496E-8</v>
      </c>
      <c r="I150">
        <v>8.7874449938851707E-9</v>
      </c>
      <c r="J150">
        <v>2.0440068380724201E-7</v>
      </c>
      <c r="K150">
        <v>1948</v>
      </c>
    </row>
    <row r="151" spans="1:11" x14ac:dyDescent="0.3">
      <c r="A151">
        <v>1949</v>
      </c>
      <c r="B151">
        <v>2.3660035952031701E-6</v>
      </c>
      <c r="C151">
        <v>2.8258322864920501E-5</v>
      </c>
      <c r="D151">
        <v>6.3964140346277903E-7</v>
      </c>
      <c r="E151">
        <v>1.7412155557394701E-6</v>
      </c>
      <c r="F151">
        <v>6.0732673188925E-7</v>
      </c>
      <c r="G151">
        <v>3.6615672343032202E-6</v>
      </c>
      <c r="H151">
        <v>9.1822948482851103E-8</v>
      </c>
      <c r="I151">
        <v>9.3720088832428997E-9</v>
      </c>
      <c r="J151">
        <v>2.0355103304479701E-7</v>
      </c>
      <c r="K151">
        <v>1949</v>
      </c>
    </row>
    <row r="152" spans="1:11" x14ac:dyDescent="0.3">
      <c r="A152">
        <v>1950</v>
      </c>
      <c r="B152">
        <v>2.31046364465977E-6</v>
      </c>
      <c r="C152">
        <v>2.7140700954727599E-5</v>
      </c>
      <c r="D152">
        <v>6.3642504041386596E-7</v>
      </c>
      <c r="E152">
        <v>1.78708908801386E-6</v>
      </c>
      <c r="F152">
        <v>5.9517295929773705E-7</v>
      </c>
      <c r="G152">
        <v>3.6543471131673301E-6</v>
      </c>
      <c r="H152">
        <v>9.5602608496392297E-8</v>
      </c>
      <c r="I152">
        <v>8.9465144499050501E-9</v>
      </c>
      <c r="J152">
        <v>2.0389823264719899E-7</v>
      </c>
      <c r="K152">
        <v>1950</v>
      </c>
    </row>
    <row r="153" spans="1:11" x14ac:dyDescent="0.3">
      <c r="A153">
        <v>1951</v>
      </c>
      <c r="B153">
        <v>2.3346410346545901E-6</v>
      </c>
      <c r="C153">
        <v>2.5617690230969201E-5</v>
      </c>
      <c r="D153">
        <v>6.4193826736819903E-7</v>
      </c>
      <c r="E153">
        <v>1.83238653659957E-6</v>
      </c>
      <c r="F153">
        <v>6.0500806447245302E-7</v>
      </c>
      <c r="G153">
        <v>3.62829931483637E-6</v>
      </c>
      <c r="H153">
        <v>9.4876891612979504E-8</v>
      </c>
      <c r="I153">
        <v>8.6865400586840896E-9</v>
      </c>
      <c r="J153">
        <v>1.98559949434898E-7</v>
      </c>
      <c r="K153">
        <v>1951</v>
      </c>
    </row>
    <row r="154" spans="1:11" x14ac:dyDescent="0.3">
      <c r="A154">
        <v>1952</v>
      </c>
      <c r="B154">
        <v>2.3333493248043899E-6</v>
      </c>
      <c r="C154">
        <v>2.4138838073537998E-5</v>
      </c>
      <c r="D154">
        <v>6.4076712240941002E-7</v>
      </c>
      <c r="E154">
        <v>1.89052190892523E-6</v>
      </c>
      <c r="F154">
        <v>6.4573622791743E-7</v>
      </c>
      <c r="G154">
        <v>3.6429120362819399E-6</v>
      </c>
      <c r="H154">
        <v>9.5773371201955395E-8</v>
      </c>
      <c r="I154">
        <v>9.5398943982567193E-9</v>
      </c>
      <c r="J154">
        <v>1.83214960916952E-7</v>
      </c>
      <c r="K154">
        <v>1952</v>
      </c>
    </row>
    <row r="155" spans="1:11" x14ac:dyDescent="0.3">
      <c r="A155">
        <v>1953</v>
      </c>
      <c r="B155">
        <v>2.29716907337465E-6</v>
      </c>
      <c r="C155">
        <v>2.3169479650927501E-5</v>
      </c>
      <c r="D155">
        <v>6.4643372914880603E-7</v>
      </c>
      <c r="E155">
        <v>1.94115114027226E-6</v>
      </c>
      <c r="F155">
        <v>6.4298197750239099E-7</v>
      </c>
      <c r="G155">
        <v>3.6303447359387001E-6</v>
      </c>
      <c r="H155">
        <v>9.6774620317319204E-8</v>
      </c>
      <c r="I155">
        <v>9.5556431973469506E-9</v>
      </c>
      <c r="J155">
        <v>1.6814934257679E-7</v>
      </c>
      <c r="K155">
        <v>1953</v>
      </c>
    </row>
    <row r="156" spans="1:11" x14ac:dyDescent="0.3">
      <c r="A156">
        <v>1954</v>
      </c>
      <c r="B156">
        <v>2.2940156928338401E-6</v>
      </c>
      <c r="C156">
        <v>2.1883152450235199E-5</v>
      </c>
      <c r="D156">
        <v>6.5410846770776297E-7</v>
      </c>
      <c r="E156">
        <v>1.9557409944224801E-6</v>
      </c>
      <c r="F156">
        <v>6.2512266855004998E-7</v>
      </c>
      <c r="G156">
        <v>3.6259853654233401E-6</v>
      </c>
      <c r="H156">
        <v>1.0120816946417599E-7</v>
      </c>
      <c r="I156">
        <v>9.7881455956334192E-9</v>
      </c>
      <c r="J156">
        <v>1.37258154048985E-7</v>
      </c>
      <c r="K156">
        <v>1954</v>
      </c>
    </row>
    <row r="157" spans="1:11" x14ac:dyDescent="0.3">
      <c r="A157">
        <v>1955</v>
      </c>
      <c r="B157">
        <v>2.34475286171281E-6</v>
      </c>
      <c r="C157">
        <v>2.1053259843029001E-5</v>
      </c>
      <c r="D157">
        <v>6.48591456605832E-7</v>
      </c>
      <c r="E157">
        <v>1.9974138305250102E-6</v>
      </c>
      <c r="F157">
        <v>6.2549522843775196E-7</v>
      </c>
      <c r="G157">
        <v>3.6527288622372502E-6</v>
      </c>
      <c r="H157">
        <v>1.01744990591409E-7</v>
      </c>
      <c r="I157">
        <v>1.0390713178765E-8</v>
      </c>
      <c r="J157">
        <v>1.3066956735688699E-7</v>
      </c>
      <c r="K157">
        <v>1955</v>
      </c>
    </row>
    <row r="158" spans="1:11" x14ac:dyDescent="0.3">
      <c r="A158">
        <v>1956</v>
      </c>
      <c r="B158">
        <v>2.3365819288301201E-6</v>
      </c>
      <c r="C158">
        <v>2.0394389139255499E-5</v>
      </c>
      <c r="D158">
        <v>6.5648807126958E-7</v>
      </c>
      <c r="E158">
        <v>2.0349456398045202E-6</v>
      </c>
      <c r="F158">
        <v>6.4666236962044101E-7</v>
      </c>
      <c r="G158">
        <v>3.51827709112382E-6</v>
      </c>
      <c r="H158">
        <v>1.05451447447129E-7</v>
      </c>
      <c r="I158">
        <v>1.02637997148998E-8</v>
      </c>
      <c r="J158">
        <v>1.2615922681139299E-7</v>
      </c>
      <c r="K158">
        <v>1956</v>
      </c>
    </row>
    <row r="159" spans="1:11" x14ac:dyDescent="0.3">
      <c r="A159">
        <v>1957</v>
      </c>
      <c r="B159">
        <v>2.3975305144371502E-6</v>
      </c>
      <c r="C159">
        <v>2.0384371185043199E-5</v>
      </c>
      <c r="D159">
        <v>6.7593176059485099E-7</v>
      </c>
      <c r="E159">
        <v>2.0774276825769798E-6</v>
      </c>
      <c r="F159">
        <v>6.8568129206271597E-7</v>
      </c>
      <c r="G159">
        <v>3.5608549881414599E-6</v>
      </c>
      <c r="H159">
        <v>1.0701667361802501E-7</v>
      </c>
      <c r="I159">
        <v>1.05014475845369E-8</v>
      </c>
      <c r="J159">
        <v>1.25508877195963E-7</v>
      </c>
      <c r="K159">
        <v>1957</v>
      </c>
    </row>
    <row r="160" spans="1:11" x14ac:dyDescent="0.3">
      <c r="A160">
        <v>1958</v>
      </c>
      <c r="B160">
        <v>2.4029089088019501E-6</v>
      </c>
      <c r="C160">
        <v>2.04907371101268E-5</v>
      </c>
      <c r="D160">
        <v>6.9492676045358899E-7</v>
      </c>
      <c r="E160">
        <v>2.12237065560267E-6</v>
      </c>
      <c r="F160">
        <v>7.3306176773257903E-7</v>
      </c>
      <c r="G160">
        <v>3.6655246731242999E-6</v>
      </c>
      <c r="H160">
        <v>1.1198345260611699E-7</v>
      </c>
      <c r="I160">
        <v>1.02553698231945E-8</v>
      </c>
      <c r="J160">
        <v>1.2228042476993099E-7</v>
      </c>
      <c r="K160">
        <v>1958</v>
      </c>
    </row>
    <row r="161" spans="1:11" x14ac:dyDescent="0.3">
      <c r="A161">
        <v>1959</v>
      </c>
      <c r="B161">
        <v>2.4684462849628602E-6</v>
      </c>
      <c r="C161">
        <v>2.0835141185671E-5</v>
      </c>
      <c r="D161">
        <v>7.3700018024932596E-7</v>
      </c>
      <c r="E161">
        <v>2.1887944967602299E-6</v>
      </c>
      <c r="F161">
        <v>7.3235387227604002E-7</v>
      </c>
      <c r="G161">
        <v>3.8062225290299701E-6</v>
      </c>
      <c r="H161">
        <v>1.17867491513022E-7</v>
      </c>
      <c r="I161">
        <v>1.00078027769663E-8</v>
      </c>
      <c r="J161">
        <v>1.2715834937385501E-7</v>
      </c>
      <c r="K161">
        <v>1959</v>
      </c>
    </row>
    <row r="162" spans="1:11" x14ac:dyDescent="0.3">
      <c r="A162">
        <v>1960</v>
      </c>
      <c r="B162">
        <v>2.54504948316025E-6</v>
      </c>
      <c r="C162">
        <v>2.09207506226708E-5</v>
      </c>
      <c r="D162">
        <v>8.0047457881197002E-7</v>
      </c>
      <c r="E162">
        <v>2.23731035475793E-6</v>
      </c>
      <c r="F162">
        <v>7.8248239430779695E-7</v>
      </c>
      <c r="G162">
        <v>4.0451566941815798E-6</v>
      </c>
      <c r="H162">
        <v>1.30113432663035E-7</v>
      </c>
      <c r="I162">
        <v>1.04145730135079E-8</v>
      </c>
      <c r="J162">
        <v>1.3369543288328099E-7</v>
      </c>
      <c r="K162">
        <v>1960</v>
      </c>
    </row>
    <row r="163" spans="1:11" x14ac:dyDescent="0.3">
      <c r="A163">
        <v>1961</v>
      </c>
      <c r="B163">
        <v>2.6167430665477E-6</v>
      </c>
      <c r="C163">
        <v>2.1399301268892001E-5</v>
      </c>
      <c r="D163">
        <v>8.6111504060681899E-7</v>
      </c>
      <c r="E163">
        <v>2.32764451928752E-6</v>
      </c>
      <c r="F163">
        <v>8.9989453856885202E-7</v>
      </c>
      <c r="G163">
        <v>4.1618579221644002E-6</v>
      </c>
      <c r="H163">
        <v>1.3268934294176501E-7</v>
      </c>
      <c r="I163">
        <v>1.0762394087038199E-8</v>
      </c>
      <c r="J163">
        <v>1.3850954668929001E-7</v>
      </c>
      <c r="K163">
        <v>1961</v>
      </c>
    </row>
    <row r="164" spans="1:11" x14ac:dyDescent="0.3">
      <c r="A164">
        <v>1962</v>
      </c>
      <c r="B164">
        <v>2.6183239957130602E-6</v>
      </c>
      <c r="C164">
        <v>2.16674210865416E-5</v>
      </c>
      <c r="D164">
        <v>9.3253928363472801E-7</v>
      </c>
      <c r="E164">
        <v>2.3826585545196199E-6</v>
      </c>
      <c r="F164">
        <v>9.6700550297360409E-7</v>
      </c>
      <c r="G164">
        <v>4.3055080953178804E-6</v>
      </c>
      <c r="H164">
        <v>1.3944836650482801E-7</v>
      </c>
      <c r="I164">
        <v>1.09431320513156E-8</v>
      </c>
      <c r="J164">
        <v>1.4216723595187099E-7</v>
      </c>
      <c r="K164">
        <v>1962</v>
      </c>
    </row>
    <row r="165" spans="1:11" x14ac:dyDescent="0.3">
      <c r="A165">
        <v>1963</v>
      </c>
      <c r="B165">
        <v>2.6864687957380999E-6</v>
      </c>
      <c r="C165">
        <v>2.1703902738019102E-5</v>
      </c>
      <c r="D165">
        <v>1.0008494168037601E-6</v>
      </c>
      <c r="E165">
        <v>2.4377915386659299E-6</v>
      </c>
      <c r="F165">
        <v>1.05636628079862E-6</v>
      </c>
      <c r="G165">
        <v>4.4507553736496298E-6</v>
      </c>
      <c r="H165">
        <v>1.4598557486676401E-7</v>
      </c>
      <c r="I165">
        <v>1.03042986841574E-8</v>
      </c>
      <c r="J165">
        <v>1.35591859264293E-7</v>
      </c>
      <c r="K165">
        <v>1963</v>
      </c>
    </row>
    <row r="166" spans="1:11" x14ac:dyDescent="0.3">
      <c r="A166">
        <v>1964</v>
      </c>
      <c r="B166">
        <v>2.68123169787161E-6</v>
      </c>
      <c r="C166">
        <v>2.1421007269444599E-5</v>
      </c>
      <c r="D166">
        <v>1.0544541412725299E-6</v>
      </c>
      <c r="E166">
        <v>2.4661819354930299E-6</v>
      </c>
      <c r="F166">
        <v>1.15670231285288E-6</v>
      </c>
      <c r="G166">
        <v>4.5496901423445796E-6</v>
      </c>
      <c r="H166">
        <v>1.4805337197490801E-7</v>
      </c>
      <c r="I166">
        <v>1.08728277809737E-8</v>
      </c>
      <c r="J166">
        <v>1.3429022008689801E-7</v>
      </c>
      <c r="K166">
        <v>1964</v>
      </c>
    </row>
    <row r="167" spans="1:11" x14ac:dyDescent="0.3">
      <c r="A167">
        <v>1965</v>
      </c>
      <c r="B167">
        <v>2.7213758195492602E-6</v>
      </c>
      <c r="C167">
        <v>2.14399886837262E-5</v>
      </c>
      <c r="D167">
        <v>1.1154146639975201E-6</v>
      </c>
      <c r="E167">
        <v>2.5134766344438299E-6</v>
      </c>
      <c r="F167">
        <v>1.2357298016598E-6</v>
      </c>
      <c r="G167">
        <v>4.5957829440469901E-6</v>
      </c>
      <c r="H167">
        <v>1.48114770987766E-7</v>
      </c>
      <c r="I167">
        <v>1.2091389857614201E-8</v>
      </c>
      <c r="J167">
        <v>1.31890618807314E-7</v>
      </c>
      <c r="K167">
        <v>1965</v>
      </c>
    </row>
    <row r="168" spans="1:11" x14ac:dyDescent="0.3">
      <c r="A168">
        <v>1966</v>
      </c>
      <c r="B168">
        <v>2.6887101155028002E-6</v>
      </c>
      <c r="C168">
        <v>2.1163670680834902E-5</v>
      </c>
      <c r="D168">
        <v>1.16547084871854E-6</v>
      </c>
      <c r="E168">
        <v>2.4973630843305702E-6</v>
      </c>
      <c r="F168">
        <v>1.29155283242913E-6</v>
      </c>
      <c r="G168">
        <v>4.5881638470746103E-6</v>
      </c>
      <c r="H168">
        <v>1.5015596537588301E-7</v>
      </c>
      <c r="I168">
        <v>1.2939867209484199E-8</v>
      </c>
      <c r="J168">
        <v>1.2802869012570401E-7</v>
      </c>
      <c r="K168">
        <v>1966</v>
      </c>
    </row>
    <row r="169" spans="1:11" x14ac:dyDescent="0.3">
      <c r="A169">
        <v>1967</v>
      </c>
      <c r="B169">
        <v>2.67897689809615E-6</v>
      </c>
      <c r="C169">
        <v>2.09124089971218E-5</v>
      </c>
      <c r="D169">
        <v>1.1972248330493999E-6</v>
      </c>
      <c r="E169">
        <v>2.5052646443717598E-6</v>
      </c>
      <c r="F169">
        <v>1.3320011151206099E-6</v>
      </c>
      <c r="G169">
        <v>4.5221916999642904E-6</v>
      </c>
      <c r="H169">
        <v>1.4913958880567499E-7</v>
      </c>
      <c r="I169">
        <v>1.31136511173833E-8</v>
      </c>
      <c r="J169">
        <v>1.2794708124731901E-7</v>
      </c>
      <c r="K169">
        <v>1967</v>
      </c>
    </row>
    <row r="170" spans="1:11" x14ac:dyDescent="0.3">
      <c r="A170">
        <v>1968</v>
      </c>
      <c r="B170">
        <v>2.6055045704457102E-6</v>
      </c>
      <c r="C170">
        <v>2.0522230313093E-5</v>
      </c>
      <c r="D170">
        <v>1.25290625874185E-6</v>
      </c>
      <c r="E170">
        <v>2.47140932125538E-6</v>
      </c>
      <c r="F170">
        <v>1.2980108294868799E-6</v>
      </c>
      <c r="G170">
        <v>4.4136440595008999E-6</v>
      </c>
      <c r="H170">
        <v>1.5166282959658599E-7</v>
      </c>
      <c r="I170">
        <v>1.34125000629735E-8</v>
      </c>
      <c r="J170">
        <v>1.2535307852041499E-7</v>
      </c>
      <c r="K170">
        <v>1968</v>
      </c>
    </row>
    <row r="171" spans="1:11" x14ac:dyDescent="0.3">
      <c r="A171">
        <v>1969</v>
      </c>
      <c r="B171">
        <v>2.6182133621789799E-6</v>
      </c>
      <c r="C171">
        <v>2.0017194921300399E-5</v>
      </c>
      <c r="D171">
        <v>1.31777060882346E-6</v>
      </c>
      <c r="E171">
        <v>2.46999366027012E-6</v>
      </c>
      <c r="F171">
        <v>1.29243635780897E-6</v>
      </c>
      <c r="G171">
        <v>4.2716699876369296E-6</v>
      </c>
      <c r="H171">
        <v>1.5406433005539699E-7</v>
      </c>
      <c r="I171">
        <v>1.36841244367604E-8</v>
      </c>
      <c r="J171">
        <v>1.2177760108248201E-7</v>
      </c>
      <c r="K171">
        <v>1969</v>
      </c>
    </row>
    <row r="172" spans="1:11" x14ac:dyDescent="0.3">
      <c r="A172">
        <v>1970</v>
      </c>
      <c r="B172">
        <v>2.62005102870586E-6</v>
      </c>
      <c r="C172">
        <v>1.95730738466539E-5</v>
      </c>
      <c r="D172">
        <v>1.3959454301064899E-6</v>
      </c>
      <c r="E172">
        <v>2.4740773564449801E-6</v>
      </c>
      <c r="F172">
        <v>1.2715898135086501E-6</v>
      </c>
      <c r="G172">
        <v>4.1099002438776104E-6</v>
      </c>
      <c r="H172">
        <v>1.5170323308666401E-7</v>
      </c>
      <c r="I172">
        <v>1.40623059863287E-8</v>
      </c>
      <c r="J172">
        <v>1.23959838203648E-7</v>
      </c>
      <c r="K172">
        <v>1970</v>
      </c>
    </row>
    <row r="173" spans="1:11" x14ac:dyDescent="0.3">
      <c r="A173">
        <v>1971</v>
      </c>
      <c r="B173">
        <v>2.5892236408253598E-6</v>
      </c>
      <c r="C173">
        <v>1.91730131129069E-5</v>
      </c>
      <c r="D173">
        <v>1.47753506293416E-6</v>
      </c>
      <c r="E173">
        <v>2.44584446461106E-6</v>
      </c>
      <c r="F173">
        <v>1.2094011318757601E-6</v>
      </c>
      <c r="G173">
        <v>3.9800045539907701E-6</v>
      </c>
      <c r="H173">
        <v>1.5112514160721601E-7</v>
      </c>
      <c r="I173">
        <v>1.37049508249934E-8</v>
      </c>
      <c r="J173">
        <v>1.2313620751618599E-7</v>
      </c>
      <c r="K173">
        <v>1971</v>
      </c>
    </row>
    <row r="174" spans="1:11" x14ac:dyDescent="0.3">
      <c r="A174">
        <v>1972</v>
      </c>
      <c r="B174">
        <v>2.4868689446780701E-6</v>
      </c>
      <c r="C174">
        <v>1.8598752961094801E-5</v>
      </c>
      <c r="D174">
        <v>1.58227963506111E-6</v>
      </c>
      <c r="E174">
        <v>2.38815638502793E-6</v>
      </c>
      <c r="F174">
        <v>1.1907281012619399E-6</v>
      </c>
      <c r="G174">
        <v>3.7780842246450298E-6</v>
      </c>
      <c r="H174">
        <v>1.58115519915164E-7</v>
      </c>
      <c r="I174">
        <v>1.2639924662494099E-8</v>
      </c>
      <c r="J174">
        <v>1.25090138120802E-7</v>
      </c>
      <c r="K174">
        <v>1972</v>
      </c>
    </row>
    <row r="175" spans="1:11" x14ac:dyDescent="0.3">
      <c r="A175">
        <v>1973</v>
      </c>
      <c r="B175">
        <v>2.3978278867226799E-6</v>
      </c>
      <c r="C175">
        <v>1.80910511906923E-5</v>
      </c>
      <c r="D175">
        <v>1.6685929559961101E-6</v>
      </c>
      <c r="E175">
        <v>2.3369307525302102E-6</v>
      </c>
      <c r="F175">
        <v>1.1859329041336801E-6</v>
      </c>
      <c r="G175">
        <v>3.5605172083056199E-6</v>
      </c>
      <c r="H175">
        <v>1.5914573176749901E-7</v>
      </c>
      <c r="I175">
        <v>1.1255547985708E-8</v>
      </c>
      <c r="J175">
        <v>1.2404903973869501E-7</v>
      </c>
      <c r="K175">
        <v>1973</v>
      </c>
    </row>
    <row r="176" spans="1:11" x14ac:dyDescent="0.3">
      <c r="A176">
        <v>1974</v>
      </c>
      <c r="B176">
        <v>2.3274332566610799E-6</v>
      </c>
      <c r="C176">
        <v>1.7678901453369402E-5</v>
      </c>
      <c r="D176">
        <v>1.7529446267872101E-6</v>
      </c>
      <c r="E176">
        <v>2.3039222664270399E-6</v>
      </c>
      <c r="F176">
        <v>1.2151044594637399E-6</v>
      </c>
      <c r="G176">
        <v>3.39148297306175E-6</v>
      </c>
      <c r="H176">
        <v>1.67535885355261E-7</v>
      </c>
      <c r="I176">
        <v>1.0771129004589401E-8</v>
      </c>
      <c r="J176">
        <v>1.2037232417177201E-7</v>
      </c>
      <c r="K176">
        <v>1974</v>
      </c>
    </row>
    <row r="177" spans="1:11" x14ac:dyDescent="0.3">
      <c r="A177">
        <v>1975</v>
      </c>
      <c r="B177">
        <v>2.32987063749793E-6</v>
      </c>
      <c r="C177">
        <v>1.7383939848514199E-5</v>
      </c>
      <c r="D177">
        <v>1.84404362763806E-6</v>
      </c>
      <c r="E177">
        <v>2.2812987156482502E-6</v>
      </c>
      <c r="F177">
        <v>1.24992488638651E-6</v>
      </c>
      <c r="G177">
        <v>3.2308737445418901E-6</v>
      </c>
      <c r="H177">
        <v>1.75700640576386E-7</v>
      </c>
      <c r="I177">
        <v>9.7706463237605993E-9</v>
      </c>
      <c r="J177">
        <v>1.2084340385496999E-7</v>
      </c>
      <c r="K177">
        <v>1975</v>
      </c>
    </row>
    <row r="178" spans="1:11" x14ac:dyDescent="0.3">
      <c r="A178">
        <v>1976</v>
      </c>
      <c r="B178">
        <v>2.2796426557241399E-6</v>
      </c>
      <c r="C178">
        <v>1.7177076837729699E-5</v>
      </c>
      <c r="D178">
        <v>1.92698360024223E-6</v>
      </c>
      <c r="E178">
        <v>2.2624951725447301E-6</v>
      </c>
      <c r="F178">
        <v>1.3004294844774499E-6</v>
      </c>
      <c r="G178">
        <v>3.15150383097976E-6</v>
      </c>
      <c r="H178">
        <v>1.8649638328887301E-7</v>
      </c>
      <c r="I178">
        <v>8.6561424694764305E-9</v>
      </c>
      <c r="J178">
        <v>1.1972638804179099E-7</v>
      </c>
      <c r="K178">
        <v>1976</v>
      </c>
    </row>
    <row r="179" spans="1:11" x14ac:dyDescent="0.3">
      <c r="A179">
        <v>1977</v>
      </c>
      <c r="B179">
        <v>2.23072372916379E-6</v>
      </c>
      <c r="C179">
        <v>1.7009297152981101E-5</v>
      </c>
      <c r="D179">
        <v>1.9762171145235399E-6</v>
      </c>
      <c r="E179">
        <v>2.2487195435262798E-6</v>
      </c>
      <c r="F179">
        <v>1.3334402605583501E-6</v>
      </c>
      <c r="G179">
        <v>3.08907569238467E-6</v>
      </c>
      <c r="H179">
        <v>1.9337603670724699E-7</v>
      </c>
      <c r="I179">
        <v>8.3510054744400396E-9</v>
      </c>
      <c r="J179">
        <v>1.1917273618727E-7</v>
      </c>
      <c r="K179">
        <v>1977</v>
      </c>
    </row>
    <row r="180" spans="1:11" x14ac:dyDescent="0.3">
      <c r="A180">
        <v>1978</v>
      </c>
      <c r="B180">
        <v>2.2187051464633002E-6</v>
      </c>
      <c r="C180">
        <v>1.6766185841074E-5</v>
      </c>
      <c r="D180">
        <v>2.0246512966488198E-6</v>
      </c>
      <c r="E180">
        <v>2.25651556970011E-6</v>
      </c>
      <c r="F180">
        <v>1.4021690211458299E-6</v>
      </c>
      <c r="G180">
        <v>2.9875004981607E-6</v>
      </c>
      <c r="H180">
        <v>1.9754768792219099E-7</v>
      </c>
      <c r="I180">
        <v>8.3908126161499507E-9</v>
      </c>
      <c r="J180">
        <v>1.15517341977725E-7</v>
      </c>
      <c r="K180">
        <v>1978</v>
      </c>
    </row>
    <row r="181" spans="1:11" x14ac:dyDescent="0.3">
      <c r="A181">
        <v>1979</v>
      </c>
      <c r="B181">
        <v>2.2322017230180702E-6</v>
      </c>
      <c r="C181">
        <v>1.6666300715379599E-5</v>
      </c>
      <c r="D181">
        <v>2.0270846497234201E-6</v>
      </c>
      <c r="E181">
        <v>2.2651842235583298E-6</v>
      </c>
      <c r="F181">
        <v>1.5279958915925801E-6</v>
      </c>
      <c r="G181">
        <v>2.93445860474353E-6</v>
      </c>
      <c r="H181">
        <v>1.9948602820412399E-7</v>
      </c>
      <c r="I181">
        <v>8.1440532413117593E-9</v>
      </c>
      <c r="J181">
        <v>1.15468395733842E-7</v>
      </c>
      <c r="K181">
        <v>1979</v>
      </c>
    </row>
    <row r="182" spans="1:11" x14ac:dyDescent="0.3">
      <c r="A182">
        <v>1980</v>
      </c>
      <c r="B182">
        <v>2.24701550775664E-6</v>
      </c>
      <c r="C182">
        <v>1.6627672396550299E-5</v>
      </c>
      <c r="D182">
        <v>2.0538697071969998E-6</v>
      </c>
      <c r="E182">
        <v>2.2780190127897502E-6</v>
      </c>
      <c r="F182">
        <v>1.59427523677939E-6</v>
      </c>
      <c r="G182">
        <v>2.9492371140804599E-6</v>
      </c>
      <c r="H182">
        <v>2.0194177758574799E-7</v>
      </c>
      <c r="I182">
        <v>8.2678774937505701E-9</v>
      </c>
      <c r="J182">
        <v>1.1661169655293799E-7</v>
      </c>
      <c r="K182">
        <v>1980</v>
      </c>
    </row>
    <row r="183" spans="1:11" x14ac:dyDescent="0.3">
      <c r="A183">
        <v>1981</v>
      </c>
      <c r="B183">
        <v>2.2600823805467799E-6</v>
      </c>
      <c r="C183">
        <v>1.6781917500858401E-5</v>
      </c>
      <c r="D183">
        <v>2.0735004519727701E-6</v>
      </c>
      <c r="E183">
        <v>2.2755104315105401E-6</v>
      </c>
      <c r="F183">
        <v>1.6163542438464699E-6</v>
      </c>
      <c r="G183">
        <v>2.8890741045220799E-6</v>
      </c>
      <c r="H183">
        <v>2.03021908110453E-7</v>
      </c>
      <c r="I183">
        <v>8.2679371285873204E-9</v>
      </c>
      <c r="J183">
        <v>1.18065399996274E-7</v>
      </c>
      <c r="K183">
        <v>1981</v>
      </c>
    </row>
    <row r="184" spans="1:11" x14ac:dyDescent="0.3">
      <c r="A184">
        <v>1982</v>
      </c>
      <c r="B184">
        <v>2.2395261761890298E-6</v>
      </c>
      <c r="C184">
        <v>1.6842970580910299E-5</v>
      </c>
      <c r="D184">
        <v>2.0472656875166901E-6</v>
      </c>
      <c r="E184">
        <v>2.2493626862082498E-6</v>
      </c>
      <c r="F184">
        <v>1.63804866458251E-6</v>
      </c>
      <c r="G184">
        <v>2.9111969459855902E-6</v>
      </c>
      <c r="H184">
        <v>2.0812241327153701E-7</v>
      </c>
      <c r="I184">
        <v>8.4291873798341398E-9</v>
      </c>
      <c r="J184">
        <v>1.1937603261458199E-7</v>
      </c>
      <c r="K184">
        <v>1982</v>
      </c>
    </row>
    <row r="185" spans="1:11" x14ac:dyDescent="0.3">
      <c r="A185">
        <v>1983</v>
      </c>
      <c r="B185">
        <v>2.3173476750213999E-6</v>
      </c>
      <c r="C185">
        <v>1.7271143016322199E-5</v>
      </c>
      <c r="D185">
        <v>2.05255199554293E-6</v>
      </c>
      <c r="E185">
        <v>2.25392591346462E-6</v>
      </c>
      <c r="F185">
        <v>1.6877253788801899E-6</v>
      </c>
      <c r="G185">
        <v>2.8867807811496098E-6</v>
      </c>
      <c r="H185">
        <v>2.1280279481418601E-7</v>
      </c>
      <c r="I185">
        <v>8.5925322095598796E-9</v>
      </c>
      <c r="J185">
        <v>1.2684095196391301E-7</v>
      </c>
      <c r="K185">
        <v>1983</v>
      </c>
    </row>
    <row r="186" spans="1:11" x14ac:dyDescent="0.3">
      <c r="A186">
        <v>1984</v>
      </c>
      <c r="B186">
        <v>2.39932117957713E-6</v>
      </c>
      <c r="C186">
        <v>1.7902741611968398E-5</v>
      </c>
      <c r="D186">
        <v>2.0742578012037198E-6</v>
      </c>
      <c r="E186">
        <v>2.23355930627024E-6</v>
      </c>
      <c r="F186">
        <v>1.73718512996856E-6</v>
      </c>
      <c r="G186">
        <v>2.8826892243419601E-6</v>
      </c>
      <c r="H186">
        <v>2.3019681196144199E-7</v>
      </c>
      <c r="I186">
        <v>8.6889496867367393E-9</v>
      </c>
      <c r="J186">
        <v>1.31626645075552E-7</v>
      </c>
      <c r="K186">
        <v>1984</v>
      </c>
    </row>
    <row r="187" spans="1:11" x14ac:dyDescent="0.3">
      <c r="A187">
        <v>1985</v>
      </c>
      <c r="B187">
        <v>2.4678166222916498E-6</v>
      </c>
      <c r="C187">
        <v>1.8731989257503301E-5</v>
      </c>
      <c r="D187">
        <v>2.13663815884501E-6</v>
      </c>
      <c r="E187">
        <v>2.2242223686979298E-6</v>
      </c>
      <c r="F187">
        <v>1.75045649289781E-6</v>
      </c>
      <c r="G187">
        <v>2.9017592493931099E-6</v>
      </c>
      <c r="H187">
        <v>2.4630044289811501E-7</v>
      </c>
      <c r="I187">
        <v>8.7574897809718408E-9</v>
      </c>
      <c r="J187">
        <v>1.3860795178288701E-7</v>
      </c>
      <c r="K187">
        <v>1985</v>
      </c>
    </row>
    <row r="188" spans="1:11" x14ac:dyDescent="0.3">
      <c r="A188">
        <v>1986</v>
      </c>
      <c r="B188">
        <v>2.5350750872478601E-6</v>
      </c>
      <c r="C188">
        <v>1.98196100557522E-5</v>
      </c>
      <c r="D188">
        <v>2.2167708786063E-6</v>
      </c>
      <c r="E188">
        <v>2.1889936436179699E-6</v>
      </c>
      <c r="F188">
        <v>1.6752154416670701E-6</v>
      </c>
      <c r="G188">
        <v>2.9642452058656701E-6</v>
      </c>
      <c r="H188">
        <v>2.66593961636577E-7</v>
      </c>
      <c r="I188">
        <v>9.6145581654890705E-9</v>
      </c>
      <c r="J188">
        <v>1.42254881398327E-7</v>
      </c>
      <c r="K188">
        <v>1986</v>
      </c>
    </row>
    <row r="189" spans="1:11" x14ac:dyDescent="0.3">
      <c r="A189">
        <v>1987</v>
      </c>
      <c r="B189">
        <v>2.63061601149924E-6</v>
      </c>
      <c r="C189">
        <v>2.1189012061638201E-5</v>
      </c>
      <c r="D189">
        <v>2.31447003378499E-6</v>
      </c>
      <c r="E189">
        <v>2.1783418040805702E-6</v>
      </c>
      <c r="F189">
        <v>1.6744126989059201E-6</v>
      </c>
      <c r="G189">
        <v>3.02131076880739E-6</v>
      </c>
      <c r="H189">
        <v>2.92029211225651E-7</v>
      </c>
      <c r="I189">
        <v>9.7644080757472001E-9</v>
      </c>
      <c r="J189">
        <v>1.5076249074549399E-7</v>
      </c>
      <c r="K189">
        <v>1987</v>
      </c>
    </row>
    <row r="190" spans="1:11" x14ac:dyDescent="0.3">
      <c r="A190">
        <v>1988</v>
      </c>
      <c r="B190">
        <v>2.7394317255259699E-6</v>
      </c>
      <c r="C190">
        <v>2.2458063280542499E-5</v>
      </c>
      <c r="D190">
        <v>2.43019930426921E-6</v>
      </c>
      <c r="E190">
        <v>2.1723179932970501E-6</v>
      </c>
      <c r="F190">
        <v>1.70183170666859E-6</v>
      </c>
      <c r="G190">
        <v>3.1193747937712498E-6</v>
      </c>
      <c r="H190">
        <v>3.1545004373713501E-7</v>
      </c>
      <c r="I190">
        <v>9.9970886172481404E-9</v>
      </c>
      <c r="J190">
        <v>1.59002673123203E-7</v>
      </c>
      <c r="K190">
        <v>1988</v>
      </c>
    </row>
    <row r="191" spans="1:11" x14ac:dyDescent="0.3">
      <c r="A191">
        <v>1989</v>
      </c>
      <c r="B191">
        <v>2.8810064642519599E-6</v>
      </c>
      <c r="C191">
        <v>2.3809697917645902E-5</v>
      </c>
      <c r="D191">
        <v>2.58126894030803E-6</v>
      </c>
      <c r="E191">
        <v>2.19281355384737E-6</v>
      </c>
      <c r="F191">
        <v>1.76307652769277E-6</v>
      </c>
      <c r="G191">
        <v>3.1968135902258901E-6</v>
      </c>
      <c r="H191">
        <v>3.4805132388880398E-7</v>
      </c>
      <c r="I191">
        <v>1.08370748565432E-8</v>
      </c>
      <c r="J191">
        <v>1.6685023394659599E-7</v>
      </c>
      <c r="K191">
        <v>1989</v>
      </c>
    </row>
    <row r="192" spans="1:11" x14ac:dyDescent="0.3">
      <c r="A192">
        <v>1990</v>
      </c>
      <c r="B192">
        <v>3.0096358776583102E-6</v>
      </c>
      <c r="C192">
        <v>2.49863668224341E-5</v>
      </c>
      <c r="D192">
        <v>2.7122035329999302E-6</v>
      </c>
      <c r="E192">
        <v>2.17730735130317E-6</v>
      </c>
      <c r="F192">
        <v>1.7676040248001499E-6</v>
      </c>
      <c r="G192">
        <v>3.3118088660038201E-6</v>
      </c>
      <c r="H192">
        <v>3.8465413711362202E-7</v>
      </c>
      <c r="I192">
        <v>1.1339294836432099E-8</v>
      </c>
      <c r="J192">
        <v>1.71239780196888E-7</v>
      </c>
      <c r="K192">
        <v>1990</v>
      </c>
    </row>
    <row r="193" spans="1:11" x14ac:dyDescent="0.3">
      <c r="A193">
        <v>1991</v>
      </c>
      <c r="B193">
        <v>3.1128018105976301E-6</v>
      </c>
      <c r="C193">
        <v>2.6014617365685099E-5</v>
      </c>
      <c r="D193">
        <v>2.8381113484751301E-6</v>
      </c>
      <c r="E193">
        <v>2.1798257421323699E-6</v>
      </c>
      <c r="F193">
        <v>1.80013500994391E-6</v>
      </c>
      <c r="G193">
        <v>3.3728749063551899E-6</v>
      </c>
      <c r="H193">
        <v>4.1115247232223001E-7</v>
      </c>
      <c r="I193">
        <v>1.1443282004514801E-8</v>
      </c>
      <c r="J193">
        <v>1.7916677969813901E-7</v>
      </c>
      <c r="K193">
        <v>1991</v>
      </c>
    </row>
    <row r="194" spans="1:11" x14ac:dyDescent="0.3">
      <c r="A194">
        <v>1992</v>
      </c>
      <c r="B194">
        <v>3.2604075386188899E-6</v>
      </c>
      <c r="C194">
        <v>2.7011396014131599E-5</v>
      </c>
      <c r="D194">
        <v>2.9346987763087099E-6</v>
      </c>
      <c r="E194">
        <v>2.1541736714425399E-6</v>
      </c>
      <c r="F194">
        <v>1.8693647721842599E-6</v>
      </c>
      <c r="G194">
        <v>3.4752341174940402E-6</v>
      </c>
      <c r="H194">
        <v>4.4451306686304198E-7</v>
      </c>
      <c r="I194">
        <v>1.1529181038432399E-8</v>
      </c>
      <c r="J194">
        <v>1.8917170255658E-7</v>
      </c>
      <c r="K194">
        <v>1992</v>
      </c>
    </row>
    <row r="195" spans="1:11" x14ac:dyDescent="0.3">
      <c r="A195">
        <v>1993</v>
      </c>
      <c r="B195">
        <v>3.5054039082232098E-6</v>
      </c>
      <c r="C195">
        <v>2.7645639680226198E-5</v>
      </c>
      <c r="D195">
        <v>3.04614445667539E-6</v>
      </c>
      <c r="E195">
        <v>2.2104543079746802E-6</v>
      </c>
      <c r="F195">
        <v>1.9475775323891299E-6</v>
      </c>
      <c r="G195">
        <v>3.5685160193159899E-6</v>
      </c>
      <c r="H195">
        <v>4.7784214578833896E-7</v>
      </c>
      <c r="I195">
        <v>1.13446981332897E-8</v>
      </c>
      <c r="J195">
        <v>1.9970239455752899E-7</v>
      </c>
      <c r="K195">
        <v>1993</v>
      </c>
    </row>
    <row r="196" spans="1:11" x14ac:dyDescent="0.3">
      <c r="A196">
        <v>1994</v>
      </c>
      <c r="B196">
        <v>3.66653076915619E-6</v>
      </c>
      <c r="C196">
        <v>2.802745984809E-5</v>
      </c>
      <c r="D196">
        <v>3.1371776978110998E-6</v>
      </c>
      <c r="E196">
        <v>2.22744314929254E-6</v>
      </c>
      <c r="F196">
        <v>1.97843287099073E-6</v>
      </c>
      <c r="G196">
        <v>3.6560164906924301E-6</v>
      </c>
      <c r="H196">
        <v>5.1388286692599597E-7</v>
      </c>
      <c r="I196">
        <v>1.1685800771488101E-8</v>
      </c>
      <c r="J196">
        <v>2.01781144174414E-7</v>
      </c>
      <c r="K196">
        <v>1994</v>
      </c>
    </row>
    <row r="197" spans="1:11" x14ac:dyDescent="0.3">
      <c r="A197">
        <v>1995</v>
      </c>
      <c r="B197">
        <v>3.8621591491911499E-6</v>
      </c>
      <c r="C197">
        <v>2.82675955531885E-5</v>
      </c>
      <c r="D197">
        <v>3.2202924233258401E-6</v>
      </c>
      <c r="E197">
        <v>2.23821192386302E-6</v>
      </c>
      <c r="F197">
        <v>2.0199374992963702E-6</v>
      </c>
      <c r="G197">
        <v>3.77845624046001E-6</v>
      </c>
      <c r="H197">
        <v>5.4627311588514398E-7</v>
      </c>
      <c r="I197">
        <v>1.2668856313220099E-8</v>
      </c>
      <c r="J197">
        <v>2.0461631525644599E-7</v>
      </c>
      <c r="K197">
        <v>1995</v>
      </c>
    </row>
    <row r="198" spans="1:11" x14ac:dyDescent="0.3">
      <c r="A198">
        <v>1996</v>
      </c>
      <c r="B198">
        <v>4.5039125845567998E-6</v>
      </c>
      <c r="C198">
        <v>2.8685818896129899E-5</v>
      </c>
      <c r="D198">
        <v>3.30721711959215E-6</v>
      </c>
      <c r="E198">
        <v>2.2661503667872499E-6</v>
      </c>
      <c r="F198">
        <v>2.0733164904283598E-6</v>
      </c>
      <c r="G198">
        <v>3.8969220830559902E-6</v>
      </c>
      <c r="H198">
        <v>5.7505683668880701E-7</v>
      </c>
      <c r="I198">
        <v>1.34997190569054E-8</v>
      </c>
      <c r="J198">
        <v>2.08205914223721E-7</v>
      </c>
      <c r="K198">
        <v>1996</v>
      </c>
    </row>
    <row r="199" spans="1:11" x14ac:dyDescent="0.3">
      <c r="A199">
        <v>1997</v>
      </c>
      <c r="B199">
        <v>4.1998089272965402E-6</v>
      </c>
      <c r="C199">
        <v>2.9121327315806401E-5</v>
      </c>
      <c r="D199">
        <v>3.4149340990552399E-6</v>
      </c>
      <c r="E199">
        <v>2.2758405456053299E-6</v>
      </c>
      <c r="F199">
        <v>2.13849755579888E-6</v>
      </c>
      <c r="G199">
        <v>3.9997375357156E-6</v>
      </c>
      <c r="H199">
        <v>6.0779036305445597E-7</v>
      </c>
      <c r="I199">
        <v>1.4415781711209401E-8</v>
      </c>
      <c r="J199">
        <v>2.1295654205134999E-7</v>
      </c>
      <c r="K199">
        <v>1997</v>
      </c>
    </row>
    <row r="200" spans="1:11" x14ac:dyDescent="0.3">
      <c r="A200">
        <v>1998</v>
      </c>
      <c r="B200">
        <v>4.3326043786302199E-6</v>
      </c>
      <c r="C200">
        <v>2.9425683741075199E-5</v>
      </c>
      <c r="D200">
        <v>3.4910422722792301E-6</v>
      </c>
      <c r="E200">
        <v>2.2968043335172899E-6</v>
      </c>
      <c r="F200">
        <v>2.1843388497342901E-6</v>
      </c>
      <c r="G200">
        <v>4.0840965474282097E-6</v>
      </c>
      <c r="H200">
        <v>6.33326741145927E-7</v>
      </c>
      <c r="I200">
        <v>1.5233614877477699E-8</v>
      </c>
      <c r="J200">
        <v>2.1509407182358099E-7</v>
      </c>
      <c r="K200">
        <v>1998</v>
      </c>
    </row>
    <row r="201" spans="1:11" x14ac:dyDescent="0.3">
      <c r="A201">
        <v>1999</v>
      </c>
      <c r="B201">
        <v>4.5274891168186702E-6</v>
      </c>
      <c r="C201">
        <v>2.99459227660138E-5</v>
      </c>
      <c r="D201">
        <v>3.6569296558549698E-6</v>
      </c>
      <c r="E201">
        <v>2.3390979809586698E-6</v>
      </c>
      <c r="F201">
        <v>2.21697905544715E-6</v>
      </c>
      <c r="G201">
        <v>4.2567834108402603E-6</v>
      </c>
      <c r="H201">
        <v>6.8041372612372304E-7</v>
      </c>
      <c r="I201">
        <v>1.7542340405693E-8</v>
      </c>
      <c r="J201">
        <v>2.1261105587200201E-7</v>
      </c>
      <c r="K201">
        <v>1999</v>
      </c>
    </row>
    <row r="202" spans="1:11" x14ac:dyDescent="0.3">
      <c r="A202">
        <v>2000</v>
      </c>
      <c r="B202">
        <v>4.5500077508872196E-6</v>
      </c>
      <c r="C202">
        <v>3.0392907449692801E-5</v>
      </c>
      <c r="D202">
        <v>3.7557955628082099E-6</v>
      </c>
      <c r="E202">
        <v>2.31612573640761E-6</v>
      </c>
      <c r="F202">
        <v>2.2034079977726902E-6</v>
      </c>
      <c r="G202">
        <v>4.3523302468072E-6</v>
      </c>
      <c r="H202">
        <v>7.1017292871796804E-7</v>
      </c>
      <c r="I202">
        <v>1.8921394102327199E-8</v>
      </c>
      <c r="J202">
        <v>2.05816322461162E-7</v>
      </c>
      <c r="K202">
        <v>2000</v>
      </c>
    </row>
    <row r="203" spans="1:11" x14ac:dyDescent="0.3">
      <c r="A203">
        <v>2001</v>
      </c>
      <c r="B203">
        <v>4.6727423718298897E-6</v>
      </c>
      <c r="C203">
        <v>3.1001211547325999E-5</v>
      </c>
      <c r="D203">
        <v>3.8682364902342602E-6</v>
      </c>
      <c r="E203">
        <v>2.3252674574385801E-6</v>
      </c>
      <c r="F203">
        <v>2.24016343963739E-6</v>
      </c>
      <c r="G203">
        <v>4.4455516997134301E-6</v>
      </c>
      <c r="H203">
        <v>7.3773970500821704E-7</v>
      </c>
      <c r="I203">
        <v>2.0387239071542999E-8</v>
      </c>
      <c r="J203">
        <v>2.0863368328199199E-7</v>
      </c>
      <c r="K203">
        <v>2001</v>
      </c>
    </row>
    <row r="204" spans="1:11" x14ac:dyDescent="0.3">
      <c r="A204">
        <v>2002</v>
      </c>
      <c r="B204">
        <v>4.7028498296900298E-6</v>
      </c>
      <c r="C204">
        <v>3.1683008013974997E-5</v>
      </c>
      <c r="D204">
        <v>3.9657112600772398E-6</v>
      </c>
      <c r="E204">
        <v>2.35397796391875E-6</v>
      </c>
      <c r="F204">
        <v>2.2454349034108201E-6</v>
      </c>
      <c r="G204">
        <v>4.4902435547555797E-6</v>
      </c>
      <c r="H204">
        <v>7.6402544177004197E-7</v>
      </c>
      <c r="I204">
        <v>2.08096209470503E-8</v>
      </c>
      <c r="J204">
        <v>2.0829270397371099E-7</v>
      </c>
      <c r="K204">
        <v>2002</v>
      </c>
    </row>
    <row r="205" spans="1:11" x14ac:dyDescent="0.3">
      <c r="A205">
        <v>2003</v>
      </c>
      <c r="B205">
        <v>4.7056843998559204E-6</v>
      </c>
      <c r="C205">
        <v>3.2087402100192498E-5</v>
      </c>
      <c r="D205">
        <v>4.0174944453091003E-6</v>
      </c>
      <c r="E205">
        <v>2.3474690676396502E-6</v>
      </c>
      <c r="F205">
        <v>2.22718352103713E-6</v>
      </c>
      <c r="G205">
        <v>4.6013983592274599E-6</v>
      </c>
      <c r="H205">
        <v>7.8179028508072498E-7</v>
      </c>
      <c r="I205">
        <v>2.07189970577051E-8</v>
      </c>
      <c r="J205">
        <v>2.0604105900799399E-7</v>
      </c>
      <c r="K205">
        <v>2003</v>
      </c>
    </row>
    <row r="206" spans="1:11" x14ac:dyDescent="0.3">
      <c r="A206">
        <v>2004</v>
      </c>
      <c r="B206">
        <v>4.8075053200591296E-6</v>
      </c>
      <c r="C206">
        <v>3.2566849248334097E-5</v>
      </c>
      <c r="D206">
        <v>4.0600680222269097E-6</v>
      </c>
      <c r="E206">
        <v>2.4290383667643498E-6</v>
      </c>
      <c r="F206">
        <v>2.2050544430385301E-6</v>
      </c>
      <c r="G206">
        <v>4.6953157055083598E-6</v>
      </c>
      <c r="H206">
        <v>8.0085839369660602E-7</v>
      </c>
      <c r="I206">
        <v>2.0642625386812999E-8</v>
      </c>
      <c r="J206">
        <v>2.0302194465265099E-7</v>
      </c>
      <c r="K206">
        <v>2004</v>
      </c>
    </row>
    <row r="207" spans="1:11" x14ac:dyDescent="0.3">
      <c r="A207">
        <v>2005</v>
      </c>
      <c r="B207">
        <v>4.87496708956314E-6</v>
      </c>
      <c r="C207">
        <v>3.2877081269232003E-5</v>
      </c>
      <c r="D207">
        <v>4.1133757804345797E-6</v>
      </c>
      <c r="E207">
        <v>2.4441923350033302E-6</v>
      </c>
      <c r="F207">
        <v>2.16073119320623E-6</v>
      </c>
      <c r="G207">
        <v>4.8024621719377996E-6</v>
      </c>
      <c r="H207">
        <v>8.1653895936792E-7</v>
      </c>
      <c r="I207">
        <v>2.1259403634335902E-8</v>
      </c>
      <c r="J207">
        <v>2.0086793434919401E-7</v>
      </c>
      <c r="K207">
        <v>2005</v>
      </c>
    </row>
    <row r="208" spans="1:11" x14ac:dyDescent="0.3">
      <c r="A208">
        <v>2006</v>
      </c>
      <c r="B208">
        <v>4.8655297827541E-6</v>
      </c>
      <c r="C208">
        <v>3.26961110528957E-5</v>
      </c>
      <c r="D208">
        <v>4.0404636690384696E-6</v>
      </c>
      <c r="E208">
        <v>2.4688849212647499E-6</v>
      </c>
      <c r="F208">
        <v>2.0972600753209098E-6</v>
      </c>
      <c r="G208">
        <v>4.7572636633828599E-6</v>
      </c>
      <c r="H208">
        <v>8.0421269136162901E-7</v>
      </c>
      <c r="I208">
        <v>1.9974550267777701E-8</v>
      </c>
      <c r="J208">
        <v>2.0042624271354699E-7</v>
      </c>
      <c r="K208">
        <v>2006</v>
      </c>
    </row>
    <row r="209" spans="1:11" x14ac:dyDescent="0.3">
      <c r="A209">
        <v>2007</v>
      </c>
      <c r="B209">
        <v>4.9390819835285302E-6</v>
      </c>
      <c r="C209">
        <v>3.2328308017375602E-5</v>
      </c>
      <c r="D209">
        <v>3.9784312580845097E-6</v>
      </c>
      <c r="E209">
        <v>2.4656207122981301E-6</v>
      </c>
      <c r="F209">
        <v>2.0565110259797399E-6</v>
      </c>
      <c r="G209">
        <v>4.7987253830277502E-6</v>
      </c>
      <c r="H209">
        <v>8.0123524932267595E-7</v>
      </c>
      <c r="I209">
        <v>1.9838342016750399E-8</v>
      </c>
      <c r="J209">
        <v>2.0497680809837299E-7</v>
      </c>
      <c r="K209">
        <v>2007</v>
      </c>
    </row>
    <row r="210" spans="1:11" x14ac:dyDescent="0.3">
      <c r="A210">
        <v>2008</v>
      </c>
      <c r="B210">
        <v>4.8493208331430096E-6</v>
      </c>
      <c r="C210">
        <v>3.1172958967675003E-5</v>
      </c>
      <c r="D210">
        <v>3.8158840912469001E-6</v>
      </c>
      <c r="E210">
        <v>2.4335843461033402E-6</v>
      </c>
      <c r="F210">
        <v>1.9655031207678599E-6</v>
      </c>
      <c r="G210">
        <v>4.8104526026041299E-6</v>
      </c>
      <c r="H210">
        <v>7.8135619625235004E-7</v>
      </c>
      <c r="I210">
        <v>1.84919085758191E-8</v>
      </c>
      <c r="J210">
        <v>2.00427576503768E-7</v>
      </c>
      <c r="K210">
        <v>2008</v>
      </c>
    </row>
    <row r="211" spans="1:11" x14ac:dyDescent="0.3">
      <c r="A211">
        <v>2009</v>
      </c>
      <c r="B211">
        <v>4.7807800131392601E-6</v>
      </c>
      <c r="C211">
        <v>2.9830989920550799E-5</v>
      </c>
      <c r="D211">
        <v>3.6629994286028799E-6</v>
      </c>
      <c r="E211">
        <v>2.35965074222934E-6</v>
      </c>
      <c r="F211">
        <v>1.9005649716875999E-6</v>
      </c>
      <c r="G211">
        <v>4.7545047761689402E-6</v>
      </c>
      <c r="H211">
        <v>7.6359736210308999E-7</v>
      </c>
      <c r="I211">
        <v>1.8703426490113899E-8</v>
      </c>
      <c r="J211">
        <v>1.9512291211347901E-7</v>
      </c>
      <c r="K211">
        <v>2009</v>
      </c>
    </row>
    <row r="212" spans="1:11" x14ac:dyDescent="0.3">
      <c r="A212">
        <v>2010</v>
      </c>
      <c r="B212">
        <v>4.8784008218457701E-6</v>
      </c>
      <c r="C212">
        <v>2.9380970382979801E-5</v>
      </c>
      <c r="D212">
        <v>3.6877194945970702E-6</v>
      </c>
      <c r="E212">
        <v>2.3791049313461201E-6</v>
      </c>
      <c r="F212">
        <v>1.8774436674513101E-6</v>
      </c>
      <c r="G212">
        <v>4.7679037119710904E-6</v>
      </c>
      <c r="H212">
        <v>7.7123129520779395E-7</v>
      </c>
      <c r="I212">
        <v>1.86792840243096E-8</v>
      </c>
      <c r="J212">
        <v>1.90630418371386E-7</v>
      </c>
      <c r="K212">
        <v>2010</v>
      </c>
    </row>
    <row r="213" spans="1:11" x14ac:dyDescent="0.3">
      <c r="A213">
        <v>2011</v>
      </c>
      <c r="B213">
        <v>4.7889776137058701E-6</v>
      </c>
      <c r="C213">
        <v>2.82656370213122E-5</v>
      </c>
      <c r="D213">
        <v>3.6238723493754898E-6</v>
      </c>
      <c r="E213">
        <v>2.2906977587159102E-6</v>
      </c>
      <c r="F213">
        <v>1.80915409535893E-6</v>
      </c>
      <c r="G213">
        <v>4.7609689447978896E-6</v>
      </c>
      <c r="H213">
        <v>7.45307285602133E-7</v>
      </c>
      <c r="I213">
        <v>1.9468268140445E-8</v>
      </c>
      <c r="J213">
        <v>1.87565023322479E-7</v>
      </c>
      <c r="K213">
        <v>2011</v>
      </c>
    </row>
    <row r="214" spans="1:11" x14ac:dyDescent="0.3">
      <c r="A214">
        <v>2012</v>
      </c>
      <c r="B214">
        <v>4.80012912313603E-6</v>
      </c>
      <c r="C214">
        <v>2.7847238275821101E-5</v>
      </c>
      <c r="D214">
        <v>3.6003331972876398E-6</v>
      </c>
      <c r="E214">
        <v>2.2621237089229601E-6</v>
      </c>
      <c r="F214">
        <v>1.7812977830544601E-6</v>
      </c>
      <c r="G214">
        <v>4.8199169993625002E-6</v>
      </c>
      <c r="H214">
        <v>7.4560784111911599E-7</v>
      </c>
      <c r="I214">
        <v>1.98198385957328E-8</v>
      </c>
      <c r="J214">
        <v>1.88678228596472E-7</v>
      </c>
      <c r="K214">
        <v>2012</v>
      </c>
    </row>
    <row r="215" spans="1:11" x14ac:dyDescent="0.3">
      <c r="A215">
        <v>2013</v>
      </c>
      <c r="B215">
        <v>4.8949934482932001E-6</v>
      </c>
      <c r="C215">
        <v>2.80850155312301E-5</v>
      </c>
      <c r="D215">
        <v>3.7322318868453798E-6</v>
      </c>
      <c r="E215">
        <v>2.2702657328669102E-6</v>
      </c>
      <c r="F215">
        <v>1.81521811880104E-6</v>
      </c>
      <c r="G215">
        <v>4.9746092502443496E-6</v>
      </c>
      <c r="H215">
        <v>7.84810107948682E-7</v>
      </c>
      <c r="I215">
        <v>2.16467287269698E-8</v>
      </c>
      <c r="J215">
        <v>1.8757742736852299E-7</v>
      </c>
      <c r="K215">
        <v>2013</v>
      </c>
    </row>
    <row r="216" spans="1:11" x14ac:dyDescent="0.3">
      <c r="A216">
        <v>2014</v>
      </c>
      <c r="B216">
        <v>4.9026503542596103E-6</v>
      </c>
      <c r="C216">
        <v>2.7911483682276202E-5</v>
      </c>
      <c r="D216">
        <v>3.7476238178766899E-6</v>
      </c>
      <c r="E216">
        <v>2.2726524743380301E-6</v>
      </c>
      <c r="F216">
        <v>1.79966286850685E-6</v>
      </c>
      <c r="G216">
        <v>4.9700198750152898E-6</v>
      </c>
      <c r="H216">
        <v>7.9280391673819395E-7</v>
      </c>
      <c r="I216">
        <v>2.37228508583241E-8</v>
      </c>
      <c r="J216">
        <v>1.8205118733151499E-7</v>
      </c>
      <c r="K216">
        <v>2014</v>
      </c>
    </row>
    <row r="217" spans="1:11" x14ac:dyDescent="0.3">
      <c r="A217">
        <v>2015</v>
      </c>
      <c r="B217">
        <v>4.96232886299757E-6</v>
      </c>
      <c r="C217">
        <v>2.8222842956893099E-5</v>
      </c>
      <c r="D217">
        <v>3.79718699150544E-6</v>
      </c>
      <c r="E217">
        <v>2.2548306658011599E-6</v>
      </c>
      <c r="F217">
        <v>1.80536455575617E-6</v>
      </c>
      <c r="G217">
        <v>5.0158670481843199E-6</v>
      </c>
      <c r="H217">
        <v>8.1574989150924702E-7</v>
      </c>
      <c r="I217">
        <v>2.75555035297462E-8</v>
      </c>
      <c r="J217">
        <v>1.8724137313646199E-7</v>
      </c>
      <c r="K217">
        <v>2015</v>
      </c>
    </row>
    <row r="218" spans="1:11" x14ac:dyDescent="0.3">
      <c r="A218">
        <v>2016</v>
      </c>
      <c r="B218">
        <v>5.0956632549059501E-6</v>
      </c>
      <c r="C218">
        <v>2.8659838010623501E-5</v>
      </c>
      <c r="D218">
        <v>3.8943054992809497E-6</v>
      </c>
      <c r="E218">
        <v>2.3114290732857101E-6</v>
      </c>
      <c r="F218">
        <v>1.8063929993721599E-6</v>
      </c>
      <c r="G218">
        <v>5.12953803471256E-6</v>
      </c>
      <c r="H218">
        <v>8.4144051827804198E-7</v>
      </c>
      <c r="I218">
        <v>3.1908611625957298E-8</v>
      </c>
      <c r="J218">
        <v>1.9386681466520299E-7</v>
      </c>
      <c r="K218">
        <v>2016</v>
      </c>
    </row>
    <row r="219" spans="1:11" x14ac:dyDescent="0.3">
      <c r="A219">
        <v>2017</v>
      </c>
      <c r="B219">
        <v>5.0552132506709296E-6</v>
      </c>
      <c r="C219">
        <v>2.8481486879172701E-5</v>
      </c>
      <c r="D219">
        <v>3.8568761813924797E-6</v>
      </c>
      <c r="E219">
        <v>2.2796465752132099E-6</v>
      </c>
      <c r="F219">
        <v>1.7671533593480999E-6</v>
      </c>
      <c r="G219">
        <v>5.1405472731858001E-6</v>
      </c>
      <c r="H219">
        <v>8.38830222467853E-7</v>
      </c>
      <c r="I219">
        <v>3.3993217722165003E-8</v>
      </c>
      <c r="J219">
        <v>1.9765918561157901E-7</v>
      </c>
      <c r="K219">
        <v>2017</v>
      </c>
    </row>
    <row r="220" spans="1:11" x14ac:dyDescent="0.3">
      <c r="A220">
        <v>2018</v>
      </c>
      <c r="B220">
        <v>5.1282753702253098E-6</v>
      </c>
      <c r="C220">
        <v>2.88925341010326E-5</v>
      </c>
      <c r="D220">
        <v>3.8807474993518503E-6</v>
      </c>
      <c r="E220">
        <v>2.2980327685218E-6</v>
      </c>
      <c r="F220">
        <v>1.7949078028323099E-6</v>
      </c>
      <c r="G220">
        <v>5.1666055696841798E-6</v>
      </c>
      <c r="H220">
        <v>8.6545085196121302E-7</v>
      </c>
      <c r="I220">
        <v>3.6274808934422201E-8</v>
      </c>
      <c r="J220">
        <v>2.01366572127881E-7</v>
      </c>
      <c r="K220">
        <v>2018</v>
      </c>
    </row>
    <row r="221" spans="1:11" x14ac:dyDescent="0.3">
      <c r="A221">
        <v>2019</v>
      </c>
      <c r="B221">
        <v>5.1611940534712596E-6</v>
      </c>
      <c r="C221">
        <v>2.8812006803491301E-5</v>
      </c>
      <c r="D221">
        <v>3.8901724792594897E-6</v>
      </c>
      <c r="E221">
        <v>2.3097626922208199E-6</v>
      </c>
      <c r="F221">
        <v>1.79022745783186E-6</v>
      </c>
      <c r="G221">
        <v>5.1367317155381897E-6</v>
      </c>
      <c r="H221">
        <v>8.8415882260051096E-7</v>
      </c>
      <c r="I221">
        <v>3.9746005597862598E-8</v>
      </c>
      <c r="J221">
        <v>1.98676755047699E-7</v>
      </c>
      <c r="K221">
        <v>2019</v>
      </c>
    </row>
    <row r="222" spans="1:11" x14ac:dyDescent="0.3">
      <c r="A222">
        <f>K222</f>
        <v>2020</v>
      </c>
      <c r="B222" s="21">
        <v>4.5913857165158075E-6</v>
      </c>
      <c r="C222" s="21">
        <v>7.0903346547192947E-6</v>
      </c>
      <c r="D222" s="21">
        <v>4.8726571131702008E-6</v>
      </c>
      <c r="E222" s="21">
        <v>5.7652948177927413E-6</v>
      </c>
      <c r="F222" s="21">
        <v>1.4112843971711629E-6</v>
      </c>
      <c r="G222" s="21">
        <v>5.3205831071658823E-6</v>
      </c>
      <c r="H222" s="21">
        <v>3.0616692707631106E-6</v>
      </c>
      <c r="I222" s="21">
        <v>4.812511475633337E-6</v>
      </c>
      <c r="J222" s="21">
        <v>0</v>
      </c>
      <c r="K222">
        <v>2020</v>
      </c>
    </row>
    <row r="223" spans="1:11" x14ac:dyDescent="0.3">
      <c r="A223">
        <f t="shared" ref="A223:A242" si="0">K223</f>
        <v>2021</v>
      </c>
      <c r="B223" s="21">
        <v>4.9140331939836021E-6</v>
      </c>
      <c r="C223" s="21">
        <v>4.3959981851317954E-6</v>
      </c>
      <c r="D223" s="21">
        <v>3.3428736391838913E-6</v>
      </c>
      <c r="E223" s="21">
        <v>4.3944180680127128E-6</v>
      </c>
      <c r="F223" s="21">
        <v>1.1372552165295801E-6</v>
      </c>
      <c r="G223" s="21">
        <v>5.2242317258725724E-6</v>
      </c>
      <c r="H223" s="21">
        <v>3.342991276782756E-6</v>
      </c>
      <c r="I223" s="21">
        <v>4.7309500758307262E-6</v>
      </c>
      <c r="J223" s="21">
        <v>0</v>
      </c>
      <c r="K223">
        <v>2021</v>
      </c>
    </row>
    <row r="224" spans="1:11" x14ac:dyDescent="0.3">
      <c r="A224">
        <f t="shared" si="0"/>
        <v>2022</v>
      </c>
      <c r="B224" s="21">
        <v>4.4026775225371415E-6</v>
      </c>
      <c r="C224" s="21">
        <v>4.3453917589205951E-6</v>
      </c>
      <c r="D224" s="21">
        <v>5.4944895895240143E-6</v>
      </c>
      <c r="E224" s="21">
        <v>2.4159101920625811E-6</v>
      </c>
      <c r="F224" s="21">
        <v>1.1598553101188506E-6</v>
      </c>
      <c r="G224" s="21">
        <v>5.4197384815184224E-6</v>
      </c>
      <c r="H224" s="21">
        <v>3.4458050064767629E-6</v>
      </c>
      <c r="I224" s="21">
        <v>4.8268885718805387E-6</v>
      </c>
      <c r="J224" s="21">
        <v>0</v>
      </c>
      <c r="K224">
        <v>2022</v>
      </c>
    </row>
    <row r="225" spans="1:11" x14ac:dyDescent="0.3">
      <c r="A225">
        <f t="shared" si="0"/>
        <v>2023</v>
      </c>
      <c r="B225" s="21">
        <v>5.0039092105581852E-6</v>
      </c>
      <c r="C225" s="21">
        <v>1.1996348904828164E-5</v>
      </c>
      <c r="D225" s="21">
        <v>5.0185647595221758E-6</v>
      </c>
      <c r="E225" s="21">
        <v>7.2019068593289072E-6</v>
      </c>
      <c r="F225" s="21">
        <v>5.2202774443890028E-7</v>
      </c>
      <c r="G225" s="21">
        <v>5.7557259313294551E-6</v>
      </c>
      <c r="H225" s="21">
        <v>3.4293748569258557E-6</v>
      </c>
      <c r="I225" s="21">
        <v>4.7013838092503707E-6</v>
      </c>
      <c r="J225" s="21">
        <v>0</v>
      </c>
      <c r="K225">
        <v>2023</v>
      </c>
    </row>
    <row r="226" spans="1:11" x14ac:dyDescent="0.3">
      <c r="A226">
        <f t="shared" si="0"/>
        <v>2024</v>
      </c>
      <c r="B226" s="21">
        <v>4.8289265317223347E-6</v>
      </c>
      <c r="C226" s="21">
        <v>5.699964728377086E-6</v>
      </c>
      <c r="D226" s="21">
        <v>6.1128980401637374E-6</v>
      </c>
      <c r="E226" s="21">
        <v>2.7357063547857064E-6</v>
      </c>
      <c r="F226" s="21">
        <v>7.226620796687529E-7</v>
      </c>
      <c r="G226" s="21">
        <v>4.952638092086108E-6</v>
      </c>
      <c r="H226" s="21">
        <v>3.3968232323479089E-6</v>
      </c>
      <c r="I226" s="21">
        <v>4.6284125321870551E-6</v>
      </c>
      <c r="J226" s="21">
        <v>0</v>
      </c>
      <c r="K226">
        <v>2024</v>
      </c>
    </row>
    <row r="227" spans="1:11" x14ac:dyDescent="0.3">
      <c r="A227">
        <f t="shared" si="0"/>
        <v>2025</v>
      </c>
      <c r="B227" s="21">
        <v>5.056389489367264E-6</v>
      </c>
      <c r="C227" s="21">
        <v>1.0655780059078628E-5</v>
      </c>
      <c r="D227" s="21">
        <v>3.8041533500521725E-6</v>
      </c>
      <c r="E227" s="21">
        <v>2.4824986454425315E-6</v>
      </c>
      <c r="F227" s="21">
        <v>2.6874213005243871E-7</v>
      </c>
      <c r="G227" s="21">
        <v>5.6896848417378643E-6</v>
      </c>
      <c r="H227" s="21">
        <v>3.0407048540344344E-6</v>
      </c>
      <c r="I227" s="21">
        <v>4.4939015248458296E-6</v>
      </c>
      <c r="J227" s="21">
        <v>0</v>
      </c>
      <c r="K227">
        <v>2025</v>
      </c>
    </row>
    <row r="228" spans="1:11" x14ac:dyDescent="0.3">
      <c r="A228">
        <f t="shared" si="0"/>
        <v>2026</v>
      </c>
      <c r="B228" s="21">
        <v>5.0579151478522501E-6</v>
      </c>
      <c r="C228" s="21">
        <v>6.4493820710703362E-6</v>
      </c>
      <c r="D228" s="21">
        <v>4.1590913182682204E-6</v>
      </c>
      <c r="E228" s="21">
        <v>4.7853702764733137E-6</v>
      </c>
      <c r="F228" s="21">
        <v>0</v>
      </c>
      <c r="G228" s="21">
        <v>5.7356337634570763E-6</v>
      </c>
      <c r="H228" s="21">
        <v>3.2305495825785001E-6</v>
      </c>
      <c r="I228" s="21">
        <v>4.2184776297745883E-6</v>
      </c>
      <c r="J228" s="21">
        <v>2.9620956496898191E-9</v>
      </c>
      <c r="K228">
        <v>2026</v>
      </c>
    </row>
    <row r="229" spans="1:11" x14ac:dyDescent="0.3">
      <c r="A229">
        <f t="shared" si="0"/>
        <v>2027</v>
      </c>
      <c r="B229" s="21">
        <v>5.211019867825608E-6</v>
      </c>
      <c r="C229" s="21">
        <v>3.4130265644831789E-6</v>
      </c>
      <c r="D229" s="21">
        <v>2.6860238177140446E-6</v>
      </c>
      <c r="E229" s="21">
        <v>2.2854752647012451E-6</v>
      </c>
      <c r="F229" s="21">
        <v>0</v>
      </c>
      <c r="G229" s="21">
        <v>5.7280271795439879E-6</v>
      </c>
      <c r="H229" s="21">
        <v>3.3979220652352011E-6</v>
      </c>
      <c r="I229" s="21">
        <v>4.5513366969594944E-6</v>
      </c>
      <c r="J229" s="21">
        <v>0</v>
      </c>
      <c r="K229">
        <v>2027</v>
      </c>
    </row>
    <row r="230" spans="1:11" x14ac:dyDescent="0.3">
      <c r="A230">
        <f t="shared" si="0"/>
        <v>2028</v>
      </c>
      <c r="B230" s="21">
        <v>5.2585616165444419E-6</v>
      </c>
      <c r="C230" s="21">
        <v>1.2406223911675327E-5</v>
      </c>
      <c r="D230" s="21">
        <v>2.9240825740650108E-6</v>
      </c>
      <c r="E230" s="21">
        <v>3.0341147068861156E-6</v>
      </c>
      <c r="F230" s="21">
        <v>0</v>
      </c>
      <c r="G230" s="21">
        <v>5.6374459876977795E-6</v>
      </c>
      <c r="H230" s="21">
        <v>3.038058913584139E-6</v>
      </c>
      <c r="I230" s="21">
        <v>4.0703938429872274E-6</v>
      </c>
      <c r="J230" s="21">
        <v>8.0449279656399452E-9</v>
      </c>
      <c r="K230">
        <v>2028</v>
      </c>
    </row>
    <row r="231" spans="1:11" x14ac:dyDescent="0.3">
      <c r="A231">
        <f t="shared" si="0"/>
        <v>2029</v>
      </c>
      <c r="B231" s="21">
        <v>5.3104342413358715E-6</v>
      </c>
      <c r="C231" s="21">
        <v>9.5484056655857271E-6</v>
      </c>
      <c r="D231" s="21">
        <v>5.1274129905293229E-6</v>
      </c>
      <c r="E231" s="21">
        <v>4.7896182762061961E-9</v>
      </c>
      <c r="F231" s="21">
        <v>0</v>
      </c>
      <c r="G231" s="21">
        <v>6.308679955192399E-6</v>
      </c>
      <c r="H231" s="21">
        <v>3.0306022524300432E-6</v>
      </c>
      <c r="I231" s="21">
        <v>3.9617285269148558E-6</v>
      </c>
      <c r="J231" s="21">
        <v>0</v>
      </c>
      <c r="K231">
        <v>2029</v>
      </c>
    </row>
    <row r="232" spans="1:11" x14ac:dyDescent="0.3">
      <c r="A232">
        <f t="shared" si="0"/>
        <v>2030</v>
      </c>
      <c r="B232" s="21">
        <v>5.362778440605827E-6</v>
      </c>
      <c r="C232" s="21">
        <v>4.00409763806237E-6</v>
      </c>
      <c r="D232" s="21">
        <v>2.286325170300953E-6</v>
      </c>
      <c r="E232" s="21">
        <v>5.5605312508252645E-9</v>
      </c>
      <c r="F232" s="21">
        <v>0</v>
      </c>
      <c r="G232" s="21">
        <v>6.3343425853575591E-6</v>
      </c>
      <c r="H232" s="21">
        <v>3.4457302743214132E-6</v>
      </c>
      <c r="I232" s="21">
        <v>3.9137883641984364E-6</v>
      </c>
      <c r="J232" s="21">
        <v>0</v>
      </c>
      <c r="K232">
        <v>2030</v>
      </c>
    </row>
    <row r="233" spans="1:11" x14ac:dyDescent="0.3">
      <c r="A233">
        <f t="shared" si="0"/>
        <v>2031</v>
      </c>
      <c r="B233" s="21">
        <v>5.41468555553316E-6</v>
      </c>
      <c r="C233" s="21">
        <v>9.1886089539029593E-6</v>
      </c>
      <c r="D233" s="21">
        <v>2.4765776158924826E-6</v>
      </c>
      <c r="E233" s="21">
        <v>3.7212499886509063E-7</v>
      </c>
      <c r="F233" s="21">
        <v>0</v>
      </c>
      <c r="G233" s="21">
        <v>6.5551902813759684E-6</v>
      </c>
      <c r="H233" s="21">
        <v>2.9401870003961273E-6</v>
      </c>
      <c r="I233" s="21">
        <v>3.7628201025866758E-6</v>
      </c>
      <c r="J233" s="21">
        <v>0</v>
      </c>
      <c r="K233">
        <v>2031</v>
      </c>
    </row>
    <row r="234" spans="1:11" x14ac:dyDescent="0.3">
      <c r="A234">
        <f t="shared" si="0"/>
        <v>2032</v>
      </c>
      <c r="B234" s="21">
        <v>5.4355665943315167E-6</v>
      </c>
      <c r="C234" s="21">
        <v>5.8461079543238187E-6</v>
      </c>
      <c r="D234" s="21">
        <v>3.7729214075506931E-6</v>
      </c>
      <c r="E234" s="21">
        <v>6.7885023052100175E-9</v>
      </c>
      <c r="F234" s="21">
        <v>0</v>
      </c>
      <c r="G234" s="21">
        <v>6.751406630430579E-6</v>
      </c>
      <c r="H234" s="21">
        <v>2.9737404924878735E-6</v>
      </c>
      <c r="I234" s="21">
        <v>3.8436010787076467E-6</v>
      </c>
      <c r="J234" s="21">
        <v>0</v>
      </c>
      <c r="K234">
        <v>2032</v>
      </c>
    </row>
    <row r="235" spans="1:11" x14ac:dyDescent="0.3">
      <c r="A235">
        <f t="shared" si="0"/>
        <v>2033</v>
      </c>
      <c r="B235" s="21">
        <v>5.5145254038727771E-6</v>
      </c>
      <c r="C235" s="21">
        <v>1.179045467215817E-5</v>
      </c>
      <c r="D235" s="21">
        <v>3.7547939407367099E-6</v>
      </c>
      <c r="E235" s="21">
        <v>1.5840284766072773E-6</v>
      </c>
      <c r="F235" s="21">
        <v>0</v>
      </c>
      <c r="G235" s="21">
        <v>6.092967259049957E-6</v>
      </c>
      <c r="H235" s="21">
        <v>2.9457345582935425E-6</v>
      </c>
      <c r="I235" s="21">
        <v>3.5380709990294314E-6</v>
      </c>
      <c r="J235" s="21">
        <v>2.3819592362370204E-9</v>
      </c>
      <c r="K235">
        <v>2033</v>
      </c>
    </row>
    <row r="236" spans="1:11" x14ac:dyDescent="0.3">
      <c r="A236">
        <f t="shared" si="0"/>
        <v>2034</v>
      </c>
      <c r="B236" s="21">
        <v>5.5572535003014222E-6</v>
      </c>
      <c r="C236" s="21">
        <v>9.6706313344074573E-6</v>
      </c>
      <c r="D236" s="21">
        <v>3.2420865923171502E-6</v>
      </c>
      <c r="E236" s="21">
        <v>7.5980018030741011E-9</v>
      </c>
      <c r="F236" s="21">
        <v>0</v>
      </c>
      <c r="G236" s="21">
        <v>6.8611436939919927E-6</v>
      </c>
      <c r="H236" s="21">
        <v>2.7435084485680879E-6</v>
      </c>
      <c r="I236" s="21">
        <v>3.810196337603678E-6</v>
      </c>
      <c r="J236" s="21">
        <v>5.4681579350469564E-9</v>
      </c>
      <c r="K236">
        <v>2034</v>
      </c>
    </row>
    <row r="237" spans="1:11" x14ac:dyDescent="0.3">
      <c r="A237">
        <f t="shared" si="0"/>
        <v>2035</v>
      </c>
      <c r="B237" s="21">
        <v>5.6206231328541553E-6</v>
      </c>
      <c r="C237" s="21">
        <v>9.5002899719427422E-6</v>
      </c>
      <c r="D237" s="21">
        <v>4.6879183966243783E-6</v>
      </c>
      <c r="E237" s="21">
        <v>1.4003375991525626E-6</v>
      </c>
      <c r="F237" s="21">
        <v>0</v>
      </c>
      <c r="G237" s="21">
        <v>7.1885662168117476E-6</v>
      </c>
      <c r="H237" s="21">
        <v>3.0602410479959128E-6</v>
      </c>
      <c r="I237" s="21">
        <v>3.6290845569234938E-6</v>
      </c>
      <c r="J237" s="21">
        <v>0</v>
      </c>
      <c r="K237">
        <v>2035</v>
      </c>
    </row>
    <row r="238" spans="1:11" x14ac:dyDescent="0.3">
      <c r="A238">
        <f t="shared" si="0"/>
        <v>2036</v>
      </c>
      <c r="B238" s="21">
        <v>5.6485890898559456E-6</v>
      </c>
      <c r="C238" s="21">
        <v>8.3574974893174651E-6</v>
      </c>
      <c r="D238" s="21">
        <v>3.8895511093947745E-6</v>
      </c>
      <c r="E238" s="21">
        <v>7.9890289261089292E-9</v>
      </c>
      <c r="F238" s="21">
        <v>0</v>
      </c>
      <c r="G238" s="21">
        <v>6.6978611031839204E-6</v>
      </c>
      <c r="H238" s="21">
        <v>2.6480946132464899E-6</v>
      </c>
      <c r="I238" s="21">
        <v>3.6576707407032812E-6</v>
      </c>
      <c r="J238" s="21">
        <v>0</v>
      </c>
      <c r="K238">
        <v>2036</v>
      </c>
    </row>
    <row r="239" spans="1:11" x14ac:dyDescent="0.3">
      <c r="A239">
        <f t="shared" si="0"/>
        <v>2037</v>
      </c>
      <c r="B239" s="21">
        <v>5.7149812539720906E-6</v>
      </c>
      <c r="C239" s="21">
        <v>1.1020121575772354E-5</v>
      </c>
      <c r="D239" s="21">
        <v>2.0715775054764601E-6</v>
      </c>
      <c r="E239" s="21">
        <v>8.0276154493539453E-9</v>
      </c>
      <c r="F239" s="21">
        <v>0</v>
      </c>
      <c r="G239" s="21">
        <v>6.9615198891331305E-6</v>
      </c>
      <c r="H239" s="21">
        <v>2.2334133885411244E-6</v>
      </c>
      <c r="I239" s="21">
        <v>3.5793646675458041E-6</v>
      </c>
      <c r="J239" s="21">
        <v>0</v>
      </c>
      <c r="K239">
        <v>2037</v>
      </c>
    </row>
    <row r="240" spans="1:11" x14ac:dyDescent="0.3">
      <c r="A240">
        <f t="shared" si="0"/>
        <v>2038</v>
      </c>
      <c r="B240" s="21">
        <v>5.7427975644377639E-6</v>
      </c>
      <c r="C240" s="21">
        <v>5.2202727368000574E-6</v>
      </c>
      <c r="D240" s="21">
        <v>5.7439495280259288E-6</v>
      </c>
      <c r="E240" s="21">
        <v>7.9615836743144985E-9</v>
      </c>
      <c r="F240" s="21">
        <v>0</v>
      </c>
      <c r="G240" s="21">
        <v>7.2015469636309987E-6</v>
      </c>
      <c r="H240" s="21">
        <v>2.4162554370232842E-6</v>
      </c>
      <c r="I240" s="21">
        <v>3.5747876172675239E-6</v>
      </c>
      <c r="J240" s="21">
        <v>3.0134629096161092E-9</v>
      </c>
      <c r="K240">
        <v>2038</v>
      </c>
    </row>
    <row r="241" spans="1:13" x14ac:dyDescent="0.3">
      <c r="A241">
        <f t="shared" si="0"/>
        <v>2039</v>
      </c>
      <c r="B241" s="21">
        <v>5.7945407123715625E-6</v>
      </c>
      <c r="C241" s="21">
        <v>1.0068298607978431E-5</v>
      </c>
      <c r="D241" s="21">
        <v>5.7674584706101964E-6</v>
      </c>
      <c r="E241" s="21">
        <v>7.7909344192991799E-9</v>
      </c>
      <c r="F241" s="21">
        <v>0</v>
      </c>
      <c r="G241" s="21">
        <v>7.4490811491212617E-6</v>
      </c>
      <c r="H241" s="21">
        <v>1.9980811285295783E-6</v>
      </c>
      <c r="I241" s="21">
        <v>3.35525316829772E-6</v>
      </c>
      <c r="J241" s="21">
        <v>0</v>
      </c>
      <c r="K241">
        <v>2039</v>
      </c>
    </row>
    <row r="242" spans="1:13" x14ac:dyDescent="0.3">
      <c r="A242">
        <f t="shared" si="0"/>
        <v>2040</v>
      </c>
      <c r="B242" s="21">
        <v>5.8418416718325273E-6</v>
      </c>
      <c r="C242" s="21">
        <v>9.8954406810298001E-6</v>
      </c>
      <c r="D242" s="21">
        <v>1.7637613021750122E-6</v>
      </c>
      <c r="E242" s="21">
        <v>1.0964169380499317E-8</v>
      </c>
      <c r="F242" s="21">
        <v>0</v>
      </c>
      <c r="G242" s="21">
        <v>7.4728379257506246E-6</v>
      </c>
      <c r="H242" s="21">
        <v>2.4119376656862181E-6</v>
      </c>
      <c r="I242" s="21">
        <v>3.2321837275281362E-6</v>
      </c>
      <c r="J242" s="21">
        <v>0</v>
      </c>
      <c r="K242">
        <v>2040</v>
      </c>
    </row>
    <row r="243" spans="1:13" x14ac:dyDescent="0.3">
      <c r="A243" t="str">
        <f>A1</f>
        <v>OAM</v>
      </c>
      <c r="B243" t="str">
        <f t="shared" ref="B243:K243" si="1">B1</f>
        <v>liberalism</v>
      </c>
      <c r="C243" t="str">
        <f t="shared" si="1"/>
        <v>democracy</v>
      </c>
      <c r="D243" t="str">
        <f t="shared" si="1"/>
        <v>hegemony</v>
      </c>
      <c r="E243" t="str">
        <f t="shared" si="1"/>
        <v>conservatism</v>
      </c>
      <c r="F243" t="str">
        <f t="shared" si="1"/>
        <v>federalism</v>
      </c>
      <c r="G243" t="str">
        <f t="shared" si="1"/>
        <v>monarchy</v>
      </c>
      <c r="H243" t="str">
        <f t="shared" si="1"/>
        <v>liberal democracy</v>
      </c>
      <c r="I243" t="str">
        <f t="shared" si="1"/>
        <v>illiberalism</v>
      </c>
      <c r="J243" t="str">
        <f t="shared" si="1"/>
        <v>antidemocratic</v>
      </c>
      <c r="K243" t="str">
        <f t="shared" si="1"/>
        <v>Y</v>
      </c>
    </row>
    <row r="244" spans="1:13" x14ac:dyDescent="0.3">
      <c r="A244" t="s">
        <v>4196</v>
      </c>
      <c r="B244">
        <f>CORREL(B200:B221,$K$200:$K$221)</f>
        <v>0.89467347250167262</v>
      </c>
      <c r="C244">
        <f t="shared" ref="C244:J244" si="2">CORREL(C200:C221,$K$200:$K$221)</f>
        <v>-0.63074081249061509</v>
      </c>
      <c r="D244">
        <f t="shared" si="2"/>
        <v>-1.4500338427367141E-3</v>
      </c>
      <c r="E244">
        <f t="shared" si="2"/>
        <v>-0.39791148091689221</v>
      </c>
      <c r="F244">
        <f t="shared" si="2"/>
        <v>-0.93542150389676648</v>
      </c>
      <c r="G244">
        <f t="shared" si="2"/>
        <v>0.9492417474011895</v>
      </c>
      <c r="H244">
        <f t="shared" si="2"/>
        <v>0.77552167106527903</v>
      </c>
      <c r="I244">
        <f t="shared" si="2"/>
        <v>0.78682879603623113</v>
      </c>
      <c r="J244">
        <f t="shared" si="2"/>
        <v>-0.73265735535254117</v>
      </c>
      <c r="K244" s="22">
        <f t="shared" ref="K244" si="3">CORREL(K2:K221,$K$2:$K$221)</f>
        <v>1</v>
      </c>
    </row>
    <row r="245" spans="1:13" x14ac:dyDescent="0.3">
      <c r="A245" t="s">
        <v>4197</v>
      </c>
      <c r="B245">
        <f>CORREL(B200:B242,$K$200:$K$242)</f>
        <v>0.87569084228915828</v>
      </c>
      <c r="C245">
        <f t="shared" ref="C245:J245" si="4">CORREL(C200:C242,$K$200:$K$242)</f>
        <v>-0.85328185296383241</v>
      </c>
      <c r="D245">
        <f t="shared" si="4"/>
        <v>-1.8075777987526898E-2</v>
      </c>
      <c r="E245">
        <f t="shared" si="4"/>
        <v>-0.41714206558791544</v>
      </c>
      <c r="F245">
        <f t="shared" si="4"/>
        <v>-0.9418380814926619</v>
      </c>
      <c r="G245">
        <f t="shared" si="4"/>
        <v>0.94724018655056041</v>
      </c>
      <c r="H245">
        <f t="shared" si="4"/>
        <v>0.77573074654632623</v>
      </c>
      <c r="I245">
        <f t="shared" si="4"/>
        <v>0.79725013348500762</v>
      </c>
      <c r="J245">
        <f t="shared" si="4"/>
        <v>-0.8806654385916024</v>
      </c>
      <c r="K245" s="22">
        <f t="shared" ref="K245" si="5">CORREL(K2:K242,$K$2:$K$242)</f>
        <v>0.99999999999999978</v>
      </c>
    </row>
    <row r="246" spans="1:13" x14ac:dyDescent="0.3">
      <c r="A246" s="25" t="s">
        <v>4198</v>
      </c>
      <c r="B246" s="25">
        <f>B244-B245</f>
        <v>1.898263021251434E-2</v>
      </c>
      <c r="C246" s="25">
        <f t="shared" ref="C246:K246" si="6">C244-C245</f>
        <v>0.22254104047321732</v>
      </c>
      <c r="D246" s="25">
        <f t="shared" si="6"/>
        <v>1.6625744144790185E-2</v>
      </c>
      <c r="E246" s="25">
        <f t="shared" si="6"/>
        <v>1.9230584671023232E-2</v>
      </c>
      <c r="F246" s="25">
        <f t="shared" si="6"/>
        <v>6.416577595895423E-3</v>
      </c>
      <c r="G246" s="25">
        <f t="shared" si="6"/>
        <v>2.0015608506290805E-3</v>
      </c>
      <c r="H246" s="25">
        <f t="shared" si="6"/>
        <v>-2.0907548104720508E-4</v>
      </c>
      <c r="I246" s="25">
        <f t="shared" si="6"/>
        <v>-1.0421337448776491E-2</v>
      </c>
      <c r="J246" s="25">
        <f t="shared" si="6"/>
        <v>0.14800808323906123</v>
      </c>
      <c r="K246" s="25">
        <f t="shared" si="6"/>
        <v>0</v>
      </c>
      <c r="L246" s="25" t="s">
        <v>4199</v>
      </c>
      <c r="M246" s="25">
        <f>SUMSQ(B246:J246)</f>
        <v>7.2591305104606471E-2</v>
      </c>
    </row>
    <row r="248" spans="1:13" x14ac:dyDescent="0.3">
      <c r="A248" t="s">
        <v>4564</v>
      </c>
      <c r="B248">
        <f>CORREL($E$222:$E$242,B222:B242)</f>
        <v>-0.7239608441625861</v>
      </c>
      <c r="C248">
        <f>CORREL($E$222:$E$242,C222:C242)</f>
        <v>-1.1849634301695094E-2</v>
      </c>
      <c r="E248">
        <f>CORREL($E$222:$E$242,E222:E242)</f>
        <v>1.0000000000000002</v>
      </c>
      <c r="F248">
        <f>CORREL($E$222:$E$242,F222:F242)</f>
        <v>0.63835245003256558</v>
      </c>
      <c r="H248">
        <f>CORREL($E$222:$E$242,H222:H242)</f>
        <v>0.58438018996213259</v>
      </c>
    </row>
    <row r="249" spans="1:13" x14ac:dyDescent="0.3">
      <c r="A249" s="24" t="s">
        <v>4563</v>
      </c>
      <c r="B249" s="24">
        <f>CORREL(B200:B221,$E$200:$E$221)</f>
        <v>-2.9114970164672262E-2</v>
      </c>
      <c r="C249" s="24">
        <f>CORREL(C200:C221,$E$200:$E$221)</f>
        <v>0.87812288576465125</v>
      </c>
      <c r="D249" s="24"/>
      <c r="E249" s="24">
        <f>CORREL(E200:E221,$E$200:$E$221)</f>
        <v>1.0000000000000002</v>
      </c>
      <c r="F249" s="24">
        <f>CORREL(F200:F221,$E$200:$E$221)</f>
        <v>0.50310511248595124</v>
      </c>
      <c r="G249" s="24"/>
      <c r="H249" s="24">
        <f>CORREL(H200:H221,$E$200:$E$221)</f>
        <v>9.0817787839747685E-2</v>
      </c>
    </row>
    <row r="250" spans="1:13" x14ac:dyDescent="0.3">
      <c r="A250" s="24" t="s">
        <v>4565</v>
      </c>
      <c r="B250" s="24">
        <f>CORREL(B172:B199,$E$172:$E$199)</f>
        <v>-0.20633188685292841</v>
      </c>
      <c r="C250" s="24">
        <f>CORREL(C172:C199,$E$172:$E$199)</f>
        <v>-0.36489716867611482</v>
      </c>
      <c r="D250" s="24"/>
      <c r="E250" s="24">
        <f>CORREL(E172:E199,$E$172:$E$199)</f>
        <v>1</v>
      </c>
      <c r="F250" s="24">
        <f>CORREL(F172:F199,$E$172:$E$199)</f>
        <v>-0.62257650376676987</v>
      </c>
      <c r="G250" s="24"/>
      <c r="H250" s="24">
        <f>CORREL(H172:H199,$E$172:$E$199)</f>
        <v>-0.47425370226553248</v>
      </c>
    </row>
    <row r="251" spans="1:13" x14ac:dyDescent="0.3">
      <c r="A251" s="24" t="s">
        <v>4566</v>
      </c>
      <c r="B251" s="24">
        <f>CORREL(B172:B221,$E$172:$E$221)</f>
        <v>0.38741435005011027</v>
      </c>
      <c r="C251" s="24">
        <f>CORREL(C172:C221,$E$172:$E$221)</f>
        <v>0.33630079125778067</v>
      </c>
      <c r="D251" s="24"/>
      <c r="E251" s="24">
        <f>CORREL(E172:E221,$E$172:$E$221)</f>
        <v>1</v>
      </c>
      <c r="F251" s="24">
        <f>CORREL(F172:F221,$E$172:$E$221)</f>
        <v>0.1099754249316358</v>
      </c>
      <c r="G251" s="24"/>
      <c r="H251" s="24">
        <f>CORREL(H172:H221,$E$172:$E$221)</f>
        <v>0.32849467714603187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25802-4F5A-4DF9-B943-550422AD231A}">
  <sheetPr>
    <tabColor rgb="FFFF0000"/>
  </sheetPr>
  <dimension ref="A1:C31"/>
  <sheetViews>
    <sheetView tabSelected="1" zoomScale="73" workbookViewId="0">
      <selection sqref="A1:C1"/>
    </sheetView>
  </sheetViews>
  <sheetFormatPr defaultRowHeight="14.4" x14ac:dyDescent="0.3"/>
  <cols>
    <col min="1" max="1" width="25.5546875" customWidth="1"/>
    <col min="2" max="2" width="105.88671875" bestFit="1" customWidth="1"/>
    <col min="3" max="3" width="114.5546875" bestFit="1" customWidth="1"/>
  </cols>
  <sheetData>
    <row r="1" spans="1:3" x14ac:dyDescent="0.3">
      <c r="A1" s="24" t="s">
        <v>4618</v>
      </c>
      <c r="B1" s="24" t="s">
        <v>4567</v>
      </c>
      <c r="C1" s="5" t="s">
        <v>4612</v>
      </c>
    </row>
    <row r="2" spans="1:3" x14ac:dyDescent="0.3">
      <c r="A2" t="s">
        <v>4568</v>
      </c>
      <c r="B2" t="s">
        <v>4569</v>
      </c>
      <c r="C2" t="s">
        <v>4617</v>
      </c>
    </row>
    <row r="3" spans="1:3" x14ac:dyDescent="0.3">
      <c r="A3" t="s">
        <v>4570</v>
      </c>
      <c r="B3" t="s">
        <v>4571</v>
      </c>
      <c r="C3" t="s">
        <v>4619</v>
      </c>
    </row>
    <row r="4" spans="1:3" x14ac:dyDescent="0.3">
      <c r="A4" t="s">
        <v>4572</v>
      </c>
      <c r="B4" s="4" t="s">
        <v>4573</v>
      </c>
      <c r="C4" t="s">
        <v>4620</v>
      </c>
    </row>
    <row r="5" spans="1:3" x14ac:dyDescent="0.3">
      <c r="A5" t="s">
        <v>4574</v>
      </c>
      <c r="B5" t="s">
        <v>4576</v>
      </c>
      <c r="C5" t="s">
        <v>4621</v>
      </c>
    </row>
    <row r="6" spans="1:3" x14ac:dyDescent="0.3">
      <c r="A6" t="s">
        <v>4575</v>
      </c>
      <c r="B6" t="s">
        <v>4577</v>
      </c>
      <c r="C6" t="s">
        <v>4622</v>
      </c>
    </row>
    <row r="7" spans="1:3" x14ac:dyDescent="0.3">
      <c r="A7" t="s">
        <v>49</v>
      </c>
      <c r="B7" t="s">
        <v>4578</v>
      </c>
      <c r="C7" t="s">
        <v>4623</v>
      </c>
    </row>
    <row r="8" spans="1:3" x14ac:dyDescent="0.3">
      <c r="A8" t="s">
        <v>4579</v>
      </c>
      <c r="B8" t="s">
        <v>4580</v>
      </c>
      <c r="C8" t="s">
        <v>4624</v>
      </c>
    </row>
    <row r="9" spans="1:3" x14ac:dyDescent="0.3">
      <c r="A9" t="s">
        <v>4581</v>
      </c>
      <c r="B9" t="s">
        <v>4582</v>
      </c>
      <c r="C9" t="s">
        <v>4625</v>
      </c>
    </row>
    <row r="10" spans="1:3" x14ac:dyDescent="0.3">
      <c r="B10" t="s">
        <v>4583</v>
      </c>
    </row>
    <row r="11" spans="1:3" x14ac:dyDescent="0.3">
      <c r="A11" t="s">
        <v>4585</v>
      </c>
      <c r="B11" t="s">
        <v>4584</v>
      </c>
      <c r="C11" t="s">
        <v>4626</v>
      </c>
    </row>
    <row r="12" spans="1:3" ht="28.8" x14ac:dyDescent="0.3">
      <c r="A12" t="s">
        <v>4586</v>
      </c>
      <c r="B12" s="4" t="s">
        <v>4587</v>
      </c>
      <c r="C12" t="s">
        <v>4627</v>
      </c>
    </row>
    <row r="13" spans="1:3" x14ac:dyDescent="0.3">
      <c r="A13" t="s">
        <v>4588</v>
      </c>
      <c r="B13" t="s">
        <v>4589</v>
      </c>
      <c r="C13" t="s">
        <v>4628</v>
      </c>
    </row>
    <row r="14" spans="1:3" x14ac:dyDescent="0.3">
      <c r="B14" s="17" t="s">
        <v>4629</v>
      </c>
    </row>
    <row r="15" spans="1:3" x14ac:dyDescent="0.3">
      <c r="A15" t="s">
        <v>4590</v>
      </c>
      <c r="B15" t="s">
        <v>4592</v>
      </c>
      <c r="C15" t="s">
        <v>4630</v>
      </c>
    </row>
    <row r="16" spans="1:3" ht="43.2" x14ac:dyDescent="0.3">
      <c r="A16" t="s">
        <v>4591</v>
      </c>
      <c r="B16" s="4" t="s">
        <v>4596</v>
      </c>
      <c r="C16" t="s">
        <v>4631</v>
      </c>
    </row>
    <row r="17" spans="1:3" ht="28.8" x14ac:dyDescent="0.3">
      <c r="A17" t="s">
        <v>4593</v>
      </c>
      <c r="B17" s="4" t="s">
        <v>4595</v>
      </c>
      <c r="C17" t="s">
        <v>4632</v>
      </c>
    </row>
    <row r="18" spans="1:3" x14ac:dyDescent="0.3">
      <c r="B18" s="17" t="s">
        <v>4594</v>
      </c>
    </row>
    <row r="20" spans="1:3" x14ac:dyDescent="0.3">
      <c r="A20" s="24" t="s">
        <v>4597</v>
      </c>
      <c r="B20" t="s">
        <v>4598</v>
      </c>
    </row>
    <row r="21" spans="1:3" x14ac:dyDescent="0.3">
      <c r="A21" s="24" t="s">
        <v>4599</v>
      </c>
      <c r="B21" t="s">
        <v>4600</v>
      </c>
    </row>
    <row r="22" spans="1:3" x14ac:dyDescent="0.3">
      <c r="A22" s="24" t="s">
        <v>4601</v>
      </c>
      <c r="B22" t="s">
        <v>4602</v>
      </c>
    </row>
    <row r="23" spans="1:3" x14ac:dyDescent="0.3">
      <c r="A23" s="24" t="s">
        <v>4603</v>
      </c>
      <c r="B23" t="s">
        <v>4604</v>
      </c>
    </row>
    <row r="24" spans="1:3" x14ac:dyDescent="0.3">
      <c r="A24" s="24" t="s">
        <v>4605</v>
      </c>
      <c r="B24" s="17" t="s">
        <v>4606</v>
      </c>
    </row>
    <row r="26" spans="1:3" x14ac:dyDescent="0.3">
      <c r="B26" t="s">
        <v>4633</v>
      </c>
      <c r="C26" t="s">
        <v>4634</v>
      </c>
    </row>
    <row r="27" spans="1:3" x14ac:dyDescent="0.3">
      <c r="B27" t="s">
        <v>4635</v>
      </c>
      <c r="C27" t="s">
        <v>4639</v>
      </c>
    </row>
    <row r="28" spans="1:3" x14ac:dyDescent="0.3">
      <c r="B28" t="s">
        <v>4636</v>
      </c>
      <c r="C28" t="s">
        <v>4640</v>
      </c>
    </row>
    <row r="29" spans="1:3" x14ac:dyDescent="0.3">
      <c r="B29" t="s">
        <v>4637</v>
      </c>
      <c r="C29" t="s">
        <v>4641</v>
      </c>
    </row>
    <row r="30" spans="1:3" x14ac:dyDescent="0.3">
      <c r="B30" t="s">
        <v>4638</v>
      </c>
      <c r="C30" t="s">
        <v>4642</v>
      </c>
    </row>
    <row r="31" spans="1:3" x14ac:dyDescent="0.3">
      <c r="C31" t="s">
        <v>4643</v>
      </c>
    </row>
  </sheetData>
  <hyperlinks>
    <hyperlink ref="B24" r:id="rId1" xr:uid="{66C7C8CE-C97F-4178-BDDF-B8BA555AD45E}"/>
    <hyperlink ref="B14" r:id="rId2" xr:uid="{77842319-5468-46F9-B048-78CEE3B308FA}"/>
    <hyperlink ref="B18" r:id="rId3" xr:uid="{FF8D4F38-F65D-4725-B3CB-D410266873E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4DD4D-1A4E-49F4-9216-19E2720A40B9}">
  <dimension ref="AF5:AF65"/>
  <sheetViews>
    <sheetView zoomScale="24" workbookViewId="0">
      <selection activeCell="AF63" sqref="AF63"/>
    </sheetView>
  </sheetViews>
  <sheetFormatPr defaultRowHeight="14.4" x14ac:dyDescent="0.3"/>
  <sheetData>
    <row r="5" spans="32:32" x14ac:dyDescent="0.3">
      <c r="AF5" t="s">
        <v>4609</v>
      </c>
    </row>
    <row r="7" spans="32:32" x14ac:dyDescent="0.3">
      <c r="AF7" t="s">
        <v>4608</v>
      </c>
    </row>
    <row r="63" spans="32:32" x14ac:dyDescent="0.3">
      <c r="AF63" t="s">
        <v>4607</v>
      </c>
    </row>
    <row r="64" spans="32:32" x14ac:dyDescent="0.3">
      <c r="AF64" s="17" t="s">
        <v>4610</v>
      </c>
    </row>
    <row r="65" spans="32:32" x14ac:dyDescent="0.3">
      <c r="AF65" s="25" t="s">
        <v>4611</v>
      </c>
    </row>
  </sheetData>
  <hyperlinks>
    <hyperlink ref="AF64" r:id="rId1" xr:uid="{68A0E2B6-29FB-4B3A-B3AF-3EBFE5222AE3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13E6F-D182-4633-9CB1-7C6DCEC80462}">
  <dimension ref="A1:B13"/>
  <sheetViews>
    <sheetView workbookViewId="0"/>
  </sheetViews>
  <sheetFormatPr defaultRowHeight="14.4" x14ac:dyDescent="0.3"/>
  <cols>
    <col min="1" max="1" width="121.88671875" customWidth="1"/>
  </cols>
  <sheetData>
    <row r="1" spans="1:2" ht="408.6" customHeight="1" x14ac:dyDescent="0.3">
      <c r="A1" s="2" t="s">
        <v>0</v>
      </c>
    </row>
    <row r="2" spans="1:2" x14ac:dyDescent="0.3">
      <c r="A2" s="2"/>
      <c r="B2" s="2" t="s">
        <v>1</v>
      </c>
    </row>
    <row r="3" spans="1:2" ht="57.6" x14ac:dyDescent="0.3">
      <c r="A3" s="2"/>
      <c r="B3" s="2" t="s">
        <v>2</v>
      </c>
    </row>
    <row r="4" spans="1:2" ht="144" x14ac:dyDescent="0.3">
      <c r="A4" s="2"/>
      <c r="B4" s="2" t="s">
        <v>3</v>
      </c>
    </row>
    <row r="5" spans="1:2" ht="57.6" x14ac:dyDescent="0.3">
      <c r="A5" s="2"/>
      <c r="B5" s="2" t="s">
        <v>4</v>
      </c>
    </row>
    <row r="6" spans="1:2" ht="115.2" x14ac:dyDescent="0.3">
      <c r="A6" s="2"/>
      <c r="B6" s="2" t="s">
        <v>5</v>
      </c>
    </row>
    <row r="7" spans="1:2" ht="100.8" x14ac:dyDescent="0.3">
      <c r="A7" s="2"/>
      <c r="B7" s="2" t="s">
        <v>6</v>
      </c>
    </row>
    <row r="8" spans="1:2" x14ac:dyDescent="0.3">
      <c r="A8" s="2"/>
      <c r="B8" s="2" t="s">
        <v>7</v>
      </c>
    </row>
    <row r="9" spans="1:2" x14ac:dyDescent="0.3">
      <c r="A9" s="2"/>
      <c r="B9" s="2"/>
    </row>
    <row r="10" spans="1:2" x14ac:dyDescent="0.3">
      <c r="A10" s="2"/>
      <c r="B10" s="2" t="s">
        <v>8</v>
      </c>
    </row>
    <row r="13" spans="1:2" ht="409.6" x14ac:dyDescent="0.3">
      <c r="A13" s="4" t="s">
        <v>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4D7A8-03DE-4110-AB5E-31A733272735}">
  <dimension ref="A1:HP21"/>
  <sheetViews>
    <sheetView workbookViewId="0"/>
  </sheetViews>
  <sheetFormatPr defaultRowHeight="14.4" x14ac:dyDescent="0.3"/>
  <cols>
    <col min="1" max="1" width="21.44140625" customWidth="1"/>
  </cols>
  <sheetData>
    <row r="1" spans="1:224" x14ac:dyDescent="0.3">
      <c r="A1" t="s">
        <v>12</v>
      </c>
    </row>
    <row r="2" spans="1:224" x14ac:dyDescent="0.3">
      <c r="A2" t="s">
        <v>10</v>
      </c>
    </row>
    <row r="3" spans="1:224" x14ac:dyDescent="0.3">
      <c r="A3" t="s">
        <v>11</v>
      </c>
    </row>
    <row r="4" spans="1:224" x14ac:dyDescent="0.3">
      <c r="D4">
        <v>1800</v>
      </c>
      <c r="E4">
        <v>1801</v>
      </c>
      <c r="F4">
        <v>1802</v>
      </c>
      <c r="G4">
        <v>1803</v>
      </c>
      <c r="H4">
        <v>1804</v>
      </c>
      <c r="I4">
        <v>1805</v>
      </c>
      <c r="J4">
        <v>1806</v>
      </c>
      <c r="K4">
        <v>1807</v>
      </c>
      <c r="L4">
        <v>1808</v>
      </c>
      <c r="M4">
        <v>1809</v>
      </c>
      <c r="N4">
        <v>1810</v>
      </c>
      <c r="O4">
        <v>1811</v>
      </c>
      <c r="P4">
        <v>1812</v>
      </c>
      <c r="Q4">
        <v>1813</v>
      </c>
      <c r="R4">
        <v>1814</v>
      </c>
      <c r="S4">
        <v>1815</v>
      </c>
      <c r="T4">
        <v>1816</v>
      </c>
      <c r="U4">
        <v>1817</v>
      </c>
      <c r="V4">
        <v>1818</v>
      </c>
      <c r="W4">
        <v>1819</v>
      </c>
      <c r="X4">
        <v>1820</v>
      </c>
      <c r="Y4">
        <v>1821</v>
      </c>
      <c r="Z4">
        <v>1822</v>
      </c>
      <c r="AA4">
        <v>1823</v>
      </c>
      <c r="AB4">
        <v>1824</v>
      </c>
      <c r="AC4">
        <v>1825</v>
      </c>
      <c r="AD4">
        <v>1826</v>
      </c>
      <c r="AE4">
        <v>1827</v>
      </c>
      <c r="AF4">
        <v>1828</v>
      </c>
      <c r="AG4">
        <v>1829</v>
      </c>
      <c r="AH4">
        <v>1830</v>
      </c>
      <c r="AI4">
        <v>1831</v>
      </c>
      <c r="AJ4">
        <v>1832</v>
      </c>
      <c r="AK4">
        <v>1833</v>
      </c>
      <c r="AL4">
        <v>1834</v>
      </c>
      <c r="AM4">
        <v>1835</v>
      </c>
      <c r="AN4">
        <v>1836</v>
      </c>
      <c r="AO4">
        <v>1837</v>
      </c>
      <c r="AP4">
        <v>1838</v>
      </c>
      <c r="AQ4">
        <v>1839</v>
      </c>
      <c r="AR4">
        <v>1840</v>
      </c>
      <c r="AS4">
        <v>1841</v>
      </c>
      <c r="AT4">
        <v>1842</v>
      </c>
      <c r="AU4">
        <v>1843</v>
      </c>
      <c r="AV4">
        <v>1844</v>
      </c>
      <c r="AW4">
        <v>1845</v>
      </c>
      <c r="AX4">
        <v>1846</v>
      </c>
      <c r="AY4">
        <v>1847</v>
      </c>
      <c r="AZ4">
        <v>1848</v>
      </c>
      <c r="BA4">
        <v>1849</v>
      </c>
      <c r="BB4">
        <v>1850</v>
      </c>
      <c r="BC4">
        <v>1851</v>
      </c>
      <c r="BD4">
        <v>1852</v>
      </c>
      <c r="BE4">
        <v>1853</v>
      </c>
      <c r="BF4">
        <v>1854</v>
      </c>
      <c r="BG4">
        <v>1855</v>
      </c>
      <c r="BH4">
        <v>1856</v>
      </c>
      <c r="BI4">
        <v>1857</v>
      </c>
      <c r="BJ4">
        <v>1858</v>
      </c>
      <c r="BK4">
        <v>1859</v>
      </c>
      <c r="BL4">
        <v>1860</v>
      </c>
      <c r="BM4">
        <v>1861</v>
      </c>
      <c r="BN4">
        <v>1862</v>
      </c>
      <c r="BO4">
        <v>1863</v>
      </c>
      <c r="BP4">
        <v>1864</v>
      </c>
      <c r="BQ4">
        <v>1865</v>
      </c>
      <c r="BR4">
        <v>1866</v>
      </c>
      <c r="BS4">
        <v>1867</v>
      </c>
      <c r="BT4">
        <v>1868</v>
      </c>
      <c r="BU4">
        <v>1869</v>
      </c>
      <c r="BV4">
        <v>1870</v>
      </c>
      <c r="BW4">
        <v>1871</v>
      </c>
      <c r="BX4">
        <v>1872</v>
      </c>
      <c r="BY4">
        <v>1873</v>
      </c>
      <c r="BZ4">
        <v>1874</v>
      </c>
      <c r="CA4">
        <v>1875</v>
      </c>
      <c r="CB4">
        <v>1876</v>
      </c>
      <c r="CC4">
        <v>1877</v>
      </c>
      <c r="CD4">
        <v>1878</v>
      </c>
      <c r="CE4">
        <v>1879</v>
      </c>
      <c r="CF4">
        <v>1880</v>
      </c>
      <c r="CG4">
        <v>1881</v>
      </c>
      <c r="CH4">
        <v>1882</v>
      </c>
      <c r="CI4">
        <v>1883</v>
      </c>
      <c r="CJ4">
        <v>1884</v>
      </c>
      <c r="CK4">
        <v>1885</v>
      </c>
      <c r="CL4">
        <v>1886</v>
      </c>
      <c r="CM4">
        <v>1887</v>
      </c>
      <c r="CN4">
        <v>1888</v>
      </c>
      <c r="CO4">
        <v>1889</v>
      </c>
      <c r="CP4">
        <v>1890</v>
      </c>
      <c r="CQ4">
        <v>1891</v>
      </c>
      <c r="CR4">
        <v>1892</v>
      </c>
      <c r="CS4">
        <v>1893</v>
      </c>
      <c r="CT4">
        <v>1894</v>
      </c>
      <c r="CU4">
        <v>1895</v>
      </c>
      <c r="CV4">
        <v>1896</v>
      </c>
      <c r="CW4">
        <v>1897</v>
      </c>
      <c r="CX4">
        <v>1898</v>
      </c>
      <c r="CY4">
        <v>1899</v>
      </c>
      <c r="CZ4">
        <v>1900</v>
      </c>
      <c r="DA4">
        <v>1901</v>
      </c>
      <c r="DB4">
        <v>1902</v>
      </c>
      <c r="DC4">
        <v>1903</v>
      </c>
      <c r="DD4">
        <v>1904</v>
      </c>
      <c r="DE4">
        <v>1905</v>
      </c>
      <c r="DF4">
        <v>1906</v>
      </c>
      <c r="DG4">
        <v>1907</v>
      </c>
      <c r="DH4">
        <v>1908</v>
      </c>
      <c r="DI4">
        <v>1909</v>
      </c>
      <c r="DJ4">
        <v>1910</v>
      </c>
      <c r="DK4">
        <v>1911</v>
      </c>
      <c r="DL4">
        <v>1912</v>
      </c>
      <c r="DM4">
        <v>1913</v>
      </c>
      <c r="DN4">
        <v>1914</v>
      </c>
      <c r="DO4">
        <v>1915</v>
      </c>
      <c r="DP4">
        <v>1916</v>
      </c>
      <c r="DQ4">
        <v>1917</v>
      </c>
      <c r="DR4">
        <v>1918</v>
      </c>
      <c r="DS4">
        <v>1919</v>
      </c>
      <c r="DT4">
        <v>1920</v>
      </c>
      <c r="DU4">
        <v>1921</v>
      </c>
      <c r="DV4">
        <v>1922</v>
      </c>
      <c r="DW4">
        <v>1923</v>
      </c>
      <c r="DX4">
        <v>1924</v>
      </c>
      <c r="DY4">
        <v>1925</v>
      </c>
      <c r="DZ4">
        <v>1926</v>
      </c>
      <c r="EA4">
        <v>1927</v>
      </c>
      <c r="EB4">
        <v>1928</v>
      </c>
      <c r="EC4">
        <v>1929</v>
      </c>
      <c r="ED4">
        <v>1930</v>
      </c>
      <c r="EE4">
        <v>1931</v>
      </c>
      <c r="EF4">
        <v>1932</v>
      </c>
      <c r="EG4">
        <v>1933</v>
      </c>
      <c r="EH4">
        <v>1934</v>
      </c>
      <c r="EI4">
        <v>1935</v>
      </c>
      <c r="EJ4">
        <v>1936</v>
      </c>
      <c r="EK4">
        <v>1937</v>
      </c>
      <c r="EL4">
        <v>1938</v>
      </c>
      <c r="EM4">
        <v>1939</v>
      </c>
      <c r="EN4">
        <v>1940</v>
      </c>
      <c r="EO4">
        <v>1941</v>
      </c>
      <c r="EP4">
        <v>1942</v>
      </c>
      <c r="EQ4">
        <v>1943</v>
      </c>
      <c r="ER4">
        <v>1944</v>
      </c>
      <c r="ES4">
        <v>1945</v>
      </c>
      <c r="ET4">
        <v>1946</v>
      </c>
      <c r="EU4">
        <v>1947</v>
      </c>
      <c r="EV4">
        <v>1948</v>
      </c>
      <c r="EW4">
        <v>1949</v>
      </c>
      <c r="EX4">
        <v>1950</v>
      </c>
      <c r="EY4">
        <v>1951</v>
      </c>
      <c r="EZ4">
        <v>1952</v>
      </c>
      <c r="FA4">
        <v>1953</v>
      </c>
      <c r="FB4">
        <v>1954</v>
      </c>
      <c r="FC4">
        <v>1955</v>
      </c>
      <c r="FD4">
        <v>1956</v>
      </c>
      <c r="FE4">
        <v>1957</v>
      </c>
      <c r="FF4">
        <v>1958</v>
      </c>
      <c r="FG4">
        <v>1959</v>
      </c>
      <c r="FH4">
        <v>1960</v>
      </c>
      <c r="FI4">
        <v>1961</v>
      </c>
      <c r="FJ4">
        <v>1962</v>
      </c>
      <c r="FK4">
        <v>1963</v>
      </c>
      <c r="FL4">
        <v>1964</v>
      </c>
      <c r="FM4">
        <v>1965</v>
      </c>
      <c r="FN4">
        <v>1966</v>
      </c>
      <c r="FO4">
        <v>1967</v>
      </c>
      <c r="FP4">
        <v>1968</v>
      </c>
      <c r="FQ4">
        <v>1969</v>
      </c>
      <c r="FR4">
        <v>1970</v>
      </c>
      <c r="FS4">
        <v>1971</v>
      </c>
      <c r="FT4">
        <v>1972</v>
      </c>
      <c r="FU4">
        <v>1973</v>
      </c>
      <c r="FV4">
        <v>1974</v>
      </c>
      <c r="FW4">
        <v>1975</v>
      </c>
      <c r="FX4">
        <v>1976</v>
      </c>
      <c r="FY4">
        <v>1977</v>
      </c>
      <c r="FZ4">
        <v>1978</v>
      </c>
      <c r="GA4">
        <v>1979</v>
      </c>
      <c r="GB4">
        <v>1980</v>
      </c>
      <c r="GC4">
        <v>1981</v>
      </c>
      <c r="GD4">
        <v>1982</v>
      </c>
      <c r="GE4">
        <v>1983</v>
      </c>
      <c r="GF4">
        <v>1984</v>
      </c>
      <c r="GG4">
        <v>1985</v>
      </c>
      <c r="GH4">
        <v>1986</v>
      </c>
      <c r="GI4">
        <v>1987</v>
      </c>
      <c r="GJ4">
        <v>1988</v>
      </c>
      <c r="GK4">
        <v>1989</v>
      </c>
      <c r="GL4">
        <v>1990</v>
      </c>
      <c r="GM4">
        <v>1991</v>
      </c>
      <c r="GN4">
        <v>1992</v>
      </c>
      <c r="GO4">
        <v>1993</v>
      </c>
      <c r="GP4">
        <v>1994</v>
      </c>
      <c r="GQ4">
        <v>1995</v>
      </c>
      <c r="GR4">
        <v>1996</v>
      </c>
      <c r="GS4">
        <v>1997</v>
      </c>
      <c r="GT4">
        <v>1998</v>
      </c>
      <c r="GU4">
        <v>1999</v>
      </c>
      <c r="GV4">
        <v>2000</v>
      </c>
      <c r="GW4">
        <v>2001</v>
      </c>
      <c r="GX4">
        <v>2002</v>
      </c>
      <c r="GY4">
        <v>2003</v>
      </c>
      <c r="GZ4">
        <v>2004</v>
      </c>
      <c r="HA4">
        <v>2005</v>
      </c>
      <c r="HB4">
        <v>2006</v>
      </c>
      <c r="HC4">
        <v>2007</v>
      </c>
      <c r="HD4">
        <v>2008</v>
      </c>
      <c r="HE4">
        <v>2009</v>
      </c>
      <c r="HF4">
        <v>2010</v>
      </c>
      <c r="HG4">
        <v>2011</v>
      </c>
      <c r="HH4">
        <v>2012</v>
      </c>
      <c r="HI4">
        <v>2013</v>
      </c>
      <c r="HJ4">
        <v>2014</v>
      </c>
      <c r="HK4">
        <v>2015</v>
      </c>
      <c r="HL4">
        <v>2016</v>
      </c>
      <c r="HM4">
        <v>2017</v>
      </c>
      <c r="HN4">
        <v>2018</v>
      </c>
      <c r="HO4">
        <v>2019</v>
      </c>
    </row>
    <row r="5" spans="1:224" x14ac:dyDescent="0.3">
      <c r="D5" s="3">
        <v>3.1956277624090002E-8</v>
      </c>
      <c r="E5" s="3">
        <v>2.7515251943555001E-8</v>
      </c>
      <c r="F5" s="3">
        <v>2.3942339148300999E-8</v>
      </c>
      <c r="G5" s="3">
        <v>2.08730049435144E-8</v>
      </c>
      <c r="H5" s="3">
        <v>1.0668379988944401E-8</v>
      </c>
      <c r="I5" s="3">
        <v>5.7201471971777903E-9</v>
      </c>
      <c r="J5" s="3">
        <v>4.7771581135336297E-9</v>
      </c>
      <c r="K5" s="3">
        <v>3.1305024762927099E-9</v>
      </c>
      <c r="L5" s="3">
        <v>1.9728443640636699E-9</v>
      </c>
      <c r="M5" s="3">
        <v>7.9797337626530407E-9</v>
      </c>
      <c r="N5" s="3">
        <v>7.8466714554486199E-9</v>
      </c>
      <c r="O5" s="3">
        <v>8.0810554121362492E-9</v>
      </c>
      <c r="P5" s="3">
        <v>9.0149191762327906E-9</v>
      </c>
      <c r="Q5" s="3">
        <v>9.5322866901424499E-9</v>
      </c>
      <c r="R5" s="3">
        <v>9.7412448266506307E-9</v>
      </c>
      <c r="S5" s="3">
        <v>1.3948118168397401E-8</v>
      </c>
      <c r="T5" s="3">
        <v>1.03059116320279E-8</v>
      </c>
      <c r="U5" s="3">
        <v>1.8484004263693701E-8</v>
      </c>
      <c r="V5" s="3">
        <v>2.91707474207671E-8</v>
      </c>
      <c r="W5" s="3">
        <v>3.87986228065985E-8</v>
      </c>
      <c r="X5" s="3">
        <v>7.2808380483354694E-8</v>
      </c>
      <c r="Y5" s="3">
        <v>1.0576642038374999E-7</v>
      </c>
      <c r="Z5" s="3">
        <v>1.2765042153465101E-7</v>
      </c>
      <c r="AA5" s="3">
        <v>1.4506551185685801E-7</v>
      </c>
      <c r="AB5" s="3">
        <v>1.6698060534281401E-7</v>
      </c>
      <c r="AC5" s="3">
        <v>2.12024110015006E-7</v>
      </c>
      <c r="AD5" s="3">
        <v>2.6305877603200697E-7</v>
      </c>
      <c r="AE5" s="3">
        <v>2.8766920325194498E-7</v>
      </c>
      <c r="AF5" s="3">
        <v>3.3316700052767202E-7</v>
      </c>
      <c r="AG5" s="3">
        <v>3.7100118025331798E-7</v>
      </c>
      <c r="AH5" s="3">
        <v>4.2821696817034999E-7</v>
      </c>
      <c r="AI5" s="3">
        <v>4.94330505164595E-7</v>
      </c>
      <c r="AJ5" s="3">
        <v>5.1755487057952005E-7</v>
      </c>
      <c r="AK5" s="3">
        <v>5.4015652852155704E-7</v>
      </c>
      <c r="AL5" s="3">
        <v>5.6531570180595704E-7</v>
      </c>
      <c r="AM5" s="3">
        <v>5.7772346703391699E-7</v>
      </c>
      <c r="AN5" s="3">
        <v>5.9072594435097604E-7</v>
      </c>
      <c r="AO5" s="3">
        <v>5.8240451445661597E-7</v>
      </c>
      <c r="AP5" s="3">
        <v>5.5978684291143704E-7</v>
      </c>
      <c r="AQ5" s="3">
        <v>5.4099565107078102E-7</v>
      </c>
      <c r="AR5" s="3">
        <v>5.2569907081436004E-7</v>
      </c>
      <c r="AS5" s="3">
        <v>5.2070834856619605E-7</v>
      </c>
      <c r="AT5" s="3">
        <v>5.0699303041515699E-7</v>
      </c>
      <c r="AU5" s="3">
        <v>5.1547046301233596E-7</v>
      </c>
      <c r="AV5" s="3">
        <v>5.2807099239414199E-7</v>
      </c>
      <c r="AW5" s="3">
        <v>5.8967695589931901E-7</v>
      </c>
      <c r="AX5" s="3">
        <v>6.4008877741018997E-7</v>
      </c>
      <c r="AY5" s="3">
        <v>6.6559334754856504E-7</v>
      </c>
      <c r="AZ5" s="3">
        <v>6.8206035004030602E-7</v>
      </c>
      <c r="BA5" s="3">
        <v>6.9874730408108503E-7</v>
      </c>
      <c r="BB5" s="3">
        <v>6.7263424138478201E-7</v>
      </c>
      <c r="BC5" s="3">
        <v>6.6166636055900797E-7</v>
      </c>
      <c r="BD5" s="3">
        <v>5.9552275745642997E-7</v>
      </c>
      <c r="BE5" s="3">
        <v>5.6197633771911796E-7</v>
      </c>
      <c r="BF5" s="3">
        <v>5.1973153907575898E-7</v>
      </c>
      <c r="BG5" s="3">
        <v>4.7704175796882602E-7</v>
      </c>
      <c r="BH5" s="3">
        <v>4.5019034392420698E-7</v>
      </c>
      <c r="BI5" s="3">
        <v>4.5482599781670201E-7</v>
      </c>
      <c r="BJ5" s="3">
        <v>4.7863916766540796E-7</v>
      </c>
      <c r="BK5" s="3">
        <v>4.9461003267684303E-7</v>
      </c>
      <c r="BL5" s="3">
        <v>5.1713499260586104E-7</v>
      </c>
      <c r="BM5" s="3">
        <v>5.6430008450141495E-7</v>
      </c>
      <c r="BN5" s="3">
        <v>6.2618369562577298E-7</v>
      </c>
      <c r="BO5" s="3">
        <v>6.5451440280282501E-7</v>
      </c>
      <c r="BP5" s="3">
        <v>6.8425915904819102E-7</v>
      </c>
      <c r="BQ5" s="3">
        <v>6.8767503437681697E-7</v>
      </c>
      <c r="BR5" s="3">
        <v>7.0201820433015002E-7</v>
      </c>
      <c r="BS5" s="3">
        <v>7.0373609365300797E-7</v>
      </c>
      <c r="BT5" s="3">
        <v>6.9794094770259097E-7</v>
      </c>
      <c r="BU5" s="3">
        <v>6.79661395354612E-7</v>
      </c>
      <c r="BV5" s="3">
        <v>6.64429413583483E-7</v>
      </c>
      <c r="BW5" s="3">
        <v>6.5857179671573702E-7</v>
      </c>
      <c r="BX5" s="3">
        <v>6.3146465631039704E-7</v>
      </c>
      <c r="BY5" s="3">
        <v>6.0810437422073195E-7</v>
      </c>
      <c r="BZ5" s="3">
        <v>5.9979029336838204E-7</v>
      </c>
      <c r="CA5" s="3">
        <v>6.0311789086751599E-7</v>
      </c>
      <c r="CB5" s="3">
        <v>5.9862880367030996E-7</v>
      </c>
      <c r="CC5" s="3">
        <v>6.0781357953081601E-7</v>
      </c>
      <c r="CD5" s="3">
        <v>6.0176843622424897E-7</v>
      </c>
      <c r="CE5" s="3">
        <v>5.9799481277877899E-7</v>
      </c>
      <c r="CF5" s="3">
        <v>6.0668512397959199E-7</v>
      </c>
      <c r="CG5" s="3">
        <v>5.8281119663661198E-7</v>
      </c>
      <c r="CH5" s="3">
        <v>5.4302526564242705E-7</v>
      </c>
      <c r="CI5" s="3">
        <v>5.0755406277858097E-7</v>
      </c>
      <c r="CJ5" s="3">
        <v>4.8871052626964197E-7</v>
      </c>
      <c r="CK5" s="3">
        <v>4.6362025532938998E-7</v>
      </c>
      <c r="CL5" s="3">
        <v>4.5541246354982101E-7</v>
      </c>
      <c r="CM5" s="3">
        <v>4.5469975264365601E-7</v>
      </c>
      <c r="CN5" s="3">
        <v>4.5105261798588401E-7</v>
      </c>
      <c r="CO5" s="3">
        <v>4.7149997937724802E-7</v>
      </c>
      <c r="CP5" s="3">
        <v>4.8152272061737903E-7</v>
      </c>
      <c r="CQ5" s="3">
        <v>4.7748870965084E-7</v>
      </c>
      <c r="CR5" s="3">
        <v>4.8935958066717095E-7</v>
      </c>
      <c r="CS5" s="3">
        <v>4.9703821300032101E-7</v>
      </c>
      <c r="CT5" s="3">
        <v>4.7763268185008201E-7</v>
      </c>
      <c r="CU5" s="3">
        <v>4.7812179104766898E-7</v>
      </c>
      <c r="CV5" s="3">
        <v>4.77107753178123E-7</v>
      </c>
      <c r="CW5" s="3">
        <v>4.8427645132116004E-7</v>
      </c>
      <c r="CX5" s="3">
        <v>4.8519457810211199E-7</v>
      </c>
      <c r="CY5" s="3">
        <v>4.8660545611970198E-7</v>
      </c>
      <c r="CZ5" s="3">
        <v>4.9921231542222296E-7</v>
      </c>
      <c r="DA5" s="3">
        <v>5.0882463499744599E-7</v>
      </c>
      <c r="DB5" s="3">
        <v>5.2250582273570298E-7</v>
      </c>
      <c r="DC5" s="3">
        <v>5.2948422129312699E-7</v>
      </c>
      <c r="DD5" s="3">
        <v>5.3722350961444497E-7</v>
      </c>
      <c r="DE5" s="3">
        <v>5.3430760057640904E-7</v>
      </c>
      <c r="DF5" s="3">
        <v>5.2759853019779204E-7</v>
      </c>
      <c r="DG5" s="3">
        <v>5.2640524878760102E-7</v>
      </c>
      <c r="DH5" s="3">
        <v>5.1694187927101397E-7</v>
      </c>
      <c r="DI5" s="3">
        <v>5.00796488722699E-7</v>
      </c>
      <c r="DJ5" s="3">
        <v>4.7470972422810698E-7</v>
      </c>
      <c r="DK5" s="3">
        <v>4.5460386591652602E-7</v>
      </c>
      <c r="DL5" s="3">
        <v>4.6100680606286899E-7</v>
      </c>
      <c r="DM5" s="3">
        <v>4.7514288326055902E-7</v>
      </c>
      <c r="DN5" s="3">
        <v>4.9985448770582603E-7</v>
      </c>
      <c r="DO5" s="3">
        <v>5.6696267896378603E-7</v>
      </c>
      <c r="DP5" s="3">
        <v>6.6430674954582502E-7</v>
      </c>
      <c r="DQ5" s="3">
        <v>7.4348551899155195E-7</v>
      </c>
      <c r="DR5" s="3">
        <v>8.0357639425138905E-7</v>
      </c>
      <c r="DS5" s="3">
        <v>8.3957018302628801E-7</v>
      </c>
      <c r="DT5" s="3">
        <v>8.9438183132577704E-7</v>
      </c>
      <c r="DU5" s="3">
        <v>9.2723834248837501E-7</v>
      </c>
      <c r="DV5" s="3">
        <v>9.1603911706832603E-7</v>
      </c>
      <c r="DW5" s="3">
        <v>9.0435782697438401E-7</v>
      </c>
      <c r="DX5" s="3">
        <v>9.4023060423101602E-7</v>
      </c>
      <c r="DY5" s="3">
        <v>9.6234171158877291E-7</v>
      </c>
      <c r="DZ5" s="3">
        <v>1.0100052756050501E-6</v>
      </c>
      <c r="EA5" s="3">
        <v>1.09663177129602E-6</v>
      </c>
      <c r="EB5" s="3">
        <v>1.13391677457132E-6</v>
      </c>
      <c r="EC5" s="3">
        <v>1.21800508168234E-6</v>
      </c>
      <c r="ED5" s="3">
        <v>1.2967848143879099E-6</v>
      </c>
      <c r="EE5" s="3">
        <v>1.4308708062214499E-6</v>
      </c>
      <c r="EF5" s="3">
        <v>1.6052620139817E-6</v>
      </c>
      <c r="EG5" s="3">
        <v>1.80105038387929E-6</v>
      </c>
      <c r="EH5" s="3">
        <v>1.9878035573128702E-6</v>
      </c>
      <c r="EI5" s="3">
        <v>2.1794778441679702E-6</v>
      </c>
      <c r="EJ5" s="3">
        <v>2.3557861693136898E-6</v>
      </c>
      <c r="EK5" s="3">
        <v>2.4890605345717602E-6</v>
      </c>
      <c r="EL5" s="3">
        <v>2.51931662985173E-6</v>
      </c>
      <c r="EM5" s="3">
        <v>2.5425586370277198E-6</v>
      </c>
      <c r="EN5" s="3">
        <v>2.55703210833806E-6</v>
      </c>
      <c r="EO5" s="3">
        <v>2.5282991893098801E-6</v>
      </c>
      <c r="EP5" s="3">
        <v>2.4938191082973001E-6</v>
      </c>
      <c r="EQ5" s="3">
        <v>2.47693268257925E-6</v>
      </c>
      <c r="ER5" s="3">
        <v>2.45719349680127E-6</v>
      </c>
      <c r="ES5" s="3">
        <v>2.4806278621066898E-6</v>
      </c>
      <c r="ET5" s="3">
        <v>2.4917712835303901E-6</v>
      </c>
      <c r="EU5" s="3">
        <v>2.4822602426866002E-6</v>
      </c>
      <c r="EV5" s="3">
        <v>2.3920993368977E-6</v>
      </c>
      <c r="EW5" s="3">
        <v>2.3660035952031701E-6</v>
      </c>
      <c r="EX5" s="3">
        <v>2.31046364465977E-6</v>
      </c>
      <c r="EY5" s="3">
        <v>2.3346410346545901E-6</v>
      </c>
      <c r="EZ5" s="3">
        <v>2.3333493248043899E-6</v>
      </c>
      <c r="FA5" s="3">
        <v>2.29716907337465E-6</v>
      </c>
      <c r="FB5" s="3">
        <v>2.2940156928338401E-6</v>
      </c>
      <c r="FC5" s="3">
        <v>2.34475286171281E-6</v>
      </c>
      <c r="FD5" s="3">
        <v>2.3365819288301201E-6</v>
      </c>
      <c r="FE5" s="3">
        <v>2.3975305144371502E-6</v>
      </c>
      <c r="FF5" s="3">
        <v>2.4029089088019501E-6</v>
      </c>
      <c r="FG5" s="3">
        <v>2.4684462849628602E-6</v>
      </c>
      <c r="FH5" s="3">
        <v>2.54504948316025E-6</v>
      </c>
      <c r="FI5" s="3">
        <v>2.6167430665477E-6</v>
      </c>
      <c r="FJ5" s="3">
        <v>2.6183239957130602E-6</v>
      </c>
      <c r="FK5" s="3">
        <v>2.6864687957380999E-6</v>
      </c>
      <c r="FL5" s="3">
        <v>2.68123169787161E-6</v>
      </c>
      <c r="FM5" s="3">
        <v>2.7213758195492602E-6</v>
      </c>
      <c r="FN5" s="3">
        <v>2.6887101155028002E-6</v>
      </c>
      <c r="FO5" s="3">
        <v>2.67897689809615E-6</v>
      </c>
      <c r="FP5" s="3">
        <v>2.6055045704457102E-6</v>
      </c>
      <c r="FQ5" s="3">
        <v>2.6182133621789799E-6</v>
      </c>
      <c r="FR5" s="3">
        <v>2.62005102870586E-6</v>
      </c>
      <c r="FS5" s="3">
        <v>2.5892236408253598E-6</v>
      </c>
      <c r="FT5" s="3">
        <v>2.4868689446780701E-6</v>
      </c>
      <c r="FU5" s="3">
        <v>2.3978278867226799E-6</v>
      </c>
      <c r="FV5" s="3">
        <v>2.3274332566610799E-6</v>
      </c>
      <c r="FW5" s="3">
        <v>2.32987063749793E-6</v>
      </c>
      <c r="FX5" s="3">
        <v>2.2796426557241399E-6</v>
      </c>
      <c r="FY5" s="3">
        <v>2.23072372916379E-6</v>
      </c>
      <c r="FZ5" s="3">
        <v>2.2187051464633002E-6</v>
      </c>
      <c r="GA5" s="3">
        <v>2.2322017230180702E-6</v>
      </c>
      <c r="GB5" s="3">
        <v>2.24701550775664E-6</v>
      </c>
      <c r="GC5" s="3">
        <v>2.2600823805467799E-6</v>
      </c>
      <c r="GD5" s="3">
        <v>2.2395261761890298E-6</v>
      </c>
      <c r="GE5" s="3">
        <v>2.3173476750213999E-6</v>
      </c>
      <c r="GF5" s="3">
        <v>2.39932117957713E-6</v>
      </c>
      <c r="GG5" s="3">
        <v>2.4678166222916498E-6</v>
      </c>
      <c r="GH5" s="3">
        <v>2.5350750872478601E-6</v>
      </c>
      <c r="GI5" s="3">
        <v>2.63061601149924E-6</v>
      </c>
      <c r="GJ5" s="3">
        <v>2.7394317255259699E-6</v>
      </c>
      <c r="GK5" s="3">
        <v>2.8810064642519599E-6</v>
      </c>
      <c r="GL5" s="3">
        <v>3.0096358776583102E-6</v>
      </c>
      <c r="GM5" s="3">
        <v>3.1128018105976301E-6</v>
      </c>
      <c r="GN5" s="3">
        <v>3.2604075386188899E-6</v>
      </c>
      <c r="GO5" s="3">
        <v>3.5054039082232098E-6</v>
      </c>
      <c r="GP5" s="3">
        <v>3.66653076915619E-6</v>
      </c>
      <c r="GQ5" s="3">
        <v>3.8621591491911499E-6</v>
      </c>
      <c r="GR5" s="3">
        <v>4.5039125845567998E-6</v>
      </c>
      <c r="GS5" s="3">
        <v>4.1998089272965402E-6</v>
      </c>
      <c r="GT5" s="3">
        <v>4.3326043786302199E-6</v>
      </c>
      <c r="GU5" s="3">
        <v>4.5274891168186702E-6</v>
      </c>
      <c r="GV5" s="3">
        <v>4.5500077508872196E-6</v>
      </c>
      <c r="GW5" s="3">
        <v>4.6727423718298897E-6</v>
      </c>
      <c r="GX5" s="3">
        <v>4.7028498296900298E-6</v>
      </c>
      <c r="GY5" s="3">
        <v>4.7056843998559204E-6</v>
      </c>
      <c r="GZ5" s="3">
        <v>4.8075053200591296E-6</v>
      </c>
      <c r="HA5" s="3">
        <v>4.87496708956314E-6</v>
      </c>
      <c r="HB5" s="3">
        <v>4.8655297827541E-6</v>
      </c>
      <c r="HC5" s="3">
        <v>4.9390819835285302E-6</v>
      </c>
      <c r="HD5" s="3">
        <v>4.8493208331430096E-6</v>
      </c>
      <c r="HE5" s="3">
        <v>4.7807800131392601E-6</v>
      </c>
      <c r="HF5" s="3">
        <v>4.8784008218457701E-6</v>
      </c>
      <c r="HG5" s="3">
        <v>4.7889776137058701E-6</v>
      </c>
      <c r="HH5" s="3">
        <v>4.80012912313603E-6</v>
      </c>
      <c r="HI5" s="3">
        <v>4.8949934482932001E-6</v>
      </c>
      <c r="HJ5" s="3">
        <v>4.9026503542596103E-6</v>
      </c>
      <c r="HK5" s="3">
        <v>4.96232886299757E-6</v>
      </c>
      <c r="HL5" s="3">
        <v>5.0956632549059501E-6</v>
      </c>
      <c r="HM5" s="3">
        <v>5.0552132506709296E-6</v>
      </c>
      <c r="HN5" s="3">
        <v>5.1282753702253098E-6</v>
      </c>
      <c r="HO5" s="3">
        <v>5.1611940534712596E-6</v>
      </c>
      <c r="HP5" s="3"/>
    </row>
    <row r="6" spans="1:224" x14ac:dyDescent="0.3">
      <c r="D6">
        <f t="shared" ref="D6:BO6" si="0">D4</f>
        <v>1800</v>
      </c>
      <c r="E6">
        <f t="shared" si="0"/>
        <v>1801</v>
      </c>
      <c r="F6">
        <f t="shared" si="0"/>
        <v>1802</v>
      </c>
      <c r="G6">
        <f t="shared" si="0"/>
        <v>1803</v>
      </c>
      <c r="H6">
        <f t="shared" si="0"/>
        <v>1804</v>
      </c>
      <c r="I6">
        <f t="shared" si="0"/>
        <v>1805</v>
      </c>
      <c r="J6">
        <f t="shared" si="0"/>
        <v>1806</v>
      </c>
      <c r="K6">
        <f t="shared" si="0"/>
        <v>1807</v>
      </c>
      <c r="L6">
        <f t="shared" si="0"/>
        <v>1808</v>
      </c>
      <c r="M6">
        <f t="shared" si="0"/>
        <v>1809</v>
      </c>
      <c r="N6">
        <f t="shared" si="0"/>
        <v>1810</v>
      </c>
      <c r="O6">
        <f t="shared" si="0"/>
        <v>1811</v>
      </c>
      <c r="P6">
        <f t="shared" si="0"/>
        <v>1812</v>
      </c>
      <c r="Q6">
        <f t="shared" si="0"/>
        <v>1813</v>
      </c>
      <c r="R6">
        <f t="shared" si="0"/>
        <v>1814</v>
      </c>
      <c r="S6">
        <f t="shared" si="0"/>
        <v>1815</v>
      </c>
      <c r="T6">
        <f t="shared" si="0"/>
        <v>1816</v>
      </c>
      <c r="U6">
        <f t="shared" si="0"/>
        <v>1817</v>
      </c>
      <c r="V6">
        <f t="shared" si="0"/>
        <v>1818</v>
      </c>
      <c r="W6">
        <f t="shared" si="0"/>
        <v>1819</v>
      </c>
      <c r="X6">
        <f t="shared" si="0"/>
        <v>1820</v>
      </c>
      <c r="Y6">
        <f t="shared" si="0"/>
        <v>1821</v>
      </c>
      <c r="Z6">
        <f t="shared" si="0"/>
        <v>1822</v>
      </c>
      <c r="AA6">
        <f t="shared" si="0"/>
        <v>1823</v>
      </c>
      <c r="AB6">
        <f t="shared" si="0"/>
        <v>1824</v>
      </c>
      <c r="AC6">
        <f t="shared" si="0"/>
        <v>1825</v>
      </c>
      <c r="AD6">
        <f t="shared" si="0"/>
        <v>1826</v>
      </c>
      <c r="AE6">
        <f t="shared" si="0"/>
        <v>1827</v>
      </c>
      <c r="AF6">
        <f t="shared" si="0"/>
        <v>1828</v>
      </c>
      <c r="AG6">
        <f t="shared" si="0"/>
        <v>1829</v>
      </c>
      <c r="AH6">
        <f t="shared" si="0"/>
        <v>1830</v>
      </c>
      <c r="AI6">
        <f t="shared" si="0"/>
        <v>1831</v>
      </c>
      <c r="AJ6">
        <f t="shared" si="0"/>
        <v>1832</v>
      </c>
      <c r="AK6">
        <f t="shared" si="0"/>
        <v>1833</v>
      </c>
      <c r="AL6">
        <f t="shared" si="0"/>
        <v>1834</v>
      </c>
      <c r="AM6">
        <f t="shared" si="0"/>
        <v>1835</v>
      </c>
      <c r="AN6">
        <f t="shared" si="0"/>
        <v>1836</v>
      </c>
      <c r="AO6">
        <f t="shared" si="0"/>
        <v>1837</v>
      </c>
      <c r="AP6">
        <f t="shared" si="0"/>
        <v>1838</v>
      </c>
      <c r="AQ6">
        <f t="shared" si="0"/>
        <v>1839</v>
      </c>
      <c r="AR6">
        <f t="shared" si="0"/>
        <v>1840</v>
      </c>
      <c r="AS6">
        <f t="shared" si="0"/>
        <v>1841</v>
      </c>
      <c r="AT6">
        <f t="shared" si="0"/>
        <v>1842</v>
      </c>
      <c r="AU6">
        <f t="shared" si="0"/>
        <v>1843</v>
      </c>
      <c r="AV6">
        <f t="shared" si="0"/>
        <v>1844</v>
      </c>
      <c r="AW6">
        <f t="shared" si="0"/>
        <v>1845</v>
      </c>
      <c r="AX6">
        <f t="shared" si="0"/>
        <v>1846</v>
      </c>
      <c r="AY6">
        <f t="shared" si="0"/>
        <v>1847</v>
      </c>
      <c r="AZ6">
        <f t="shared" si="0"/>
        <v>1848</v>
      </c>
      <c r="BA6">
        <f t="shared" si="0"/>
        <v>1849</v>
      </c>
      <c r="BB6">
        <f t="shared" si="0"/>
        <v>1850</v>
      </c>
      <c r="BC6">
        <f t="shared" si="0"/>
        <v>1851</v>
      </c>
      <c r="BD6">
        <f t="shared" si="0"/>
        <v>1852</v>
      </c>
      <c r="BE6">
        <f t="shared" si="0"/>
        <v>1853</v>
      </c>
      <c r="BF6">
        <f t="shared" si="0"/>
        <v>1854</v>
      </c>
      <c r="BG6">
        <f t="shared" si="0"/>
        <v>1855</v>
      </c>
      <c r="BH6">
        <f t="shared" si="0"/>
        <v>1856</v>
      </c>
      <c r="BI6">
        <f t="shared" si="0"/>
        <v>1857</v>
      </c>
      <c r="BJ6">
        <f t="shared" si="0"/>
        <v>1858</v>
      </c>
      <c r="BK6">
        <f t="shared" si="0"/>
        <v>1859</v>
      </c>
      <c r="BL6">
        <f t="shared" si="0"/>
        <v>1860</v>
      </c>
      <c r="BM6">
        <f t="shared" si="0"/>
        <v>1861</v>
      </c>
      <c r="BN6">
        <f t="shared" si="0"/>
        <v>1862</v>
      </c>
      <c r="BO6">
        <f t="shared" si="0"/>
        <v>1863</v>
      </c>
      <c r="BP6">
        <f t="shared" ref="BP6:EA6" si="1">BP4</f>
        <v>1864</v>
      </c>
      <c r="BQ6">
        <f t="shared" si="1"/>
        <v>1865</v>
      </c>
      <c r="BR6">
        <f t="shared" si="1"/>
        <v>1866</v>
      </c>
      <c r="BS6">
        <f t="shared" si="1"/>
        <v>1867</v>
      </c>
      <c r="BT6">
        <f t="shared" si="1"/>
        <v>1868</v>
      </c>
      <c r="BU6">
        <f t="shared" si="1"/>
        <v>1869</v>
      </c>
      <c r="BV6">
        <f t="shared" si="1"/>
        <v>1870</v>
      </c>
      <c r="BW6">
        <f t="shared" si="1"/>
        <v>1871</v>
      </c>
      <c r="BX6">
        <f t="shared" si="1"/>
        <v>1872</v>
      </c>
      <c r="BY6">
        <f t="shared" si="1"/>
        <v>1873</v>
      </c>
      <c r="BZ6">
        <f t="shared" si="1"/>
        <v>1874</v>
      </c>
      <c r="CA6">
        <f t="shared" si="1"/>
        <v>1875</v>
      </c>
      <c r="CB6">
        <f t="shared" si="1"/>
        <v>1876</v>
      </c>
      <c r="CC6">
        <f t="shared" si="1"/>
        <v>1877</v>
      </c>
      <c r="CD6">
        <f t="shared" si="1"/>
        <v>1878</v>
      </c>
      <c r="CE6">
        <f t="shared" si="1"/>
        <v>1879</v>
      </c>
      <c r="CF6">
        <f t="shared" si="1"/>
        <v>1880</v>
      </c>
      <c r="CG6">
        <f t="shared" si="1"/>
        <v>1881</v>
      </c>
      <c r="CH6">
        <f t="shared" si="1"/>
        <v>1882</v>
      </c>
      <c r="CI6">
        <f t="shared" si="1"/>
        <v>1883</v>
      </c>
      <c r="CJ6">
        <f t="shared" si="1"/>
        <v>1884</v>
      </c>
      <c r="CK6">
        <f t="shared" si="1"/>
        <v>1885</v>
      </c>
      <c r="CL6">
        <f t="shared" si="1"/>
        <v>1886</v>
      </c>
      <c r="CM6">
        <f t="shared" si="1"/>
        <v>1887</v>
      </c>
      <c r="CN6">
        <f t="shared" si="1"/>
        <v>1888</v>
      </c>
      <c r="CO6">
        <f t="shared" si="1"/>
        <v>1889</v>
      </c>
      <c r="CP6">
        <f t="shared" si="1"/>
        <v>1890</v>
      </c>
      <c r="CQ6">
        <f t="shared" si="1"/>
        <v>1891</v>
      </c>
      <c r="CR6">
        <f t="shared" si="1"/>
        <v>1892</v>
      </c>
      <c r="CS6">
        <f t="shared" si="1"/>
        <v>1893</v>
      </c>
      <c r="CT6">
        <f t="shared" si="1"/>
        <v>1894</v>
      </c>
      <c r="CU6">
        <f t="shared" si="1"/>
        <v>1895</v>
      </c>
      <c r="CV6">
        <f t="shared" si="1"/>
        <v>1896</v>
      </c>
      <c r="CW6">
        <f t="shared" si="1"/>
        <v>1897</v>
      </c>
      <c r="CX6">
        <f t="shared" si="1"/>
        <v>1898</v>
      </c>
      <c r="CY6">
        <f t="shared" si="1"/>
        <v>1899</v>
      </c>
      <c r="CZ6">
        <f t="shared" si="1"/>
        <v>1900</v>
      </c>
      <c r="DA6">
        <f t="shared" si="1"/>
        <v>1901</v>
      </c>
      <c r="DB6">
        <f t="shared" si="1"/>
        <v>1902</v>
      </c>
      <c r="DC6">
        <f t="shared" si="1"/>
        <v>1903</v>
      </c>
      <c r="DD6">
        <f t="shared" si="1"/>
        <v>1904</v>
      </c>
      <c r="DE6">
        <f t="shared" si="1"/>
        <v>1905</v>
      </c>
      <c r="DF6">
        <f t="shared" si="1"/>
        <v>1906</v>
      </c>
      <c r="DG6">
        <f t="shared" si="1"/>
        <v>1907</v>
      </c>
      <c r="DH6">
        <f t="shared" si="1"/>
        <v>1908</v>
      </c>
      <c r="DI6">
        <f t="shared" si="1"/>
        <v>1909</v>
      </c>
      <c r="DJ6">
        <f t="shared" si="1"/>
        <v>1910</v>
      </c>
      <c r="DK6">
        <f t="shared" si="1"/>
        <v>1911</v>
      </c>
      <c r="DL6">
        <f t="shared" si="1"/>
        <v>1912</v>
      </c>
      <c r="DM6">
        <f t="shared" si="1"/>
        <v>1913</v>
      </c>
      <c r="DN6">
        <f t="shared" si="1"/>
        <v>1914</v>
      </c>
      <c r="DO6">
        <f t="shared" si="1"/>
        <v>1915</v>
      </c>
      <c r="DP6">
        <f t="shared" si="1"/>
        <v>1916</v>
      </c>
      <c r="DQ6">
        <f t="shared" si="1"/>
        <v>1917</v>
      </c>
      <c r="DR6">
        <f t="shared" si="1"/>
        <v>1918</v>
      </c>
      <c r="DS6">
        <f t="shared" si="1"/>
        <v>1919</v>
      </c>
      <c r="DT6">
        <f t="shared" si="1"/>
        <v>1920</v>
      </c>
      <c r="DU6">
        <f t="shared" si="1"/>
        <v>1921</v>
      </c>
      <c r="DV6">
        <f t="shared" si="1"/>
        <v>1922</v>
      </c>
      <c r="DW6">
        <f t="shared" si="1"/>
        <v>1923</v>
      </c>
      <c r="DX6">
        <f t="shared" si="1"/>
        <v>1924</v>
      </c>
      <c r="DY6">
        <f t="shared" si="1"/>
        <v>1925</v>
      </c>
      <c r="DZ6">
        <f t="shared" si="1"/>
        <v>1926</v>
      </c>
      <c r="EA6">
        <f t="shared" si="1"/>
        <v>1927</v>
      </c>
      <c r="EB6">
        <f t="shared" ref="EB6:GM6" si="2">EB4</f>
        <v>1928</v>
      </c>
      <c r="EC6">
        <f t="shared" si="2"/>
        <v>1929</v>
      </c>
      <c r="ED6">
        <f t="shared" si="2"/>
        <v>1930</v>
      </c>
      <c r="EE6">
        <f t="shared" si="2"/>
        <v>1931</v>
      </c>
      <c r="EF6">
        <f t="shared" si="2"/>
        <v>1932</v>
      </c>
      <c r="EG6">
        <f t="shared" si="2"/>
        <v>1933</v>
      </c>
      <c r="EH6">
        <f t="shared" si="2"/>
        <v>1934</v>
      </c>
      <c r="EI6">
        <f t="shared" si="2"/>
        <v>1935</v>
      </c>
      <c r="EJ6">
        <f t="shared" si="2"/>
        <v>1936</v>
      </c>
      <c r="EK6">
        <f t="shared" si="2"/>
        <v>1937</v>
      </c>
      <c r="EL6">
        <f t="shared" si="2"/>
        <v>1938</v>
      </c>
      <c r="EM6">
        <f t="shared" si="2"/>
        <v>1939</v>
      </c>
      <c r="EN6">
        <f t="shared" si="2"/>
        <v>1940</v>
      </c>
      <c r="EO6">
        <f t="shared" si="2"/>
        <v>1941</v>
      </c>
      <c r="EP6">
        <f t="shared" si="2"/>
        <v>1942</v>
      </c>
      <c r="EQ6">
        <f t="shared" si="2"/>
        <v>1943</v>
      </c>
      <c r="ER6">
        <f t="shared" si="2"/>
        <v>1944</v>
      </c>
      <c r="ES6">
        <f t="shared" si="2"/>
        <v>1945</v>
      </c>
      <c r="ET6">
        <f t="shared" si="2"/>
        <v>1946</v>
      </c>
      <c r="EU6">
        <f t="shared" si="2"/>
        <v>1947</v>
      </c>
      <c r="EV6">
        <f t="shared" si="2"/>
        <v>1948</v>
      </c>
      <c r="EW6">
        <f t="shared" si="2"/>
        <v>1949</v>
      </c>
      <c r="EX6">
        <f t="shared" si="2"/>
        <v>1950</v>
      </c>
      <c r="EY6">
        <f t="shared" si="2"/>
        <v>1951</v>
      </c>
      <c r="EZ6">
        <f t="shared" si="2"/>
        <v>1952</v>
      </c>
      <c r="FA6">
        <f t="shared" si="2"/>
        <v>1953</v>
      </c>
      <c r="FB6">
        <f t="shared" si="2"/>
        <v>1954</v>
      </c>
      <c r="FC6">
        <f t="shared" si="2"/>
        <v>1955</v>
      </c>
      <c r="FD6">
        <f t="shared" si="2"/>
        <v>1956</v>
      </c>
      <c r="FE6">
        <f t="shared" si="2"/>
        <v>1957</v>
      </c>
      <c r="FF6">
        <f t="shared" si="2"/>
        <v>1958</v>
      </c>
      <c r="FG6">
        <f t="shared" si="2"/>
        <v>1959</v>
      </c>
      <c r="FH6">
        <f t="shared" si="2"/>
        <v>1960</v>
      </c>
      <c r="FI6">
        <f t="shared" si="2"/>
        <v>1961</v>
      </c>
      <c r="FJ6">
        <f t="shared" si="2"/>
        <v>1962</v>
      </c>
      <c r="FK6">
        <f t="shared" si="2"/>
        <v>1963</v>
      </c>
      <c r="FL6">
        <f t="shared" si="2"/>
        <v>1964</v>
      </c>
      <c r="FM6">
        <f t="shared" si="2"/>
        <v>1965</v>
      </c>
      <c r="FN6">
        <f t="shared" si="2"/>
        <v>1966</v>
      </c>
      <c r="FO6">
        <f t="shared" si="2"/>
        <v>1967</v>
      </c>
      <c r="FP6">
        <f t="shared" si="2"/>
        <v>1968</v>
      </c>
      <c r="FQ6">
        <f t="shared" si="2"/>
        <v>1969</v>
      </c>
      <c r="FR6">
        <f t="shared" si="2"/>
        <v>1970</v>
      </c>
      <c r="FS6">
        <f t="shared" si="2"/>
        <v>1971</v>
      </c>
      <c r="FT6">
        <f t="shared" si="2"/>
        <v>1972</v>
      </c>
      <c r="FU6">
        <f t="shared" si="2"/>
        <v>1973</v>
      </c>
      <c r="FV6">
        <f t="shared" si="2"/>
        <v>1974</v>
      </c>
      <c r="FW6">
        <f t="shared" si="2"/>
        <v>1975</v>
      </c>
      <c r="FX6">
        <f t="shared" si="2"/>
        <v>1976</v>
      </c>
      <c r="FY6">
        <f t="shared" si="2"/>
        <v>1977</v>
      </c>
      <c r="FZ6">
        <f t="shared" si="2"/>
        <v>1978</v>
      </c>
      <c r="GA6">
        <f t="shared" si="2"/>
        <v>1979</v>
      </c>
      <c r="GB6">
        <f t="shared" si="2"/>
        <v>1980</v>
      </c>
      <c r="GC6">
        <f t="shared" si="2"/>
        <v>1981</v>
      </c>
      <c r="GD6">
        <f t="shared" si="2"/>
        <v>1982</v>
      </c>
      <c r="GE6">
        <f t="shared" si="2"/>
        <v>1983</v>
      </c>
      <c r="GF6">
        <f t="shared" si="2"/>
        <v>1984</v>
      </c>
      <c r="GG6">
        <f t="shared" si="2"/>
        <v>1985</v>
      </c>
      <c r="GH6">
        <f t="shared" si="2"/>
        <v>1986</v>
      </c>
      <c r="GI6">
        <f t="shared" si="2"/>
        <v>1987</v>
      </c>
      <c r="GJ6">
        <f t="shared" si="2"/>
        <v>1988</v>
      </c>
      <c r="GK6">
        <f t="shared" si="2"/>
        <v>1989</v>
      </c>
      <c r="GL6">
        <f t="shared" si="2"/>
        <v>1990</v>
      </c>
      <c r="GM6">
        <f t="shared" si="2"/>
        <v>1991</v>
      </c>
      <c r="GN6">
        <f t="shared" ref="GN6:HN6" si="3">GN4</f>
        <v>1992</v>
      </c>
      <c r="GO6">
        <f t="shared" si="3"/>
        <v>1993</v>
      </c>
      <c r="GP6">
        <f t="shared" si="3"/>
        <v>1994</v>
      </c>
      <c r="GQ6">
        <f t="shared" si="3"/>
        <v>1995</v>
      </c>
      <c r="GR6">
        <f t="shared" si="3"/>
        <v>1996</v>
      </c>
      <c r="GS6">
        <f t="shared" si="3"/>
        <v>1997</v>
      </c>
      <c r="GT6">
        <f t="shared" si="3"/>
        <v>1998</v>
      </c>
      <c r="GU6">
        <f t="shared" si="3"/>
        <v>1999</v>
      </c>
      <c r="GV6">
        <f t="shared" si="3"/>
        <v>2000</v>
      </c>
      <c r="GW6">
        <f t="shared" si="3"/>
        <v>2001</v>
      </c>
      <c r="GX6">
        <f t="shared" si="3"/>
        <v>2002</v>
      </c>
      <c r="GY6">
        <f t="shared" si="3"/>
        <v>2003</v>
      </c>
      <c r="GZ6">
        <f t="shared" si="3"/>
        <v>2004</v>
      </c>
      <c r="HA6">
        <f t="shared" si="3"/>
        <v>2005</v>
      </c>
      <c r="HB6">
        <f t="shared" si="3"/>
        <v>2006</v>
      </c>
      <c r="HC6">
        <f t="shared" si="3"/>
        <v>2007</v>
      </c>
      <c r="HD6">
        <f t="shared" si="3"/>
        <v>2008</v>
      </c>
      <c r="HE6">
        <f t="shared" si="3"/>
        <v>2009</v>
      </c>
      <c r="HF6">
        <f t="shared" si="3"/>
        <v>2010</v>
      </c>
      <c r="HG6">
        <f t="shared" si="3"/>
        <v>2011</v>
      </c>
      <c r="HH6">
        <f t="shared" si="3"/>
        <v>2012</v>
      </c>
      <c r="HI6">
        <f t="shared" si="3"/>
        <v>2013</v>
      </c>
      <c r="HJ6">
        <f t="shared" si="3"/>
        <v>2014</v>
      </c>
      <c r="HK6">
        <f t="shared" si="3"/>
        <v>2015</v>
      </c>
      <c r="HL6">
        <f t="shared" si="3"/>
        <v>2016</v>
      </c>
      <c r="HM6">
        <f t="shared" si="3"/>
        <v>2017</v>
      </c>
      <c r="HN6">
        <f t="shared" si="3"/>
        <v>2018</v>
      </c>
      <c r="HO6">
        <f>HO4</f>
        <v>2019</v>
      </c>
    </row>
    <row r="7" spans="1:224" x14ac:dyDescent="0.3">
      <c r="A7" t="s">
        <v>17</v>
      </c>
      <c r="B7" t="s">
        <v>13</v>
      </c>
      <c r="C7" t="s">
        <v>14</v>
      </c>
      <c r="D7" t="s">
        <v>15</v>
      </c>
      <c r="E7" s="3">
        <v>3.8246070744207804E-6</v>
      </c>
      <c r="F7" s="3">
        <v>3.72758806103471E-6</v>
      </c>
      <c r="G7" s="3">
        <v>3.6864754357728601E-6</v>
      </c>
      <c r="H7" s="3">
        <v>3.5481450270578599E-6</v>
      </c>
      <c r="I7" s="3">
        <v>3.2986626073190001E-6</v>
      </c>
      <c r="J7" s="3">
        <v>3.2813151977149701E-6</v>
      </c>
      <c r="K7" s="3">
        <v>3.1753651066017999E-6</v>
      </c>
      <c r="L7" s="3">
        <v>3.0138997512299899E-6</v>
      </c>
      <c r="M7" s="3">
        <v>2.8658574982338299E-6</v>
      </c>
      <c r="N7" s="3">
        <v>2.7421183728750101E-6</v>
      </c>
      <c r="O7" s="3">
        <v>2.9183179321989798E-6</v>
      </c>
      <c r="P7" s="3">
        <v>2.8203546987372502E-6</v>
      </c>
      <c r="Q7" s="3">
        <v>2.6288007575203601E-6</v>
      </c>
      <c r="R7" s="3">
        <v>2.80580262109911E-6</v>
      </c>
      <c r="S7" s="3">
        <v>3.0180722205841402E-6</v>
      </c>
      <c r="T7" s="3">
        <v>3.0836270070722001E-6</v>
      </c>
      <c r="U7" s="3">
        <v>3.1249727986245699E-6</v>
      </c>
      <c r="V7" s="3">
        <v>2.8863658891558302E-6</v>
      </c>
      <c r="W7" s="3">
        <v>3.0370516534665999E-6</v>
      </c>
      <c r="X7" s="3">
        <v>3.4183077722056098E-6</v>
      </c>
      <c r="Y7" s="3">
        <v>3.1963665086160598E-6</v>
      </c>
      <c r="Z7" s="3">
        <v>3.0190281969615599E-6</v>
      </c>
      <c r="AA7" s="3">
        <v>2.9924090085842101E-6</v>
      </c>
      <c r="AB7" s="3">
        <v>2.9459287946207999E-6</v>
      </c>
      <c r="AC7" s="3">
        <v>2.9371594142243599E-6</v>
      </c>
      <c r="AD7" s="3">
        <v>3.1421284022923901E-6</v>
      </c>
      <c r="AE7" s="3">
        <v>3.1322999477976801E-6</v>
      </c>
      <c r="AF7" s="3">
        <v>3.57972326777858E-6</v>
      </c>
      <c r="AG7" s="3">
        <v>3.8601492308641402E-6</v>
      </c>
      <c r="AH7" s="3">
        <v>4.1124654087200499E-6</v>
      </c>
      <c r="AI7" s="3">
        <v>4.2719140895184997E-6</v>
      </c>
      <c r="AJ7" s="3">
        <v>4.8502275019148196E-6</v>
      </c>
      <c r="AK7" s="3">
        <v>5.16541737332383E-6</v>
      </c>
      <c r="AL7" s="3">
        <v>5.5300423745003502E-6</v>
      </c>
      <c r="AM7" s="3">
        <v>5.7160819194125698E-6</v>
      </c>
      <c r="AN7" s="3">
        <v>5.8739221263489697E-6</v>
      </c>
      <c r="AO7" s="3">
        <v>6.3110997936226802E-6</v>
      </c>
      <c r="AP7" s="3">
        <v>6.7234280842447803E-6</v>
      </c>
      <c r="AQ7" s="3">
        <v>6.4725993849736203E-6</v>
      </c>
      <c r="AR7" s="3">
        <v>6.4332671172451202E-6</v>
      </c>
      <c r="AS7" s="3">
        <v>6.1917125354479396E-6</v>
      </c>
      <c r="AT7" s="3">
        <v>6.0447476763718903E-6</v>
      </c>
      <c r="AU7" s="3">
        <v>5.9310145193843898E-6</v>
      </c>
      <c r="AV7" s="3">
        <v>5.4463865646019703E-6</v>
      </c>
      <c r="AW7" s="3">
        <v>5.4675820787711604E-6</v>
      </c>
      <c r="AX7" s="3">
        <v>5.9559024521149602E-6</v>
      </c>
      <c r="AY7" s="3">
        <v>5.8891788025253496E-6</v>
      </c>
      <c r="AZ7" s="3">
        <v>6.10937831879709E-6</v>
      </c>
      <c r="BA7" s="3">
        <v>6.1923048113905099E-6</v>
      </c>
      <c r="BB7" s="3">
        <v>6.1747522782492704E-6</v>
      </c>
      <c r="BC7" s="3">
        <v>6.3830587220893703E-6</v>
      </c>
      <c r="BD7" s="3">
        <v>6.1234387171030596E-6</v>
      </c>
      <c r="BE7" s="3">
        <v>5.7393046647900601E-6</v>
      </c>
      <c r="BF7" s="3">
        <v>5.39550209006327E-6</v>
      </c>
      <c r="BG7" s="3">
        <v>4.8849262514392697E-6</v>
      </c>
      <c r="BH7" s="3">
        <v>4.6130199474906203E-6</v>
      </c>
      <c r="BI7" s="3">
        <v>4.4516008139388303E-6</v>
      </c>
      <c r="BJ7" s="3">
        <v>4.4860476009489503E-6</v>
      </c>
      <c r="BK7" s="3">
        <v>4.5547106830261798E-6</v>
      </c>
      <c r="BL7" s="3">
        <v>4.5447367743430903E-6</v>
      </c>
      <c r="BM7" s="3">
        <v>4.6709367649912399E-6</v>
      </c>
      <c r="BN7" s="3">
        <v>4.9047191298866098E-6</v>
      </c>
      <c r="BO7" s="3">
        <v>5.1994514771130103E-6</v>
      </c>
      <c r="BP7" s="3">
        <v>5.4144369252233899E-6</v>
      </c>
      <c r="BQ7" s="3">
        <v>5.2095484924003696E-6</v>
      </c>
      <c r="BR7" s="3">
        <v>5.0899759246801402E-6</v>
      </c>
      <c r="BS7" s="3">
        <v>4.8294530837925504E-6</v>
      </c>
      <c r="BT7" s="3">
        <v>4.7479083085428397E-6</v>
      </c>
      <c r="BU7" s="3">
        <v>4.6382023940947998E-6</v>
      </c>
      <c r="BV7" s="3">
        <v>4.2993798875353802E-6</v>
      </c>
      <c r="BW7" s="3">
        <v>4.0399691962582899E-6</v>
      </c>
      <c r="BX7" s="3">
        <v>4.0052351388502301E-6</v>
      </c>
      <c r="BY7" s="3">
        <v>3.9094699591909598E-6</v>
      </c>
      <c r="BZ7" s="3">
        <v>4.0162043270746396E-6</v>
      </c>
      <c r="CA7" s="3">
        <v>4.0607236379790702E-6</v>
      </c>
      <c r="CB7" s="3">
        <v>3.9553034249755496E-6</v>
      </c>
      <c r="CC7" s="3">
        <v>4.0495470849626598E-6</v>
      </c>
      <c r="CD7" s="3">
        <v>4.0502994969366599E-6</v>
      </c>
      <c r="CE7" s="3">
        <v>3.9737775685872597E-6</v>
      </c>
      <c r="CF7" s="3">
        <v>3.9345800360024399E-6</v>
      </c>
      <c r="CG7" s="3">
        <v>3.9994266184554098E-6</v>
      </c>
      <c r="CH7" s="3">
        <v>4.2508694865058903E-6</v>
      </c>
      <c r="CI7" s="3">
        <v>4.4872269882034701E-6</v>
      </c>
      <c r="CJ7" s="3">
        <v>4.4673906489021703E-6</v>
      </c>
      <c r="CK7" s="3">
        <v>4.51445433619872E-6</v>
      </c>
      <c r="CL7" s="3">
        <v>4.6908342353292797E-6</v>
      </c>
      <c r="CM7" s="3">
        <v>4.9306200448232298E-6</v>
      </c>
      <c r="CN7" s="3">
        <v>5.0149698316610201E-6</v>
      </c>
      <c r="CO7" s="3">
        <v>4.8992298096501499E-6</v>
      </c>
      <c r="CP7" s="3">
        <v>4.8909324245219696E-6</v>
      </c>
      <c r="CQ7" s="3">
        <v>5.0024449852311796E-6</v>
      </c>
      <c r="CR7" s="3">
        <v>5.0652123978319898E-6</v>
      </c>
      <c r="CS7" s="3">
        <v>5.1494807199300596E-6</v>
      </c>
      <c r="CT7" s="3">
        <v>5.1480912069174701E-6</v>
      </c>
      <c r="CU7" s="3">
        <v>5.2140291180486497E-6</v>
      </c>
      <c r="CV7" s="3">
        <v>5.4091302185302703E-6</v>
      </c>
      <c r="CW7" s="3">
        <v>5.5848490124584903E-6</v>
      </c>
      <c r="CX7" s="3">
        <v>5.7109215439205704E-6</v>
      </c>
      <c r="CY7" s="3">
        <v>5.9031626083846499E-6</v>
      </c>
      <c r="CZ7" s="3">
        <v>5.9904758537803503E-6</v>
      </c>
      <c r="DA7" s="3">
        <v>6.0962681475627604E-6</v>
      </c>
      <c r="DB7" s="3">
        <v>6.1066575653967397E-6</v>
      </c>
      <c r="DC7" s="3">
        <v>6.0934352664584598E-6</v>
      </c>
      <c r="DD7" s="3">
        <v>6.2627766185739403E-6</v>
      </c>
      <c r="DE7" s="3">
        <v>6.3973933330479203E-6</v>
      </c>
      <c r="DF7" s="3">
        <v>6.5220243803715996E-6</v>
      </c>
      <c r="DG7" s="3">
        <v>6.8917736046257297E-6</v>
      </c>
      <c r="DH7" s="3">
        <v>7.1799882529636E-6</v>
      </c>
      <c r="DI7" s="3">
        <v>7.7184180814323802E-6</v>
      </c>
      <c r="DJ7" s="3">
        <v>8.0998107218225098E-6</v>
      </c>
      <c r="DK7" s="3">
        <v>8.4836422372193605E-6</v>
      </c>
      <c r="DL7" s="3">
        <v>9.1882552624156199E-6</v>
      </c>
      <c r="DM7" s="3">
        <v>1.026257684446E-5</v>
      </c>
      <c r="DN7" s="3">
        <v>1.25827504494476E-5</v>
      </c>
      <c r="DO7" s="3">
        <v>1.6184357913776399E-5</v>
      </c>
      <c r="DP7" s="3">
        <v>1.9109038346089399E-5</v>
      </c>
      <c r="DQ7" s="3">
        <v>2.08490398238479E-5</v>
      </c>
      <c r="DR7" s="3">
        <v>2.1650819430111101E-5</v>
      </c>
      <c r="DS7" s="3">
        <v>2.1916847799730001E-5</v>
      </c>
      <c r="DT7" s="3">
        <v>2.1734956784972101E-5</v>
      </c>
      <c r="DU7" s="3">
        <v>2.02552332016888E-5</v>
      </c>
      <c r="DV7" s="3">
        <v>1.7143481142868801E-5</v>
      </c>
      <c r="DW7" s="3">
        <v>1.4642983452566601E-5</v>
      </c>
      <c r="DX7" s="3">
        <v>1.34961952166382E-5</v>
      </c>
      <c r="DY7" s="3">
        <v>1.2927307190173899E-5</v>
      </c>
      <c r="DZ7" s="3">
        <v>1.27051402419705E-5</v>
      </c>
      <c r="EA7" s="3">
        <v>1.26591329327701E-5</v>
      </c>
      <c r="EB7" s="3">
        <v>1.23926147352904E-5</v>
      </c>
      <c r="EC7" s="3">
        <v>1.2564263410500299E-5</v>
      </c>
      <c r="ED7" s="3">
        <v>1.26476956471118E-5</v>
      </c>
      <c r="EE7" s="3">
        <v>1.32042847066518E-5</v>
      </c>
      <c r="EF7" s="3">
        <v>1.4061826602431E-5</v>
      </c>
      <c r="EG7" s="3">
        <v>1.5102008157035499E-5</v>
      </c>
      <c r="EH7" s="3">
        <v>1.6774584634861501E-5</v>
      </c>
      <c r="EI7" s="3">
        <v>1.9147225819844E-5</v>
      </c>
      <c r="EJ7" s="3">
        <v>2.2573294050484298E-5</v>
      </c>
      <c r="EK7" s="3">
        <v>2.66211294989001E-5</v>
      </c>
      <c r="EL7" s="3">
        <v>3.0696487686197597E-5</v>
      </c>
      <c r="EM7" s="3">
        <v>3.4115491091922303E-5</v>
      </c>
      <c r="EN7" s="3">
        <v>3.67314213300622E-5</v>
      </c>
      <c r="EO7" s="3">
        <v>3.81431530383581E-5</v>
      </c>
      <c r="EP7" s="3">
        <v>3.8845698976988999E-5</v>
      </c>
      <c r="EQ7" s="3">
        <v>3.7909471367518998E-5</v>
      </c>
      <c r="ER7" s="3">
        <v>3.64374983681565E-5</v>
      </c>
      <c r="ES7" s="3">
        <v>3.4242084698884599E-5</v>
      </c>
      <c r="ET7" s="3">
        <v>3.2271763172632603E-5</v>
      </c>
      <c r="EU7" s="3">
        <v>3.0845899995516101E-5</v>
      </c>
      <c r="EV7" s="3">
        <v>2.9558962393951201E-5</v>
      </c>
      <c r="EW7" s="3">
        <v>2.8258322864920501E-5</v>
      </c>
      <c r="EX7" s="3">
        <v>2.7140700954727599E-5</v>
      </c>
      <c r="EY7" s="3">
        <v>2.5617690230969201E-5</v>
      </c>
      <c r="EZ7" s="3">
        <v>2.4138838073537998E-5</v>
      </c>
      <c r="FA7" s="3">
        <v>2.3169479650927501E-5</v>
      </c>
      <c r="FB7" s="3">
        <v>2.1883152450235199E-5</v>
      </c>
      <c r="FC7" s="3">
        <v>2.1053259843029001E-5</v>
      </c>
      <c r="FD7" s="3">
        <v>2.0394389139255499E-5</v>
      </c>
      <c r="FE7" s="3">
        <v>2.0384371185043199E-5</v>
      </c>
      <c r="FF7" s="3">
        <v>2.04907371101268E-5</v>
      </c>
      <c r="FG7" s="3">
        <v>2.0835141185671E-5</v>
      </c>
      <c r="FH7" s="3">
        <v>2.09207506226708E-5</v>
      </c>
      <c r="FI7" s="3">
        <v>2.1399301268892001E-5</v>
      </c>
      <c r="FJ7" s="3">
        <v>2.16674210865416E-5</v>
      </c>
      <c r="FK7" s="3">
        <v>2.1703902738019102E-5</v>
      </c>
      <c r="FL7" s="3">
        <v>2.1421007269444599E-5</v>
      </c>
      <c r="FM7" s="3">
        <v>2.14399886837262E-5</v>
      </c>
      <c r="FN7" s="3">
        <v>2.1163670680834902E-5</v>
      </c>
      <c r="FO7" s="3">
        <v>2.09124089971218E-5</v>
      </c>
      <c r="FP7" s="3">
        <v>2.0522230313093E-5</v>
      </c>
      <c r="FQ7" s="3">
        <v>2.0017194921300399E-5</v>
      </c>
      <c r="FR7" s="3">
        <v>1.95730738466539E-5</v>
      </c>
      <c r="FS7" s="3">
        <v>1.91730131129069E-5</v>
      </c>
      <c r="FT7" s="3">
        <v>1.8598752961094801E-5</v>
      </c>
      <c r="FU7" s="3">
        <v>1.80910511906923E-5</v>
      </c>
      <c r="FV7" s="3">
        <v>1.7678901453369402E-5</v>
      </c>
      <c r="FW7" s="3">
        <v>1.7383939848514199E-5</v>
      </c>
      <c r="FX7" s="3">
        <v>1.7177076837729699E-5</v>
      </c>
      <c r="FY7" s="3">
        <v>1.7009297152981101E-5</v>
      </c>
      <c r="FZ7" s="3">
        <v>1.6766185841074E-5</v>
      </c>
      <c r="GA7" s="3">
        <v>1.6666300715379599E-5</v>
      </c>
      <c r="GB7" s="3">
        <v>1.6627672396550299E-5</v>
      </c>
      <c r="GC7" s="3">
        <v>1.6781917500858401E-5</v>
      </c>
      <c r="GD7" s="3">
        <v>1.6842970580910299E-5</v>
      </c>
      <c r="GE7" s="3">
        <v>1.7271143016322199E-5</v>
      </c>
      <c r="GF7" s="3">
        <v>1.7902741611968398E-5</v>
      </c>
      <c r="GG7" s="3">
        <v>1.8731989257503301E-5</v>
      </c>
      <c r="GH7" s="3">
        <v>1.98196100557522E-5</v>
      </c>
      <c r="GI7" s="3">
        <v>2.1189012061638201E-5</v>
      </c>
      <c r="GJ7" s="3">
        <v>2.2458063280542499E-5</v>
      </c>
      <c r="GK7" s="3">
        <v>2.3809697917645902E-5</v>
      </c>
      <c r="GL7" s="3">
        <v>2.49863668224341E-5</v>
      </c>
      <c r="GM7" s="3">
        <v>2.6014617365685099E-5</v>
      </c>
      <c r="GN7" s="3">
        <v>2.7011396014131599E-5</v>
      </c>
      <c r="GO7" s="3">
        <v>2.7645639680226198E-5</v>
      </c>
      <c r="GP7" s="3">
        <v>2.802745984809E-5</v>
      </c>
      <c r="GQ7" s="3">
        <v>2.82675955531885E-5</v>
      </c>
      <c r="GR7" s="3">
        <v>2.8685818896129899E-5</v>
      </c>
      <c r="GS7" s="3">
        <v>2.9121327315806401E-5</v>
      </c>
      <c r="GT7" s="3">
        <v>2.9425683741075199E-5</v>
      </c>
      <c r="GU7" s="3">
        <v>2.99459227660138E-5</v>
      </c>
      <c r="GV7" s="3">
        <v>3.0392907449692801E-5</v>
      </c>
      <c r="GW7" s="3">
        <v>3.1001211547325999E-5</v>
      </c>
      <c r="GX7" s="3">
        <v>3.1683008013974997E-5</v>
      </c>
      <c r="GY7" s="3">
        <v>3.2087402100192498E-5</v>
      </c>
      <c r="GZ7" s="3">
        <v>3.2566849248334097E-5</v>
      </c>
      <c r="HA7" s="3">
        <v>3.2877081269232003E-5</v>
      </c>
      <c r="HB7" s="3">
        <v>3.26961110528957E-5</v>
      </c>
      <c r="HC7" s="3">
        <v>3.2328308017375602E-5</v>
      </c>
      <c r="HD7" s="3">
        <v>3.1172958967675003E-5</v>
      </c>
      <c r="HE7" s="3">
        <v>2.9830989920550799E-5</v>
      </c>
      <c r="HF7" s="3">
        <v>2.9380970382979801E-5</v>
      </c>
      <c r="HG7" s="3">
        <v>2.82656370213122E-5</v>
      </c>
      <c r="HH7" s="3">
        <v>2.7847238275821101E-5</v>
      </c>
      <c r="HI7" s="3">
        <v>2.80850155312301E-5</v>
      </c>
      <c r="HJ7" s="3">
        <v>2.7911483682276202E-5</v>
      </c>
      <c r="HK7" s="3">
        <v>2.8222842956893099E-5</v>
      </c>
      <c r="HL7" s="3">
        <v>2.8659838010623501E-5</v>
      </c>
      <c r="HM7" s="3">
        <v>2.8481486879172701E-5</v>
      </c>
      <c r="HN7" s="3">
        <v>2.88925341010326E-5</v>
      </c>
      <c r="HO7" t="s">
        <v>16</v>
      </c>
    </row>
    <row r="9" spans="1:224" x14ac:dyDescent="0.3">
      <c r="A9" t="s">
        <v>18</v>
      </c>
      <c r="B9" t="s">
        <v>13</v>
      </c>
      <c r="C9" t="s">
        <v>14</v>
      </c>
      <c r="D9" t="s">
        <v>19</v>
      </c>
      <c r="E9" s="3">
        <v>7.9369300465259492E-9</v>
      </c>
      <c r="F9" s="3">
        <v>6.6141083721049596E-9</v>
      </c>
      <c r="G9" s="3">
        <v>5.6692357475185401E-9</v>
      </c>
      <c r="H9">
        <v>0</v>
      </c>
      <c r="I9" s="3">
        <v>1.03871000689537E-9</v>
      </c>
      <c r="J9" s="3">
        <v>1.03871000689537E-9</v>
      </c>
      <c r="K9" s="3">
        <v>1.2479312504000599E-9</v>
      </c>
      <c r="L9" s="3">
        <v>1.2479312504000599E-9</v>
      </c>
      <c r="M9" s="3">
        <v>1.2479312504000599E-9</v>
      </c>
      <c r="N9" s="3">
        <v>1.2479312504000599E-9</v>
      </c>
      <c r="O9" s="3">
        <v>1.4823152070876799E-9</v>
      </c>
      <c r="P9" s="3">
        <v>4.43605200192312E-10</v>
      </c>
      <c r="Q9" s="3">
        <v>4.43605200192312E-10</v>
      </c>
      <c r="R9" s="3">
        <v>2.3438395668762201E-10</v>
      </c>
      <c r="S9" s="3">
        <v>2.3438395668762201E-10</v>
      </c>
      <c r="T9" s="3">
        <v>8.0490219251621303E-10</v>
      </c>
      <c r="U9" s="3">
        <v>2.51837777615853E-9</v>
      </c>
      <c r="V9" s="3">
        <v>2.2839938194709102E-9</v>
      </c>
      <c r="W9" s="3">
        <v>2.2839938194709102E-9</v>
      </c>
      <c r="X9" s="3">
        <v>2.43139075539744E-9</v>
      </c>
      <c r="Y9" s="3">
        <v>3.3312705451292202E-9</v>
      </c>
      <c r="Z9" s="3">
        <v>3.7055772577383101E-9</v>
      </c>
      <c r="AA9" s="3">
        <v>3.1350590219097201E-9</v>
      </c>
      <c r="AB9" s="3">
        <v>1.5557034549473699E-9</v>
      </c>
      <c r="AC9" s="3">
        <v>1.5557034549473699E-9</v>
      </c>
      <c r="AD9" s="3">
        <v>1.5557034549473699E-9</v>
      </c>
      <c r="AE9" s="3">
        <v>1.4083065190208399E-9</v>
      </c>
      <c r="AF9" s="3">
        <v>6.1875603846977303E-10</v>
      </c>
      <c r="AG9" s="3">
        <v>2.0715805340972899E-9</v>
      </c>
      <c r="AH9" s="3">
        <v>2.1668850761332799E-9</v>
      </c>
      <c r="AI9" s="3">
        <v>3.7048689116581102E-9</v>
      </c>
      <c r="AJ9" s="3">
        <v>6.2593527741913304E-9</v>
      </c>
      <c r="AK9" s="3">
        <v>8.2388310697543701E-9</v>
      </c>
      <c r="AL9" s="3">
        <v>2.78410363890075E-8</v>
      </c>
      <c r="AM9" s="3">
        <v>2.9992858942483102E-8</v>
      </c>
      <c r="AN9" s="3">
        <v>3.0267440823524901E-8</v>
      </c>
      <c r="AO9" s="3">
        <v>3.04819019231976E-8</v>
      </c>
      <c r="AP9" s="3">
        <v>2.9038775289131501E-8</v>
      </c>
      <c r="AQ9" s="3">
        <v>2.9439767544405101E-8</v>
      </c>
      <c r="AR9" s="3">
        <v>2.7460289248842099E-8</v>
      </c>
      <c r="AS9" s="3">
        <v>9.3975914986340697E-9</v>
      </c>
      <c r="AT9" s="3">
        <v>8.6558256118251992E-9</v>
      </c>
      <c r="AU9" s="3">
        <v>1.32427141950687E-8</v>
      </c>
      <c r="AV9" s="3">
        <v>1.3734342805905999E-8</v>
      </c>
      <c r="AW9" s="3">
        <v>1.72427363815635E-8</v>
      </c>
      <c r="AX9" s="3">
        <v>2.6613934294467899E-8</v>
      </c>
      <c r="AY9" s="3">
        <v>3.0129051126997203E-8</v>
      </c>
      <c r="AZ9" s="3">
        <v>3.4331749506780503E-8</v>
      </c>
      <c r="BA9" s="3">
        <v>3.4638507934963399E-8</v>
      </c>
      <c r="BB9" s="3">
        <v>3.0703160902589797E-8</v>
      </c>
      <c r="BC9" s="3">
        <v>3.66339129190659E-8</v>
      </c>
      <c r="BD9" s="3">
        <v>3.5879674850239698E-8</v>
      </c>
      <c r="BE9" s="3">
        <v>3.0164530429033201E-8</v>
      </c>
      <c r="BF9" s="3">
        <v>3.2810640807464802E-8</v>
      </c>
      <c r="BG9" s="3">
        <v>3.1793591759310402E-8</v>
      </c>
      <c r="BH9" s="3">
        <v>3.9111027813224299E-8</v>
      </c>
      <c r="BI9" s="3">
        <v>4.6658497002535298E-8</v>
      </c>
      <c r="BJ9" s="3">
        <v>5.7437820594990197E-8</v>
      </c>
      <c r="BK9" s="3">
        <v>7.1514916401481099E-8</v>
      </c>
      <c r="BL9" s="3">
        <v>7.8932285723405004E-8</v>
      </c>
      <c r="BM9" s="3">
        <v>8.5819482567980494E-8</v>
      </c>
      <c r="BN9" s="3">
        <v>9.0064967293658599E-8</v>
      </c>
      <c r="BO9" s="3">
        <v>1.01495412455473E-7</v>
      </c>
      <c r="BP9" s="3">
        <v>1.05181939602516E-7</v>
      </c>
      <c r="BQ9" s="3">
        <v>1.04565011887254E-7</v>
      </c>
      <c r="BR9" s="3">
        <v>1.0599694430116599E-7</v>
      </c>
      <c r="BS9" s="3">
        <v>1.09944425373344E-7</v>
      </c>
      <c r="BT9" s="3">
        <v>1.2176649123927801E-7</v>
      </c>
      <c r="BU9" s="3">
        <v>1.2918440615651699E-7</v>
      </c>
      <c r="BV9" s="3">
        <v>1.2622198499099901E-7</v>
      </c>
      <c r="BW9" s="3">
        <v>1.3163009222288101E-7</v>
      </c>
      <c r="BX9" s="3">
        <v>1.31320993952093E-7</v>
      </c>
      <c r="BY9" s="3">
        <v>1.3986189831679701E-7</v>
      </c>
      <c r="BZ9" s="3">
        <v>1.3881506280962901E-7</v>
      </c>
      <c r="CA9" s="3">
        <v>1.2758368228560299E-7</v>
      </c>
      <c r="CB9" s="3">
        <v>1.22694720922871E-7</v>
      </c>
      <c r="CC9" s="3">
        <v>1.3276384030242601E-7</v>
      </c>
      <c r="CD9" s="3">
        <v>1.3760710260157701E-7</v>
      </c>
      <c r="CE9" s="3">
        <v>1.3826908278653199E-7</v>
      </c>
      <c r="CF9" s="3">
        <v>1.3218483526803201E-7</v>
      </c>
      <c r="CG9" s="3">
        <v>1.3116435074575099E-7</v>
      </c>
      <c r="CH9" s="3">
        <v>1.4303157972303099E-7</v>
      </c>
      <c r="CI9" s="3">
        <v>1.5880409469965699E-7</v>
      </c>
      <c r="CJ9" s="3">
        <v>1.5000862317395199E-7</v>
      </c>
      <c r="CK9" s="3">
        <v>1.45070481088233E-7</v>
      </c>
      <c r="CL9" s="3">
        <v>1.4859728431864399E-7</v>
      </c>
      <c r="CM9" s="3">
        <v>1.5785239375937999E-7</v>
      </c>
      <c r="CN9" s="3">
        <v>1.7761408953122399E-7</v>
      </c>
      <c r="CO9" s="3">
        <v>1.8055551517396101E-7</v>
      </c>
      <c r="CP9" s="3">
        <v>1.73671730457109E-7</v>
      </c>
      <c r="CQ9" s="3">
        <v>1.78111678548832E-7</v>
      </c>
      <c r="CR9" s="3">
        <v>1.91709596768825E-7</v>
      </c>
      <c r="CS9" s="3">
        <v>2.01884132268657E-7</v>
      </c>
      <c r="CT9" s="3">
        <v>1.9973675640423001E-7</v>
      </c>
      <c r="CU9" s="3">
        <v>1.92520102716896E-7</v>
      </c>
      <c r="CV9" s="3">
        <v>1.9296855262902099E-7</v>
      </c>
      <c r="CW9" s="3">
        <v>1.99442216139037E-7</v>
      </c>
      <c r="CX9" s="3">
        <v>2.0319130555890199E-7</v>
      </c>
      <c r="CY9" s="3">
        <v>1.9783233540238101E-7</v>
      </c>
      <c r="CZ9" s="3">
        <v>1.94296678809483E-7</v>
      </c>
      <c r="DA9" s="3">
        <v>1.96160783616505E-7</v>
      </c>
      <c r="DB9" s="3">
        <v>2.0303861398523201E-7</v>
      </c>
      <c r="DC9" s="3">
        <v>2.0662637772212601E-7</v>
      </c>
      <c r="DD9" s="3">
        <v>2.1554628152184001E-7</v>
      </c>
      <c r="DE9" s="3">
        <v>2.2754869836002599E-7</v>
      </c>
      <c r="DF9" s="3">
        <v>2.3335097612938799E-7</v>
      </c>
      <c r="DG9" s="3">
        <v>2.5081135187779802E-7</v>
      </c>
      <c r="DH9" s="3">
        <v>2.6582456160083102E-7</v>
      </c>
      <c r="DI9" s="3">
        <v>2.5833026638468099E-7</v>
      </c>
      <c r="DJ9" s="3">
        <v>2.6373825789960302E-7</v>
      </c>
      <c r="DK9" s="3">
        <v>2.8772600200811902E-7</v>
      </c>
      <c r="DL9" s="3">
        <v>3.3442665474987202E-7</v>
      </c>
      <c r="DM9" s="3">
        <v>3.82926237258678E-7</v>
      </c>
      <c r="DN9" s="3">
        <v>4.26248657195823E-7</v>
      </c>
      <c r="DO9" s="3">
        <v>4.8403985480100696E-7</v>
      </c>
      <c r="DP9" s="3">
        <v>5.3638349787174103E-7</v>
      </c>
      <c r="DQ9" s="3">
        <v>5.6193785878479305E-7</v>
      </c>
      <c r="DR9" s="3">
        <v>5.6183183362788501E-7</v>
      </c>
      <c r="DS9" s="3">
        <v>5.3841670169926405E-7</v>
      </c>
      <c r="DT9" s="3">
        <v>5.2070478773202901E-7</v>
      </c>
      <c r="DU9" s="3">
        <v>5.0562717644554895E-7</v>
      </c>
      <c r="DV9" s="3">
        <v>4.5243642229511997E-7</v>
      </c>
      <c r="DW9" s="3">
        <v>4.5227481645529801E-7</v>
      </c>
      <c r="DX9" s="3">
        <v>4.5681802264750402E-7</v>
      </c>
      <c r="DY9" s="3">
        <v>4.7866174262318405E-7</v>
      </c>
      <c r="DZ9" s="3">
        <v>4.8685540069267702E-7</v>
      </c>
      <c r="EA9" s="3">
        <v>4.9835387423107497E-7</v>
      </c>
      <c r="EB9" s="3">
        <v>5.1483123846602604E-7</v>
      </c>
      <c r="EC9" s="3">
        <v>5.5298807767810196E-7</v>
      </c>
      <c r="ED9" s="3">
        <v>5.6181138623807203E-7</v>
      </c>
      <c r="EE9" s="3">
        <v>6.0247897896000896E-7</v>
      </c>
      <c r="EF9" s="3">
        <v>6.2424534722335195E-7</v>
      </c>
      <c r="EG9" s="3">
        <v>6.4309052407094999E-7</v>
      </c>
      <c r="EH9" s="3">
        <v>6.6495078142127402E-7</v>
      </c>
      <c r="EI9" s="3">
        <v>6.8757790521496096E-7</v>
      </c>
      <c r="EJ9" s="3">
        <v>7.2890321689556004E-7</v>
      </c>
      <c r="EK9" s="3">
        <v>7.6825131957645805E-7</v>
      </c>
      <c r="EL9" s="3">
        <v>7.8325573278042198E-7</v>
      </c>
      <c r="EM9" s="3">
        <v>7.9115874638903599E-7</v>
      </c>
      <c r="EN9" s="3">
        <v>8.1865174804209201E-7</v>
      </c>
      <c r="EO9" s="3">
        <v>8.3062298829515498E-7</v>
      </c>
      <c r="EP9" s="3">
        <v>8.07446472858178E-7</v>
      </c>
      <c r="EQ9" s="3">
        <v>7.7516306516502305E-7</v>
      </c>
      <c r="ER9" s="3">
        <v>7.4351704272755402E-7</v>
      </c>
      <c r="ES9" s="3">
        <v>7.0893517139276198E-7</v>
      </c>
      <c r="ET9" s="3">
        <v>6.8053207412179103E-7</v>
      </c>
      <c r="EU9" s="3">
        <v>6.4869019362439302E-7</v>
      </c>
      <c r="EV9" s="3">
        <v>6.3678635342512195E-7</v>
      </c>
      <c r="EW9" s="3">
        <v>6.3964140346277903E-7</v>
      </c>
      <c r="EX9" s="3">
        <v>6.3642504041386596E-7</v>
      </c>
      <c r="EY9" s="3">
        <v>6.4193826736819903E-7</v>
      </c>
      <c r="EZ9" s="3">
        <v>6.4076712240941002E-7</v>
      </c>
      <c r="FA9" s="3">
        <v>6.4643372914880603E-7</v>
      </c>
      <c r="FB9" s="3">
        <v>6.5410846770776297E-7</v>
      </c>
      <c r="FC9" s="3">
        <v>6.48591456605832E-7</v>
      </c>
      <c r="FD9" s="3">
        <v>6.5648807126958E-7</v>
      </c>
      <c r="FE9" s="3">
        <v>6.7593176059485099E-7</v>
      </c>
      <c r="FF9" s="3">
        <v>6.9492676045358899E-7</v>
      </c>
      <c r="FG9" s="3">
        <v>7.3700018024932596E-7</v>
      </c>
      <c r="FH9" s="3">
        <v>8.0047457881197002E-7</v>
      </c>
      <c r="FI9" s="3">
        <v>8.6111504060681899E-7</v>
      </c>
      <c r="FJ9" s="3">
        <v>9.3253928363472801E-7</v>
      </c>
      <c r="FK9" s="3">
        <v>1.0008494168037601E-6</v>
      </c>
      <c r="FL9" s="3">
        <v>1.0544541412725299E-6</v>
      </c>
      <c r="FM9" s="3">
        <v>1.1154146639975201E-6</v>
      </c>
      <c r="FN9" s="3">
        <v>1.16547084871854E-6</v>
      </c>
      <c r="FO9" s="3">
        <v>1.1972248330493999E-6</v>
      </c>
      <c r="FP9" s="3">
        <v>1.25290625874185E-6</v>
      </c>
      <c r="FQ9" s="3">
        <v>1.31777060882346E-6</v>
      </c>
      <c r="FR9" s="3">
        <v>1.3959454301064899E-6</v>
      </c>
      <c r="FS9" s="3">
        <v>1.47753506293416E-6</v>
      </c>
      <c r="FT9" s="3">
        <v>1.58227963506111E-6</v>
      </c>
      <c r="FU9" s="3">
        <v>1.6685929559961101E-6</v>
      </c>
      <c r="FV9" s="3">
        <v>1.7529446267872101E-6</v>
      </c>
      <c r="FW9" s="3">
        <v>1.84404362763806E-6</v>
      </c>
      <c r="FX9" s="3">
        <v>1.92698360024223E-6</v>
      </c>
      <c r="FY9" s="3">
        <v>1.9762171145235399E-6</v>
      </c>
      <c r="FZ9" s="3">
        <v>2.0246512966488198E-6</v>
      </c>
      <c r="GA9" s="3">
        <v>2.0270846497234201E-6</v>
      </c>
      <c r="GB9" s="3">
        <v>2.0538697071969998E-6</v>
      </c>
      <c r="GC9" s="3">
        <v>2.0735004519727701E-6</v>
      </c>
      <c r="GD9" s="3">
        <v>2.0472656875166901E-6</v>
      </c>
      <c r="GE9" s="3">
        <v>2.05255199554293E-6</v>
      </c>
      <c r="GF9" s="3">
        <v>2.0742578012037198E-6</v>
      </c>
      <c r="GG9" s="3">
        <v>2.13663815884501E-6</v>
      </c>
      <c r="GH9" s="3">
        <v>2.2167708786063E-6</v>
      </c>
      <c r="GI9" s="3">
        <v>2.31447003378499E-6</v>
      </c>
      <c r="GJ9" s="3">
        <v>2.43019930426921E-6</v>
      </c>
      <c r="GK9" s="3">
        <v>2.58126894030803E-6</v>
      </c>
      <c r="GL9" s="3">
        <v>2.7122035329999302E-6</v>
      </c>
      <c r="GM9" s="3">
        <v>2.8381113484751301E-6</v>
      </c>
      <c r="GN9" s="3">
        <v>2.9346987763087099E-6</v>
      </c>
      <c r="GO9" s="3">
        <v>3.04614445667539E-6</v>
      </c>
      <c r="GP9" s="3">
        <v>3.1371776978110998E-6</v>
      </c>
      <c r="GQ9" s="3">
        <v>3.2202924233258401E-6</v>
      </c>
      <c r="GR9" s="3">
        <v>3.30721711959215E-6</v>
      </c>
      <c r="GS9" s="3">
        <v>3.4149340990552399E-6</v>
      </c>
      <c r="GT9" s="3">
        <v>3.4910422722792301E-6</v>
      </c>
      <c r="GU9" s="3">
        <v>3.6569296558549698E-6</v>
      </c>
      <c r="GV9" s="3">
        <v>3.7557955628082099E-6</v>
      </c>
      <c r="GW9" s="3">
        <v>3.8682364902342602E-6</v>
      </c>
      <c r="GX9" s="3">
        <v>3.9657112600772398E-6</v>
      </c>
      <c r="GY9" s="3">
        <v>4.0174944453091003E-6</v>
      </c>
      <c r="GZ9" s="3">
        <v>4.0600680222269097E-6</v>
      </c>
      <c r="HA9" s="3">
        <v>4.1133757804345797E-6</v>
      </c>
      <c r="HB9" s="3">
        <v>4.0404636690384696E-6</v>
      </c>
      <c r="HC9" s="3">
        <v>3.9784312580845097E-6</v>
      </c>
      <c r="HD9" s="3">
        <v>3.8158840912469001E-6</v>
      </c>
      <c r="HE9" s="3">
        <v>3.6629994286028799E-6</v>
      </c>
      <c r="HF9" s="3">
        <v>3.6877194945970702E-6</v>
      </c>
      <c r="HG9" s="3">
        <v>3.6238723493754898E-6</v>
      </c>
      <c r="HH9" s="3">
        <v>3.6003331972876398E-6</v>
      </c>
      <c r="HI9" s="3">
        <v>3.7322318868453798E-6</v>
      </c>
      <c r="HJ9" s="3">
        <v>3.7476238178766899E-6</v>
      </c>
      <c r="HK9" s="3">
        <v>3.79718699150544E-6</v>
      </c>
      <c r="HL9" s="3">
        <v>3.8943054992809497E-6</v>
      </c>
      <c r="HM9" s="3">
        <v>3.8568761813924797E-6</v>
      </c>
      <c r="HN9" s="3">
        <v>3.8807474993518503E-6</v>
      </c>
      <c r="HO9" t="s">
        <v>20</v>
      </c>
    </row>
    <row r="11" spans="1:224" x14ac:dyDescent="0.3">
      <c r="A11" t="s">
        <v>21</v>
      </c>
      <c r="B11" t="s">
        <v>13</v>
      </c>
      <c r="C11" t="s">
        <v>14</v>
      </c>
      <c r="D11" t="s">
        <v>22</v>
      </c>
      <c r="E11" s="3">
        <v>3.9119719730251703E-8</v>
      </c>
      <c r="F11" s="3">
        <v>3.2599766441876401E-8</v>
      </c>
      <c r="G11" s="3">
        <v>3.1101656615208201E-8</v>
      </c>
      <c r="H11" s="3">
        <v>1.24796406859266E-8</v>
      </c>
      <c r="I11" s="3">
        <v>1.6219368959013898E-8</v>
      </c>
      <c r="J11" s="3">
        <v>1.6143241410304601E-8</v>
      </c>
      <c r="K11" s="3">
        <v>1.44965857730637E-8</v>
      </c>
      <c r="L11" s="3">
        <v>1.47319489781797E-8</v>
      </c>
      <c r="M11" s="3">
        <v>1.59984226342859E-8</v>
      </c>
      <c r="N11" s="3">
        <v>1.39291111819364E-8</v>
      </c>
      <c r="O11" s="3">
        <v>1.29431849365297E-8</v>
      </c>
      <c r="P11" s="3">
        <v>8.9721920052251602E-9</v>
      </c>
      <c r="Q11" s="3">
        <v>7.0331999906565103E-9</v>
      </c>
      <c r="R11" s="3">
        <v>7.2421581271646903E-9</v>
      </c>
      <c r="S11" s="3">
        <v>7.7793577611475099E-9</v>
      </c>
      <c r="T11" s="3">
        <v>6.8932295744466303E-9</v>
      </c>
      <c r="U11" s="3">
        <v>5.9748889169597402E-9</v>
      </c>
      <c r="V11" s="3">
        <v>6.99374907193422E-9</v>
      </c>
      <c r="W11" s="3">
        <v>3.9259041731806298E-9</v>
      </c>
      <c r="X11" s="3">
        <v>5.7488993248406499E-9</v>
      </c>
      <c r="Y11" s="3">
        <v>6.5683752246771702E-9</v>
      </c>
      <c r="Z11" s="3">
        <v>6.1701190981874404E-9</v>
      </c>
      <c r="AA11" s="3">
        <v>8.5990289333537296E-9</v>
      </c>
      <c r="AB11" s="3">
        <v>1.04394816283611E-8</v>
      </c>
      <c r="AC11" s="3">
        <v>1.3617826073135901E-8</v>
      </c>
      <c r="AD11" s="3">
        <v>1.4051321217678399E-8</v>
      </c>
      <c r="AE11" s="3">
        <v>1.26769321072219E-8</v>
      </c>
      <c r="AF11" s="3">
        <v>1.25311325443228E-8</v>
      </c>
      <c r="AG11" s="3">
        <v>2.44548243877318E-8</v>
      </c>
      <c r="AH11" s="3">
        <v>2.5648359816951099E-8</v>
      </c>
      <c r="AI11" s="3">
        <v>3.42265504192442E-8</v>
      </c>
      <c r="AJ11" s="3">
        <v>5.1508073933043903E-8</v>
      </c>
      <c r="AK11" s="3">
        <v>7.1932395341787802E-8</v>
      </c>
      <c r="AL11" s="3">
        <v>9.5017165246957802E-8</v>
      </c>
      <c r="AM11" s="3">
        <v>1.19353334834418E-7</v>
      </c>
      <c r="AN11" s="3">
        <v>1.3355193167236699E-7</v>
      </c>
      <c r="AO11" s="3">
        <v>1.54020626601842E-7</v>
      </c>
      <c r="AP11" s="3">
        <v>1.8281471625414201E-7</v>
      </c>
      <c r="AQ11" s="3">
        <v>1.96339972343853E-7</v>
      </c>
      <c r="AR11" s="3">
        <v>2.19175218165089E-7</v>
      </c>
      <c r="AS11" s="3">
        <v>2.4619758879193103E-7</v>
      </c>
      <c r="AT11" s="3">
        <v>2.6944868888481901E-7</v>
      </c>
      <c r="AU11" s="3">
        <v>2.9449366983109402E-7</v>
      </c>
      <c r="AV11" s="3">
        <v>3.2765579151470898E-7</v>
      </c>
      <c r="AW11" s="3">
        <v>3.69826482580849E-7</v>
      </c>
      <c r="AX11" s="3">
        <v>4.3111445182018603E-7</v>
      </c>
      <c r="AY11" s="3">
        <v>4.6206309889385E-7</v>
      </c>
      <c r="AZ11" s="3">
        <v>4.87627452067889E-7</v>
      </c>
      <c r="BA11" s="3">
        <v>5.4604549047456005E-7</v>
      </c>
      <c r="BB11" s="3">
        <v>6.09760856410243E-7</v>
      </c>
      <c r="BC11" s="3">
        <v>6.4777015852866601E-7</v>
      </c>
      <c r="BD11" s="3">
        <v>6.5535543366682501E-7</v>
      </c>
      <c r="BE11" s="3">
        <v>6.6982558369740402E-7</v>
      </c>
      <c r="BF11" s="3">
        <v>6.9493108867391097E-7</v>
      </c>
      <c r="BG11" s="3">
        <v>7.2956922687288602E-7</v>
      </c>
      <c r="BH11" s="3">
        <v>7.2197949358659104E-7</v>
      </c>
      <c r="BI11" s="3">
        <v>7.3110138438486098E-7</v>
      </c>
      <c r="BJ11" s="3">
        <v>7.5504337766168201E-7</v>
      </c>
      <c r="BK11" s="3">
        <v>7.9007742215253497E-7</v>
      </c>
      <c r="BL11" s="3">
        <v>8.2028485946596302E-7</v>
      </c>
      <c r="BM11" s="3">
        <v>8.5382906230993905E-7</v>
      </c>
      <c r="BN11" s="3">
        <v>8.6804897949020496E-7</v>
      </c>
      <c r="BO11" s="3">
        <v>9.0217813359621199E-7</v>
      </c>
      <c r="BP11" s="3">
        <v>9.0001114066191202E-7</v>
      </c>
      <c r="BQ11" s="3">
        <v>9.1774967359015104E-7</v>
      </c>
      <c r="BR11" s="3">
        <v>9.2412670125798098E-7</v>
      </c>
      <c r="BS11" s="3">
        <v>9.2820304027035098E-7</v>
      </c>
      <c r="BT11" s="3">
        <v>9.3684057641699505E-7</v>
      </c>
      <c r="BU11" s="3">
        <v>9.2544222850067698E-7</v>
      </c>
      <c r="BV11" s="3">
        <v>9.3629461974030299E-7</v>
      </c>
      <c r="BW11" s="3">
        <v>9.6888045066277403E-7</v>
      </c>
      <c r="BX11" s="3">
        <v>9.7087474517008598E-7</v>
      </c>
      <c r="BY11" s="3">
        <v>9.9276983129519499E-7</v>
      </c>
      <c r="BZ11" s="3">
        <v>1.0134070456453101E-6</v>
      </c>
      <c r="CA11" s="3">
        <v>1.0285792362602799E-6</v>
      </c>
      <c r="CB11" s="3">
        <v>1.0796306599201799E-6</v>
      </c>
      <c r="CC11" s="3">
        <v>1.11395395054257E-6</v>
      </c>
      <c r="CD11" s="3">
        <v>1.1462798771130301E-6</v>
      </c>
      <c r="CE11" s="3">
        <v>1.1768178507866499E-6</v>
      </c>
      <c r="CF11" s="3">
        <v>1.2115297555023299E-6</v>
      </c>
      <c r="CG11" s="3">
        <v>1.2394881585870601E-6</v>
      </c>
      <c r="CH11" s="3">
        <v>1.27547722123771E-6</v>
      </c>
      <c r="CI11" s="3">
        <v>1.3348988302043699E-6</v>
      </c>
      <c r="CJ11" s="3">
        <v>1.3723435228842199E-6</v>
      </c>
      <c r="CK11" s="3">
        <v>1.4054775679791599E-6</v>
      </c>
      <c r="CL11" s="3">
        <v>1.4676145383418701E-6</v>
      </c>
      <c r="CM11" s="3">
        <v>1.54060260878655E-6</v>
      </c>
      <c r="CN11" s="3">
        <v>1.6208865970059199E-6</v>
      </c>
      <c r="CO11" s="3">
        <v>1.7027291180836199E-6</v>
      </c>
      <c r="CP11" s="3">
        <v>1.7576792125899799E-6</v>
      </c>
      <c r="CQ11" s="3">
        <v>1.85862198317668E-6</v>
      </c>
      <c r="CR11" s="3">
        <v>1.9281353940771398E-6</v>
      </c>
      <c r="CS11" s="3">
        <v>2.0086053089991202E-6</v>
      </c>
      <c r="CT11" s="3">
        <v>2.0556894274445101E-6</v>
      </c>
      <c r="CU11" s="3">
        <v>2.1082859607953899E-6</v>
      </c>
      <c r="CV11" s="3">
        <v>2.1560610678404501E-6</v>
      </c>
      <c r="CW11" s="3">
        <v>2.2159931956723799E-6</v>
      </c>
      <c r="CX11" s="3">
        <v>2.2312657555240899E-6</v>
      </c>
      <c r="CY11" s="3">
        <v>2.2853732519122001E-6</v>
      </c>
      <c r="CZ11" s="3">
        <v>2.3371417553010198E-6</v>
      </c>
      <c r="DA11" s="3">
        <v>2.4177489389590501E-6</v>
      </c>
      <c r="DB11" s="3">
        <v>2.42294394021363E-6</v>
      </c>
      <c r="DC11" s="3">
        <v>2.45781253787364E-6</v>
      </c>
      <c r="DD11" s="3">
        <v>2.48220603030599E-6</v>
      </c>
      <c r="DE11" s="3">
        <v>2.5161726041135599E-6</v>
      </c>
      <c r="DF11" s="3">
        <v>2.5040820414038198E-6</v>
      </c>
      <c r="DG11" s="3">
        <v>2.46316562879655E-6</v>
      </c>
      <c r="DH11" s="3">
        <v>2.39361198899652E-6</v>
      </c>
      <c r="DI11" s="3">
        <v>2.3763636818330202E-6</v>
      </c>
      <c r="DJ11" s="3">
        <v>2.3268876897678301E-6</v>
      </c>
      <c r="DK11" s="3">
        <v>2.2671632515474398E-6</v>
      </c>
      <c r="DL11" s="3">
        <v>2.2002857999073698E-6</v>
      </c>
      <c r="DM11" s="3">
        <v>2.17177096471589E-6</v>
      </c>
      <c r="DN11" s="3">
        <v>2.1426423830104898E-6</v>
      </c>
      <c r="DO11" s="3">
        <v>2.12402246039086E-6</v>
      </c>
      <c r="DP11" s="3">
        <v>2.1336418610319699E-6</v>
      </c>
      <c r="DQ11" s="3">
        <v>2.1858460773468499E-6</v>
      </c>
      <c r="DR11" s="3">
        <v>2.2058983241939602E-6</v>
      </c>
      <c r="DS11" s="3">
        <v>2.22574924789244E-6</v>
      </c>
      <c r="DT11" s="3">
        <v>2.23050126026334E-6</v>
      </c>
      <c r="DU11" s="3">
        <v>2.22757954101585E-6</v>
      </c>
      <c r="DV11" s="3">
        <v>2.21463980259224E-6</v>
      </c>
      <c r="DW11" s="3">
        <v>2.2021460413920298E-6</v>
      </c>
      <c r="DX11" s="3">
        <v>2.1430865087625402E-6</v>
      </c>
      <c r="DY11" s="3">
        <v>2.1174883256337898E-6</v>
      </c>
      <c r="DZ11" s="3">
        <v>2.08023769638592E-6</v>
      </c>
      <c r="EA11" s="3">
        <v>2.0871845468458799E-6</v>
      </c>
      <c r="EB11" s="3">
        <v>2.0845285624610699E-6</v>
      </c>
      <c r="EC11" s="3">
        <v>2.0947608001214098E-6</v>
      </c>
      <c r="ED11" s="3">
        <v>2.0830596310718502E-6</v>
      </c>
      <c r="EE11" s="3">
        <v>2.0964887426089199E-6</v>
      </c>
      <c r="EF11" s="3">
        <v>2.0700108669708602E-6</v>
      </c>
      <c r="EG11" s="3">
        <v>2.0792695555168599E-6</v>
      </c>
      <c r="EH11" s="3">
        <v>2.0586940893606098E-6</v>
      </c>
      <c r="EI11" s="3">
        <v>2.0655093879083402E-6</v>
      </c>
      <c r="EJ11" s="3">
        <v>2.0297474390775099E-6</v>
      </c>
      <c r="EK11" s="3">
        <v>1.9922634757157099E-6</v>
      </c>
      <c r="EL11" s="3">
        <v>1.9218768524556898E-6</v>
      </c>
      <c r="EM11" s="3">
        <v>1.8988737338077E-6</v>
      </c>
      <c r="EN11" s="3">
        <v>1.84364512278989E-6</v>
      </c>
      <c r="EO11" s="3">
        <v>1.80848714340494E-6</v>
      </c>
      <c r="EP11" s="3">
        <v>1.73544248939703E-6</v>
      </c>
      <c r="EQ11" s="3">
        <v>1.7109211317542101E-6</v>
      </c>
      <c r="ER11" s="3">
        <v>1.6876576702478401E-6</v>
      </c>
      <c r="ES11" s="3">
        <v>1.6954802016958299E-6</v>
      </c>
      <c r="ET11" s="3">
        <v>1.6919730926799401E-6</v>
      </c>
      <c r="EU11" s="3">
        <v>1.7297601289101199E-6</v>
      </c>
      <c r="EV11" s="3">
        <v>1.7146753634733601E-6</v>
      </c>
      <c r="EW11" s="3">
        <v>1.7412155557394701E-6</v>
      </c>
      <c r="EX11" s="3">
        <v>1.78708908801386E-6</v>
      </c>
      <c r="EY11" s="3">
        <v>1.83238653659957E-6</v>
      </c>
      <c r="EZ11" s="3">
        <v>1.89052190892523E-6</v>
      </c>
      <c r="FA11" s="3">
        <v>1.94115114027226E-6</v>
      </c>
      <c r="FB11" s="3">
        <v>1.9557409944224801E-6</v>
      </c>
      <c r="FC11" s="3">
        <v>1.9974138305250102E-6</v>
      </c>
      <c r="FD11" s="3">
        <v>2.0349456398045202E-6</v>
      </c>
      <c r="FE11" s="3">
        <v>2.0774276825769798E-6</v>
      </c>
      <c r="FF11" s="3">
        <v>2.12237065560267E-6</v>
      </c>
      <c r="FG11" s="3">
        <v>2.1887944967602299E-6</v>
      </c>
      <c r="FH11" s="3">
        <v>2.23731035475793E-6</v>
      </c>
      <c r="FI11" s="3">
        <v>2.32764451928752E-6</v>
      </c>
      <c r="FJ11" s="3">
        <v>2.3826585545196199E-6</v>
      </c>
      <c r="FK11" s="3">
        <v>2.4377915386659299E-6</v>
      </c>
      <c r="FL11" s="3">
        <v>2.4661819354930299E-6</v>
      </c>
      <c r="FM11" s="3">
        <v>2.5134766344438299E-6</v>
      </c>
      <c r="FN11" s="3">
        <v>2.4973630843305702E-6</v>
      </c>
      <c r="FO11" s="3">
        <v>2.5052646443717598E-6</v>
      </c>
      <c r="FP11" s="3">
        <v>2.47140932125538E-6</v>
      </c>
      <c r="FQ11" s="3">
        <v>2.46999366027012E-6</v>
      </c>
      <c r="FR11" s="3">
        <v>2.4740773564449801E-6</v>
      </c>
      <c r="FS11" s="3">
        <v>2.44584446461106E-6</v>
      </c>
      <c r="FT11" s="3">
        <v>2.38815638502793E-6</v>
      </c>
      <c r="FU11" s="3">
        <v>2.3369307525302102E-6</v>
      </c>
      <c r="FV11" s="3">
        <v>2.3039222664270399E-6</v>
      </c>
      <c r="FW11" s="3">
        <v>2.2812987156482502E-6</v>
      </c>
      <c r="FX11" s="3">
        <v>2.2624951725447301E-6</v>
      </c>
      <c r="FY11" s="3">
        <v>2.2487195435262798E-6</v>
      </c>
      <c r="FZ11" s="3">
        <v>2.25651556970011E-6</v>
      </c>
      <c r="GA11" s="3">
        <v>2.2651842235583298E-6</v>
      </c>
      <c r="GB11" s="3">
        <v>2.2780190127897502E-6</v>
      </c>
      <c r="GC11" s="3">
        <v>2.2755104315105401E-6</v>
      </c>
      <c r="GD11" s="3">
        <v>2.2493626862082498E-6</v>
      </c>
      <c r="GE11" s="3">
        <v>2.25392591346462E-6</v>
      </c>
      <c r="GF11" s="3">
        <v>2.23355930627024E-6</v>
      </c>
      <c r="GG11" s="3">
        <v>2.2242223686979298E-6</v>
      </c>
      <c r="GH11" s="3">
        <v>2.1889936436179699E-6</v>
      </c>
      <c r="GI11" s="3">
        <v>2.1783418040805702E-6</v>
      </c>
      <c r="GJ11" s="3">
        <v>2.1723179932970501E-6</v>
      </c>
      <c r="GK11" s="3">
        <v>2.19281355384737E-6</v>
      </c>
      <c r="GL11" s="3">
        <v>2.17730735130317E-6</v>
      </c>
      <c r="GM11" s="3">
        <v>2.1798257421323699E-6</v>
      </c>
      <c r="GN11" s="3">
        <v>2.1541736714425399E-6</v>
      </c>
      <c r="GO11" s="3">
        <v>2.2104543079746802E-6</v>
      </c>
      <c r="GP11" s="3">
        <v>2.22744314929254E-6</v>
      </c>
      <c r="GQ11" s="3">
        <v>2.23821192386302E-6</v>
      </c>
      <c r="GR11" s="3">
        <v>2.2661503667872499E-6</v>
      </c>
      <c r="GS11" s="3">
        <v>2.2758405456053299E-6</v>
      </c>
      <c r="GT11" s="3">
        <v>2.2968043335172899E-6</v>
      </c>
      <c r="GU11" s="3">
        <v>2.3390979809586698E-6</v>
      </c>
      <c r="GV11" s="3">
        <v>2.31612573640761E-6</v>
      </c>
      <c r="GW11" s="3">
        <v>2.3252674574385801E-6</v>
      </c>
      <c r="GX11" s="3">
        <v>2.35397796391875E-6</v>
      </c>
      <c r="GY11" s="3">
        <v>2.3474690676396502E-6</v>
      </c>
      <c r="GZ11" s="3">
        <v>2.4290383667643498E-6</v>
      </c>
      <c r="HA11" s="3">
        <v>2.4441923350033302E-6</v>
      </c>
      <c r="HB11" s="3">
        <v>2.4688849212647499E-6</v>
      </c>
      <c r="HC11" s="3">
        <v>2.4656207122981301E-6</v>
      </c>
      <c r="HD11" s="3">
        <v>2.4335843461033402E-6</v>
      </c>
      <c r="HE11" s="3">
        <v>2.35965074222934E-6</v>
      </c>
      <c r="HF11" s="3">
        <v>2.3791049313461201E-6</v>
      </c>
      <c r="HG11" s="3">
        <v>2.2906977587159102E-6</v>
      </c>
      <c r="HH11" s="3">
        <v>2.2621237089229601E-6</v>
      </c>
      <c r="HI11" s="3">
        <v>2.2702657328669102E-6</v>
      </c>
      <c r="HJ11" s="3">
        <v>2.2726524743380301E-6</v>
      </c>
      <c r="HK11" s="3">
        <v>2.2548306658011599E-6</v>
      </c>
      <c r="HL11" s="3">
        <v>2.3114290732857101E-6</v>
      </c>
      <c r="HM11" s="3">
        <v>2.2796465752132099E-6</v>
      </c>
      <c r="HN11" s="3">
        <v>2.2980327685218E-6</v>
      </c>
      <c r="HO11" t="s">
        <v>23</v>
      </c>
    </row>
    <row r="13" spans="1:224" x14ac:dyDescent="0.3">
      <c r="A13" t="s">
        <v>24</v>
      </c>
      <c r="B13" t="s">
        <v>13</v>
      </c>
      <c r="C13" t="s">
        <v>14</v>
      </c>
      <c r="D13" t="s">
        <v>25</v>
      </c>
      <c r="E13" s="3">
        <v>2.2324469455270399E-7</v>
      </c>
      <c r="F13" s="3">
        <v>2.0579001495472399E-7</v>
      </c>
      <c r="G13" s="3">
        <v>1.9464343889045001E-7</v>
      </c>
      <c r="H13" s="3">
        <v>2.0126131212399301E-7</v>
      </c>
      <c r="I13" s="3">
        <v>1.70222337305046E-7</v>
      </c>
      <c r="J13" s="3">
        <v>1.54594075699573E-7</v>
      </c>
      <c r="K13" s="3">
        <v>1.1626279520068399E-7</v>
      </c>
      <c r="L13" s="3">
        <v>1.06277200119718E-7</v>
      </c>
      <c r="M13" s="3">
        <v>9.7126021764941905E-8</v>
      </c>
      <c r="N13" s="3">
        <v>9.3039971663496795E-8</v>
      </c>
      <c r="O13" s="3">
        <v>1.04714160390325E-7</v>
      </c>
      <c r="P13" s="3">
        <v>1.2504947071485201E-7</v>
      </c>
      <c r="Q13" s="3">
        <v>1.1962446373153E-7</v>
      </c>
      <c r="R13" s="3">
        <v>1.3152271195947E-7</v>
      </c>
      <c r="S13" s="3">
        <v>1.3292492846111199E-7</v>
      </c>
      <c r="T13" s="3">
        <v>1.3446362601143799E-7</v>
      </c>
      <c r="U13" s="3">
        <v>1.2869370889591501E-7</v>
      </c>
      <c r="V13" s="3">
        <v>1.0840280799990399E-7</v>
      </c>
      <c r="W13" s="3">
        <v>8.7573285258356101E-8</v>
      </c>
      <c r="X13" s="3">
        <v>9.7671401886957806E-8</v>
      </c>
      <c r="Y13" s="3">
        <v>8.7381083448332994E-8</v>
      </c>
      <c r="Z13" s="3">
        <v>7.7517001325791803E-8</v>
      </c>
      <c r="AA13" s="3">
        <v>8.0418797970033995E-8</v>
      </c>
      <c r="AB13" s="3">
        <v>8.55688893709936E-8</v>
      </c>
      <c r="AC13" s="3">
        <v>8.9331244623735904E-8</v>
      </c>
      <c r="AD13" s="3">
        <v>1.17894736766694E-7</v>
      </c>
      <c r="AE13" s="3">
        <v>1.37061687967486E-7</v>
      </c>
      <c r="AF13" s="3">
        <v>1.3775658353714399E-7</v>
      </c>
      <c r="AG13" s="3">
        <v>2.0734701828522299E-7</v>
      </c>
      <c r="AH13" s="3">
        <v>2.32772050269756E-7</v>
      </c>
      <c r="AI13" s="3">
        <v>2.5610511045215299E-7</v>
      </c>
      <c r="AJ13" s="3">
        <v>2.6375046908404798E-7</v>
      </c>
      <c r="AK13" s="3">
        <v>2.4683637889211198E-7</v>
      </c>
      <c r="AL13" s="3">
        <v>2.2738838570798401E-7</v>
      </c>
      <c r="AM13" s="3">
        <v>2.5094388839923799E-7</v>
      </c>
      <c r="AN13" s="3">
        <v>2.06796820683458E-7</v>
      </c>
      <c r="AO13" s="3">
        <v>2.13835221529734E-7</v>
      </c>
      <c r="AP13" s="3">
        <v>1.9649542894382701E-7</v>
      </c>
      <c r="AQ13" s="3">
        <v>2.07158050459708E-7</v>
      </c>
      <c r="AR13" s="3">
        <v>2.1739846545187899E-7</v>
      </c>
      <c r="AS13" s="3">
        <v>2.40436063693648E-7</v>
      </c>
      <c r="AT13" s="3">
        <v>2.4731514461758901E-7</v>
      </c>
      <c r="AU13" s="3">
        <v>2.5843719291580203E-7</v>
      </c>
      <c r="AV13" s="3">
        <v>2.4213621380957699E-7</v>
      </c>
      <c r="AW13" s="3">
        <v>2.5336339604109499E-7</v>
      </c>
      <c r="AX13" s="3">
        <v>2.4365179334446499E-7</v>
      </c>
      <c r="AY13" s="3">
        <v>2.4727951191445201E-7</v>
      </c>
      <c r="AZ13" s="3">
        <v>2.33281217073714E-7</v>
      </c>
      <c r="BA13" s="3">
        <v>2.10540298845834E-7</v>
      </c>
      <c r="BB13" s="3">
        <v>1.8685205662092899E-7</v>
      </c>
      <c r="BC13" s="3">
        <v>2.00440792598653E-7</v>
      </c>
      <c r="BD13" s="3">
        <v>1.8014046584572199E-7</v>
      </c>
      <c r="BE13" s="3">
        <v>1.9139104117422299E-7</v>
      </c>
      <c r="BF13" s="3">
        <v>1.82803949501573E-7</v>
      </c>
      <c r="BG13" s="3">
        <v>1.62832373616441E-7</v>
      </c>
      <c r="BH13" s="3">
        <v>1.5801152285023599E-7</v>
      </c>
      <c r="BI13" s="3">
        <v>1.4805787478573101E-7</v>
      </c>
      <c r="BJ13" s="3">
        <v>1.1449653771121201E-7</v>
      </c>
      <c r="BK13" s="3">
        <v>1.12255760496639E-7</v>
      </c>
      <c r="BL13" s="3">
        <v>1.00673112005519E-7</v>
      </c>
      <c r="BM13" s="3">
        <v>8.3891823265957997E-8</v>
      </c>
      <c r="BN13" s="3">
        <v>7.7778276517749702E-8</v>
      </c>
      <c r="BO13" s="3">
        <v>7.5276561111487696E-8</v>
      </c>
      <c r="BP13" s="3">
        <v>7.1498160281180297E-8</v>
      </c>
      <c r="BQ13" s="3">
        <v>7.0871919380773998E-8</v>
      </c>
      <c r="BR13" s="3">
        <v>7.0742302174916601E-8</v>
      </c>
      <c r="BS13" s="3">
        <v>5.6079102250805498E-8</v>
      </c>
      <c r="BT13" s="3">
        <v>6.2140539317364699E-8</v>
      </c>
      <c r="BU13" s="3">
        <v>6.7935692880740003E-8</v>
      </c>
      <c r="BV13" s="3">
        <v>6.6325376682893203E-8</v>
      </c>
      <c r="BW13" s="3">
        <v>8.9939536199576005E-8</v>
      </c>
      <c r="BX13" s="3">
        <v>9.2925964574013499E-8</v>
      </c>
      <c r="BY13" s="3">
        <v>9.8366151287824006E-8</v>
      </c>
      <c r="BZ13" s="3">
        <v>9.8826941297147602E-8</v>
      </c>
      <c r="CA13" s="3">
        <v>9.4107567199281603E-8</v>
      </c>
      <c r="CB13" s="3">
        <v>9.09369235151708E-8</v>
      </c>
      <c r="CC13" s="3">
        <v>9.2972034642408605E-8</v>
      </c>
      <c r="CD13" s="3">
        <v>7.3738919732185001E-8</v>
      </c>
      <c r="CE13" s="3">
        <v>7.1871640829255805E-8</v>
      </c>
      <c r="CF13" s="3">
        <v>6.9549962741380707E-8</v>
      </c>
      <c r="CG13" s="3">
        <v>7.5547676812805403E-8</v>
      </c>
      <c r="CH13" s="3">
        <v>9.8034788160410705E-8</v>
      </c>
      <c r="CI13" s="3">
        <v>1.12576715188034E-7</v>
      </c>
      <c r="CJ13" s="3">
        <v>1.14289832708891E-7</v>
      </c>
      <c r="CK13" s="3">
        <v>1.16297620422756E-7</v>
      </c>
      <c r="CL13" s="3">
        <v>1.2855506627472201E-7</v>
      </c>
      <c r="CM13" s="3">
        <v>1.37568772881227E-7</v>
      </c>
      <c r="CN13" s="3">
        <v>1.3828650123416799E-7</v>
      </c>
      <c r="CO13" s="3">
        <v>1.18348120890589E-7</v>
      </c>
      <c r="CP13" s="3">
        <v>1.13559204960113E-7</v>
      </c>
      <c r="CQ13" s="3">
        <v>1.08976753462489E-7</v>
      </c>
      <c r="CR13" s="3">
        <v>1.11609953786942E-7</v>
      </c>
      <c r="CS13" s="3">
        <v>1.0179582789403E-7</v>
      </c>
      <c r="CT13" s="3">
        <v>1.0350489227610999E-7</v>
      </c>
      <c r="CU13" s="3">
        <v>1.1098261662060099E-7</v>
      </c>
      <c r="CV13" s="3">
        <v>1.1213146576340299E-7</v>
      </c>
      <c r="CW13" s="3">
        <v>1.11440008205525E-7</v>
      </c>
      <c r="CX13" s="3">
        <v>1.14797621059941E-7</v>
      </c>
      <c r="CY13" s="3">
        <v>1.18381829037973E-7</v>
      </c>
      <c r="CZ13" s="3">
        <v>1.1957648585588899E-7</v>
      </c>
      <c r="DA13" s="3">
        <v>1.12462589843939E-7</v>
      </c>
      <c r="DB13" s="3">
        <v>1.03225937258295E-7</v>
      </c>
      <c r="DC13" s="3">
        <v>1.05316041348097E-7</v>
      </c>
      <c r="DD13" s="3">
        <v>1.06264559056918E-7</v>
      </c>
      <c r="DE13" s="3">
        <v>1.04843442118505E-7</v>
      </c>
      <c r="DF13" s="3">
        <v>9.7857589967783694E-8</v>
      </c>
      <c r="DG13" s="3">
        <v>1.06925598280278E-7</v>
      </c>
      <c r="DH13" s="3">
        <v>1.0643069511421001E-7</v>
      </c>
      <c r="DI13" s="3">
        <v>1.23197194414257E-7</v>
      </c>
      <c r="DJ13" s="3">
        <v>1.31435793296727E-7</v>
      </c>
      <c r="DK13" s="3">
        <v>1.4832932647225599E-7</v>
      </c>
      <c r="DL13" s="3">
        <v>1.5506838581456701E-7</v>
      </c>
      <c r="DM13" s="3">
        <v>1.5401471285615799E-7</v>
      </c>
      <c r="DN13" s="3">
        <v>1.5165562164806199E-7</v>
      </c>
      <c r="DO13" s="3">
        <v>1.7368351734603401E-7</v>
      </c>
      <c r="DP13" s="3">
        <v>1.8049459323979699E-7</v>
      </c>
      <c r="DQ13" s="3">
        <v>1.8658742614466699E-7</v>
      </c>
      <c r="DR13" s="3">
        <v>1.7045325811133201E-7</v>
      </c>
      <c r="DS13" s="3">
        <v>1.75253841153529E-7</v>
      </c>
      <c r="DT13" s="3">
        <v>1.8312714798542201E-7</v>
      </c>
      <c r="DU13" s="3">
        <v>1.8538261161081301E-7</v>
      </c>
      <c r="DV13" s="3">
        <v>1.7037613174254901E-7</v>
      </c>
      <c r="DW13" s="3">
        <v>1.7192792865573901E-7</v>
      </c>
      <c r="DX13" s="3">
        <v>1.71368374221206E-7</v>
      </c>
      <c r="DY13" s="3">
        <v>1.83437642980217E-7</v>
      </c>
      <c r="DZ13" s="3">
        <v>1.8981319068903399E-7</v>
      </c>
      <c r="EA13" s="3">
        <v>2.0944496879695E-7</v>
      </c>
      <c r="EB13" s="3">
        <v>2.5853494126489998E-7</v>
      </c>
      <c r="EC13" s="3">
        <v>2.7266116831015002E-7</v>
      </c>
      <c r="ED13" s="3">
        <v>2.7368826392505798E-7</v>
      </c>
      <c r="EE13" s="3">
        <v>2.8123343400108801E-7</v>
      </c>
      <c r="EF13" s="3">
        <v>2.9317007894340797E-7</v>
      </c>
      <c r="EG13" s="3">
        <v>3.02477608166944E-7</v>
      </c>
      <c r="EH13" s="3">
        <v>3.13104432539798E-7</v>
      </c>
      <c r="EI13" s="3">
        <v>3.1250942811311598E-7</v>
      </c>
      <c r="EJ13" s="3">
        <v>3.32161712484386E-7</v>
      </c>
      <c r="EK13" s="3">
        <v>3.7409990990714199E-7</v>
      </c>
      <c r="EL13" s="3">
        <v>4.0533799148891199E-7</v>
      </c>
      <c r="EM13" s="3">
        <v>4.3384532740934098E-7</v>
      </c>
      <c r="EN13" s="3">
        <v>4.5335458561826902E-7</v>
      </c>
      <c r="EO13" s="3">
        <v>4.6469223288373198E-7</v>
      </c>
      <c r="EP13" s="3">
        <v>4.7429799922481001E-7</v>
      </c>
      <c r="EQ13" s="3">
        <v>5.0599135598921302E-7</v>
      </c>
      <c r="ER13" s="3">
        <v>4.9733390840499002E-7</v>
      </c>
      <c r="ES13" s="3">
        <v>5.1576096942491299E-7</v>
      </c>
      <c r="ET13" s="3">
        <v>5.3897732397802199E-7</v>
      </c>
      <c r="EU13" s="3">
        <v>5.7660766320363304E-7</v>
      </c>
      <c r="EV13" s="3">
        <v>6.0618758165479095E-7</v>
      </c>
      <c r="EW13" s="3">
        <v>6.0732673188925E-7</v>
      </c>
      <c r="EX13" s="3">
        <v>5.9517295929773705E-7</v>
      </c>
      <c r="EY13" s="3">
        <v>6.0500806447245302E-7</v>
      </c>
      <c r="EZ13" s="3">
        <v>6.4573622791743E-7</v>
      </c>
      <c r="FA13" s="3">
        <v>6.4298197750239099E-7</v>
      </c>
      <c r="FB13" s="3">
        <v>6.2512266855004998E-7</v>
      </c>
      <c r="FC13" s="3">
        <v>6.2549522843775196E-7</v>
      </c>
      <c r="FD13" s="3">
        <v>6.4666236962044101E-7</v>
      </c>
      <c r="FE13" s="3">
        <v>6.8568129206271597E-7</v>
      </c>
      <c r="FF13" s="3">
        <v>7.3306176773257903E-7</v>
      </c>
      <c r="FG13" s="3">
        <v>7.3235387227604002E-7</v>
      </c>
      <c r="FH13" s="3">
        <v>7.8248239430779695E-7</v>
      </c>
      <c r="FI13" s="3">
        <v>8.9989453856885202E-7</v>
      </c>
      <c r="FJ13" s="3">
        <v>9.6700550297360409E-7</v>
      </c>
      <c r="FK13" s="3">
        <v>1.05636628079862E-6</v>
      </c>
      <c r="FL13" s="3">
        <v>1.15670231285288E-6</v>
      </c>
      <c r="FM13" s="3">
        <v>1.2357298016598E-6</v>
      </c>
      <c r="FN13" s="3">
        <v>1.29155283242913E-6</v>
      </c>
      <c r="FO13" s="3">
        <v>1.3320011151206099E-6</v>
      </c>
      <c r="FP13" s="3">
        <v>1.2980108294868799E-6</v>
      </c>
      <c r="FQ13" s="3">
        <v>1.29243635780897E-6</v>
      </c>
      <c r="FR13" s="3">
        <v>1.2715898135086501E-6</v>
      </c>
      <c r="FS13" s="3">
        <v>1.2094011318757601E-6</v>
      </c>
      <c r="FT13" s="3">
        <v>1.1907281012619399E-6</v>
      </c>
      <c r="FU13" s="3">
        <v>1.1859329041336801E-6</v>
      </c>
      <c r="FV13" s="3">
        <v>1.2151044594637399E-6</v>
      </c>
      <c r="FW13" s="3">
        <v>1.24992488638651E-6</v>
      </c>
      <c r="FX13" s="3">
        <v>1.3004294844774499E-6</v>
      </c>
      <c r="FY13" s="3">
        <v>1.3334402605583501E-6</v>
      </c>
      <c r="FZ13" s="3">
        <v>1.4021690211458299E-6</v>
      </c>
      <c r="GA13" s="3">
        <v>1.5279958915925801E-6</v>
      </c>
      <c r="GB13" s="3">
        <v>1.59427523677939E-6</v>
      </c>
      <c r="GC13" s="3">
        <v>1.6163542438464699E-6</v>
      </c>
      <c r="GD13" s="3">
        <v>1.63804866458251E-6</v>
      </c>
      <c r="GE13" s="3">
        <v>1.6877253788801899E-6</v>
      </c>
      <c r="GF13" s="3">
        <v>1.73718512996856E-6</v>
      </c>
      <c r="GG13" s="3">
        <v>1.75045649289781E-6</v>
      </c>
      <c r="GH13" s="3">
        <v>1.6752154416670701E-6</v>
      </c>
      <c r="GI13" s="3">
        <v>1.6744126989059201E-6</v>
      </c>
      <c r="GJ13" s="3">
        <v>1.70183170666859E-6</v>
      </c>
      <c r="GK13" s="3">
        <v>1.76307652769277E-6</v>
      </c>
      <c r="GL13" s="3">
        <v>1.7676040248001499E-6</v>
      </c>
      <c r="GM13" s="3">
        <v>1.80013500994391E-6</v>
      </c>
      <c r="GN13" s="3">
        <v>1.8693647721842599E-6</v>
      </c>
      <c r="GO13" s="3">
        <v>1.9475775323891299E-6</v>
      </c>
      <c r="GP13" s="3">
        <v>1.97843287099073E-6</v>
      </c>
      <c r="GQ13" s="3">
        <v>2.0199374992963702E-6</v>
      </c>
      <c r="GR13" s="3">
        <v>2.0733164904283598E-6</v>
      </c>
      <c r="GS13" s="3">
        <v>2.13849755579888E-6</v>
      </c>
      <c r="GT13" s="3">
        <v>2.1843388497342901E-6</v>
      </c>
      <c r="GU13" s="3">
        <v>2.21697905544715E-6</v>
      </c>
      <c r="GV13" s="3">
        <v>2.2034079977726902E-6</v>
      </c>
      <c r="GW13" s="3">
        <v>2.24016343963739E-6</v>
      </c>
      <c r="GX13" s="3">
        <v>2.2454349034108201E-6</v>
      </c>
      <c r="GY13" s="3">
        <v>2.22718352103713E-6</v>
      </c>
      <c r="GZ13" s="3">
        <v>2.2050544430385301E-6</v>
      </c>
      <c r="HA13" s="3">
        <v>2.16073119320623E-6</v>
      </c>
      <c r="HB13" s="3">
        <v>2.0972600753209098E-6</v>
      </c>
      <c r="HC13" s="3">
        <v>2.0565110259797399E-6</v>
      </c>
      <c r="HD13" s="3">
        <v>1.9655031207678599E-6</v>
      </c>
      <c r="HE13" s="3">
        <v>1.9005649716875999E-6</v>
      </c>
      <c r="HF13" s="3">
        <v>1.8774436674513101E-6</v>
      </c>
      <c r="HG13" s="3">
        <v>1.80915409535893E-6</v>
      </c>
      <c r="HH13" s="3">
        <v>1.7812977830544601E-6</v>
      </c>
      <c r="HI13" s="3">
        <v>1.81521811880104E-6</v>
      </c>
      <c r="HJ13" s="3">
        <v>1.79966286850685E-6</v>
      </c>
      <c r="HK13" s="3">
        <v>1.80536455575617E-6</v>
      </c>
      <c r="HL13" s="3">
        <v>1.8063929993721599E-6</v>
      </c>
      <c r="HM13" s="3">
        <v>1.7671533593480999E-6</v>
      </c>
      <c r="HN13" s="3">
        <v>1.7949078028323099E-6</v>
      </c>
      <c r="HO13" t="s">
        <v>26</v>
      </c>
    </row>
    <row r="15" spans="1:224" x14ac:dyDescent="0.3">
      <c r="A15" t="s">
        <v>27</v>
      </c>
      <c r="B15" t="s">
        <v>13</v>
      </c>
      <c r="C15" t="s">
        <v>14</v>
      </c>
      <c r="D15" t="s">
        <v>28</v>
      </c>
      <c r="E15" s="3">
        <v>1.8850462402042401E-5</v>
      </c>
      <c r="F15" s="3">
        <v>1.89350043910963E-5</v>
      </c>
      <c r="G15" s="3">
        <v>1.8833721566937E-5</v>
      </c>
      <c r="H15" s="3">
        <v>1.9562984951854899E-5</v>
      </c>
      <c r="I15" s="3">
        <v>1.9351595775723099E-5</v>
      </c>
      <c r="J15" s="3">
        <v>1.9049440587488199E-5</v>
      </c>
      <c r="K15" s="3">
        <v>1.92558667809602E-5</v>
      </c>
      <c r="L15" s="3">
        <v>1.9013173576760301E-5</v>
      </c>
      <c r="M15" s="3">
        <v>1.86678360997965E-5</v>
      </c>
      <c r="N15" s="3">
        <v>1.8287518157324301E-5</v>
      </c>
      <c r="O15" s="3">
        <v>1.8171547968190001E-5</v>
      </c>
      <c r="P15" s="3">
        <v>1.7833231790323799E-5</v>
      </c>
      <c r="Q15" s="3">
        <v>1.7276896739661201E-5</v>
      </c>
      <c r="R15" s="3">
        <v>1.6887598706359401E-5</v>
      </c>
      <c r="S15" s="3">
        <v>1.74807160614623E-5</v>
      </c>
      <c r="T15" s="3">
        <v>1.7118905296748699E-5</v>
      </c>
      <c r="U15" s="3">
        <v>1.7161405464451301E-5</v>
      </c>
      <c r="V15" s="3">
        <v>1.65124676121714E-5</v>
      </c>
      <c r="W15" s="3">
        <v>1.6373242812863099E-5</v>
      </c>
      <c r="X15" s="3">
        <v>1.6175219181085201E-5</v>
      </c>
      <c r="Y15" s="3">
        <v>1.5483921742997999E-5</v>
      </c>
      <c r="Z15" s="3">
        <v>1.4095736462747601E-5</v>
      </c>
      <c r="AA15" s="3">
        <v>1.4019286157105901E-5</v>
      </c>
      <c r="AB15" s="3">
        <v>1.4130261141482499E-5</v>
      </c>
      <c r="AC15" s="3">
        <v>1.4002417369088699E-5</v>
      </c>
      <c r="AD15" s="3">
        <v>1.3636263507318501E-5</v>
      </c>
      <c r="AE15" s="3">
        <v>1.3462799350755999E-5</v>
      </c>
      <c r="AF15" s="3">
        <v>1.35393121516764E-5</v>
      </c>
      <c r="AG15" s="3">
        <v>1.33479449816929E-5</v>
      </c>
      <c r="AH15" s="3">
        <v>1.30960284617945E-5</v>
      </c>
      <c r="AI15" s="3">
        <v>1.2471332541151299E-5</v>
      </c>
      <c r="AJ15" s="3">
        <v>1.25134269442891E-5</v>
      </c>
      <c r="AK15" s="3">
        <v>1.25317214302153E-5</v>
      </c>
      <c r="AL15" s="3">
        <v>1.24438517689538E-5</v>
      </c>
      <c r="AM15" s="3">
        <v>1.23369944568756E-5</v>
      </c>
      <c r="AN15" s="3">
        <v>1.26209442896652E-5</v>
      </c>
      <c r="AO15" s="3">
        <v>1.28171944067746E-5</v>
      </c>
      <c r="AP15" s="3">
        <v>1.3106805194443599E-5</v>
      </c>
      <c r="AQ15" s="3">
        <v>1.2980162344839601E-5</v>
      </c>
      <c r="AR15" s="3">
        <v>1.29152609328489E-5</v>
      </c>
      <c r="AS15" s="3">
        <v>1.29493693228661E-5</v>
      </c>
      <c r="AT15" s="3">
        <v>1.2999114655290799E-5</v>
      </c>
      <c r="AU15" s="3">
        <v>1.2842259041333001E-5</v>
      </c>
      <c r="AV15" s="3">
        <v>1.2582301678776201E-5</v>
      </c>
      <c r="AW15" s="3">
        <v>1.28601510108897E-5</v>
      </c>
      <c r="AX15" s="3">
        <v>1.3387075731381101E-5</v>
      </c>
      <c r="AY15" s="3">
        <v>1.3571929360166099E-5</v>
      </c>
      <c r="AZ15" s="3">
        <v>1.36576397510777E-5</v>
      </c>
      <c r="BA15" s="3">
        <v>1.36505475113933E-5</v>
      </c>
      <c r="BB15" s="3">
        <v>1.3637127657213E-5</v>
      </c>
      <c r="BC15" s="3">
        <v>1.38963559948024E-5</v>
      </c>
      <c r="BD15" s="3">
        <v>1.3157170412471501E-5</v>
      </c>
      <c r="BE15" s="3">
        <v>1.2528474664057801E-5</v>
      </c>
      <c r="BF15" s="3">
        <v>1.18907649136547E-5</v>
      </c>
      <c r="BG15" s="3">
        <v>1.1156043001392301E-5</v>
      </c>
      <c r="BH15" s="3">
        <v>1.078477232243E-5</v>
      </c>
      <c r="BI15" s="3">
        <v>1.0478011063241799E-5</v>
      </c>
      <c r="BJ15" s="3">
        <v>1.0097140407846599E-5</v>
      </c>
      <c r="BK15" s="3">
        <v>9.9479789891379997E-6</v>
      </c>
      <c r="BL15" s="3">
        <v>9.7502291152652798E-6</v>
      </c>
      <c r="BM15" s="3">
        <v>9.9289888696927894E-6</v>
      </c>
      <c r="BN15" s="3">
        <v>9.9840557855454094E-6</v>
      </c>
      <c r="BO15" s="3">
        <v>1.0032132844831399E-5</v>
      </c>
      <c r="BP15" s="3">
        <v>9.8737834507898795E-6</v>
      </c>
      <c r="BQ15" s="3">
        <v>9.4858288710903599E-6</v>
      </c>
      <c r="BR15" s="3">
        <v>9.1169068972313999E-6</v>
      </c>
      <c r="BS15" s="3">
        <v>8.7024650383682405E-6</v>
      </c>
      <c r="BT15" s="3">
        <v>8.4407328618648799E-6</v>
      </c>
      <c r="BU15" s="3">
        <v>8.3127904742598598E-6</v>
      </c>
      <c r="BV15" s="3">
        <v>8.0541552571438394E-6</v>
      </c>
      <c r="BW15" s="3">
        <v>7.8338751856270904E-6</v>
      </c>
      <c r="BX15" s="3">
        <v>7.8653158977561195E-6</v>
      </c>
      <c r="BY15" s="3">
        <v>7.8605119467413498E-6</v>
      </c>
      <c r="BZ15" s="3">
        <v>7.7675780240887003E-6</v>
      </c>
      <c r="CA15" s="3">
        <v>7.5822752998127303E-6</v>
      </c>
      <c r="CB15" s="3">
        <v>7.5350793460009803E-6</v>
      </c>
      <c r="CC15" s="3">
        <v>7.4483870905948696E-6</v>
      </c>
      <c r="CD15" s="3">
        <v>7.3380085398509501E-6</v>
      </c>
      <c r="CE15" s="3">
        <v>7.0465510881539102E-6</v>
      </c>
      <c r="CF15" s="3">
        <v>6.8578510113833801E-6</v>
      </c>
      <c r="CG15" s="3">
        <v>6.7417556367997397E-6</v>
      </c>
      <c r="CH15" s="3">
        <v>6.6119451470772796E-6</v>
      </c>
      <c r="CI15" s="3">
        <v>6.4315725986879003E-6</v>
      </c>
      <c r="CJ15" s="3">
        <v>6.1436194950407E-6</v>
      </c>
      <c r="CK15" s="3">
        <v>5.9853000493603699E-6</v>
      </c>
      <c r="CL15" s="3">
        <v>5.8928460150907201E-6</v>
      </c>
      <c r="CM15" s="3">
        <v>5.8624496627349501E-6</v>
      </c>
      <c r="CN15" s="3">
        <v>5.8370418238545004E-6</v>
      </c>
      <c r="CO15" s="3">
        <v>5.6709500963084502E-6</v>
      </c>
      <c r="CP15" s="3">
        <v>5.5765903458190403E-6</v>
      </c>
      <c r="CQ15" s="3">
        <v>5.6223650192675498E-6</v>
      </c>
      <c r="CR15" s="3">
        <v>5.6976865770203699E-6</v>
      </c>
      <c r="CS15" s="3">
        <v>5.6804068922896699E-6</v>
      </c>
      <c r="CT15" s="3">
        <v>5.56800523554557E-6</v>
      </c>
      <c r="CU15" s="3">
        <v>5.5981631703616501E-6</v>
      </c>
      <c r="CV15" s="3">
        <v>5.7537102163353499E-6</v>
      </c>
      <c r="CW15" s="3">
        <v>5.7698375063150002E-6</v>
      </c>
      <c r="CX15" s="3">
        <v>5.7397606464551898E-6</v>
      </c>
      <c r="CY15" s="3">
        <v>5.6545197497013799E-6</v>
      </c>
      <c r="CZ15" s="3">
        <v>5.5582698093660697E-6</v>
      </c>
      <c r="DA15" s="3">
        <v>5.5111229033043002E-6</v>
      </c>
      <c r="DB15" s="3">
        <v>5.2582236094167397E-6</v>
      </c>
      <c r="DC15" s="3">
        <v>4.9490592703347902E-6</v>
      </c>
      <c r="DD15" s="3">
        <v>4.82966840666319E-6</v>
      </c>
      <c r="DE15" s="3">
        <v>4.56541907364485E-6</v>
      </c>
      <c r="DF15" s="3">
        <v>4.3538196743091701E-6</v>
      </c>
      <c r="DG15" s="3">
        <v>4.4165488231686E-6</v>
      </c>
      <c r="DH15" s="3">
        <v>4.3428347973011601E-6</v>
      </c>
      <c r="DI15" s="3">
        <v>4.1893908928614101E-6</v>
      </c>
      <c r="DJ15" s="3">
        <v>4.0710669314388904E-6</v>
      </c>
      <c r="DK15" s="3">
        <v>3.9006236290463501E-6</v>
      </c>
      <c r="DL15" s="3">
        <v>3.88720332011871E-6</v>
      </c>
      <c r="DM15" s="3">
        <v>3.8355263508752299E-6</v>
      </c>
      <c r="DN15" s="3">
        <v>3.5760179213996499E-6</v>
      </c>
      <c r="DO15" s="3">
        <v>3.5368584576644901E-6</v>
      </c>
      <c r="DP15" s="3">
        <v>3.5864453431193901E-6</v>
      </c>
      <c r="DQ15" s="3">
        <v>3.6453800151191101E-6</v>
      </c>
      <c r="DR15" s="3">
        <v>3.60797405716896E-6</v>
      </c>
      <c r="DS15" s="3">
        <v>3.5518348145810001E-6</v>
      </c>
      <c r="DT15" s="3">
        <v>3.5661829380322601E-6</v>
      </c>
      <c r="DU15" s="3">
        <v>3.61224939687027E-6</v>
      </c>
      <c r="DV15" s="3">
        <v>3.5355310176652999E-6</v>
      </c>
      <c r="DW15" s="3">
        <v>3.6729283822621299E-6</v>
      </c>
      <c r="DX15" s="3">
        <v>3.6752175479445402E-6</v>
      </c>
      <c r="DY15" s="3">
        <v>3.7636440473371598E-6</v>
      </c>
      <c r="DZ15" s="3">
        <v>3.8435372776543102E-6</v>
      </c>
      <c r="EA15" s="3">
        <v>3.8782389830365504E-6</v>
      </c>
      <c r="EB15" s="3">
        <v>3.8393711747630698E-6</v>
      </c>
      <c r="EC15" s="3">
        <v>3.9614776272043903E-6</v>
      </c>
      <c r="ED15" s="3">
        <v>3.7966812150053898E-6</v>
      </c>
      <c r="EE15" s="3">
        <v>3.9168985170233198E-6</v>
      </c>
      <c r="EF15" s="3">
        <v>3.9214516423921197E-6</v>
      </c>
      <c r="EG15" s="3">
        <v>3.9139838463597698E-6</v>
      </c>
      <c r="EH15" s="3">
        <v>4.0217761839552802E-6</v>
      </c>
      <c r="EI15" s="3">
        <v>4.1065471642858499E-6</v>
      </c>
      <c r="EJ15" s="3">
        <v>4.0494507759701396E-6</v>
      </c>
      <c r="EK15" s="3">
        <v>3.9906320645448902E-6</v>
      </c>
      <c r="EL15" s="3">
        <v>3.80171351415421E-6</v>
      </c>
      <c r="EM15" s="3">
        <v>3.64542594460155E-6</v>
      </c>
      <c r="EN15" s="3">
        <v>3.5475652891493898E-6</v>
      </c>
      <c r="EO15" s="3">
        <v>3.3753937194498E-6</v>
      </c>
      <c r="EP15" s="3">
        <v>3.2668235689925398E-6</v>
      </c>
      <c r="EQ15" s="3">
        <v>3.2254760558966402E-6</v>
      </c>
      <c r="ER15" s="3">
        <v>3.3145488812026801E-6</v>
      </c>
      <c r="ES15" s="3">
        <v>3.3285002051083399E-6</v>
      </c>
      <c r="ET15" s="3">
        <v>3.3806875957712401E-6</v>
      </c>
      <c r="EU15" s="3">
        <v>3.45456477849178E-6</v>
      </c>
      <c r="EV15" s="3">
        <v>3.4776239447507702E-6</v>
      </c>
      <c r="EW15" s="3">
        <v>3.6615672343032202E-6</v>
      </c>
      <c r="EX15" s="3">
        <v>3.6543471131673301E-6</v>
      </c>
      <c r="EY15" s="3">
        <v>3.62829931483637E-6</v>
      </c>
      <c r="EZ15" s="3">
        <v>3.6429120362819399E-6</v>
      </c>
      <c r="FA15" s="3">
        <v>3.6303447359387001E-6</v>
      </c>
      <c r="FB15" s="3">
        <v>3.6259853654233401E-6</v>
      </c>
      <c r="FC15" s="3">
        <v>3.6527288622372502E-6</v>
      </c>
      <c r="FD15" s="3">
        <v>3.51827709112382E-6</v>
      </c>
      <c r="FE15" s="3">
        <v>3.5608549881414599E-6</v>
      </c>
      <c r="FF15" s="3">
        <v>3.6655246731242999E-6</v>
      </c>
      <c r="FG15" s="3">
        <v>3.8062225290299701E-6</v>
      </c>
      <c r="FH15" s="3">
        <v>4.0451566941815798E-6</v>
      </c>
      <c r="FI15" s="3">
        <v>4.1618579221644002E-6</v>
      </c>
      <c r="FJ15" s="3">
        <v>4.3055080953178804E-6</v>
      </c>
      <c r="FK15" s="3">
        <v>4.4507553736496298E-6</v>
      </c>
      <c r="FL15" s="3">
        <v>4.5496901423445796E-6</v>
      </c>
      <c r="FM15" s="3">
        <v>4.5957829440469901E-6</v>
      </c>
      <c r="FN15" s="3">
        <v>4.5881638470746103E-6</v>
      </c>
      <c r="FO15" s="3">
        <v>4.5221916999642904E-6</v>
      </c>
      <c r="FP15" s="3">
        <v>4.4136440595008999E-6</v>
      </c>
      <c r="FQ15" s="3">
        <v>4.2716699876369296E-6</v>
      </c>
      <c r="FR15" s="3">
        <v>4.1099002438776104E-6</v>
      </c>
      <c r="FS15" s="3">
        <v>3.9800045539907701E-6</v>
      </c>
      <c r="FT15" s="3">
        <v>3.7780842246450298E-6</v>
      </c>
      <c r="FU15" s="3">
        <v>3.5605172083056199E-6</v>
      </c>
      <c r="FV15" s="3">
        <v>3.39148297306175E-6</v>
      </c>
      <c r="FW15" s="3">
        <v>3.2308737445418901E-6</v>
      </c>
      <c r="FX15" s="3">
        <v>3.15150383097976E-6</v>
      </c>
      <c r="FY15" s="3">
        <v>3.08907569238467E-6</v>
      </c>
      <c r="FZ15" s="3">
        <v>2.9875004981607E-6</v>
      </c>
      <c r="GA15" s="3">
        <v>2.93445860474353E-6</v>
      </c>
      <c r="GB15" s="3">
        <v>2.9492371140804599E-6</v>
      </c>
      <c r="GC15" s="3">
        <v>2.8890741045220799E-6</v>
      </c>
      <c r="GD15" s="3">
        <v>2.9111969459855902E-6</v>
      </c>
      <c r="GE15" s="3">
        <v>2.8867807811496098E-6</v>
      </c>
      <c r="GF15" s="3">
        <v>2.8826892243419601E-6</v>
      </c>
      <c r="GG15" s="3">
        <v>2.9017592493931099E-6</v>
      </c>
      <c r="GH15" s="3">
        <v>2.9642452058656701E-6</v>
      </c>
      <c r="GI15" s="3">
        <v>3.02131076880739E-6</v>
      </c>
      <c r="GJ15" s="3">
        <v>3.1193747937712498E-6</v>
      </c>
      <c r="GK15" s="3">
        <v>3.1968135902258901E-6</v>
      </c>
      <c r="GL15" s="3">
        <v>3.3118088660038201E-6</v>
      </c>
      <c r="GM15" s="3">
        <v>3.3728749063551899E-6</v>
      </c>
      <c r="GN15" s="3">
        <v>3.4752341174940402E-6</v>
      </c>
      <c r="GO15" s="3">
        <v>3.5685160193159899E-6</v>
      </c>
      <c r="GP15" s="3">
        <v>3.6560164906924301E-6</v>
      </c>
      <c r="GQ15" s="3">
        <v>3.77845624046001E-6</v>
      </c>
      <c r="GR15" s="3">
        <v>3.8969220830559902E-6</v>
      </c>
      <c r="GS15" s="3">
        <v>3.9997375357156E-6</v>
      </c>
      <c r="GT15" s="3">
        <v>4.0840965474282097E-6</v>
      </c>
      <c r="GU15" s="3">
        <v>4.2567834108402603E-6</v>
      </c>
      <c r="GV15" s="3">
        <v>4.3523302468072E-6</v>
      </c>
      <c r="GW15" s="3">
        <v>4.4455516997134301E-6</v>
      </c>
      <c r="GX15" s="3">
        <v>4.4902435547555797E-6</v>
      </c>
      <c r="GY15" s="3">
        <v>4.6013983592274599E-6</v>
      </c>
      <c r="GZ15" s="3">
        <v>4.6953157055083598E-6</v>
      </c>
      <c r="HA15" s="3">
        <v>4.8024621719377996E-6</v>
      </c>
      <c r="HB15" s="3">
        <v>4.7572636633828599E-6</v>
      </c>
      <c r="HC15" s="3">
        <v>4.7987253830277502E-6</v>
      </c>
      <c r="HD15" s="3">
        <v>4.8104526026041299E-6</v>
      </c>
      <c r="HE15" s="3">
        <v>4.7545047761689402E-6</v>
      </c>
      <c r="HF15" s="3">
        <v>4.7679037119710904E-6</v>
      </c>
      <c r="HG15" s="3">
        <v>4.7609689447978896E-6</v>
      </c>
      <c r="HH15" s="3">
        <v>4.8199169993625002E-6</v>
      </c>
      <c r="HI15" s="3">
        <v>4.9746092502443496E-6</v>
      </c>
      <c r="HJ15" s="3">
        <v>4.9700198750152898E-6</v>
      </c>
      <c r="HK15" s="3">
        <v>5.0158670481843199E-6</v>
      </c>
      <c r="HL15" s="3">
        <v>5.12953803471256E-6</v>
      </c>
      <c r="HM15" s="3">
        <v>5.1405472731858001E-6</v>
      </c>
      <c r="HN15" s="3">
        <v>5.1666055696841798E-6</v>
      </c>
      <c r="HO15" t="s">
        <v>29</v>
      </c>
    </row>
    <row r="17" spans="1:223" x14ac:dyDescent="0.3">
      <c r="A17" t="s">
        <v>40</v>
      </c>
      <c r="B17" t="s">
        <v>13</v>
      </c>
      <c r="C17" t="s">
        <v>14</v>
      </c>
      <c r="D17" t="s">
        <v>41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 s="3">
        <v>3.45710951929082E-10</v>
      </c>
      <c r="N17" s="3">
        <v>3.45710951929082E-10</v>
      </c>
      <c r="O17" s="3">
        <v>3.45710951929082E-10</v>
      </c>
      <c r="P17" s="3">
        <v>3.45710951929082E-10</v>
      </c>
      <c r="Q17" s="3">
        <v>3.45710951929082E-10</v>
      </c>
      <c r="R17" s="3">
        <v>3.45710951929082E-10</v>
      </c>
      <c r="S17" s="3">
        <v>3.45710951929082E-10</v>
      </c>
      <c r="T17">
        <v>0</v>
      </c>
      <c r="U17">
        <v>0</v>
      </c>
      <c r="V17">
        <v>0</v>
      </c>
      <c r="W17">
        <v>0</v>
      </c>
      <c r="X17">
        <v>0</v>
      </c>
      <c r="Y17" s="3">
        <v>1.47169083269156E-9</v>
      </c>
      <c r="Z17" s="3">
        <v>1.47169083269156E-9</v>
      </c>
      <c r="AA17" s="3">
        <v>1.47169083269156E-9</v>
      </c>
      <c r="AB17" s="3">
        <v>1.47169083269156E-9</v>
      </c>
      <c r="AC17" s="3">
        <v>1.59263726016791E-9</v>
      </c>
      <c r="AD17" s="3">
        <v>1.59263726016791E-9</v>
      </c>
      <c r="AE17" s="3">
        <v>1.59263726016791E-9</v>
      </c>
      <c r="AF17" s="3">
        <v>1.2094642747634999E-10</v>
      </c>
      <c r="AG17" s="3">
        <v>1.8819565747055601E-10</v>
      </c>
      <c r="AH17" s="3">
        <v>9.1720958605989701E-10</v>
      </c>
      <c r="AI17" s="3">
        <v>9.1720958605989701E-10</v>
      </c>
      <c r="AJ17" s="3">
        <v>7.9626315858354596E-10</v>
      </c>
      <c r="AK17" s="3">
        <v>7.9626315858354596E-10</v>
      </c>
      <c r="AL17" s="3">
        <v>9.5497512278949303E-10</v>
      </c>
      <c r="AM17" s="3">
        <v>1.0350887131543001E-9</v>
      </c>
      <c r="AN17" s="3">
        <v>1.18317004606436E-9</v>
      </c>
      <c r="AO17" s="3">
        <v>4.5415611747502802E-10</v>
      </c>
      <c r="AP17" s="3">
        <v>5.2714311487329301E-10</v>
      </c>
      <c r="AQ17" s="3">
        <v>1.2516553745836901E-9</v>
      </c>
      <c r="AR17" s="3">
        <v>1.32392325673842E-9</v>
      </c>
      <c r="AS17" s="3">
        <v>1.23211395847937E-9</v>
      </c>
      <c r="AT17" s="3">
        <v>1.38435050724337E-9</v>
      </c>
      <c r="AU17" s="3">
        <v>1.1690199443391001E-9</v>
      </c>
      <c r="AV17" s="3">
        <v>1.1690199443391001E-9</v>
      </c>
      <c r="AW17" s="3">
        <v>1.6064699094795999E-9</v>
      </c>
      <c r="AX17" s="3">
        <v>8.8195764976920296E-10</v>
      </c>
      <c r="AY17" s="3">
        <v>1.09908034260998E-9</v>
      </c>
      <c r="AZ17" s="3">
        <v>1.34556578577717E-9</v>
      </c>
      <c r="BA17" s="3">
        <v>1.4212572706030901E-9</v>
      </c>
      <c r="BB17" s="3">
        <v>1.55726119301289E-9</v>
      </c>
      <c r="BC17" s="3">
        <v>1.7345502494643001E-9</v>
      </c>
      <c r="BD17" s="3">
        <v>1.2241132869255401E-9</v>
      </c>
      <c r="BE17" s="3">
        <v>1.5465071445674901E-9</v>
      </c>
      <c r="BF17" s="3">
        <v>1.30529450343657E-9</v>
      </c>
      <c r="BG17" s="3">
        <v>1.0419932575508401E-9</v>
      </c>
      <c r="BH17" s="3">
        <v>1.16036961388716E-9</v>
      </c>
      <c r="BI17" s="3">
        <v>1.2996155778528199E-9</v>
      </c>
      <c r="BJ17" s="3">
        <v>1.34212144969098E-9</v>
      </c>
      <c r="BK17" s="3">
        <v>1.34212144969098E-9</v>
      </c>
      <c r="BL17" s="3">
        <v>1.01972759204903E-9</v>
      </c>
      <c r="BM17" s="3">
        <v>1.0792733611581699E-9</v>
      </c>
      <c r="BN17" s="3">
        <v>1.9325939420206798E-9</v>
      </c>
      <c r="BO17" s="3">
        <v>2.41668959447391E-9</v>
      </c>
      <c r="BP17" s="3">
        <v>2.6801659146004498E-9</v>
      </c>
      <c r="BQ17" s="3">
        <v>2.5446894512194802E-9</v>
      </c>
      <c r="BR17" s="3">
        <v>2.6290122697883801E-9</v>
      </c>
      <c r="BS17" s="3">
        <v>2.7525761273469298E-9</v>
      </c>
      <c r="BT17" s="3">
        <v>2.6448524243732101E-9</v>
      </c>
      <c r="BU17" s="3">
        <v>2.49519575636268E-9</v>
      </c>
      <c r="BV17" s="3">
        <v>1.5846821236184101E-9</v>
      </c>
      <c r="BW17" s="3">
        <v>1.8961561447967302E-9</v>
      </c>
      <c r="BX17" s="3">
        <v>1.9679248865399101E-9</v>
      </c>
      <c r="BY17" s="3">
        <v>2.0322326995828402E-9</v>
      </c>
      <c r="BZ17" s="3">
        <v>2.0222199946319701E-9</v>
      </c>
      <c r="CA17" s="3">
        <v>2.0222199946319701E-9</v>
      </c>
      <c r="CB17" s="3">
        <v>1.34146428092713E-9</v>
      </c>
      <c r="CC17" s="3">
        <v>2.3393808874188299E-9</v>
      </c>
      <c r="CD17" s="3">
        <v>1.62733912853088E-9</v>
      </c>
      <c r="CE17" s="3">
        <v>2.1356396413223801E-9</v>
      </c>
      <c r="CF17" s="3">
        <v>2.1121837374365199E-9</v>
      </c>
      <c r="CG17" s="3">
        <v>2.1187654884537299E-9</v>
      </c>
      <c r="CH17" s="3">
        <v>2.1496087449739699E-9</v>
      </c>
      <c r="CI17" s="3">
        <v>2.4127821407482399E-9</v>
      </c>
      <c r="CJ17" s="3">
        <v>1.55996278593052E-9</v>
      </c>
      <c r="CK17" s="3">
        <v>1.5874224395290999E-9</v>
      </c>
      <c r="CL17" s="3">
        <v>1.08042913504746E-9</v>
      </c>
      <c r="CM17" s="3">
        <v>2.8486484203250998E-9</v>
      </c>
      <c r="CN17" s="3">
        <v>2.7285155167002102E-9</v>
      </c>
      <c r="CO17" s="3">
        <v>3.17050682533245E-9</v>
      </c>
      <c r="CP17" s="3">
        <v>2.95463538556108E-9</v>
      </c>
      <c r="CQ17" s="3">
        <v>3.24778671416987E-9</v>
      </c>
      <c r="CR17" s="3">
        <v>3.4239270228576999E-9</v>
      </c>
      <c r="CS17" s="3">
        <v>3.3542152388932302E-9</v>
      </c>
      <c r="CT17" s="3">
        <v>1.5447857834186401E-9</v>
      </c>
      <c r="CU17" s="3">
        <v>2.1081803842320199E-9</v>
      </c>
      <c r="CV17" s="3">
        <v>2.132855027513E-9</v>
      </c>
      <c r="CW17" s="3">
        <v>2.7361109092690698E-9</v>
      </c>
      <c r="CX17" s="3">
        <v>2.4349038975555799E-9</v>
      </c>
      <c r="CY17" s="3">
        <v>2.5947069255088098E-9</v>
      </c>
      <c r="CZ17" s="3">
        <v>2.6271664922892798E-9</v>
      </c>
      <c r="DA17" s="3">
        <v>2.7385366038349198E-9</v>
      </c>
      <c r="DB17" s="3">
        <v>2.5512029631714998E-9</v>
      </c>
      <c r="DC17" s="3">
        <v>3.7330065705276597E-9</v>
      </c>
      <c r="DD17" s="3">
        <v>3.2352384739451901E-9</v>
      </c>
      <c r="DE17" s="3">
        <v>3.5033979844152E-9</v>
      </c>
      <c r="DF17" s="3">
        <v>3.3259473270723898E-9</v>
      </c>
      <c r="DG17" s="3">
        <v>3.4979680580653802E-9</v>
      </c>
      <c r="DH17" s="3">
        <v>3.7717833459690697E-9</v>
      </c>
      <c r="DI17" s="3">
        <v>4.7038650593681301E-9</v>
      </c>
      <c r="DJ17" s="3">
        <v>3.2468677746422201E-9</v>
      </c>
      <c r="DK17" s="3">
        <v>3.1935739925564E-9</v>
      </c>
      <c r="DL17" s="3">
        <v>3.3769728759379102E-9</v>
      </c>
      <c r="DM17" s="3">
        <v>3.60949700287501E-9</v>
      </c>
      <c r="DN17" s="3">
        <v>4.3588511688952198E-9</v>
      </c>
      <c r="DO17" s="3">
        <v>4.8741127483304599E-9</v>
      </c>
      <c r="DP17" s="3">
        <v>4.6102259946120396E-9</v>
      </c>
      <c r="DQ17" s="3">
        <v>5.2638726234986502E-9</v>
      </c>
      <c r="DR17" s="3">
        <v>6.1432806778124601E-9</v>
      </c>
      <c r="DS17" s="3">
        <v>6.4860702205952002E-9</v>
      </c>
      <c r="DT17" s="3">
        <v>6.4800472289659502E-9</v>
      </c>
      <c r="DU17" s="3">
        <v>6.2123465102307097E-9</v>
      </c>
      <c r="DV17" s="3">
        <v>5.8469077833324502E-9</v>
      </c>
      <c r="DW17" s="3">
        <v>5.6422746474993296E-9</v>
      </c>
      <c r="DX17" s="3">
        <v>7.0854790606184802E-9</v>
      </c>
      <c r="DY17" s="3">
        <v>7.8247395864293198E-9</v>
      </c>
      <c r="DZ17" s="3">
        <v>7.8073325582295101E-9</v>
      </c>
      <c r="EA17" s="3">
        <v>8.7032708024586096E-9</v>
      </c>
      <c r="EB17" s="3">
        <v>1.04403178166226E-8</v>
      </c>
      <c r="EC17" s="3">
        <v>1.21267288274598E-8</v>
      </c>
      <c r="ED17" s="3">
        <v>1.45973485362763E-8</v>
      </c>
      <c r="EE17" s="3">
        <v>1.8010118031851001E-8</v>
      </c>
      <c r="EF17" s="3">
        <v>2.4283946853387299E-8</v>
      </c>
      <c r="EG17" s="3">
        <v>4.25606497346718E-8</v>
      </c>
      <c r="EH17" s="3">
        <v>5.5092317501654502E-8</v>
      </c>
      <c r="EI17" s="3">
        <v>6.4574451183066797E-8</v>
      </c>
      <c r="EJ17" s="3">
        <v>8.05715113675173E-8</v>
      </c>
      <c r="EK17" s="3">
        <v>9.0497686297145001E-8</v>
      </c>
      <c r="EL17" s="3">
        <v>9.4352993735518399E-8</v>
      </c>
      <c r="EM17" s="3">
        <v>1.0330049044731401E-7</v>
      </c>
      <c r="EN17" s="3">
        <v>9.9017917420951496E-8</v>
      </c>
      <c r="EO17" s="3">
        <v>9.8491897558363103E-8</v>
      </c>
      <c r="EP17" s="3">
        <v>9.7897439234527195E-8</v>
      </c>
      <c r="EQ17" s="3">
        <v>9.3876594624881706E-8</v>
      </c>
      <c r="ER17" s="3">
        <v>9.5748787438359205E-8</v>
      </c>
      <c r="ES17" s="3">
        <v>9.9221877698190403E-8</v>
      </c>
      <c r="ET17" s="3">
        <v>9.2782611562012895E-8</v>
      </c>
      <c r="EU17" s="3">
        <v>9.07359459948306E-8</v>
      </c>
      <c r="EV17" s="3">
        <v>9.0447993475858496E-8</v>
      </c>
      <c r="EW17" s="3">
        <v>9.1822948482851103E-8</v>
      </c>
      <c r="EX17" s="3">
        <v>9.5602608496392297E-8</v>
      </c>
      <c r="EY17" s="3">
        <v>9.4876891612979504E-8</v>
      </c>
      <c r="EZ17" s="3">
        <v>9.5773371201955395E-8</v>
      </c>
      <c r="FA17" s="3">
        <v>9.6774620317319204E-8</v>
      </c>
      <c r="FB17" s="3">
        <v>1.0120816946417599E-7</v>
      </c>
      <c r="FC17" s="3">
        <v>1.01744990591409E-7</v>
      </c>
      <c r="FD17" s="3">
        <v>1.05451447447129E-7</v>
      </c>
      <c r="FE17" s="3">
        <v>1.0701667361802501E-7</v>
      </c>
      <c r="FF17" s="3">
        <v>1.1198345260611699E-7</v>
      </c>
      <c r="FG17" s="3">
        <v>1.17867491513022E-7</v>
      </c>
      <c r="FH17" s="3">
        <v>1.30113432663035E-7</v>
      </c>
      <c r="FI17" s="3">
        <v>1.3268934294176501E-7</v>
      </c>
      <c r="FJ17" s="3">
        <v>1.3944836650482801E-7</v>
      </c>
      <c r="FK17" s="3">
        <v>1.4598557486676401E-7</v>
      </c>
      <c r="FL17" s="3">
        <v>1.4805337197490801E-7</v>
      </c>
      <c r="FM17" s="3">
        <v>1.48114770987766E-7</v>
      </c>
      <c r="FN17" s="3">
        <v>1.5015596537588301E-7</v>
      </c>
      <c r="FO17" s="3">
        <v>1.4913958880567499E-7</v>
      </c>
      <c r="FP17" s="3">
        <v>1.5166282959658599E-7</v>
      </c>
      <c r="FQ17" s="3">
        <v>1.5406433005539699E-7</v>
      </c>
      <c r="FR17" s="3">
        <v>1.5170323308666401E-7</v>
      </c>
      <c r="FS17" s="3">
        <v>1.5112514160721601E-7</v>
      </c>
      <c r="FT17" s="3">
        <v>1.58115519915164E-7</v>
      </c>
      <c r="FU17" s="3">
        <v>1.5914573176749901E-7</v>
      </c>
      <c r="FV17" s="3">
        <v>1.67535885355261E-7</v>
      </c>
      <c r="FW17" s="3">
        <v>1.75700640576386E-7</v>
      </c>
      <c r="FX17" s="3">
        <v>1.8649638328887301E-7</v>
      </c>
      <c r="FY17" s="3">
        <v>1.9337603670724699E-7</v>
      </c>
      <c r="FZ17" s="3">
        <v>1.9754768792219099E-7</v>
      </c>
      <c r="GA17" s="3">
        <v>1.9948602820412399E-7</v>
      </c>
      <c r="GB17" s="3">
        <v>2.0194177758574799E-7</v>
      </c>
      <c r="GC17" s="3">
        <v>2.03021908110453E-7</v>
      </c>
      <c r="GD17" s="3">
        <v>2.0812241327153701E-7</v>
      </c>
      <c r="GE17" s="3">
        <v>2.1280279481418601E-7</v>
      </c>
      <c r="GF17" s="3">
        <v>2.3019681196144199E-7</v>
      </c>
      <c r="GG17" s="3">
        <v>2.4630044289811501E-7</v>
      </c>
      <c r="GH17" s="3">
        <v>2.66593961636577E-7</v>
      </c>
      <c r="GI17" s="3">
        <v>2.92029211225651E-7</v>
      </c>
      <c r="GJ17" s="3">
        <v>3.1545004373713501E-7</v>
      </c>
      <c r="GK17" s="3">
        <v>3.4805132388880398E-7</v>
      </c>
      <c r="GL17" s="3">
        <v>3.8465413711362202E-7</v>
      </c>
      <c r="GM17" s="3">
        <v>4.1115247232223001E-7</v>
      </c>
      <c r="GN17" s="3">
        <v>4.4451306686304198E-7</v>
      </c>
      <c r="GO17" s="3">
        <v>4.7784214578833896E-7</v>
      </c>
      <c r="GP17" s="3">
        <v>5.1388286692599597E-7</v>
      </c>
      <c r="GQ17" s="3">
        <v>5.4627311588514398E-7</v>
      </c>
      <c r="GR17" s="3">
        <v>5.7505683668880701E-7</v>
      </c>
      <c r="GS17" s="3">
        <v>6.0779036305445597E-7</v>
      </c>
      <c r="GT17" s="3">
        <v>6.33326741145927E-7</v>
      </c>
      <c r="GU17" s="3">
        <v>6.8041372612372304E-7</v>
      </c>
      <c r="GV17" s="3">
        <v>7.1017292871796804E-7</v>
      </c>
      <c r="GW17" s="3">
        <v>7.3773970500821704E-7</v>
      </c>
      <c r="GX17" s="3">
        <v>7.6402544177004197E-7</v>
      </c>
      <c r="GY17" s="3">
        <v>7.8179028508072498E-7</v>
      </c>
      <c r="GZ17" s="3">
        <v>8.0085839369660602E-7</v>
      </c>
      <c r="HA17" s="3">
        <v>8.1653895936792E-7</v>
      </c>
      <c r="HB17" s="3">
        <v>8.0421269136162901E-7</v>
      </c>
      <c r="HC17" s="3">
        <v>8.0123524932267595E-7</v>
      </c>
      <c r="HD17" s="3">
        <v>7.8135619625235004E-7</v>
      </c>
      <c r="HE17" s="3">
        <v>7.6359736210308999E-7</v>
      </c>
      <c r="HF17" s="3">
        <v>7.7123129520779395E-7</v>
      </c>
      <c r="HG17" s="3">
        <v>7.45307285602133E-7</v>
      </c>
      <c r="HH17" s="3">
        <v>7.4560784111911599E-7</v>
      </c>
      <c r="HI17" s="3">
        <v>7.84810107948682E-7</v>
      </c>
      <c r="HJ17" s="3">
        <v>7.9280391673819395E-7</v>
      </c>
      <c r="HK17" s="3">
        <v>8.1574989150924702E-7</v>
      </c>
      <c r="HL17" s="3">
        <v>8.4144051827804198E-7</v>
      </c>
      <c r="HM17" s="3">
        <v>8.38830222467853E-7</v>
      </c>
      <c r="HN17" s="3">
        <v>8.6545085196121302E-7</v>
      </c>
      <c r="HO17" t="s">
        <v>42</v>
      </c>
    </row>
    <row r="19" spans="1:223" x14ac:dyDescent="0.3">
      <c r="A19" t="s">
        <v>43</v>
      </c>
      <c r="B19" t="s">
        <v>13</v>
      </c>
      <c r="C19" t="s">
        <v>14</v>
      </c>
      <c r="D19" t="s">
        <v>44</v>
      </c>
      <c r="E19" s="3">
        <v>7.9369302241616395E-10</v>
      </c>
      <c r="F19" s="3">
        <v>6.6141085201346996E-10</v>
      </c>
      <c r="G19" s="3">
        <v>5.6692358744011703E-10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 s="3">
        <v>2.5323362454595801E-10</v>
      </c>
      <c r="AD19" s="3">
        <v>2.5323362454595801E-10</v>
      </c>
      <c r="AE19" s="3">
        <v>4.6237483683090101E-10</v>
      </c>
      <c r="AF19" s="3">
        <v>2.0069851177798399E-9</v>
      </c>
      <c r="AG19" s="3">
        <v>2.0069851177798399E-9</v>
      </c>
      <c r="AH19" s="3">
        <v>2.0069851177798399E-9</v>
      </c>
      <c r="AI19" s="3">
        <v>2.65724775516673E-9</v>
      </c>
      <c r="AJ19" s="3">
        <v>2.4891635895331502E-9</v>
      </c>
      <c r="AK19" s="3">
        <v>2.6541201141634E-9</v>
      </c>
      <c r="AL19" s="3">
        <v>2.4449789018784602E-9</v>
      </c>
      <c r="AM19" s="3">
        <v>1.15171883141584E-9</v>
      </c>
      <c r="AN19" s="3">
        <v>1.15171883141584E-9</v>
      </c>
      <c r="AO19" s="3">
        <v>1.5389258914818699E-9</v>
      </c>
      <c r="AP19" s="3">
        <v>8.8866325409497904E-10</v>
      </c>
      <c r="AQ19" s="3">
        <v>1.0308580972966701E-9</v>
      </c>
      <c r="AR19" s="3">
        <v>8.6590157266641602E-10</v>
      </c>
      <c r="AS19" s="3">
        <v>8.6590157266641602E-10</v>
      </c>
      <c r="AT19" s="3">
        <v>1.22270577789557E-9</v>
      </c>
      <c r="AU19" s="3">
        <v>1.4850038817674001E-9</v>
      </c>
      <c r="AV19" s="3">
        <v>1.29814538483787E-9</v>
      </c>
      <c r="AW19" s="3">
        <v>1.49836167283114E-9</v>
      </c>
      <c r="AX19" s="3">
        <v>1.3362378703529699E-9</v>
      </c>
      <c r="AY19" s="3">
        <v>1.3968433314787899E-9</v>
      </c>
      <c r="AZ19" s="3">
        <v>1.50621868152559E-9</v>
      </c>
      <c r="BA19" s="3">
        <v>9.5180380640539191E-10</v>
      </c>
      <c r="BB19" s="3">
        <v>7.8444552044563695E-10</v>
      </c>
      <c r="BC19" s="3">
        <v>1.0483829003339799E-9</v>
      </c>
      <c r="BD19" s="3">
        <v>1.25265917876633E-9</v>
      </c>
      <c r="BE19" s="3">
        <v>1.28395736106615E-9</v>
      </c>
      <c r="BF19" s="3">
        <v>1.98087978163309E-9</v>
      </c>
      <c r="BG19" s="3">
        <v>2.6065288538656902E-9</v>
      </c>
      <c r="BH19" s="3">
        <v>2.7018857310220502E-9</v>
      </c>
      <c r="BI19" s="3">
        <v>2.9438854687313599E-9</v>
      </c>
      <c r="BJ19" s="3">
        <v>3.4012558008151499E-9</v>
      </c>
      <c r="BK19" s="3">
        <v>3.4232689540201801E-9</v>
      </c>
      <c r="BL19" s="3">
        <v>4.6686449944084101E-9</v>
      </c>
      <c r="BM19" s="3">
        <v>5.0408507526863499E-9</v>
      </c>
      <c r="BN19" s="3">
        <v>4.6958542134132897E-9</v>
      </c>
      <c r="BO19" s="3">
        <v>4.8331850585218004E-9</v>
      </c>
      <c r="BP19" s="3">
        <v>4.8730064745277304E-9</v>
      </c>
      <c r="BQ19" s="3">
        <v>4.57052189745914E-9</v>
      </c>
      <c r="BR19" s="3">
        <v>5.3384859707453603E-9</v>
      </c>
      <c r="BS19" s="3">
        <v>4.5151407057630802E-9</v>
      </c>
      <c r="BT19" s="3">
        <v>4.4608877227046503E-9</v>
      </c>
      <c r="BU19" s="3">
        <v>4.2292033843237004E-9</v>
      </c>
      <c r="BV19" s="3">
        <v>4.4073771775034299E-9</v>
      </c>
      <c r="BW19" s="3">
        <v>4.3552247046869299E-9</v>
      </c>
      <c r="BX19" s="3">
        <v>3.7770047208887998E-9</v>
      </c>
      <c r="BY19" s="3">
        <v>2.9336137130631101E-9</v>
      </c>
      <c r="BZ19" s="3">
        <v>2.7329899732197999E-9</v>
      </c>
      <c r="CA19" s="3">
        <v>2.0586595721778399E-9</v>
      </c>
      <c r="CB19" s="3">
        <v>2.2453038753652698E-9</v>
      </c>
      <c r="CC19" s="3">
        <v>2.3049779188496601E-9</v>
      </c>
      <c r="CD19" s="3">
        <v>2.2343669414670499E-9</v>
      </c>
      <c r="CE19" s="3">
        <v>3.2757434859880501E-9</v>
      </c>
      <c r="CF19" s="3">
        <v>3.1877581685435501E-9</v>
      </c>
      <c r="CG19" s="3">
        <v>3.0592260312291398E-9</v>
      </c>
      <c r="CH19" s="3">
        <v>3.30626737099493E-9</v>
      </c>
      <c r="CI19" s="3">
        <v>3.2182605469444E-9</v>
      </c>
      <c r="CJ19" s="3">
        <v>2.9685836011594802E-9</v>
      </c>
      <c r="CK19" s="3">
        <v>2.91774901065419E-9</v>
      </c>
      <c r="CL19" s="3">
        <v>2.4147816920664201E-9</v>
      </c>
      <c r="CM19" s="3">
        <v>2.37275997262896E-9</v>
      </c>
      <c r="CN19" s="3">
        <v>2.5344033379884699E-9</v>
      </c>
      <c r="CO19" s="3">
        <v>2.33111699784619E-9</v>
      </c>
      <c r="CP19" s="3">
        <v>2.5041627184561599E-9</v>
      </c>
      <c r="CQ19" s="3">
        <v>2.4856150629811799E-9</v>
      </c>
      <c r="CR19" s="3">
        <v>2.5521111256056502E-9</v>
      </c>
      <c r="CS19" s="3">
        <v>2.2033669016303298E-9</v>
      </c>
      <c r="CT19" s="3">
        <v>2.33576351910918E-9</v>
      </c>
      <c r="CU19" s="3">
        <v>2.1964386500071302E-9</v>
      </c>
      <c r="CV19" s="3">
        <v>2.4298483225493299E-9</v>
      </c>
      <c r="CW19" s="3">
        <v>2.3156264207711602E-9</v>
      </c>
      <c r="CX19" s="3">
        <v>2.5285682912569598E-9</v>
      </c>
      <c r="CY19" s="3">
        <v>2.7142569620457701E-9</v>
      </c>
      <c r="CZ19" s="3">
        <v>3.2064644590284198E-9</v>
      </c>
      <c r="DA19" s="3">
        <v>3.38423340145206E-9</v>
      </c>
      <c r="DB19" s="3">
        <v>3.3791408084380999E-9</v>
      </c>
      <c r="DC19" s="3">
        <v>3.0993044955859401E-9</v>
      </c>
      <c r="DD19" s="3">
        <v>3.3066730623484498E-9</v>
      </c>
      <c r="DE19" s="3">
        <v>3.2493459668967999E-9</v>
      </c>
      <c r="DF19" s="3">
        <v>3.0267230943792298E-9</v>
      </c>
      <c r="DG19" s="3">
        <v>2.72875392123442E-9</v>
      </c>
      <c r="DH19" s="3">
        <v>3.0209839391963901E-9</v>
      </c>
      <c r="DI19" s="3">
        <v>3.0348605850605199E-9</v>
      </c>
      <c r="DJ19" s="3">
        <v>2.81544252990682E-9</v>
      </c>
      <c r="DK19" s="3">
        <v>2.5159160310650402E-9</v>
      </c>
      <c r="DL19" s="3">
        <v>2.53667399783909E-9</v>
      </c>
      <c r="DM19" s="3">
        <v>2.6185034299582999E-9</v>
      </c>
      <c r="DN19" s="3">
        <v>2.6175265922999199E-9</v>
      </c>
      <c r="DO19" s="3">
        <v>2.3200370989430601E-9</v>
      </c>
      <c r="DP19" s="3">
        <v>3.1381195261407199E-9</v>
      </c>
      <c r="DQ19" s="3">
        <v>3.4757911469642099E-9</v>
      </c>
      <c r="DR19" s="3">
        <v>3.6116502169899598E-9</v>
      </c>
      <c r="DS19" s="3">
        <v>3.7616626004575798E-9</v>
      </c>
      <c r="DT19" s="3">
        <v>4.0967546815246702E-9</v>
      </c>
      <c r="DU19" s="3">
        <v>4.4037782944071396E-9</v>
      </c>
      <c r="DV19" s="3">
        <v>4.6023393667533202E-9</v>
      </c>
      <c r="DW19" s="3">
        <v>4.93875375516341E-9</v>
      </c>
      <c r="DX19" s="3">
        <v>4.88603059599159E-9</v>
      </c>
      <c r="DY19" s="3">
        <v>4.9176126028425701E-9</v>
      </c>
      <c r="DZ19" s="3">
        <v>4.9999429993111498E-9</v>
      </c>
      <c r="EA19" s="3">
        <v>5.5781691012311596E-9</v>
      </c>
      <c r="EB19" s="3">
        <v>5.6227897893279499E-9</v>
      </c>
      <c r="EC19" s="3">
        <v>5.9855401270324002E-9</v>
      </c>
      <c r="ED19" s="3">
        <v>5.4818237568302404E-9</v>
      </c>
      <c r="EE19" s="3">
        <v>6.0146690802501497E-9</v>
      </c>
      <c r="EF19" s="3">
        <v>6.49838119822935E-9</v>
      </c>
      <c r="EG19" s="3">
        <v>6.9688059132845698E-9</v>
      </c>
      <c r="EH19" s="3">
        <v>6.6621163189292204E-9</v>
      </c>
      <c r="EI19" s="3">
        <v>7.0199328255122397E-9</v>
      </c>
      <c r="EJ19" s="3">
        <v>7.2098268942357E-9</v>
      </c>
      <c r="EK19" s="3">
        <v>7.4606711285087194E-9</v>
      </c>
      <c r="EL19" s="3">
        <v>7.2686500627940196E-9</v>
      </c>
      <c r="EM19" s="3">
        <v>7.3398229081890596E-9</v>
      </c>
      <c r="EN19" s="3">
        <v>7.1847761391146399E-9</v>
      </c>
      <c r="EO19" s="3">
        <v>7.3115790247665504E-9</v>
      </c>
      <c r="EP19" s="3">
        <v>7.4983664991431597E-9</v>
      </c>
      <c r="EQ19" s="3">
        <v>7.5941961290888101E-9</v>
      </c>
      <c r="ER19" s="3">
        <v>7.9897811541432596E-9</v>
      </c>
      <c r="ES19" s="3">
        <v>8.3861907894190905E-9</v>
      </c>
      <c r="ET19" s="3">
        <v>8.6482294341700596E-9</v>
      </c>
      <c r="EU19" s="3">
        <v>8.8436307166261907E-9</v>
      </c>
      <c r="EV19" s="3">
        <v>8.7874449938851707E-9</v>
      </c>
      <c r="EW19" s="3">
        <v>9.3720088832428997E-9</v>
      </c>
      <c r="EX19" s="3">
        <v>8.9465144499050501E-9</v>
      </c>
      <c r="EY19" s="3">
        <v>8.6865400586840896E-9</v>
      </c>
      <c r="EZ19" s="3">
        <v>9.5398943982567193E-9</v>
      </c>
      <c r="FA19" s="3">
        <v>9.5556431973469506E-9</v>
      </c>
      <c r="FB19" s="3">
        <v>9.7881455956334192E-9</v>
      </c>
      <c r="FC19" s="3">
        <v>1.0390713178765E-8</v>
      </c>
      <c r="FD19" s="3">
        <v>1.02637997148998E-8</v>
      </c>
      <c r="FE19" s="3">
        <v>1.05014475845369E-8</v>
      </c>
      <c r="FF19" s="3">
        <v>1.02553698231945E-8</v>
      </c>
      <c r="FG19" s="3">
        <v>1.00078027769663E-8</v>
      </c>
      <c r="FH19" s="3">
        <v>1.04145730135079E-8</v>
      </c>
      <c r="FI19" s="3">
        <v>1.0762394087038199E-8</v>
      </c>
      <c r="FJ19" s="3">
        <v>1.09431320513156E-8</v>
      </c>
      <c r="FK19" s="3">
        <v>1.03042986841574E-8</v>
      </c>
      <c r="FL19" s="3">
        <v>1.08728277809737E-8</v>
      </c>
      <c r="FM19" s="3">
        <v>1.2091389857614201E-8</v>
      </c>
      <c r="FN19" s="3">
        <v>1.2939867209484199E-8</v>
      </c>
      <c r="FO19" s="3">
        <v>1.31136511173833E-8</v>
      </c>
      <c r="FP19" s="3">
        <v>1.34125000629735E-8</v>
      </c>
      <c r="FQ19" s="3">
        <v>1.36841244367604E-8</v>
      </c>
      <c r="FR19" s="3">
        <v>1.40623059863287E-8</v>
      </c>
      <c r="FS19" s="3">
        <v>1.37049508249934E-8</v>
      </c>
      <c r="FT19" s="3">
        <v>1.2639924662494099E-8</v>
      </c>
      <c r="FU19" s="3">
        <v>1.1255547985708E-8</v>
      </c>
      <c r="FV19" s="3">
        <v>1.0771129004589401E-8</v>
      </c>
      <c r="FW19" s="3">
        <v>9.7706463237605993E-9</v>
      </c>
      <c r="FX19" s="3">
        <v>8.6561424694764305E-9</v>
      </c>
      <c r="FY19" s="3">
        <v>8.3510054744400396E-9</v>
      </c>
      <c r="FZ19" s="3">
        <v>8.3908126161499507E-9</v>
      </c>
      <c r="GA19" s="3">
        <v>8.1440532413117593E-9</v>
      </c>
      <c r="GB19" s="3">
        <v>8.2678774937505701E-9</v>
      </c>
      <c r="GC19" s="3">
        <v>8.2679371285873204E-9</v>
      </c>
      <c r="GD19" s="3">
        <v>8.4291873798341398E-9</v>
      </c>
      <c r="GE19" s="3">
        <v>8.5925322095598796E-9</v>
      </c>
      <c r="GF19" s="3">
        <v>8.6889496867367393E-9</v>
      </c>
      <c r="GG19" s="3">
        <v>8.7574897809718408E-9</v>
      </c>
      <c r="GH19" s="3">
        <v>9.6145581654890705E-9</v>
      </c>
      <c r="GI19" s="3">
        <v>9.7644080757472001E-9</v>
      </c>
      <c r="GJ19" s="3">
        <v>9.9970886172481404E-9</v>
      </c>
      <c r="GK19" s="3">
        <v>1.08370748565432E-8</v>
      </c>
      <c r="GL19" s="3">
        <v>1.1339294836432099E-8</v>
      </c>
      <c r="GM19" s="3">
        <v>1.1443282004514801E-8</v>
      </c>
      <c r="GN19" s="3">
        <v>1.1529181038432399E-8</v>
      </c>
      <c r="GO19" s="3">
        <v>1.13446981332897E-8</v>
      </c>
      <c r="GP19" s="3">
        <v>1.1685800771488101E-8</v>
      </c>
      <c r="GQ19" s="3">
        <v>1.2668856313220099E-8</v>
      </c>
      <c r="GR19" s="3">
        <v>1.34997190569054E-8</v>
      </c>
      <c r="GS19" s="3">
        <v>1.4415781711209401E-8</v>
      </c>
      <c r="GT19" s="3">
        <v>1.5233614877477699E-8</v>
      </c>
      <c r="GU19" s="3">
        <v>1.7542340405693E-8</v>
      </c>
      <c r="GV19" s="3">
        <v>1.8921394102327199E-8</v>
      </c>
      <c r="GW19" s="3">
        <v>2.0387239071542999E-8</v>
      </c>
      <c r="GX19" s="3">
        <v>2.08096209470503E-8</v>
      </c>
      <c r="GY19" s="3">
        <v>2.07189970577051E-8</v>
      </c>
      <c r="GZ19" s="3">
        <v>2.0642625386812999E-8</v>
      </c>
      <c r="HA19" s="3">
        <v>2.1259403634335902E-8</v>
      </c>
      <c r="HB19" s="3">
        <v>1.9974550267777701E-8</v>
      </c>
      <c r="HC19" s="3">
        <v>1.9838342016750399E-8</v>
      </c>
      <c r="HD19" s="3">
        <v>1.84919085758191E-8</v>
      </c>
      <c r="HE19" s="3">
        <v>1.8703426490113899E-8</v>
      </c>
      <c r="HF19" s="3">
        <v>1.86792840243096E-8</v>
      </c>
      <c r="HG19" s="3">
        <v>1.9468268140445E-8</v>
      </c>
      <c r="HH19" s="3">
        <v>1.98198385957328E-8</v>
      </c>
      <c r="HI19" s="3">
        <v>2.16467287269698E-8</v>
      </c>
      <c r="HJ19" s="3">
        <v>2.37228508583241E-8</v>
      </c>
      <c r="HK19" s="3">
        <v>2.75555035297462E-8</v>
      </c>
      <c r="HL19" s="3">
        <v>3.1908611625957298E-8</v>
      </c>
      <c r="HM19" s="3">
        <v>3.3993217722165003E-8</v>
      </c>
      <c r="HN19" s="3">
        <v>3.6274808934422201E-8</v>
      </c>
      <c r="HO19" t="s">
        <v>45</v>
      </c>
    </row>
    <row r="21" spans="1:223" x14ac:dyDescent="0.3">
      <c r="A21" t="s">
        <v>46</v>
      </c>
      <c r="B21" t="s">
        <v>13</v>
      </c>
      <c r="C21" t="s">
        <v>14</v>
      </c>
      <c r="D21" t="s">
        <v>41</v>
      </c>
      <c r="E21">
        <v>0</v>
      </c>
      <c r="F21">
        <v>0</v>
      </c>
      <c r="G21" s="3">
        <v>3.5099995925642202E-10</v>
      </c>
      <c r="H21" s="3">
        <v>6.5607750978001198E-10</v>
      </c>
      <c r="I21" s="3">
        <v>6.5607750978001198E-10</v>
      </c>
      <c r="J21" s="3">
        <v>6.5607750978001198E-10</v>
      </c>
      <c r="K21" s="3">
        <v>6.5607750978001198E-10</v>
      </c>
      <c r="L21" s="3">
        <v>6.5607750978001198E-10</v>
      </c>
      <c r="M21" s="3">
        <v>6.5607750978001198E-10</v>
      </c>
      <c r="N21" s="3">
        <v>3.0507755052358898E-10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3">
        <v>4.9907560623856603E-10</v>
      </c>
      <c r="AA21" s="3">
        <v>7.8000114303985598E-10</v>
      </c>
      <c r="AB21" s="3">
        <v>7.8000114303985598E-10</v>
      </c>
      <c r="AC21" s="3">
        <v>7.8000114303985598E-10</v>
      </c>
      <c r="AD21" s="3">
        <v>7.8000114303985598E-10</v>
      </c>
      <c r="AE21" s="3">
        <v>2.1394189911713298E-9</v>
      </c>
      <c r="AF21" s="3">
        <v>2.1394189911713298E-9</v>
      </c>
      <c r="AG21" s="3">
        <v>1.9917147613719101E-9</v>
      </c>
      <c r="AH21" s="3">
        <v>1.7107892245706201E-9</v>
      </c>
      <c r="AI21" s="3">
        <v>1.9894732210851899E-9</v>
      </c>
      <c r="AJ21" s="3">
        <v>2.3300710567346898E-9</v>
      </c>
      <c r="AK21" s="3">
        <v>2.9898971552557002E-9</v>
      </c>
      <c r="AL21" s="3">
        <v>2.7102617927710001E-9</v>
      </c>
      <c r="AM21" s="3">
        <v>4.9724136554272802E-9</v>
      </c>
      <c r="AN21" s="3">
        <v>5.89708237797026E-9</v>
      </c>
      <c r="AO21" s="3">
        <v>7.5233520365916896E-9</v>
      </c>
      <c r="AP21" s="3">
        <v>8.4658798701501099E-9</v>
      </c>
      <c r="AQ21" s="3">
        <v>9.1104407192890992E-9</v>
      </c>
      <c r="AR21" s="3">
        <v>8.6773725189408794E-9</v>
      </c>
      <c r="AS21" s="3">
        <v>8.7872096107436205E-9</v>
      </c>
      <c r="AT21" s="3">
        <v>7.1332121638028302E-9</v>
      </c>
      <c r="AU21" s="3">
        <v>7.5621097161970802E-9</v>
      </c>
      <c r="AV21" s="3">
        <v>6.2029714856645201E-9</v>
      </c>
      <c r="AW21" s="3">
        <v>5.51566977805403E-9</v>
      </c>
      <c r="AX21" s="3">
        <v>4.9218340990110802E-9</v>
      </c>
      <c r="AY21" s="3">
        <v>5.4829471756485298E-9</v>
      </c>
      <c r="AZ21" s="3">
        <v>5.6058317353193002E-9</v>
      </c>
      <c r="BA21" s="3">
        <v>7.2009985276265203E-9</v>
      </c>
      <c r="BB21" s="3">
        <v>6.2555794195467103E-9</v>
      </c>
      <c r="BC21" s="3">
        <v>6.2205909629702601E-9</v>
      </c>
      <c r="BD21" s="3">
        <v>6.4956659733590099E-9</v>
      </c>
      <c r="BE21" s="3">
        <v>6.3938990292809497E-9</v>
      </c>
      <c r="BF21" s="3">
        <v>5.6565299151006003E-9</v>
      </c>
      <c r="BG21" s="3">
        <v>4.5540327580401901E-9</v>
      </c>
      <c r="BH21" s="3">
        <v>2.45010915920852E-9</v>
      </c>
      <c r="BI21" s="3">
        <v>2.1237986250596402E-9</v>
      </c>
      <c r="BJ21" s="3">
        <v>2.2948802818374E-9</v>
      </c>
      <c r="BK21" s="3">
        <v>3.07005931391276E-9</v>
      </c>
      <c r="BL21" s="3">
        <v>4.0004075568018304E-9</v>
      </c>
      <c r="BM21" s="3">
        <v>4.6842325811853002E-9</v>
      </c>
      <c r="BN21" s="3">
        <v>5.0871265691984196E-9</v>
      </c>
      <c r="BO21" s="3">
        <v>5.75153499430111E-9</v>
      </c>
      <c r="BP21" s="3">
        <v>5.9776586855012397E-9</v>
      </c>
      <c r="BQ21" s="3">
        <v>6.3262854002995699E-9</v>
      </c>
      <c r="BR21" s="3">
        <v>6.37898711630668E-9</v>
      </c>
      <c r="BS21" s="3">
        <v>5.7208446868628396E-9</v>
      </c>
      <c r="BT21" s="3">
        <v>5.8379399727113701E-9</v>
      </c>
      <c r="BU21" s="3">
        <v>6.0167567436256498E-9</v>
      </c>
      <c r="BV21" s="3">
        <v>5.5486059239281504E-9</v>
      </c>
      <c r="BW21" s="3">
        <v>5.6196433221141903E-9</v>
      </c>
      <c r="BX21" s="3">
        <v>5.3182608475818099E-9</v>
      </c>
      <c r="BY21" s="3">
        <v>4.0714824844911796E-9</v>
      </c>
      <c r="BZ21" s="3">
        <v>4.4634977301529103E-9</v>
      </c>
      <c r="CA21" s="3">
        <v>3.9731107927463697E-9</v>
      </c>
      <c r="CB21" s="3">
        <v>3.3730529797842102E-9</v>
      </c>
      <c r="CC21" s="3">
        <v>4.9647880727223102E-9</v>
      </c>
      <c r="CD21" s="3">
        <v>4.7786993409967398E-9</v>
      </c>
      <c r="CE21" s="3">
        <v>4.53771334793121E-9</v>
      </c>
      <c r="CF21" s="3">
        <v>5.2657730556912097E-9</v>
      </c>
      <c r="CG21" s="3">
        <v>4.65921748801382E-9</v>
      </c>
      <c r="CH21" s="3">
        <v>5.4649270505738702E-9</v>
      </c>
      <c r="CI21" s="3">
        <v>6.3654365270845597E-9</v>
      </c>
      <c r="CJ21" s="3">
        <v>5.08826438126521E-9</v>
      </c>
      <c r="CK21" s="3">
        <v>5.3856589981344396E-9</v>
      </c>
      <c r="CL21" s="3">
        <v>5.9486573762106702E-9</v>
      </c>
      <c r="CM21" s="3">
        <v>6.7096199707350396E-9</v>
      </c>
      <c r="CN21" s="3">
        <v>7.2804950639644097E-9</v>
      </c>
      <c r="CO21" s="3">
        <v>6.8988771520902697E-9</v>
      </c>
      <c r="CP21" s="3">
        <v>6.9197181318259002E-9</v>
      </c>
      <c r="CQ21" s="3">
        <v>6.8728110821528503E-9</v>
      </c>
      <c r="CR21" s="3">
        <v>7.3120162623142996E-9</v>
      </c>
      <c r="CS21" s="3">
        <v>7.1391384867272896E-9</v>
      </c>
      <c r="CT21" s="3">
        <v>7.0052787063242896E-9</v>
      </c>
      <c r="CU21" s="3">
        <v>7.6326802656012594E-9</v>
      </c>
      <c r="CV21" s="3">
        <v>7.2545423319374798E-9</v>
      </c>
      <c r="CW21" s="3">
        <v>7.1446767549839898E-9</v>
      </c>
      <c r="CX21" s="3">
        <v>8.1687244587616898E-9</v>
      </c>
      <c r="CY21" s="3">
        <v>8.1628178185054198E-9</v>
      </c>
      <c r="CZ21" s="3">
        <v>8.7378036552264196E-9</v>
      </c>
      <c r="DA21" s="3">
        <v>7.6780211077931393E-9</v>
      </c>
      <c r="DB21" s="3">
        <v>7.2000568998983402E-9</v>
      </c>
      <c r="DC21" s="3">
        <v>8.4347999061508603E-9</v>
      </c>
      <c r="DD21" s="3">
        <v>8.8743453855296794E-9</v>
      </c>
      <c r="DE21" s="3">
        <v>8.2170451395516604E-9</v>
      </c>
      <c r="DF21" s="3">
        <v>7.5626710608186603E-9</v>
      </c>
      <c r="DG21" s="3">
        <v>8.6002580929849497E-9</v>
      </c>
      <c r="DH21" s="3">
        <v>9.5342763525455399E-9</v>
      </c>
      <c r="DI21" s="3">
        <v>1.02582733418898E-8</v>
      </c>
      <c r="DJ21" s="3">
        <v>9.9388347710568503E-9</v>
      </c>
      <c r="DK21" s="3">
        <v>9.9638273504914192E-9</v>
      </c>
      <c r="DL21" s="3">
        <v>1.04319372188196E-8</v>
      </c>
      <c r="DM21" s="3">
        <v>1.13555129743758E-8</v>
      </c>
      <c r="DN21" s="3">
        <v>1.1365043128819199E-8</v>
      </c>
      <c r="DO21" s="3">
        <v>1.38099316109625E-8</v>
      </c>
      <c r="DP21" s="3">
        <v>1.62028187692239E-8</v>
      </c>
      <c r="DQ21" s="3">
        <v>1.7184871557520001E-8</v>
      </c>
      <c r="DR21" s="3">
        <v>1.74140568631742E-8</v>
      </c>
      <c r="DS21" s="3">
        <v>1.7422257287640601E-8</v>
      </c>
      <c r="DT21" s="3">
        <v>1.8453465803044501E-8</v>
      </c>
      <c r="DU21" s="3">
        <v>1.83963531392399E-8</v>
      </c>
      <c r="DV21" s="3">
        <v>1.5974266988548201E-8</v>
      </c>
      <c r="DW21" s="3">
        <v>1.38768916357889E-8</v>
      </c>
      <c r="DX21" s="3">
        <v>1.37460614319755E-8</v>
      </c>
      <c r="DY21" s="3">
        <v>1.46717831534764E-8</v>
      </c>
      <c r="DZ21" s="3">
        <v>1.6039092974397399E-8</v>
      </c>
      <c r="EA21" s="3">
        <v>1.6124099515885901E-8</v>
      </c>
      <c r="EB21" s="3">
        <v>1.6149216186533901E-8</v>
      </c>
      <c r="EC21" s="3">
        <v>1.6580363494865301E-8</v>
      </c>
      <c r="ED21" s="3">
        <v>1.6725967024098798E-8</v>
      </c>
      <c r="EE21" s="3">
        <v>1.7464315073466001E-8</v>
      </c>
      <c r="EF21" s="3">
        <v>1.8340925603662701E-8</v>
      </c>
      <c r="EG21" s="3">
        <v>1.8717980435464399E-8</v>
      </c>
      <c r="EH21" s="3">
        <v>2.5741243168754698E-8</v>
      </c>
      <c r="EI21" s="3">
        <v>3.2640466456663397E-8</v>
      </c>
      <c r="EJ21" s="3">
        <v>4.6500416977275003E-8</v>
      </c>
      <c r="EK21" s="3">
        <v>6.0830274151157897E-8</v>
      </c>
      <c r="EL21" s="3">
        <v>7.5407219769983504E-8</v>
      </c>
      <c r="EM21" s="3">
        <v>9.2993259315221595E-8</v>
      </c>
      <c r="EN21" s="3">
        <v>1.11741006289126E-7</v>
      </c>
      <c r="EO21" s="3">
        <v>1.2610586708205999E-7</v>
      </c>
      <c r="EP21" s="3">
        <v>1.4381799015187101E-7</v>
      </c>
      <c r="EQ21" s="3">
        <v>1.4850125142272299E-7</v>
      </c>
      <c r="ER21" s="3">
        <v>1.5975070612382399E-7</v>
      </c>
      <c r="ES21" s="3">
        <v>1.7330651758129499E-7</v>
      </c>
      <c r="ET21" s="3">
        <v>1.81014978498491E-7</v>
      </c>
      <c r="EU21" s="3">
        <v>2.0575749764312899E-7</v>
      </c>
      <c r="EV21" s="3">
        <v>2.0440068380724201E-7</v>
      </c>
      <c r="EW21" s="3">
        <v>2.0355103304479701E-7</v>
      </c>
      <c r="EX21" s="3">
        <v>2.0389823264719899E-7</v>
      </c>
      <c r="EY21" s="3">
        <v>1.98559949434898E-7</v>
      </c>
      <c r="EZ21" s="3">
        <v>1.83214960916952E-7</v>
      </c>
      <c r="FA21" s="3">
        <v>1.6814934257679E-7</v>
      </c>
      <c r="FB21" s="3">
        <v>1.37258154048985E-7</v>
      </c>
      <c r="FC21" s="3">
        <v>1.3066956735688699E-7</v>
      </c>
      <c r="FD21" s="3">
        <v>1.2615922681139299E-7</v>
      </c>
      <c r="FE21" s="3">
        <v>1.25508877195963E-7</v>
      </c>
      <c r="FF21" s="3">
        <v>1.2228042476993099E-7</v>
      </c>
      <c r="FG21" s="3">
        <v>1.2715834937385501E-7</v>
      </c>
      <c r="FH21" s="3">
        <v>1.3369543288328099E-7</v>
      </c>
      <c r="FI21" s="3">
        <v>1.3850954668929001E-7</v>
      </c>
      <c r="FJ21" s="3">
        <v>1.4216723595187099E-7</v>
      </c>
      <c r="FK21" s="3">
        <v>1.35591859264293E-7</v>
      </c>
      <c r="FL21" s="3">
        <v>1.3429022008689801E-7</v>
      </c>
      <c r="FM21" s="3">
        <v>1.31890618807314E-7</v>
      </c>
      <c r="FN21" s="3">
        <v>1.2802869012570401E-7</v>
      </c>
      <c r="FO21" s="3">
        <v>1.2794708124731901E-7</v>
      </c>
      <c r="FP21" s="3">
        <v>1.2535307852041499E-7</v>
      </c>
      <c r="FQ21" s="3">
        <v>1.2177760108248201E-7</v>
      </c>
      <c r="FR21" s="3">
        <v>1.23959838203648E-7</v>
      </c>
      <c r="FS21" s="3">
        <v>1.2313620751618599E-7</v>
      </c>
      <c r="FT21" s="3">
        <v>1.25090138120802E-7</v>
      </c>
      <c r="FU21" s="3">
        <v>1.2404903973869501E-7</v>
      </c>
      <c r="FV21" s="3">
        <v>1.2037232417177201E-7</v>
      </c>
      <c r="FW21" s="3">
        <v>1.2084340385496999E-7</v>
      </c>
      <c r="FX21" s="3">
        <v>1.1972638804179099E-7</v>
      </c>
      <c r="FY21" s="3">
        <v>1.1917273618727E-7</v>
      </c>
      <c r="FZ21" s="3">
        <v>1.15517341977725E-7</v>
      </c>
      <c r="GA21" s="3">
        <v>1.15468395733842E-7</v>
      </c>
      <c r="GB21" s="3">
        <v>1.1661169655293799E-7</v>
      </c>
      <c r="GC21" s="3">
        <v>1.18065399996274E-7</v>
      </c>
      <c r="GD21" s="3">
        <v>1.1937603261458199E-7</v>
      </c>
      <c r="GE21" s="3">
        <v>1.2684095196391301E-7</v>
      </c>
      <c r="GF21" s="3">
        <v>1.31626645075552E-7</v>
      </c>
      <c r="GG21" s="3">
        <v>1.3860795178288701E-7</v>
      </c>
      <c r="GH21" s="3">
        <v>1.42254881398327E-7</v>
      </c>
      <c r="GI21" s="3">
        <v>1.5076249074549399E-7</v>
      </c>
      <c r="GJ21" s="3">
        <v>1.59002673123203E-7</v>
      </c>
      <c r="GK21" s="3">
        <v>1.6685023394659599E-7</v>
      </c>
      <c r="GL21" s="3">
        <v>1.71239780196888E-7</v>
      </c>
      <c r="GM21" s="3">
        <v>1.7916677969813901E-7</v>
      </c>
      <c r="GN21" s="3">
        <v>1.8917170255658E-7</v>
      </c>
      <c r="GO21" s="3">
        <v>1.9970239455752899E-7</v>
      </c>
      <c r="GP21" s="3">
        <v>2.01781144174414E-7</v>
      </c>
      <c r="GQ21" s="3">
        <v>2.0461631525644599E-7</v>
      </c>
      <c r="GR21" s="3">
        <v>2.08205914223721E-7</v>
      </c>
      <c r="GS21" s="3">
        <v>2.1295654205134999E-7</v>
      </c>
      <c r="GT21" s="3">
        <v>2.1509407182358099E-7</v>
      </c>
      <c r="GU21" s="3">
        <v>2.1261105587200201E-7</v>
      </c>
      <c r="GV21" s="3">
        <v>2.05816322461162E-7</v>
      </c>
      <c r="GW21" s="3">
        <v>2.0863368328199199E-7</v>
      </c>
      <c r="GX21" s="3">
        <v>2.0829270397371099E-7</v>
      </c>
      <c r="GY21" s="3">
        <v>2.0604105900799399E-7</v>
      </c>
      <c r="GZ21" s="3">
        <v>2.0302194465265099E-7</v>
      </c>
      <c r="HA21" s="3">
        <v>2.0086793434919401E-7</v>
      </c>
      <c r="HB21" s="3">
        <v>2.0042624271354699E-7</v>
      </c>
      <c r="HC21" s="3">
        <v>2.0497680809837299E-7</v>
      </c>
      <c r="HD21" s="3">
        <v>2.00427576503768E-7</v>
      </c>
      <c r="HE21" s="3">
        <v>1.9512291211347901E-7</v>
      </c>
      <c r="HF21" s="3">
        <v>1.90630418371386E-7</v>
      </c>
      <c r="HG21" s="3">
        <v>1.87565023322479E-7</v>
      </c>
      <c r="HH21" s="3">
        <v>1.88678228596472E-7</v>
      </c>
      <c r="HI21" s="3">
        <v>1.8757742736852299E-7</v>
      </c>
      <c r="HJ21" s="3">
        <v>1.8205118733151499E-7</v>
      </c>
      <c r="HK21" s="3">
        <v>1.8724137313646199E-7</v>
      </c>
      <c r="HL21" s="3">
        <v>1.9386681466520299E-7</v>
      </c>
      <c r="HM21" s="3">
        <v>1.9765918561157901E-7</v>
      </c>
      <c r="HN21" s="3">
        <v>2.01366572127881E-7</v>
      </c>
      <c r="HO21" t="s">
        <v>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16734-A2C6-439E-AF2A-59CB4F1F7A57}">
  <dimension ref="A1:HP21"/>
  <sheetViews>
    <sheetView workbookViewId="0">
      <selection activeCell="A7" sqref="A7"/>
    </sheetView>
  </sheetViews>
  <sheetFormatPr defaultRowHeight="14.4" x14ac:dyDescent="0.3"/>
  <cols>
    <col min="1" max="1" width="21.44140625" customWidth="1"/>
  </cols>
  <sheetData>
    <row r="1" spans="1:224" x14ac:dyDescent="0.3">
      <c r="A1" t="s">
        <v>12</v>
      </c>
    </row>
    <row r="2" spans="1:224" x14ac:dyDescent="0.3">
      <c r="A2" t="s">
        <v>10</v>
      </c>
    </row>
    <row r="3" spans="1:224" x14ac:dyDescent="0.3">
      <c r="A3" t="s">
        <v>11</v>
      </c>
    </row>
    <row r="4" spans="1:224" x14ac:dyDescent="0.3">
      <c r="D4">
        <v>1800</v>
      </c>
      <c r="E4">
        <v>1801</v>
      </c>
      <c r="F4">
        <v>1802</v>
      </c>
      <c r="G4">
        <v>1803</v>
      </c>
      <c r="H4">
        <v>1804</v>
      </c>
      <c r="I4">
        <v>1805</v>
      </c>
      <c r="J4">
        <v>1806</v>
      </c>
      <c r="K4">
        <v>1807</v>
      </c>
      <c r="L4">
        <v>1808</v>
      </c>
      <c r="M4">
        <v>1809</v>
      </c>
      <c r="N4">
        <v>1810</v>
      </c>
      <c r="O4">
        <v>1811</v>
      </c>
      <c r="P4">
        <v>1812</v>
      </c>
      <c r="Q4">
        <v>1813</v>
      </c>
      <c r="R4">
        <v>1814</v>
      </c>
      <c r="S4">
        <v>1815</v>
      </c>
      <c r="T4">
        <v>1816</v>
      </c>
      <c r="U4">
        <v>1817</v>
      </c>
      <c r="V4">
        <v>1818</v>
      </c>
      <c r="W4">
        <v>1819</v>
      </c>
      <c r="X4">
        <v>1820</v>
      </c>
      <c r="Y4">
        <v>1821</v>
      </c>
      <c r="Z4">
        <v>1822</v>
      </c>
      <c r="AA4">
        <v>1823</v>
      </c>
      <c r="AB4">
        <v>1824</v>
      </c>
      <c r="AC4">
        <v>1825</v>
      </c>
      <c r="AD4">
        <v>1826</v>
      </c>
      <c r="AE4">
        <v>1827</v>
      </c>
      <c r="AF4">
        <v>1828</v>
      </c>
      <c r="AG4">
        <v>1829</v>
      </c>
      <c r="AH4">
        <v>1830</v>
      </c>
      <c r="AI4">
        <v>1831</v>
      </c>
      <c r="AJ4">
        <v>1832</v>
      </c>
      <c r="AK4">
        <v>1833</v>
      </c>
      <c r="AL4">
        <v>1834</v>
      </c>
      <c r="AM4">
        <v>1835</v>
      </c>
      <c r="AN4">
        <v>1836</v>
      </c>
      <c r="AO4">
        <v>1837</v>
      </c>
      <c r="AP4">
        <v>1838</v>
      </c>
      <c r="AQ4">
        <v>1839</v>
      </c>
      <c r="AR4">
        <v>1840</v>
      </c>
      <c r="AS4">
        <v>1841</v>
      </c>
      <c r="AT4">
        <v>1842</v>
      </c>
      <c r="AU4">
        <v>1843</v>
      </c>
      <c r="AV4">
        <v>1844</v>
      </c>
      <c r="AW4">
        <v>1845</v>
      </c>
      <c r="AX4">
        <v>1846</v>
      </c>
      <c r="AY4">
        <v>1847</v>
      </c>
      <c r="AZ4">
        <v>1848</v>
      </c>
      <c r="BA4">
        <v>1849</v>
      </c>
      <c r="BB4">
        <v>1850</v>
      </c>
      <c r="BC4">
        <v>1851</v>
      </c>
      <c r="BD4">
        <v>1852</v>
      </c>
      <c r="BE4">
        <v>1853</v>
      </c>
      <c r="BF4">
        <v>1854</v>
      </c>
      <c r="BG4">
        <v>1855</v>
      </c>
      <c r="BH4">
        <v>1856</v>
      </c>
      <c r="BI4">
        <v>1857</v>
      </c>
      <c r="BJ4">
        <v>1858</v>
      </c>
      <c r="BK4">
        <v>1859</v>
      </c>
      <c r="BL4">
        <v>1860</v>
      </c>
      <c r="BM4">
        <v>1861</v>
      </c>
      <c r="BN4">
        <v>1862</v>
      </c>
      <c r="BO4">
        <v>1863</v>
      </c>
      <c r="BP4">
        <v>1864</v>
      </c>
      <c r="BQ4">
        <v>1865</v>
      </c>
      <c r="BR4">
        <v>1866</v>
      </c>
      <c r="BS4">
        <v>1867</v>
      </c>
      <c r="BT4">
        <v>1868</v>
      </c>
      <c r="BU4">
        <v>1869</v>
      </c>
      <c r="BV4">
        <v>1870</v>
      </c>
      <c r="BW4">
        <v>1871</v>
      </c>
      <c r="BX4">
        <v>1872</v>
      </c>
      <c r="BY4">
        <v>1873</v>
      </c>
      <c r="BZ4">
        <v>1874</v>
      </c>
      <c r="CA4">
        <v>1875</v>
      </c>
      <c r="CB4">
        <v>1876</v>
      </c>
      <c r="CC4">
        <v>1877</v>
      </c>
      <c r="CD4">
        <v>1878</v>
      </c>
      <c r="CE4">
        <v>1879</v>
      </c>
      <c r="CF4">
        <v>1880</v>
      </c>
      <c r="CG4">
        <v>1881</v>
      </c>
      <c r="CH4">
        <v>1882</v>
      </c>
      <c r="CI4">
        <v>1883</v>
      </c>
      <c r="CJ4">
        <v>1884</v>
      </c>
      <c r="CK4">
        <v>1885</v>
      </c>
      <c r="CL4">
        <v>1886</v>
      </c>
      <c r="CM4">
        <v>1887</v>
      </c>
      <c r="CN4">
        <v>1888</v>
      </c>
      <c r="CO4">
        <v>1889</v>
      </c>
      <c r="CP4">
        <v>1890</v>
      </c>
      <c r="CQ4">
        <v>1891</v>
      </c>
      <c r="CR4">
        <v>1892</v>
      </c>
      <c r="CS4">
        <v>1893</v>
      </c>
      <c r="CT4">
        <v>1894</v>
      </c>
      <c r="CU4">
        <v>1895</v>
      </c>
      <c r="CV4">
        <v>1896</v>
      </c>
      <c r="CW4">
        <v>1897</v>
      </c>
      <c r="CX4">
        <v>1898</v>
      </c>
      <c r="CY4">
        <v>1899</v>
      </c>
      <c r="CZ4">
        <v>1900</v>
      </c>
      <c r="DA4">
        <v>1901</v>
      </c>
      <c r="DB4">
        <v>1902</v>
      </c>
      <c r="DC4">
        <v>1903</v>
      </c>
      <c r="DD4">
        <v>1904</v>
      </c>
      <c r="DE4">
        <v>1905</v>
      </c>
      <c r="DF4">
        <v>1906</v>
      </c>
      <c r="DG4">
        <v>1907</v>
      </c>
      <c r="DH4">
        <v>1908</v>
      </c>
      <c r="DI4">
        <v>1909</v>
      </c>
      <c r="DJ4">
        <v>1910</v>
      </c>
      <c r="DK4">
        <v>1911</v>
      </c>
      <c r="DL4">
        <v>1912</v>
      </c>
      <c r="DM4">
        <v>1913</v>
      </c>
      <c r="DN4">
        <v>1914</v>
      </c>
      <c r="DO4">
        <v>1915</v>
      </c>
      <c r="DP4">
        <v>1916</v>
      </c>
      <c r="DQ4">
        <v>1917</v>
      </c>
      <c r="DR4">
        <v>1918</v>
      </c>
      <c r="DS4">
        <v>1919</v>
      </c>
      <c r="DT4">
        <v>1920</v>
      </c>
      <c r="DU4">
        <v>1921</v>
      </c>
      <c r="DV4">
        <v>1922</v>
      </c>
      <c r="DW4">
        <v>1923</v>
      </c>
      <c r="DX4">
        <v>1924</v>
      </c>
      <c r="DY4">
        <v>1925</v>
      </c>
      <c r="DZ4">
        <v>1926</v>
      </c>
      <c r="EA4">
        <v>1927</v>
      </c>
      <c r="EB4">
        <v>1928</v>
      </c>
      <c r="EC4">
        <v>1929</v>
      </c>
      <c r="ED4">
        <v>1930</v>
      </c>
      <c r="EE4">
        <v>1931</v>
      </c>
      <c r="EF4">
        <v>1932</v>
      </c>
      <c r="EG4">
        <v>1933</v>
      </c>
      <c r="EH4">
        <v>1934</v>
      </c>
      <c r="EI4">
        <v>1935</v>
      </c>
      <c r="EJ4">
        <v>1936</v>
      </c>
      <c r="EK4">
        <v>1937</v>
      </c>
      <c r="EL4">
        <v>1938</v>
      </c>
      <c r="EM4">
        <v>1939</v>
      </c>
      <c r="EN4">
        <v>1940</v>
      </c>
      <c r="EO4">
        <v>1941</v>
      </c>
      <c r="EP4">
        <v>1942</v>
      </c>
      <c r="EQ4">
        <v>1943</v>
      </c>
      <c r="ER4">
        <v>1944</v>
      </c>
      <c r="ES4">
        <v>1945</v>
      </c>
      <c r="ET4">
        <v>1946</v>
      </c>
      <c r="EU4">
        <v>1947</v>
      </c>
      <c r="EV4">
        <v>1948</v>
      </c>
      <c r="EW4">
        <v>1949</v>
      </c>
      <c r="EX4">
        <v>1950</v>
      </c>
      <c r="EY4">
        <v>1951</v>
      </c>
      <c r="EZ4">
        <v>1952</v>
      </c>
      <c r="FA4">
        <v>1953</v>
      </c>
      <c r="FB4">
        <v>1954</v>
      </c>
      <c r="FC4">
        <v>1955</v>
      </c>
      <c r="FD4">
        <v>1956</v>
      </c>
      <c r="FE4">
        <v>1957</v>
      </c>
      <c r="FF4">
        <v>1958</v>
      </c>
      <c r="FG4">
        <v>1959</v>
      </c>
      <c r="FH4">
        <v>1960</v>
      </c>
      <c r="FI4">
        <v>1961</v>
      </c>
      <c r="FJ4">
        <v>1962</v>
      </c>
      <c r="FK4">
        <v>1963</v>
      </c>
      <c r="FL4">
        <v>1964</v>
      </c>
      <c r="FM4">
        <v>1965</v>
      </c>
      <c r="FN4">
        <v>1966</v>
      </c>
      <c r="FO4">
        <v>1967</v>
      </c>
      <c r="FP4">
        <v>1968</v>
      </c>
      <c r="FQ4">
        <v>1969</v>
      </c>
      <c r="FR4">
        <v>1970</v>
      </c>
      <c r="FS4">
        <v>1971</v>
      </c>
      <c r="FT4">
        <v>1972</v>
      </c>
      <c r="FU4">
        <v>1973</v>
      </c>
      <c r="FV4">
        <v>1974</v>
      </c>
      <c r="FW4">
        <v>1975</v>
      </c>
      <c r="FX4">
        <v>1976</v>
      </c>
      <c r="FY4">
        <v>1977</v>
      </c>
      <c r="FZ4">
        <v>1978</v>
      </c>
      <c r="GA4">
        <v>1979</v>
      </c>
      <c r="GB4">
        <v>1980</v>
      </c>
      <c r="GC4">
        <v>1981</v>
      </c>
      <c r="GD4">
        <v>1982</v>
      </c>
      <c r="GE4">
        <v>1983</v>
      </c>
      <c r="GF4">
        <v>1984</v>
      </c>
      <c r="GG4">
        <v>1985</v>
      </c>
      <c r="GH4">
        <v>1986</v>
      </c>
      <c r="GI4">
        <v>1987</v>
      </c>
      <c r="GJ4">
        <v>1988</v>
      </c>
      <c r="GK4">
        <v>1989</v>
      </c>
      <c r="GL4">
        <v>1990</v>
      </c>
      <c r="GM4">
        <v>1991</v>
      </c>
      <c r="GN4">
        <v>1992</v>
      </c>
      <c r="GO4">
        <v>1993</v>
      </c>
      <c r="GP4">
        <v>1994</v>
      </c>
      <c r="GQ4">
        <v>1995</v>
      </c>
      <c r="GR4">
        <v>1996</v>
      </c>
      <c r="GS4">
        <v>1997</v>
      </c>
      <c r="GT4">
        <v>1998</v>
      </c>
      <c r="GU4">
        <v>1999</v>
      </c>
      <c r="GV4">
        <v>2000</v>
      </c>
      <c r="GW4">
        <v>2001</v>
      </c>
      <c r="GX4">
        <v>2002</v>
      </c>
      <c r="GY4">
        <v>2003</v>
      </c>
      <c r="GZ4">
        <v>2004</v>
      </c>
      <c r="HA4">
        <v>2005</v>
      </c>
      <c r="HB4">
        <v>2006</v>
      </c>
      <c r="HC4">
        <v>2007</v>
      </c>
      <c r="HD4">
        <v>2008</v>
      </c>
      <c r="HE4">
        <v>2009</v>
      </c>
      <c r="HF4">
        <v>2010</v>
      </c>
      <c r="HG4">
        <v>2011</v>
      </c>
      <c r="HH4">
        <v>2012</v>
      </c>
      <c r="HI4">
        <v>2013</v>
      </c>
      <c r="HJ4">
        <v>2014</v>
      </c>
      <c r="HK4">
        <v>2015</v>
      </c>
      <c r="HL4">
        <v>2016</v>
      </c>
      <c r="HM4">
        <v>2017</v>
      </c>
      <c r="HN4">
        <v>2018</v>
      </c>
      <c r="HO4">
        <v>2019</v>
      </c>
    </row>
    <row r="5" spans="1:224" x14ac:dyDescent="0.3">
      <c r="A5" t="s">
        <v>48</v>
      </c>
      <c r="D5" s="3">
        <v>3.1956277624090002E-8</v>
      </c>
      <c r="E5" s="3">
        <v>2.7515251943555001E-8</v>
      </c>
      <c r="F5" s="3">
        <v>2.3942339148300999E-8</v>
      </c>
      <c r="G5" s="3">
        <v>2.08730049435144E-8</v>
      </c>
      <c r="H5" s="3">
        <v>1.0668379988944401E-8</v>
      </c>
      <c r="I5" s="3">
        <v>5.7201471971777903E-9</v>
      </c>
      <c r="J5" s="3">
        <v>4.7771581135336297E-9</v>
      </c>
      <c r="K5" s="3">
        <v>3.1305024762927099E-9</v>
      </c>
      <c r="L5" s="3">
        <v>1.9728443640636699E-9</v>
      </c>
      <c r="M5" s="3">
        <v>7.9797337626530407E-9</v>
      </c>
      <c r="N5" s="3">
        <v>7.8466714554486199E-9</v>
      </c>
      <c r="O5" s="3">
        <v>8.0810554121362492E-9</v>
      </c>
      <c r="P5" s="3">
        <v>9.0149191762327906E-9</v>
      </c>
      <c r="Q5" s="3">
        <v>9.5322866901424499E-9</v>
      </c>
      <c r="R5" s="3">
        <v>9.7412448266506307E-9</v>
      </c>
      <c r="S5" s="3">
        <v>1.3948118168397401E-8</v>
      </c>
      <c r="T5" s="3">
        <v>1.03059116320279E-8</v>
      </c>
      <c r="U5" s="3">
        <v>1.8484004263693701E-8</v>
      </c>
      <c r="V5" s="3">
        <v>2.91707474207671E-8</v>
      </c>
      <c r="W5" s="3">
        <v>3.87986228065985E-8</v>
      </c>
      <c r="X5" s="3">
        <v>7.2808380483354694E-8</v>
      </c>
      <c r="Y5" s="3">
        <v>1.0576642038374999E-7</v>
      </c>
      <c r="Z5" s="3">
        <v>1.2765042153465101E-7</v>
      </c>
      <c r="AA5" s="3">
        <v>1.4506551185685801E-7</v>
      </c>
      <c r="AB5" s="3">
        <v>1.6698060534281401E-7</v>
      </c>
      <c r="AC5" s="3">
        <v>2.12024110015006E-7</v>
      </c>
      <c r="AD5" s="3">
        <v>2.6305877603200697E-7</v>
      </c>
      <c r="AE5" s="3">
        <v>2.8766920325194498E-7</v>
      </c>
      <c r="AF5" s="3">
        <v>3.3316700052767202E-7</v>
      </c>
      <c r="AG5" s="3">
        <v>3.7100118025331798E-7</v>
      </c>
      <c r="AH5" s="3">
        <v>4.2821696817034999E-7</v>
      </c>
      <c r="AI5" s="3">
        <v>4.94330505164595E-7</v>
      </c>
      <c r="AJ5" s="3">
        <v>5.1755487057952005E-7</v>
      </c>
      <c r="AK5" s="3">
        <v>5.4015652852155704E-7</v>
      </c>
      <c r="AL5" s="3">
        <v>5.6531570180595704E-7</v>
      </c>
      <c r="AM5" s="3">
        <v>5.7772346703391699E-7</v>
      </c>
      <c r="AN5" s="3">
        <v>5.9072594435097604E-7</v>
      </c>
      <c r="AO5" s="3">
        <v>5.8240451445661597E-7</v>
      </c>
      <c r="AP5" s="3">
        <v>5.5978684291143704E-7</v>
      </c>
      <c r="AQ5" s="3">
        <v>5.4099565107078102E-7</v>
      </c>
      <c r="AR5" s="3">
        <v>5.2569907081436004E-7</v>
      </c>
      <c r="AS5" s="3">
        <v>5.2070834856619605E-7</v>
      </c>
      <c r="AT5" s="3">
        <v>5.0699303041515699E-7</v>
      </c>
      <c r="AU5" s="3">
        <v>5.1547046301233596E-7</v>
      </c>
      <c r="AV5" s="3">
        <v>5.2807099239414199E-7</v>
      </c>
      <c r="AW5" s="3">
        <v>5.8967695589931901E-7</v>
      </c>
      <c r="AX5" s="3">
        <v>6.4008877741018997E-7</v>
      </c>
      <c r="AY5" s="3">
        <v>6.6559334754856504E-7</v>
      </c>
      <c r="AZ5" s="3">
        <v>6.8206035004030602E-7</v>
      </c>
      <c r="BA5" s="3">
        <v>6.9874730408108503E-7</v>
      </c>
      <c r="BB5" s="3">
        <v>6.7263424138478201E-7</v>
      </c>
      <c r="BC5" s="3">
        <v>6.6166636055900797E-7</v>
      </c>
      <c r="BD5" s="3">
        <v>5.9552275745642997E-7</v>
      </c>
      <c r="BE5" s="3">
        <v>5.6197633771911796E-7</v>
      </c>
      <c r="BF5" s="3">
        <v>5.1973153907575898E-7</v>
      </c>
      <c r="BG5" s="3">
        <v>4.7704175796882602E-7</v>
      </c>
      <c r="BH5" s="3">
        <v>4.5019034392420698E-7</v>
      </c>
      <c r="BI5" s="3">
        <v>4.5482599781670201E-7</v>
      </c>
      <c r="BJ5" s="3">
        <v>4.7863916766540796E-7</v>
      </c>
      <c r="BK5" s="3">
        <v>4.9461003267684303E-7</v>
      </c>
      <c r="BL5" s="3">
        <v>5.1713499260586104E-7</v>
      </c>
      <c r="BM5" s="3">
        <v>5.6430008450141495E-7</v>
      </c>
      <c r="BN5" s="3">
        <v>6.2618369562577298E-7</v>
      </c>
      <c r="BO5" s="3">
        <v>6.5451440280282501E-7</v>
      </c>
      <c r="BP5" s="3">
        <v>6.8425915904819102E-7</v>
      </c>
      <c r="BQ5" s="3">
        <v>6.8767503437681697E-7</v>
      </c>
      <c r="BR5" s="3">
        <v>7.0201820433015002E-7</v>
      </c>
      <c r="BS5" s="3">
        <v>7.0373609365300797E-7</v>
      </c>
      <c r="BT5" s="3">
        <v>6.9794094770259097E-7</v>
      </c>
      <c r="BU5" s="3">
        <v>6.79661395354612E-7</v>
      </c>
      <c r="BV5" s="3">
        <v>6.64429413583483E-7</v>
      </c>
      <c r="BW5" s="3">
        <v>6.5857179671573702E-7</v>
      </c>
      <c r="BX5" s="3">
        <v>6.3146465631039704E-7</v>
      </c>
      <c r="BY5" s="3">
        <v>6.0810437422073195E-7</v>
      </c>
      <c r="BZ5" s="3">
        <v>5.9979029336838204E-7</v>
      </c>
      <c r="CA5" s="3">
        <v>6.0311789086751599E-7</v>
      </c>
      <c r="CB5" s="3">
        <v>5.9862880367030996E-7</v>
      </c>
      <c r="CC5" s="3">
        <v>6.0781357953081601E-7</v>
      </c>
      <c r="CD5" s="3">
        <v>6.0176843622424897E-7</v>
      </c>
      <c r="CE5" s="3">
        <v>5.9799481277877899E-7</v>
      </c>
      <c r="CF5" s="3">
        <v>6.0668512397959199E-7</v>
      </c>
      <c r="CG5" s="3">
        <v>5.8281119663661198E-7</v>
      </c>
      <c r="CH5" s="3">
        <v>5.4302526564242705E-7</v>
      </c>
      <c r="CI5" s="3">
        <v>5.0755406277858097E-7</v>
      </c>
      <c r="CJ5" s="3">
        <v>4.8871052626964197E-7</v>
      </c>
      <c r="CK5" s="3">
        <v>4.6362025532938998E-7</v>
      </c>
      <c r="CL5" s="3">
        <v>4.5541246354982101E-7</v>
      </c>
      <c r="CM5" s="3">
        <v>4.5469975264365601E-7</v>
      </c>
      <c r="CN5" s="3">
        <v>4.5105261798588401E-7</v>
      </c>
      <c r="CO5" s="3">
        <v>4.7149997937724802E-7</v>
      </c>
      <c r="CP5" s="3">
        <v>4.8152272061737903E-7</v>
      </c>
      <c r="CQ5" s="3">
        <v>4.7748870965084E-7</v>
      </c>
      <c r="CR5" s="3">
        <v>4.8935958066717095E-7</v>
      </c>
      <c r="CS5" s="3">
        <v>4.9703821300032101E-7</v>
      </c>
      <c r="CT5" s="3">
        <v>4.7763268185008201E-7</v>
      </c>
      <c r="CU5" s="3">
        <v>4.7812179104766898E-7</v>
      </c>
      <c r="CV5" s="3">
        <v>4.77107753178123E-7</v>
      </c>
      <c r="CW5" s="3">
        <v>4.8427645132116004E-7</v>
      </c>
      <c r="CX5" s="3">
        <v>4.8519457810211199E-7</v>
      </c>
      <c r="CY5" s="3">
        <v>4.8660545611970198E-7</v>
      </c>
      <c r="CZ5" s="3">
        <v>4.9921231542222296E-7</v>
      </c>
      <c r="DA5" s="3">
        <v>5.0882463499744599E-7</v>
      </c>
      <c r="DB5" s="3">
        <v>5.2250582273570298E-7</v>
      </c>
      <c r="DC5" s="3">
        <v>5.2948422129312699E-7</v>
      </c>
      <c r="DD5" s="3">
        <v>5.3722350961444497E-7</v>
      </c>
      <c r="DE5" s="3">
        <v>5.3430760057640904E-7</v>
      </c>
      <c r="DF5" s="3">
        <v>5.2759853019779204E-7</v>
      </c>
      <c r="DG5" s="3">
        <v>5.2640524878760102E-7</v>
      </c>
      <c r="DH5" s="3">
        <v>5.1694187927101397E-7</v>
      </c>
      <c r="DI5" s="3">
        <v>5.00796488722699E-7</v>
      </c>
      <c r="DJ5" s="3">
        <v>4.7470972422810698E-7</v>
      </c>
      <c r="DK5" s="3">
        <v>4.5460386591652602E-7</v>
      </c>
      <c r="DL5" s="3">
        <v>4.6100680606286899E-7</v>
      </c>
      <c r="DM5" s="3">
        <v>4.7514288326055902E-7</v>
      </c>
      <c r="DN5" s="3">
        <v>4.9985448770582603E-7</v>
      </c>
      <c r="DO5" s="3">
        <v>5.6696267896378603E-7</v>
      </c>
      <c r="DP5" s="3">
        <v>6.6430674954582502E-7</v>
      </c>
      <c r="DQ5" s="3">
        <v>7.4348551899155195E-7</v>
      </c>
      <c r="DR5" s="3">
        <v>8.0357639425138905E-7</v>
      </c>
      <c r="DS5" s="3">
        <v>8.3957018302628801E-7</v>
      </c>
      <c r="DT5" s="3">
        <v>8.9438183132577704E-7</v>
      </c>
      <c r="DU5" s="3">
        <v>9.2723834248837501E-7</v>
      </c>
      <c r="DV5" s="3">
        <v>9.1603911706832603E-7</v>
      </c>
      <c r="DW5" s="3">
        <v>9.0435782697438401E-7</v>
      </c>
      <c r="DX5" s="3">
        <v>9.4023060423101602E-7</v>
      </c>
      <c r="DY5" s="3">
        <v>9.6234171158877291E-7</v>
      </c>
      <c r="DZ5" s="3">
        <v>1.0100052756050501E-6</v>
      </c>
      <c r="EA5" s="3">
        <v>1.09663177129602E-6</v>
      </c>
      <c r="EB5" s="3">
        <v>1.13391677457132E-6</v>
      </c>
      <c r="EC5" s="3">
        <v>1.21800508168234E-6</v>
      </c>
      <c r="ED5" s="3">
        <v>1.2967848143879099E-6</v>
      </c>
      <c r="EE5" s="3">
        <v>1.4308708062214499E-6</v>
      </c>
      <c r="EF5" s="3">
        <v>1.6052620139817E-6</v>
      </c>
      <c r="EG5" s="3">
        <v>1.80105038387929E-6</v>
      </c>
      <c r="EH5" s="3">
        <v>1.9878035573128702E-6</v>
      </c>
      <c r="EI5" s="3">
        <v>2.1794778441679702E-6</v>
      </c>
      <c r="EJ5" s="3">
        <v>2.3557861693136898E-6</v>
      </c>
      <c r="EK5" s="3">
        <v>2.4890605345717602E-6</v>
      </c>
      <c r="EL5" s="3">
        <v>2.51931662985173E-6</v>
      </c>
      <c r="EM5" s="3">
        <v>2.5425586370277198E-6</v>
      </c>
      <c r="EN5" s="3">
        <v>2.55703210833806E-6</v>
      </c>
      <c r="EO5" s="3">
        <v>2.5282991893098801E-6</v>
      </c>
      <c r="EP5" s="3">
        <v>2.4938191082973001E-6</v>
      </c>
      <c r="EQ5" s="3">
        <v>2.47693268257925E-6</v>
      </c>
      <c r="ER5" s="3">
        <v>2.45719349680127E-6</v>
      </c>
      <c r="ES5" s="3">
        <v>2.4806278621066898E-6</v>
      </c>
      <c r="ET5" s="3">
        <v>2.4917712835303901E-6</v>
      </c>
      <c r="EU5" s="3">
        <v>2.4822602426866002E-6</v>
      </c>
      <c r="EV5" s="3">
        <v>2.3920993368977E-6</v>
      </c>
      <c r="EW5" s="3">
        <v>2.3660035952031701E-6</v>
      </c>
      <c r="EX5" s="3">
        <v>2.31046364465977E-6</v>
      </c>
      <c r="EY5" s="3">
        <v>2.3346410346545901E-6</v>
      </c>
      <c r="EZ5" s="3">
        <v>2.3333493248043899E-6</v>
      </c>
      <c r="FA5" s="3">
        <v>2.29716907337465E-6</v>
      </c>
      <c r="FB5" s="3">
        <v>2.2940156928338401E-6</v>
      </c>
      <c r="FC5" s="3">
        <v>2.34475286171281E-6</v>
      </c>
      <c r="FD5" s="3">
        <v>2.3365819288301201E-6</v>
      </c>
      <c r="FE5" s="3">
        <v>2.3975305144371502E-6</v>
      </c>
      <c r="FF5" s="3">
        <v>2.4029089088019501E-6</v>
      </c>
      <c r="FG5" s="3">
        <v>2.4684462849628602E-6</v>
      </c>
      <c r="FH5" s="3">
        <v>2.54504948316025E-6</v>
      </c>
      <c r="FI5" s="3">
        <v>2.6167430665477E-6</v>
      </c>
      <c r="FJ5" s="3">
        <v>2.6183239957130602E-6</v>
      </c>
      <c r="FK5" s="3">
        <v>2.6864687957380999E-6</v>
      </c>
      <c r="FL5" s="3">
        <v>2.68123169787161E-6</v>
      </c>
      <c r="FM5" s="3">
        <v>2.7213758195492602E-6</v>
      </c>
      <c r="FN5" s="3">
        <v>2.6887101155028002E-6</v>
      </c>
      <c r="FO5" s="3">
        <v>2.67897689809615E-6</v>
      </c>
      <c r="FP5" s="3">
        <v>2.6055045704457102E-6</v>
      </c>
      <c r="FQ5" s="3">
        <v>2.6182133621789799E-6</v>
      </c>
      <c r="FR5" s="3">
        <v>2.62005102870586E-6</v>
      </c>
      <c r="FS5" s="3">
        <v>2.5892236408253598E-6</v>
      </c>
      <c r="FT5" s="3">
        <v>2.4868689446780701E-6</v>
      </c>
      <c r="FU5" s="3">
        <v>2.3978278867226799E-6</v>
      </c>
      <c r="FV5" s="3">
        <v>2.3274332566610799E-6</v>
      </c>
      <c r="FW5" s="3">
        <v>2.32987063749793E-6</v>
      </c>
      <c r="FX5" s="3">
        <v>2.2796426557241399E-6</v>
      </c>
      <c r="FY5" s="3">
        <v>2.23072372916379E-6</v>
      </c>
      <c r="FZ5" s="3">
        <v>2.2187051464633002E-6</v>
      </c>
      <c r="GA5" s="3">
        <v>2.2322017230180702E-6</v>
      </c>
      <c r="GB5" s="3">
        <v>2.24701550775664E-6</v>
      </c>
      <c r="GC5" s="3">
        <v>2.2600823805467799E-6</v>
      </c>
      <c r="GD5" s="3">
        <v>2.2395261761890298E-6</v>
      </c>
      <c r="GE5" s="3">
        <v>2.3173476750213999E-6</v>
      </c>
      <c r="GF5" s="3">
        <v>2.39932117957713E-6</v>
      </c>
      <c r="GG5" s="3">
        <v>2.4678166222916498E-6</v>
      </c>
      <c r="GH5" s="3">
        <v>2.5350750872478601E-6</v>
      </c>
      <c r="GI5" s="3">
        <v>2.63061601149924E-6</v>
      </c>
      <c r="GJ5" s="3">
        <v>2.7394317255259699E-6</v>
      </c>
      <c r="GK5" s="3">
        <v>2.8810064642519599E-6</v>
      </c>
      <c r="GL5" s="3">
        <v>3.0096358776583102E-6</v>
      </c>
      <c r="GM5" s="3">
        <v>3.1128018105976301E-6</v>
      </c>
      <c r="GN5" s="3">
        <v>3.2604075386188899E-6</v>
      </c>
      <c r="GO5" s="3">
        <v>3.5054039082232098E-6</v>
      </c>
      <c r="GP5" s="3">
        <v>3.66653076915619E-6</v>
      </c>
      <c r="GQ5" s="3">
        <v>3.8621591491911499E-6</v>
      </c>
      <c r="GR5" s="3">
        <v>4.5039125845567998E-6</v>
      </c>
      <c r="GS5" s="3">
        <v>4.1998089272965402E-6</v>
      </c>
      <c r="GT5" s="3">
        <v>4.3326043786302199E-6</v>
      </c>
      <c r="GU5" s="3">
        <v>4.5274891168186702E-6</v>
      </c>
      <c r="GV5" s="3">
        <v>4.5500077508872196E-6</v>
      </c>
      <c r="GW5" s="3">
        <v>4.6727423718298897E-6</v>
      </c>
      <c r="GX5" s="3">
        <v>4.7028498296900298E-6</v>
      </c>
      <c r="GY5" s="3">
        <v>4.7056843998559204E-6</v>
      </c>
      <c r="GZ5" s="3">
        <v>4.8075053200591296E-6</v>
      </c>
      <c r="HA5" s="3">
        <v>4.87496708956314E-6</v>
      </c>
      <c r="HB5" s="3">
        <v>4.8655297827541E-6</v>
      </c>
      <c r="HC5" s="3">
        <v>4.9390819835285302E-6</v>
      </c>
      <c r="HD5" s="3">
        <v>4.8493208331430096E-6</v>
      </c>
      <c r="HE5" s="3">
        <v>4.7807800131392601E-6</v>
      </c>
      <c r="HF5" s="3">
        <v>4.8784008218457701E-6</v>
      </c>
      <c r="HG5" s="3">
        <v>4.7889776137058701E-6</v>
      </c>
      <c r="HH5" s="3">
        <v>4.80012912313603E-6</v>
      </c>
      <c r="HI5" s="3">
        <v>4.8949934482932001E-6</v>
      </c>
      <c r="HJ5" s="3">
        <v>4.9026503542596103E-6</v>
      </c>
      <c r="HK5" s="3">
        <v>4.96232886299757E-6</v>
      </c>
      <c r="HL5" s="3">
        <v>5.0956632549059501E-6</v>
      </c>
      <c r="HM5" s="3">
        <v>5.0552132506709296E-6</v>
      </c>
      <c r="HN5" s="3">
        <v>5.1282753702253098E-6</v>
      </c>
      <c r="HO5" s="3">
        <v>5.1611940534712596E-6</v>
      </c>
      <c r="HP5" s="3"/>
    </row>
    <row r="6" spans="1:224" x14ac:dyDescent="0.3">
      <c r="D6">
        <f t="shared" ref="D6:BO6" si="0">D4</f>
        <v>1800</v>
      </c>
      <c r="E6">
        <f t="shared" si="0"/>
        <v>1801</v>
      </c>
      <c r="F6">
        <f t="shared" si="0"/>
        <v>1802</v>
      </c>
      <c r="G6">
        <f t="shared" si="0"/>
        <v>1803</v>
      </c>
      <c r="H6">
        <f t="shared" si="0"/>
        <v>1804</v>
      </c>
      <c r="I6">
        <f t="shared" si="0"/>
        <v>1805</v>
      </c>
      <c r="J6">
        <f t="shared" si="0"/>
        <v>1806</v>
      </c>
      <c r="K6">
        <f t="shared" si="0"/>
        <v>1807</v>
      </c>
      <c r="L6">
        <f t="shared" si="0"/>
        <v>1808</v>
      </c>
      <c r="M6">
        <f t="shared" si="0"/>
        <v>1809</v>
      </c>
      <c r="N6">
        <f t="shared" si="0"/>
        <v>1810</v>
      </c>
      <c r="O6">
        <f t="shared" si="0"/>
        <v>1811</v>
      </c>
      <c r="P6">
        <f t="shared" si="0"/>
        <v>1812</v>
      </c>
      <c r="Q6">
        <f t="shared" si="0"/>
        <v>1813</v>
      </c>
      <c r="R6">
        <f t="shared" si="0"/>
        <v>1814</v>
      </c>
      <c r="S6">
        <f t="shared" si="0"/>
        <v>1815</v>
      </c>
      <c r="T6">
        <f t="shared" si="0"/>
        <v>1816</v>
      </c>
      <c r="U6">
        <f t="shared" si="0"/>
        <v>1817</v>
      </c>
      <c r="V6">
        <f t="shared" si="0"/>
        <v>1818</v>
      </c>
      <c r="W6">
        <f t="shared" si="0"/>
        <v>1819</v>
      </c>
      <c r="X6">
        <f t="shared" si="0"/>
        <v>1820</v>
      </c>
      <c r="Y6">
        <f t="shared" si="0"/>
        <v>1821</v>
      </c>
      <c r="Z6">
        <f t="shared" si="0"/>
        <v>1822</v>
      </c>
      <c r="AA6">
        <f t="shared" si="0"/>
        <v>1823</v>
      </c>
      <c r="AB6">
        <f t="shared" si="0"/>
        <v>1824</v>
      </c>
      <c r="AC6">
        <f t="shared" si="0"/>
        <v>1825</v>
      </c>
      <c r="AD6">
        <f t="shared" si="0"/>
        <v>1826</v>
      </c>
      <c r="AE6">
        <f t="shared" si="0"/>
        <v>1827</v>
      </c>
      <c r="AF6">
        <f t="shared" si="0"/>
        <v>1828</v>
      </c>
      <c r="AG6">
        <f t="shared" si="0"/>
        <v>1829</v>
      </c>
      <c r="AH6">
        <f t="shared" si="0"/>
        <v>1830</v>
      </c>
      <c r="AI6">
        <f t="shared" si="0"/>
        <v>1831</v>
      </c>
      <c r="AJ6">
        <f t="shared" si="0"/>
        <v>1832</v>
      </c>
      <c r="AK6">
        <f t="shared" si="0"/>
        <v>1833</v>
      </c>
      <c r="AL6">
        <f t="shared" si="0"/>
        <v>1834</v>
      </c>
      <c r="AM6">
        <f t="shared" si="0"/>
        <v>1835</v>
      </c>
      <c r="AN6">
        <f t="shared" si="0"/>
        <v>1836</v>
      </c>
      <c r="AO6">
        <f t="shared" si="0"/>
        <v>1837</v>
      </c>
      <c r="AP6">
        <f t="shared" si="0"/>
        <v>1838</v>
      </c>
      <c r="AQ6">
        <f t="shared" si="0"/>
        <v>1839</v>
      </c>
      <c r="AR6">
        <f t="shared" si="0"/>
        <v>1840</v>
      </c>
      <c r="AS6">
        <f t="shared" si="0"/>
        <v>1841</v>
      </c>
      <c r="AT6">
        <f t="shared" si="0"/>
        <v>1842</v>
      </c>
      <c r="AU6">
        <f t="shared" si="0"/>
        <v>1843</v>
      </c>
      <c r="AV6">
        <f t="shared" si="0"/>
        <v>1844</v>
      </c>
      <c r="AW6">
        <f t="shared" si="0"/>
        <v>1845</v>
      </c>
      <c r="AX6">
        <f t="shared" si="0"/>
        <v>1846</v>
      </c>
      <c r="AY6">
        <f t="shared" si="0"/>
        <v>1847</v>
      </c>
      <c r="AZ6">
        <f t="shared" si="0"/>
        <v>1848</v>
      </c>
      <c r="BA6">
        <f t="shared" si="0"/>
        <v>1849</v>
      </c>
      <c r="BB6">
        <f t="shared" si="0"/>
        <v>1850</v>
      </c>
      <c r="BC6">
        <f t="shared" si="0"/>
        <v>1851</v>
      </c>
      <c r="BD6">
        <f t="shared" si="0"/>
        <v>1852</v>
      </c>
      <c r="BE6">
        <f t="shared" si="0"/>
        <v>1853</v>
      </c>
      <c r="BF6">
        <f t="shared" si="0"/>
        <v>1854</v>
      </c>
      <c r="BG6">
        <f t="shared" si="0"/>
        <v>1855</v>
      </c>
      <c r="BH6">
        <f t="shared" si="0"/>
        <v>1856</v>
      </c>
      <c r="BI6">
        <f t="shared" si="0"/>
        <v>1857</v>
      </c>
      <c r="BJ6">
        <f t="shared" si="0"/>
        <v>1858</v>
      </c>
      <c r="BK6">
        <f t="shared" si="0"/>
        <v>1859</v>
      </c>
      <c r="BL6">
        <f t="shared" si="0"/>
        <v>1860</v>
      </c>
      <c r="BM6">
        <f t="shared" si="0"/>
        <v>1861</v>
      </c>
      <c r="BN6">
        <f t="shared" si="0"/>
        <v>1862</v>
      </c>
      <c r="BO6">
        <f t="shared" si="0"/>
        <v>1863</v>
      </c>
      <c r="BP6">
        <f t="shared" ref="BP6:EA6" si="1">BP4</f>
        <v>1864</v>
      </c>
      <c r="BQ6">
        <f t="shared" si="1"/>
        <v>1865</v>
      </c>
      <c r="BR6">
        <f t="shared" si="1"/>
        <v>1866</v>
      </c>
      <c r="BS6">
        <f t="shared" si="1"/>
        <v>1867</v>
      </c>
      <c r="BT6">
        <f t="shared" si="1"/>
        <v>1868</v>
      </c>
      <c r="BU6">
        <f t="shared" si="1"/>
        <v>1869</v>
      </c>
      <c r="BV6">
        <f t="shared" si="1"/>
        <v>1870</v>
      </c>
      <c r="BW6">
        <f t="shared" si="1"/>
        <v>1871</v>
      </c>
      <c r="BX6">
        <f t="shared" si="1"/>
        <v>1872</v>
      </c>
      <c r="BY6">
        <f t="shared" si="1"/>
        <v>1873</v>
      </c>
      <c r="BZ6">
        <f t="shared" si="1"/>
        <v>1874</v>
      </c>
      <c r="CA6">
        <f t="shared" si="1"/>
        <v>1875</v>
      </c>
      <c r="CB6">
        <f t="shared" si="1"/>
        <v>1876</v>
      </c>
      <c r="CC6">
        <f t="shared" si="1"/>
        <v>1877</v>
      </c>
      <c r="CD6">
        <f t="shared" si="1"/>
        <v>1878</v>
      </c>
      <c r="CE6">
        <f t="shared" si="1"/>
        <v>1879</v>
      </c>
      <c r="CF6">
        <f t="shared" si="1"/>
        <v>1880</v>
      </c>
      <c r="CG6">
        <f t="shared" si="1"/>
        <v>1881</v>
      </c>
      <c r="CH6">
        <f t="shared" si="1"/>
        <v>1882</v>
      </c>
      <c r="CI6">
        <f t="shared" si="1"/>
        <v>1883</v>
      </c>
      <c r="CJ6">
        <f t="shared" si="1"/>
        <v>1884</v>
      </c>
      <c r="CK6">
        <f t="shared" si="1"/>
        <v>1885</v>
      </c>
      <c r="CL6">
        <f t="shared" si="1"/>
        <v>1886</v>
      </c>
      <c r="CM6">
        <f t="shared" si="1"/>
        <v>1887</v>
      </c>
      <c r="CN6">
        <f t="shared" si="1"/>
        <v>1888</v>
      </c>
      <c r="CO6">
        <f t="shared" si="1"/>
        <v>1889</v>
      </c>
      <c r="CP6">
        <f t="shared" si="1"/>
        <v>1890</v>
      </c>
      <c r="CQ6">
        <f t="shared" si="1"/>
        <v>1891</v>
      </c>
      <c r="CR6">
        <f t="shared" si="1"/>
        <v>1892</v>
      </c>
      <c r="CS6">
        <f t="shared" si="1"/>
        <v>1893</v>
      </c>
      <c r="CT6">
        <f t="shared" si="1"/>
        <v>1894</v>
      </c>
      <c r="CU6">
        <f t="shared" si="1"/>
        <v>1895</v>
      </c>
      <c r="CV6">
        <f t="shared" si="1"/>
        <v>1896</v>
      </c>
      <c r="CW6">
        <f t="shared" si="1"/>
        <v>1897</v>
      </c>
      <c r="CX6">
        <f t="shared" si="1"/>
        <v>1898</v>
      </c>
      <c r="CY6">
        <f t="shared" si="1"/>
        <v>1899</v>
      </c>
      <c r="CZ6">
        <f t="shared" si="1"/>
        <v>1900</v>
      </c>
      <c r="DA6">
        <f t="shared" si="1"/>
        <v>1901</v>
      </c>
      <c r="DB6">
        <f t="shared" si="1"/>
        <v>1902</v>
      </c>
      <c r="DC6">
        <f t="shared" si="1"/>
        <v>1903</v>
      </c>
      <c r="DD6">
        <f t="shared" si="1"/>
        <v>1904</v>
      </c>
      <c r="DE6">
        <f t="shared" si="1"/>
        <v>1905</v>
      </c>
      <c r="DF6">
        <f t="shared" si="1"/>
        <v>1906</v>
      </c>
      <c r="DG6">
        <f t="shared" si="1"/>
        <v>1907</v>
      </c>
      <c r="DH6">
        <f t="shared" si="1"/>
        <v>1908</v>
      </c>
      <c r="DI6">
        <f t="shared" si="1"/>
        <v>1909</v>
      </c>
      <c r="DJ6">
        <f t="shared" si="1"/>
        <v>1910</v>
      </c>
      <c r="DK6">
        <f t="shared" si="1"/>
        <v>1911</v>
      </c>
      <c r="DL6">
        <f t="shared" si="1"/>
        <v>1912</v>
      </c>
      <c r="DM6">
        <f t="shared" si="1"/>
        <v>1913</v>
      </c>
      <c r="DN6">
        <f t="shared" si="1"/>
        <v>1914</v>
      </c>
      <c r="DO6">
        <f t="shared" si="1"/>
        <v>1915</v>
      </c>
      <c r="DP6">
        <f t="shared" si="1"/>
        <v>1916</v>
      </c>
      <c r="DQ6">
        <f t="shared" si="1"/>
        <v>1917</v>
      </c>
      <c r="DR6">
        <f t="shared" si="1"/>
        <v>1918</v>
      </c>
      <c r="DS6">
        <f t="shared" si="1"/>
        <v>1919</v>
      </c>
      <c r="DT6">
        <f t="shared" si="1"/>
        <v>1920</v>
      </c>
      <c r="DU6">
        <f t="shared" si="1"/>
        <v>1921</v>
      </c>
      <c r="DV6">
        <f t="shared" si="1"/>
        <v>1922</v>
      </c>
      <c r="DW6">
        <f t="shared" si="1"/>
        <v>1923</v>
      </c>
      <c r="DX6">
        <f t="shared" si="1"/>
        <v>1924</v>
      </c>
      <c r="DY6">
        <f t="shared" si="1"/>
        <v>1925</v>
      </c>
      <c r="DZ6">
        <f t="shared" si="1"/>
        <v>1926</v>
      </c>
      <c r="EA6">
        <f t="shared" si="1"/>
        <v>1927</v>
      </c>
      <c r="EB6">
        <f t="shared" ref="EB6:GM6" si="2">EB4</f>
        <v>1928</v>
      </c>
      <c r="EC6">
        <f t="shared" si="2"/>
        <v>1929</v>
      </c>
      <c r="ED6">
        <f t="shared" si="2"/>
        <v>1930</v>
      </c>
      <c r="EE6">
        <f t="shared" si="2"/>
        <v>1931</v>
      </c>
      <c r="EF6">
        <f t="shared" si="2"/>
        <v>1932</v>
      </c>
      <c r="EG6">
        <f t="shared" si="2"/>
        <v>1933</v>
      </c>
      <c r="EH6">
        <f t="shared" si="2"/>
        <v>1934</v>
      </c>
      <c r="EI6">
        <f t="shared" si="2"/>
        <v>1935</v>
      </c>
      <c r="EJ6">
        <f t="shared" si="2"/>
        <v>1936</v>
      </c>
      <c r="EK6">
        <f t="shared" si="2"/>
        <v>1937</v>
      </c>
      <c r="EL6">
        <f t="shared" si="2"/>
        <v>1938</v>
      </c>
      <c r="EM6">
        <f t="shared" si="2"/>
        <v>1939</v>
      </c>
      <c r="EN6">
        <f t="shared" si="2"/>
        <v>1940</v>
      </c>
      <c r="EO6">
        <f t="shared" si="2"/>
        <v>1941</v>
      </c>
      <c r="EP6">
        <f t="shared" si="2"/>
        <v>1942</v>
      </c>
      <c r="EQ6">
        <f t="shared" si="2"/>
        <v>1943</v>
      </c>
      <c r="ER6">
        <f t="shared" si="2"/>
        <v>1944</v>
      </c>
      <c r="ES6">
        <f t="shared" si="2"/>
        <v>1945</v>
      </c>
      <c r="ET6">
        <f t="shared" si="2"/>
        <v>1946</v>
      </c>
      <c r="EU6">
        <f t="shared" si="2"/>
        <v>1947</v>
      </c>
      <c r="EV6">
        <f t="shared" si="2"/>
        <v>1948</v>
      </c>
      <c r="EW6">
        <f t="shared" si="2"/>
        <v>1949</v>
      </c>
      <c r="EX6">
        <f t="shared" si="2"/>
        <v>1950</v>
      </c>
      <c r="EY6">
        <f t="shared" si="2"/>
        <v>1951</v>
      </c>
      <c r="EZ6">
        <f t="shared" si="2"/>
        <v>1952</v>
      </c>
      <c r="FA6">
        <f t="shared" si="2"/>
        <v>1953</v>
      </c>
      <c r="FB6">
        <f t="shared" si="2"/>
        <v>1954</v>
      </c>
      <c r="FC6">
        <f t="shared" si="2"/>
        <v>1955</v>
      </c>
      <c r="FD6">
        <f t="shared" si="2"/>
        <v>1956</v>
      </c>
      <c r="FE6">
        <f t="shared" si="2"/>
        <v>1957</v>
      </c>
      <c r="FF6">
        <f t="shared" si="2"/>
        <v>1958</v>
      </c>
      <c r="FG6">
        <f t="shared" si="2"/>
        <v>1959</v>
      </c>
      <c r="FH6">
        <f t="shared" si="2"/>
        <v>1960</v>
      </c>
      <c r="FI6">
        <f t="shared" si="2"/>
        <v>1961</v>
      </c>
      <c r="FJ6">
        <f t="shared" si="2"/>
        <v>1962</v>
      </c>
      <c r="FK6">
        <f t="shared" si="2"/>
        <v>1963</v>
      </c>
      <c r="FL6">
        <f t="shared" si="2"/>
        <v>1964</v>
      </c>
      <c r="FM6">
        <f t="shared" si="2"/>
        <v>1965</v>
      </c>
      <c r="FN6">
        <f t="shared" si="2"/>
        <v>1966</v>
      </c>
      <c r="FO6">
        <f t="shared" si="2"/>
        <v>1967</v>
      </c>
      <c r="FP6">
        <f t="shared" si="2"/>
        <v>1968</v>
      </c>
      <c r="FQ6">
        <f t="shared" si="2"/>
        <v>1969</v>
      </c>
      <c r="FR6">
        <f t="shared" si="2"/>
        <v>1970</v>
      </c>
      <c r="FS6">
        <f t="shared" si="2"/>
        <v>1971</v>
      </c>
      <c r="FT6">
        <f t="shared" si="2"/>
        <v>1972</v>
      </c>
      <c r="FU6">
        <f t="shared" si="2"/>
        <v>1973</v>
      </c>
      <c r="FV6">
        <f t="shared" si="2"/>
        <v>1974</v>
      </c>
      <c r="FW6">
        <f t="shared" si="2"/>
        <v>1975</v>
      </c>
      <c r="FX6">
        <f t="shared" si="2"/>
        <v>1976</v>
      </c>
      <c r="FY6">
        <f t="shared" si="2"/>
        <v>1977</v>
      </c>
      <c r="FZ6">
        <f t="shared" si="2"/>
        <v>1978</v>
      </c>
      <c r="GA6">
        <f t="shared" si="2"/>
        <v>1979</v>
      </c>
      <c r="GB6">
        <f t="shared" si="2"/>
        <v>1980</v>
      </c>
      <c r="GC6">
        <f t="shared" si="2"/>
        <v>1981</v>
      </c>
      <c r="GD6">
        <f t="shared" si="2"/>
        <v>1982</v>
      </c>
      <c r="GE6">
        <f t="shared" si="2"/>
        <v>1983</v>
      </c>
      <c r="GF6">
        <f t="shared" si="2"/>
        <v>1984</v>
      </c>
      <c r="GG6">
        <f t="shared" si="2"/>
        <v>1985</v>
      </c>
      <c r="GH6">
        <f t="shared" si="2"/>
        <v>1986</v>
      </c>
      <c r="GI6">
        <f t="shared" si="2"/>
        <v>1987</v>
      </c>
      <c r="GJ6">
        <f t="shared" si="2"/>
        <v>1988</v>
      </c>
      <c r="GK6">
        <f t="shared" si="2"/>
        <v>1989</v>
      </c>
      <c r="GL6">
        <f t="shared" si="2"/>
        <v>1990</v>
      </c>
      <c r="GM6">
        <f t="shared" si="2"/>
        <v>1991</v>
      </c>
      <c r="GN6">
        <f t="shared" ref="GN6:HN6" si="3">GN4</f>
        <v>1992</v>
      </c>
      <c r="GO6">
        <f t="shared" si="3"/>
        <v>1993</v>
      </c>
      <c r="GP6">
        <f t="shared" si="3"/>
        <v>1994</v>
      </c>
      <c r="GQ6">
        <f t="shared" si="3"/>
        <v>1995</v>
      </c>
      <c r="GR6">
        <f t="shared" si="3"/>
        <v>1996</v>
      </c>
      <c r="GS6">
        <f t="shared" si="3"/>
        <v>1997</v>
      </c>
      <c r="GT6">
        <f t="shared" si="3"/>
        <v>1998</v>
      </c>
      <c r="GU6">
        <f t="shared" si="3"/>
        <v>1999</v>
      </c>
      <c r="GV6">
        <f t="shared" si="3"/>
        <v>2000</v>
      </c>
      <c r="GW6">
        <f t="shared" si="3"/>
        <v>2001</v>
      </c>
      <c r="GX6">
        <f t="shared" si="3"/>
        <v>2002</v>
      </c>
      <c r="GY6">
        <f t="shared" si="3"/>
        <v>2003</v>
      </c>
      <c r="GZ6">
        <f t="shared" si="3"/>
        <v>2004</v>
      </c>
      <c r="HA6">
        <f t="shared" si="3"/>
        <v>2005</v>
      </c>
      <c r="HB6">
        <f t="shared" si="3"/>
        <v>2006</v>
      </c>
      <c r="HC6">
        <f t="shared" si="3"/>
        <v>2007</v>
      </c>
      <c r="HD6">
        <f t="shared" si="3"/>
        <v>2008</v>
      </c>
      <c r="HE6">
        <f t="shared" si="3"/>
        <v>2009</v>
      </c>
      <c r="HF6">
        <f t="shared" si="3"/>
        <v>2010</v>
      </c>
      <c r="HG6">
        <f t="shared" si="3"/>
        <v>2011</v>
      </c>
      <c r="HH6">
        <f t="shared" si="3"/>
        <v>2012</v>
      </c>
      <c r="HI6">
        <f t="shared" si="3"/>
        <v>2013</v>
      </c>
      <c r="HJ6">
        <f t="shared" si="3"/>
        <v>2014</v>
      </c>
      <c r="HK6">
        <f t="shared" si="3"/>
        <v>2015</v>
      </c>
      <c r="HL6">
        <f t="shared" si="3"/>
        <v>2016</v>
      </c>
      <c r="HM6">
        <f t="shared" si="3"/>
        <v>2017</v>
      </c>
      <c r="HN6">
        <f t="shared" si="3"/>
        <v>2018</v>
      </c>
      <c r="HO6">
        <f>HO4</f>
        <v>2019</v>
      </c>
    </row>
    <row r="7" spans="1:224" x14ac:dyDescent="0.3">
      <c r="A7" t="s">
        <v>17</v>
      </c>
      <c r="B7" t="s">
        <v>13</v>
      </c>
      <c r="C7" t="s">
        <v>14</v>
      </c>
      <c r="D7" s="3">
        <v>3.7333228988245499E-6</v>
      </c>
      <c r="E7" s="3">
        <v>3.8246070744207804E-6</v>
      </c>
      <c r="F7" s="3">
        <v>3.72758806103471E-6</v>
      </c>
      <c r="G7" s="3">
        <v>3.6864754357728601E-6</v>
      </c>
      <c r="H7" s="3">
        <v>3.5481450270578599E-6</v>
      </c>
      <c r="I7" s="3">
        <v>3.2986626073190001E-6</v>
      </c>
      <c r="J7" s="3">
        <v>3.2813151977149701E-6</v>
      </c>
      <c r="K7" s="3">
        <v>3.1753651066017999E-6</v>
      </c>
      <c r="L7" s="3">
        <v>3.0138997512299899E-6</v>
      </c>
      <c r="M7" s="3">
        <v>2.8658574982338299E-6</v>
      </c>
      <c r="N7" s="3">
        <v>2.7421183728750101E-6</v>
      </c>
      <c r="O7" s="3">
        <v>2.9183179321989798E-6</v>
      </c>
      <c r="P7" s="3">
        <v>2.8203546987372502E-6</v>
      </c>
      <c r="Q7" s="3">
        <v>2.6288007575203601E-6</v>
      </c>
      <c r="R7" s="3">
        <v>2.80580262109911E-6</v>
      </c>
      <c r="S7" s="3">
        <v>3.0180722205841402E-6</v>
      </c>
      <c r="T7" s="3">
        <v>3.0836270070722001E-6</v>
      </c>
      <c r="U7" s="3">
        <v>3.1249727986245699E-6</v>
      </c>
      <c r="V7" s="3">
        <v>2.8863658891558302E-6</v>
      </c>
      <c r="W7" s="3">
        <v>3.0370516534665999E-6</v>
      </c>
      <c r="X7" s="3">
        <v>3.4183077722056098E-6</v>
      </c>
      <c r="Y7" s="3">
        <v>3.1963665086160598E-6</v>
      </c>
      <c r="Z7" s="3">
        <v>3.0190281969615599E-6</v>
      </c>
      <c r="AA7" s="3">
        <v>2.9924090085842101E-6</v>
      </c>
      <c r="AB7" s="3">
        <v>2.9459287946207999E-6</v>
      </c>
      <c r="AC7" s="3">
        <v>2.9371594142243599E-6</v>
      </c>
      <c r="AD7" s="3">
        <v>3.1421284022923901E-6</v>
      </c>
      <c r="AE7" s="3">
        <v>3.1322999477976801E-6</v>
      </c>
      <c r="AF7" s="3">
        <v>3.57972326777858E-6</v>
      </c>
      <c r="AG7" s="3">
        <v>3.8601492308641402E-6</v>
      </c>
      <c r="AH7" s="3">
        <v>4.1124654087200499E-6</v>
      </c>
      <c r="AI7" s="3">
        <v>4.2719140895184997E-6</v>
      </c>
      <c r="AJ7" s="3">
        <v>4.8502275019148196E-6</v>
      </c>
      <c r="AK7" s="3">
        <v>5.16541737332383E-6</v>
      </c>
      <c r="AL7" s="3">
        <v>5.5300423745003502E-6</v>
      </c>
      <c r="AM7" s="3">
        <v>5.7160819194125698E-6</v>
      </c>
      <c r="AN7" s="3">
        <v>5.8739221263489697E-6</v>
      </c>
      <c r="AO7" s="3">
        <v>6.3110997936226802E-6</v>
      </c>
      <c r="AP7" s="3">
        <v>6.7234280842447803E-6</v>
      </c>
      <c r="AQ7" s="3">
        <v>6.4725993849736203E-6</v>
      </c>
      <c r="AR7" s="3">
        <v>6.4332671172451202E-6</v>
      </c>
      <c r="AS7" s="3">
        <v>6.1917125354479396E-6</v>
      </c>
      <c r="AT7" s="3">
        <v>6.0447476763718903E-6</v>
      </c>
      <c r="AU7" s="3">
        <v>5.9310145193843898E-6</v>
      </c>
      <c r="AV7" s="3">
        <v>5.4463865646019703E-6</v>
      </c>
      <c r="AW7" s="3">
        <v>5.4675820787711604E-6</v>
      </c>
      <c r="AX7" s="3">
        <v>5.9559024521149602E-6</v>
      </c>
      <c r="AY7" s="3">
        <v>5.8891788025253496E-6</v>
      </c>
      <c r="AZ7" s="3">
        <v>6.10937831879709E-6</v>
      </c>
      <c r="BA7" s="3">
        <v>6.1923048113905099E-6</v>
      </c>
      <c r="BB7" s="3">
        <v>6.1747522782492704E-6</v>
      </c>
      <c r="BC7" s="3">
        <v>6.3830587220893703E-6</v>
      </c>
      <c r="BD7" s="3">
        <v>6.1234387171030596E-6</v>
      </c>
      <c r="BE7" s="3">
        <v>5.7393046647900601E-6</v>
      </c>
      <c r="BF7" s="3">
        <v>5.39550209006327E-6</v>
      </c>
      <c r="BG7" s="3">
        <v>4.8849262514392697E-6</v>
      </c>
      <c r="BH7" s="3">
        <v>4.6130199474906203E-6</v>
      </c>
      <c r="BI7" s="3">
        <v>4.4516008139388303E-6</v>
      </c>
      <c r="BJ7" s="3">
        <v>4.4860476009489503E-6</v>
      </c>
      <c r="BK7" s="3">
        <v>4.5547106830261798E-6</v>
      </c>
      <c r="BL7" s="3">
        <v>4.5447367743430903E-6</v>
      </c>
      <c r="BM7" s="3">
        <v>4.6709367649912399E-6</v>
      </c>
      <c r="BN7" s="3">
        <v>4.9047191298866098E-6</v>
      </c>
      <c r="BO7" s="3">
        <v>5.1994514771130103E-6</v>
      </c>
      <c r="BP7" s="3">
        <v>5.4144369252233899E-6</v>
      </c>
      <c r="BQ7" s="3">
        <v>5.2095484924003696E-6</v>
      </c>
      <c r="BR7" s="3">
        <v>5.0899759246801402E-6</v>
      </c>
      <c r="BS7" s="3">
        <v>4.8294530837925504E-6</v>
      </c>
      <c r="BT7" s="3">
        <v>4.7479083085428397E-6</v>
      </c>
      <c r="BU7" s="3">
        <v>4.6382023940947998E-6</v>
      </c>
      <c r="BV7" s="3">
        <v>4.2993798875353802E-6</v>
      </c>
      <c r="BW7" s="3">
        <v>4.0399691962582899E-6</v>
      </c>
      <c r="BX7" s="3">
        <v>4.0052351388502301E-6</v>
      </c>
      <c r="BY7" s="3">
        <v>3.9094699591909598E-6</v>
      </c>
      <c r="BZ7" s="3">
        <v>4.0162043270746396E-6</v>
      </c>
      <c r="CA7" s="3">
        <v>4.0607236379790702E-6</v>
      </c>
      <c r="CB7" s="3">
        <v>3.9553034249755496E-6</v>
      </c>
      <c r="CC7" s="3">
        <v>4.0495470849626598E-6</v>
      </c>
      <c r="CD7" s="3">
        <v>4.0502994969366599E-6</v>
      </c>
      <c r="CE7" s="3">
        <v>3.9737775685872597E-6</v>
      </c>
      <c r="CF7" s="3">
        <v>3.9345800360024399E-6</v>
      </c>
      <c r="CG7" s="3">
        <v>3.9994266184554098E-6</v>
      </c>
      <c r="CH7" s="3">
        <v>4.2508694865058903E-6</v>
      </c>
      <c r="CI7" s="3">
        <v>4.4872269882034701E-6</v>
      </c>
      <c r="CJ7" s="3">
        <v>4.4673906489021703E-6</v>
      </c>
      <c r="CK7" s="3">
        <v>4.51445433619872E-6</v>
      </c>
      <c r="CL7" s="3">
        <v>4.6908342353292797E-6</v>
      </c>
      <c r="CM7" s="3">
        <v>4.9306200448232298E-6</v>
      </c>
      <c r="CN7" s="3">
        <v>5.0149698316610201E-6</v>
      </c>
      <c r="CO7" s="3">
        <v>4.8992298096501499E-6</v>
      </c>
      <c r="CP7" s="3">
        <v>4.8909324245219696E-6</v>
      </c>
      <c r="CQ7" s="3">
        <v>5.0024449852311796E-6</v>
      </c>
      <c r="CR7" s="3">
        <v>5.0652123978319898E-6</v>
      </c>
      <c r="CS7" s="3">
        <v>5.1494807199300596E-6</v>
      </c>
      <c r="CT7" s="3">
        <v>5.1480912069174701E-6</v>
      </c>
      <c r="CU7" s="3">
        <v>5.2140291180486497E-6</v>
      </c>
      <c r="CV7" s="3">
        <v>5.4091302185302703E-6</v>
      </c>
      <c r="CW7" s="3">
        <v>5.5848490124584903E-6</v>
      </c>
      <c r="CX7" s="3">
        <v>5.7109215439205704E-6</v>
      </c>
      <c r="CY7" s="3">
        <v>5.9031626083846499E-6</v>
      </c>
      <c r="CZ7" s="3">
        <v>5.9904758537803503E-6</v>
      </c>
      <c r="DA7" s="3">
        <v>6.0962681475627604E-6</v>
      </c>
      <c r="DB7" s="3">
        <v>6.1066575653967397E-6</v>
      </c>
      <c r="DC7" s="3">
        <v>6.0934352664584598E-6</v>
      </c>
      <c r="DD7" s="3">
        <v>6.2627766185739403E-6</v>
      </c>
      <c r="DE7" s="3">
        <v>6.3973933330479203E-6</v>
      </c>
      <c r="DF7" s="3">
        <v>6.5220243803715996E-6</v>
      </c>
      <c r="DG7" s="3">
        <v>6.8917736046257297E-6</v>
      </c>
      <c r="DH7" s="3">
        <v>7.1799882529636E-6</v>
      </c>
      <c r="DI7" s="3">
        <v>7.7184180814323802E-6</v>
      </c>
      <c r="DJ7" s="3">
        <v>8.0998107218225098E-6</v>
      </c>
      <c r="DK7" s="3">
        <v>8.4836422372193605E-6</v>
      </c>
      <c r="DL7" s="3">
        <v>9.1882552624156199E-6</v>
      </c>
      <c r="DM7" s="3">
        <v>1.026257684446E-5</v>
      </c>
      <c r="DN7" s="3">
        <v>1.25827504494476E-5</v>
      </c>
      <c r="DO7" s="3">
        <v>1.6184357913776399E-5</v>
      </c>
      <c r="DP7" s="3">
        <v>1.9109038346089399E-5</v>
      </c>
      <c r="DQ7" s="3">
        <v>2.08490398238479E-5</v>
      </c>
      <c r="DR7" s="3">
        <v>2.1650819430111101E-5</v>
      </c>
      <c r="DS7" s="3">
        <v>2.1916847799730001E-5</v>
      </c>
      <c r="DT7" s="3">
        <v>2.1734956784972101E-5</v>
      </c>
      <c r="DU7" s="3">
        <v>2.02552332016888E-5</v>
      </c>
      <c r="DV7" s="3">
        <v>1.7143481142868801E-5</v>
      </c>
      <c r="DW7" s="3">
        <v>1.4642983452566601E-5</v>
      </c>
      <c r="DX7" s="3">
        <v>1.34961952166382E-5</v>
      </c>
      <c r="DY7" s="3">
        <v>1.2927307190173899E-5</v>
      </c>
      <c r="DZ7" s="3">
        <v>1.27051402419705E-5</v>
      </c>
      <c r="EA7" s="3">
        <v>1.26591329327701E-5</v>
      </c>
      <c r="EB7" s="3">
        <v>1.23926147352904E-5</v>
      </c>
      <c r="EC7" s="3">
        <v>1.2564263410500299E-5</v>
      </c>
      <c r="ED7" s="3">
        <v>1.26476956471118E-5</v>
      </c>
      <c r="EE7" s="3">
        <v>1.32042847066518E-5</v>
      </c>
      <c r="EF7" s="3">
        <v>1.4061826602431E-5</v>
      </c>
      <c r="EG7" s="3">
        <v>1.5102008157035499E-5</v>
      </c>
      <c r="EH7" s="3">
        <v>1.6774584634861501E-5</v>
      </c>
      <c r="EI7" s="3">
        <v>1.9147225819844E-5</v>
      </c>
      <c r="EJ7" s="3">
        <v>2.2573294050484298E-5</v>
      </c>
      <c r="EK7" s="3">
        <v>2.66211294989001E-5</v>
      </c>
      <c r="EL7" s="3">
        <v>3.0696487686197597E-5</v>
      </c>
      <c r="EM7" s="3">
        <v>3.4115491091922303E-5</v>
      </c>
      <c r="EN7" s="3">
        <v>3.67314213300622E-5</v>
      </c>
      <c r="EO7" s="3">
        <v>3.81431530383581E-5</v>
      </c>
      <c r="EP7" s="3">
        <v>3.8845698976988999E-5</v>
      </c>
      <c r="EQ7" s="3">
        <v>3.7909471367518998E-5</v>
      </c>
      <c r="ER7" s="3">
        <v>3.64374983681565E-5</v>
      </c>
      <c r="ES7" s="3">
        <v>3.4242084698884599E-5</v>
      </c>
      <c r="ET7" s="3">
        <v>3.2271763172632603E-5</v>
      </c>
      <c r="EU7" s="3">
        <v>3.0845899995516101E-5</v>
      </c>
      <c r="EV7" s="3">
        <v>2.9558962393951201E-5</v>
      </c>
      <c r="EW7" s="3">
        <v>2.8258322864920501E-5</v>
      </c>
      <c r="EX7" s="3">
        <v>2.7140700954727599E-5</v>
      </c>
      <c r="EY7" s="3">
        <v>2.5617690230969201E-5</v>
      </c>
      <c r="EZ7" s="3">
        <v>2.4138838073537998E-5</v>
      </c>
      <c r="FA7" s="3">
        <v>2.3169479650927501E-5</v>
      </c>
      <c r="FB7" s="3">
        <v>2.1883152450235199E-5</v>
      </c>
      <c r="FC7" s="3">
        <v>2.1053259843029001E-5</v>
      </c>
      <c r="FD7" s="3">
        <v>2.0394389139255499E-5</v>
      </c>
      <c r="FE7" s="3">
        <v>2.0384371185043199E-5</v>
      </c>
      <c r="FF7" s="3">
        <v>2.04907371101268E-5</v>
      </c>
      <c r="FG7" s="3">
        <v>2.0835141185671E-5</v>
      </c>
      <c r="FH7" s="3">
        <v>2.09207506226708E-5</v>
      </c>
      <c r="FI7" s="3">
        <v>2.1399301268892001E-5</v>
      </c>
      <c r="FJ7" s="3">
        <v>2.16674210865416E-5</v>
      </c>
      <c r="FK7" s="3">
        <v>2.1703902738019102E-5</v>
      </c>
      <c r="FL7" s="3">
        <v>2.1421007269444599E-5</v>
      </c>
      <c r="FM7" s="3">
        <v>2.14399886837262E-5</v>
      </c>
      <c r="FN7" s="3">
        <v>2.1163670680834902E-5</v>
      </c>
      <c r="FO7" s="3">
        <v>2.09124089971218E-5</v>
      </c>
      <c r="FP7" s="3">
        <v>2.0522230313093E-5</v>
      </c>
      <c r="FQ7" s="3">
        <v>2.0017194921300399E-5</v>
      </c>
      <c r="FR7" s="3">
        <v>1.95730738466539E-5</v>
      </c>
      <c r="FS7" s="3">
        <v>1.91730131129069E-5</v>
      </c>
      <c r="FT7" s="3">
        <v>1.8598752961094801E-5</v>
      </c>
      <c r="FU7" s="3">
        <v>1.80910511906923E-5</v>
      </c>
      <c r="FV7" s="3">
        <v>1.7678901453369402E-5</v>
      </c>
      <c r="FW7" s="3">
        <v>1.7383939848514199E-5</v>
      </c>
      <c r="FX7" s="3">
        <v>1.7177076837729699E-5</v>
      </c>
      <c r="FY7" s="3">
        <v>1.7009297152981101E-5</v>
      </c>
      <c r="FZ7" s="3">
        <v>1.6766185841074E-5</v>
      </c>
      <c r="GA7" s="3">
        <v>1.6666300715379599E-5</v>
      </c>
      <c r="GB7" s="3">
        <v>1.6627672396550299E-5</v>
      </c>
      <c r="GC7" s="3">
        <v>1.6781917500858401E-5</v>
      </c>
      <c r="GD7" s="3">
        <v>1.6842970580910299E-5</v>
      </c>
      <c r="GE7" s="3">
        <v>1.7271143016322199E-5</v>
      </c>
      <c r="GF7" s="3">
        <v>1.7902741611968398E-5</v>
      </c>
      <c r="GG7" s="3">
        <v>1.8731989257503301E-5</v>
      </c>
      <c r="GH7" s="3">
        <v>1.98196100557522E-5</v>
      </c>
      <c r="GI7" s="3">
        <v>2.1189012061638201E-5</v>
      </c>
      <c r="GJ7" s="3">
        <v>2.2458063280542499E-5</v>
      </c>
      <c r="GK7" s="3">
        <v>2.3809697917645902E-5</v>
      </c>
      <c r="GL7" s="3">
        <v>2.49863668224341E-5</v>
      </c>
      <c r="GM7" s="3">
        <v>2.6014617365685099E-5</v>
      </c>
      <c r="GN7" s="3">
        <v>2.7011396014131599E-5</v>
      </c>
      <c r="GO7" s="3">
        <v>2.7645639680226198E-5</v>
      </c>
      <c r="GP7" s="3">
        <v>2.802745984809E-5</v>
      </c>
      <c r="GQ7" s="3">
        <v>2.82675955531885E-5</v>
      </c>
      <c r="GR7" s="3">
        <v>2.8685818896129899E-5</v>
      </c>
      <c r="GS7" s="3">
        <v>2.9121327315806401E-5</v>
      </c>
      <c r="GT7" s="3">
        <v>2.9425683741075199E-5</v>
      </c>
      <c r="GU7" s="3">
        <v>2.99459227660138E-5</v>
      </c>
      <c r="GV7" s="3">
        <v>3.0392907449692801E-5</v>
      </c>
      <c r="GW7" s="3">
        <v>3.1001211547325999E-5</v>
      </c>
      <c r="GX7" s="3">
        <v>3.1683008013974997E-5</v>
      </c>
      <c r="GY7" s="3">
        <v>3.2087402100192498E-5</v>
      </c>
      <c r="GZ7" s="3">
        <v>3.2566849248334097E-5</v>
      </c>
      <c r="HA7" s="3">
        <v>3.2877081269232003E-5</v>
      </c>
      <c r="HB7" s="3">
        <v>3.26961110528957E-5</v>
      </c>
      <c r="HC7" s="3">
        <v>3.2328308017375602E-5</v>
      </c>
      <c r="HD7" s="3">
        <v>3.1172958967675003E-5</v>
      </c>
      <c r="HE7" s="3">
        <v>2.9830989920550799E-5</v>
      </c>
      <c r="HF7" s="3">
        <v>2.9380970382979801E-5</v>
      </c>
      <c r="HG7" s="3">
        <v>2.82656370213122E-5</v>
      </c>
      <c r="HH7" s="3">
        <v>2.7847238275821101E-5</v>
      </c>
      <c r="HI7" s="3">
        <v>2.80850155312301E-5</v>
      </c>
      <c r="HJ7" s="3">
        <v>2.7911483682276202E-5</v>
      </c>
      <c r="HK7" s="3">
        <v>2.8222842956893099E-5</v>
      </c>
      <c r="HL7" s="3">
        <v>2.8659838010623501E-5</v>
      </c>
      <c r="HM7" s="3">
        <v>2.8481486879172701E-5</v>
      </c>
      <c r="HN7" s="3">
        <v>2.88925341010326E-5</v>
      </c>
      <c r="HO7" s="3">
        <v>2.8812006803491301E-5</v>
      </c>
    </row>
    <row r="9" spans="1:224" x14ac:dyDescent="0.3">
      <c r="A9" t="s">
        <v>18</v>
      </c>
      <c r="B9" t="s">
        <v>13</v>
      </c>
      <c r="C9" t="s">
        <v>14</v>
      </c>
      <c r="D9" s="3">
        <v>9.9211625581574398E-9</v>
      </c>
      <c r="E9" s="3">
        <v>7.9369300465259492E-9</v>
      </c>
      <c r="F9" s="3">
        <v>6.6141083721049596E-9</v>
      </c>
      <c r="G9" s="3">
        <v>5.6692357475185401E-9</v>
      </c>
      <c r="H9">
        <v>0</v>
      </c>
      <c r="I9" s="3">
        <v>1.03871000689537E-9</v>
      </c>
      <c r="J9" s="3">
        <v>1.03871000689537E-9</v>
      </c>
      <c r="K9" s="3">
        <v>1.2479312504000599E-9</v>
      </c>
      <c r="L9" s="3">
        <v>1.2479312504000599E-9</v>
      </c>
      <c r="M9" s="3">
        <v>1.2479312504000599E-9</v>
      </c>
      <c r="N9" s="3">
        <v>1.2479312504000599E-9</v>
      </c>
      <c r="O9" s="3">
        <v>1.4823152070876799E-9</v>
      </c>
      <c r="P9" s="3">
        <v>4.43605200192312E-10</v>
      </c>
      <c r="Q9" s="3">
        <v>4.43605200192312E-10</v>
      </c>
      <c r="R9" s="3">
        <v>2.3438395668762201E-10</v>
      </c>
      <c r="S9" s="3">
        <v>2.3438395668762201E-10</v>
      </c>
      <c r="T9" s="3">
        <v>8.0490219251621303E-10</v>
      </c>
      <c r="U9" s="3">
        <v>2.51837777615853E-9</v>
      </c>
      <c r="V9" s="3">
        <v>2.2839938194709102E-9</v>
      </c>
      <c r="W9" s="3">
        <v>2.2839938194709102E-9</v>
      </c>
      <c r="X9" s="3">
        <v>2.43139075539744E-9</v>
      </c>
      <c r="Y9" s="3">
        <v>3.3312705451292202E-9</v>
      </c>
      <c r="Z9" s="3">
        <v>3.7055772577383101E-9</v>
      </c>
      <c r="AA9" s="3">
        <v>3.1350590219097201E-9</v>
      </c>
      <c r="AB9" s="3">
        <v>1.5557034549473699E-9</v>
      </c>
      <c r="AC9" s="3">
        <v>1.5557034549473699E-9</v>
      </c>
      <c r="AD9" s="3">
        <v>1.5557034549473699E-9</v>
      </c>
      <c r="AE9" s="3">
        <v>1.4083065190208399E-9</v>
      </c>
      <c r="AF9" s="3">
        <v>6.1875603846977303E-10</v>
      </c>
      <c r="AG9" s="3">
        <v>2.0715805340972899E-9</v>
      </c>
      <c r="AH9" s="3">
        <v>2.1668850761332799E-9</v>
      </c>
      <c r="AI9" s="3">
        <v>3.7048689116581102E-9</v>
      </c>
      <c r="AJ9" s="3">
        <v>6.2593527741913304E-9</v>
      </c>
      <c r="AK9" s="3">
        <v>8.2388310697543701E-9</v>
      </c>
      <c r="AL9" s="3">
        <v>2.78410363890075E-8</v>
      </c>
      <c r="AM9" s="3">
        <v>2.9992858942483102E-8</v>
      </c>
      <c r="AN9" s="3">
        <v>3.0267440823524901E-8</v>
      </c>
      <c r="AO9" s="3">
        <v>3.04819019231976E-8</v>
      </c>
      <c r="AP9" s="3">
        <v>2.9038775289131501E-8</v>
      </c>
      <c r="AQ9" s="3">
        <v>2.9439767544405101E-8</v>
      </c>
      <c r="AR9" s="3">
        <v>2.7460289248842099E-8</v>
      </c>
      <c r="AS9" s="3">
        <v>9.3975914986340697E-9</v>
      </c>
      <c r="AT9" s="3">
        <v>8.6558256118251992E-9</v>
      </c>
      <c r="AU9" s="3">
        <v>1.32427141950687E-8</v>
      </c>
      <c r="AV9" s="3">
        <v>1.3734342805905999E-8</v>
      </c>
      <c r="AW9" s="3">
        <v>1.72427363815635E-8</v>
      </c>
      <c r="AX9" s="3">
        <v>2.6613934294467899E-8</v>
      </c>
      <c r="AY9" s="3">
        <v>3.0129051126997203E-8</v>
      </c>
      <c r="AZ9" s="3">
        <v>3.4331749506780503E-8</v>
      </c>
      <c r="BA9" s="3">
        <v>3.4638507934963399E-8</v>
      </c>
      <c r="BB9" s="3">
        <v>3.0703160902589797E-8</v>
      </c>
      <c r="BC9" s="3">
        <v>3.66339129190659E-8</v>
      </c>
      <c r="BD9" s="3">
        <v>3.5879674850239698E-8</v>
      </c>
      <c r="BE9" s="3">
        <v>3.0164530429033201E-8</v>
      </c>
      <c r="BF9" s="3">
        <v>3.2810640807464802E-8</v>
      </c>
      <c r="BG9" s="3">
        <v>3.1793591759310402E-8</v>
      </c>
      <c r="BH9" s="3">
        <v>3.9111027813224299E-8</v>
      </c>
      <c r="BI9" s="3">
        <v>4.6658497002535298E-8</v>
      </c>
      <c r="BJ9" s="3">
        <v>5.7437820594990197E-8</v>
      </c>
      <c r="BK9" s="3">
        <v>7.1514916401481099E-8</v>
      </c>
      <c r="BL9" s="3">
        <v>7.8932285723405004E-8</v>
      </c>
      <c r="BM9" s="3">
        <v>8.5819482567980494E-8</v>
      </c>
      <c r="BN9" s="3">
        <v>9.0064967293658599E-8</v>
      </c>
      <c r="BO9" s="3">
        <v>1.01495412455473E-7</v>
      </c>
      <c r="BP9" s="3">
        <v>1.05181939602516E-7</v>
      </c>
      <c r="BQ9" s="3">
        <v>1.04565011887254E-7</v>
      </c>
      <c r="BR9" s="3">
        <v>1.0599694430116599E-7</v>
      </c>
      <c r="BS9" s="3">
        <v>1.09944425373344E-7</v>
      </c>
      <c r="BT9" s="3">
        <v>1.2176649123927801E-7</v>
      </c>
      <c r="BU9" s="3">
        <v>1.2918440615651699E-7</v>
      </c>
      <c r="BV9" s="3">
        <v>1.2622198499099901E-7</v>
      </c>
      <c r="BW9" s="3">
        <v>1.3163009222288101E-7</v>
      </c>
      <c r="BX9" s="3">
        <v>1.31320993952093E-7</v>
      </c>
      <c r="BY9" s="3">
        <v>1.3986189831679701E-7</v>
      </c>
      <c r="BZ9" s="3">
        <v>1.3881506280962901E-7</v>
      </c>
      <c r="CA9" s="3">
        <v>1.2758368228560299E-7</v>
      </c>
      <c r="CB9" s="3">
        <v>1.22694720922871E-7</v>
      </c>
      <c r="CC9" s="3">
        <v>1.3276384030242601E-7</v>
      </c>
      <c r="CD9" s="3">
        <v>1.3760710260157701E-7</v>
      </c>
      <c r="CE9" s="3">
        <v>1.3826908278653199E-7</v>
      </c>
      <c r="CF9" s="3">
        <v>1.3218483526803201E-7</v>
      </c>
      <c r="CG9" s="3">
        <v>1.3116435074575099E-7</v>
      </c>
      <c r="CH9" s="3">
        <v>1.4303157972303099E-7</v>
      </c>
      <c r="CI9" s="3">
        <v>1.5880409469965699E-7</v>
      </c>
      <c r="CJ9" s="3">
        <v>1.5000862317395199E-7</v>
      </c>
      <c r="CK9" s="3">
        <v>1.45070481088233E-7</v>
      </c>
      <c r="CL9" s="3">
        <v>1.4859728431864399E-7</v>
      </c>
      <c r="CM9" s="3">
        <v>1.5785239375937999E-7</v>
      </c>
      <c r="CN9" s="3">
        <v>1.7761408953122399E-7</v>
      </c>
      <c r="CO9" s="3">
        <v>1.8055551517396101E-7</v>
      </c>
      <c r="CP9" s="3">
        <v>1.73671730457109E-7</v>
      </c>
      <c r="CQ9" s="3">
        <v>1.78111678548832E-7</v>
      </c>
      <c r="CR9" s="3">
        <v>1.91709596768825E-7</v>
      </c>
      <c r="CS9" s="3">
        <v>2.01884132268657E-7</v>
      </c>
      <c r="CT9" s="3">
        <v>1.9973675640423001E-7</v>
      </c>
      <c r="CU9" s="3">
        <v>1.92520102716896E-7</v>
      </c>
      <c r="CV9" s="3">
        <v>1.9296855262902099E-7</v>
      </c>
      <c r="CW9" s="3">
        <v>1.99442216139037E-7</v>
      </c>
      <c r="CX9" s="3">
        <v>2.0319130555890199E-7</v>
      </c>
      <c r="CY9" s="3">
        <v>1.9783233540238101E-7</v>
      </c>
      <c r="CZ9" s="3">
        <v>1.94296678809483E-7</v>
      </c>
      <c r="DA9" s="3">
        <v>1.96160783616505E-7</v>
      </c>
      <c r="DB9" s="3">
        <v>2.0303861398523201E-7</v>
      </c>
      <c r="DC9" s="3">
        <v>2.0662637772212601E-7</v>
      </c>
      <c r="DD9" s="3">
        <v>2.1554628152184001E-7</v>
      </c>
      <c r="DE9" s="3">
        <v>2.2754869836002599E-7</v>
      </c>
      <c r="DF9" s="3">
        <v>2.3335097612938799E-7</v>
      </c>
      <c r="DG9" s="3">
        <v>2.5081135187779802E-7</v>
      </c>
      <c r="DH9" s="3">
        <v>2.6582456160083102E-7</v>
      </c>
      <c r="DI9" s="3">
        <v>2.5833026638468099E-7</v>
      </c>
      <c r="DJ9" s="3">
        <v>2.6373825789960302E-7</v>
      </c>
      <c r="DK9" s="3">
        <v>2.8772600200811902E-7</v>
      </c>
      <c r="DL9" s="3">
        <v>3.3442665474987202E-7</v>
      </c>
      <c r="DM9" s="3">
        <v>3.82926237258678E-7</v>
      </c>
      <c r="DN9" s="3">
        <v>4.26248657195823E-7</v>
      </c>
      <c r="DO9" s="3">
        <v>4.8403985480100696E-7</v>
      </c>
      <c r="DP9" s="3">
        <v>5.3638349787174103E-7</v>
      </c>
      <c r="DQ9" s="3">
        <v>5.6193785878479305E-7</v>
      </c>
      <c r="DR9" s="3">
        <v>5.6183183362788501E-7</v>
      </c>
      <c r="DS9" s="3">
        <v>5.3841670169926405E-7</v>
      </c>
      <c r="DT9" s="3">
        <v>5.2070478773202901E-7</v>
      </c>
      <c r="DU9" s="3">
        <v>5.0562717644554895E-7</v>
      </c>
      <c r="DV9" s="3">
        <v>4.5243642229511997E-7</v>
      </c>
      <c r="DW9" s="3">
        <v>4.5227481645529801E-7</v>
      </c>
      <c r="DX9" s="3">
        <v>4.5681802264750402E-7</v>
      </c>
      <c r="DY9" s="3">
        <v>4.7866174262318405E-7</v>
      </c>
      <c r="DZ9" s="3">
        <v>4.8685540069267702E-7</v>
      </c>
      <c r="EA9" s="3">
        <v>4.9835387423107497E-7</v>
      </c>
      <c r="EB9" s="3">
        <v>5.1483123846602604E-7</v>
      </c>
      <c r="EC9" s="3">
        <v>5.5298807767810196E-7</v>
      </c>
      <c r="ED9" s="3">
        <v>5.6181138623807203E-7</v>
      </c>
      <c r="EE9" s="3">
        <v>6.0247897896000896E-7</v>
      </c>
      <c r="EF9" s="3">
        <v>6.2424534722335195E-7</v>
      </c>
      <c r="EG9" s="3">
        <v>6.4309052407094999E-7</v>
      </c>
      <c r="EH9" s="3">
        <v>6.6495078142127402E-7</v>
      </c>
      <c r="EI9" s="3">
        <v>6.8757790521496096E-7</v>
      </c>
      <c r="EJ9" s="3">
        <v>7.2890321689556004E-7</v>
      </c>
      <c r="EK9" s="3">
        <v>7.6825131957645805E-7</v>
      </c>
      <c r="EL9" s="3">
        <v>7.8325573278042198E-7</v>
      </c>
      <c r="EM9" s="3">
        <v>7.9115874638903599E-7</v>
      </c>
      <c r="EN9" s="3">
        <v>8.1865174804209201E-7</v>
      </c>
      <c r="EO9" s="3">
        <v>8.3062298829515498E-7</v>
      </c>
      <c r="EP9" s="3">
        <v>8.07446472858178E-7</v>
      </c>
      <c r="EQ9" s="3">
        <v>7.7516306516502305E-7</v>
      </c>
      <c r="ER9" s="3">
        <v>7.4351704272755402E-7</v>
      </c>
      <c r="ES9" s="3">
        <v>7.0893517139276198E-7</v>
      </c>
      <c r="ET9" s="3">
        <v>6.8053207412179103E-7</v>
      </c>
      <c r="EU9" s="3">
        <v>6.4869019362439302E-7</v>
      </c>
      <c r="EV9" s="3">
        <v>6.3678635342512195E-7</v>
      </c>
      <c r="EW9" s="3">
        <v>6.3964140346277903E-7</v>
      </c>
      <c r="EX9" s="3">
        <v>6.3642504041386596E-7</v>
      </c>
      <c r="EY9" s="3">
        <v>6.4193826736819903E-7</v>
      </c>
      <c r="EZ9" s="3">
        <v>6.4076712240941002E-7</v>
      </c>
      <c r="FA9" s="3">
        <v>6.4643372914880603E-7</v>
      </c>
      <c r="FB9" s="3">
        <v>6.5410846770776297E-7</v>
      </c>
      <c r="FC9" s="3">
        <v>6.48591456605832E-7</v>
      </c>
      <c r="FD9" s="3">
        <v>6.5648807126958E-7</v>
      </c>
      <c r="FE9" s="3">
        <v>6.7593176059485099E-7</v>
      </c>
      <c r="FF9" s="3">
        <v>6.9492676045358899E-7</v>
      </c>
      <c r="FG9" s="3">
        <v>7.3700018024932596E-7</v>
      </c>
      <c r="FH9" s="3">
        <v>8.0047457881197002E-7</v>
      </c>
      <c r="FI9" s="3">
        <v>8.6111504060681899E-7</v>
      </c>
      <c r="FJ9" s="3">
        <v>9.3253928363472801E-7</v>
      </c>
      <c r="FK9" s="3">
        <v>1.0008494168037601E-6</v>
      </c>
      <c r="FL9" s="3">
        <v>1.0544541412725299E-6</v>
      </c>
      <c r="FM9" s="3">
        <v>1.1154146639975201E-6</v>
      </c>
      <c r="FN9" s="3">
        <v>1.16547084871854E-6</v>
      </c>
      <c r="FO9" s="3">
        <v>1.1972248330493999E-6</v>
      </c>
      <c r="FP9" s="3">
        <v>1.25290625874185E-6</v>
      </c>
      <c r="FQ9" s="3">
        <v>1.31777060882346E-6</v>
      </c>
      <c r="FR9" s="3">
        <v>1.3959454301064899E-6</v>
      </c>
      <c r="FS9" s="3">
        <v>1.47753506293416E-6</v>
      </c>
      <c r="FT9" s="3">
        <v>1.58227963506111E-6</v>
      </c>
      <c r="FU9" s="3">
        <v>1.6685929559961101E-6</v>
      </c>
      <c r="FV9" s="3">
        <v>1.7529446267872101E-6</v>
      </c>
      <c r="FW9" s="3">
        <v>1.84404362763806E-6</v>
      </c>
      <c r="FX9" s="3">
        <v>1.92698360024223E-6</v>
      </c>
      <c r="FY9" s="3">
        <v>1.9762171145235399E-6</v>
      </c>
      <c r="FZ9" s="3">
        <v>2.0246512966488198E-6</v>
      </c>
      <c r="GA9" s="3">
        <v>2.0270846497234201E-6</v>
      </c>
      <c r="GB9" s="3">
        <v>2.0538697071969998E-6</v>
      </c>
      <c r="GC9" s="3">
        <v>2.0735004519727701E-6</v>
      </c>
      <c r="GD9" s="3">
        <v>2.0472656875166901E-6</v>
      </c>
      <c r="GE9" s="3">
        <v>2.05255199554293E-6</v>
      </c>
      <c r="GF9" s="3">
        <v>2.0742578012037198E-6</v>
      </c>
      <c r="GG9" s="3">
        <v>2.13663815884501E-6</v>
      </c>
      <c r="GH9" s="3">
        <v>2.2167708786063E-6</v>
      </c>
      <c r="GI9" s="3">
        <v>2.31447003378499E-6</v>
      </c>
      <c r="GJ9" s="3">
        <v>2.43019930426921E-6</v>
      </c>
      <c r="GK9" s="3">
        <v>2.58126894030803E-6</v>
      </c>
      <c r="GL9" s="3">
        <v>2.7122035329999302E-6</v>
      </c>
      <c r="GM9" s="3">
        <v>2.8381113484751301E-6</v>
      </c>
      <c r="GN9" s="3">
        <v>2.9346987763087099E-6</v>
      </c>
      <c r="GO9" s="3">
        <v>3.04614445667539E-6</v>
      </c>
      <c r="GP9" s="3">
        <v>3.1371776978110998E-6</v>
      </c>
      <c r="GQ9" s="3">
        <v>3.2202924233258401E-6</v>
      </c>
      <c r="GR9" s="3">
        <v>3.30721711959215E-6</v>
      </c>
      <c r="GS9" s="3">
        <v>3.4149340990552399E-6</v>
      </c>
      <c r="GT9" s="3">
        <v>3.4910422722792301E-6</v>
      </c>
      <c r="GU9" s="3">
        <v>3.6569296558549698E-6</v>
      </c>
      <c r="GV9" s="3">
        <v>3.7557955628082099E-6</v>
      </c>
      <c r="GW9" s="3">
        <v>3.8682364902342602E-6</v>
      </c>
      <c r="GX9" s="3">
        <v>3.9657112600772398E-6</v>
      </c>
      <c r="GY9" s="3">
        <v>4.0174944453091003E-6</v>
      </c>
      <c r="GZ9" s="3">
        <v>4.0600680222269097E-6</v>
      </c>
      <c r="HA9" s="3">
        <v>4.1133757804345797E-6</v>
      </c>
      <c r="HB9" s="3">
        <v>4.0404636690384696E-6</v>
      </c>
      <c r="HC9" s="3">
        <v>3.9784312580845097E-6</v>
      </c>
      <c r="HD9" s="3">
        <v>3.8158840912469001E-6</v>
      </c>
      <c r="HE9" s="3">
        <v>3.6629994286028799E-6</v>
      </c>
      <c r="HF9" s="3">
        <v>3.6877194945970702E-6</v>
      </c>
      <c r="HG9" s="3">
        <v>3.6238723493754898E-6</v>
      </c>
      <c r="HH9" s="3">
        <v>3.6003331972876398E-6</v>
      </c>
      <c r="HI9" s="3">
        <v>3.7322318868453798E-6</v>
      </c>
      <c r="HJ9" s="3">
        <v>3.7476238178766899E-6</v>
      </c>
      <c r="HK9" s="3">
        <v>3.79718699150544E-6</v>
      </c>
      <c r="HL9" s="3">
        <v>3.8943054992809497E-6</v>
      </c>
      <c r="HM9" s="3">
        <v>3.8568761813924797E-6</v>
      </c>
      <c r="HN9" s="3">
        <v>3.8807474993518503E-6</v>
      </c>
      <c r="HO9" s="3">
        <v>3.8901724792594897E-6</v>
      </c>
    </row>
    <row r="11" spans="1:224" x14ac:dyDescent="0.3">
      <c r="A11" t="s">
        <v>21</v>
      </c>
      <c r="B11" t="s">
        <v>13</v>
      </c>
      <c r="C11" t="s">
        <v>14</v>
      </c>
      <c r="D11" s="3">
        <v>4.8899649662814602E-8</v>
      </c>
      <c r="E11" s="3">
        <v>3.9119719730251703E-8</v>
      </c>
      <c r="F11" s="3">
        <v>3.2599766441876401E-8</v>
      </c>
      <c r="G11" s="3">
        <v>3.1101656615208201E-8</v>
      </c>
      <c r="H11" s="3">
        <v>1.24796406859266E-8</v>
      </c>
      <c r="I11" s="3">
        <v>1.6219368959013898E-8</v>
      </c>
      <c r="J11" s="3">
        <v>1.6143241410304601E-8</v>
      </c>
      <c r="K11" s="3">
        <v>1.44965857730637E-8</v>
      </c>
      <c r="L11" s="3">
        <v>1.47319489781797E-8</v>
      </c>
      <c r="M11" s="3">
        <v>1.59984226342859E-8</v>
      </c>
      <c r="N11" s="3">
        <v>1.39291111819364E-8</v>
      </c>
      <c r="O11" s="3">
        <v>1.29431849365297E-8</v>
      </c>
      <c r="P11" s="3">
        <v>8.9721920052251602E-9</v>
      </c>
      <c r="Q11" s="3">
        <v>7.0331999906565103E-9</v>
      </c>
      <c r="R11" s="3">
        <v>7.2421581271646903E-9</v>
      </c>
      <c r="S11" s="3">
        <v>7.7793577611475099E-9</v>
      </c>
      <c r="T11" s="3">
        <v>6.8932295744466303E-9</v>
      </c>
      <c r="U11" s="3">
        <v>5.9748889169597402E-9</v>
      </c>
      <c r="V11" s="3">
        <v>6.99374907193422E-9</v>
      </c>
      <c r="W11" s="3">
        <v>3.9259041731806298E-9</v>
      </c>
      <c r="X11" s="3">
        <v>5.7488993248406499E-9</v>
      </c>
      <c r="Y11" s="3">
        <v>6.5683752246771702E-9</v>
      </c>
      <c r="Z11" s="3">
        <v>6.1701190981874404E-9</v>
      </c>
      <c r="AA11" s="3">
        <v>8.5990289333537296E-9</v>
      </c>
      <c r="AB11" s="3">
        <v>1.04394816283611E-8</v>
      </c>
      <c r="AC11" s="3">
        <v>1.3617826073135901E-8</v>
      </c>
      <c r="AD11" s="3">
        <v>1.4051321217678399E-8</v>
      </c>
      <c r="AE11" s="3">
        <v>1.26769321072219E-8</v>
      </c>
      <c r="AF11" s="3">
        <v>1.25311325443228E-8</v>
      </c>
      <c r="AG11" s="3">
        <v>2.44548243877318E-8</v>
      </c>
      <c r="AH11" s="3">
        <v>2.5648359816951099E-8</v>
      </c>
      <c r="AI11" s="3">
        <v>3.42265504192442E-8</v>
      </c>
      <c r="AJ11" s="3">
        <v>5.1508073933043903E-8</v>
      </c>
      <c r="AK11" s="3">
        <v>7.1932395341787802E-8</v>
      </c>
      <c r="AL11" s="3">
        <v>9.5017165246957802E-8</v>
      </c>
      <c r="AM11" s="3">
        <v>1.19353334834418E-7</v>
      </c>
      <c r="AN11" s="3">
        <v>1.3355193167236699E-7</v>
      </c>
      <c r="AO11" s="3">
        <v>1.54020626601842E-7</v>
      </c>
      <c r="AP11" s="3">
        <v>1.8281471625414201E-7</v>
      </c>
      <c r="AQ11" s="3">
        <v>1.96339972343853E-7</v>
      </c>
      <c r="AR11" s="3">
        <v>2.19175218165089E-7</v>
      </c>
      <c r="AS11" s="3">
        <v>2.4619758879193103E-7</v>
      </c>
      <c r="AT11" s="3">
        <v>2.6944868888481901E-7</v>
      </c>
      <c r="AU11" s="3">
        <v>2.9449366983109402E-7</v>
      </c>
      <c r="AV11" s="3">
        <v>3.2765579151470898E-7</v>
      </c>
      <c r="AW11" s="3">
        <v>3.69826482580849E-7</v>
      </c>
      <c r="AX11" s="3">
        <v>4.3111445182018603E-7</v>
      </c>
      <c r="AY11" s="3">
        <v>4.6206309889385E-7</v>
      </c>
      <c r="AZ11" s="3">
        <v>4.87627452067889E-7</v>
      </c>
      <c r="BA11" s="3">
        <v>5.4604549047456005E-7</v>
      </c>
      <c r="BB11" s="3">
        <v>6.09760856410243E-7</v>
      </c>
      <c r="BC11" s="3">
        <v>6.4777015852866601E-7</v>
      </c>
      <c r="BD11" s="3">
        <v>6.5535543366682501E-7</v>
      </c>
      <c r="BE11" s="3">
        <v>6.6982558369740402E-7</v>
      </c>
      <c r="BF11" s="3">
        <v>6.9493108867391097E-7</v>
      </c>
      <c r="BG11" s="3">
        <v>7.2956922687288602E-7</v>
      </c>
      <c r="BH11" s="3">
        <v>7.2197949358659104E-7</v>
      </c>
      <c r="BI11" s="3">
        <v>7.3110138438486098E-7</v>
      </c>
      <c r="BJ11" s="3">
        <v>7.5504337766168201E-7</v>
      </c>
      <c r="BK11" s="3">
        <v>7.9007742215253497E-7</v>
      </c>
      <c r="BL11" s="3">
        <v>8.2028485946596302E-7</v>
      </c>
      <c r="BM11" s="3">
        <v>8.5382906230993905E-7</v>
      </c>
      <c r="BN11" s="3">
        <v>8.6804897949020496E-7</v>
      </c>
      <c r="BO11" s="3">
        <v>9.0217813359621199E-7</v>
      </c>
      <c r="BP11" s="3">
        <v>9.0001114066191202E-7</v>
      </c>
      <c r="BQ11" s="3">
        <v>9.1774967359015104E-7</v>
      </c>
      <c r="BR11" s="3">
        <v>9.2412670125798098E-7</v>
      </c>
      <c r="BS11" s="3">
        <v>9.2820304027035098E-7</v>
      </c>
      <c r="BT11" s="3">
        <v>9.3684057641699505E-7</v>
      </c>
      <c r="BU11" s="3">
        <v>9.2544222850067698E-7</v>
      </c>
      <c r="BV11" s="3">
        <v>9.3629461974030299E-7</v>
      </c>
      <c r="BW11" s="3">
        <v>9.6888045066277403E-7</v>
      </c>
      <c r="BX11" s="3">
        <v>9.7087474517008598E-7</v>
      </c>
      <c r="BY11" s="3">
        <v>9.9276983129519499E-7</v>
      </c>
      <c r="BZ11" s="3">
        <v>1.0134070456453101E-6</v>
      </c>
      <c r="CA11" s="3">
        <v>1.0285792362602799E-6</v>
      </c>
      <c r="CB11" s="3">
        <v>1.0796306599201799E-6</v>
      </c>
      <c r="CC11" s="3">
        <v>1.11395395054257E-6</v>
      </c>
      <c r="CD11" s="3">
        <v>1.1462798771130301E-6</v>
      </c>
      <c r="CE11" s="3">
        <v>1.1768178507866499E-6</v>
      </c>
      <c r="CF11" s="3">
        <v>1.2115297555023299E-6</v>
      </c>
      <c r="CG11" s="3">
        <v>1.2394881585870601E-6</v>
      </c>
      <c r="CH11" s="3">
        <v>1.27547722123771E-6</v>
      </c>
      <c r="CI11" s="3">
        <v>1.3348988302043699E-6</v>
      </c>
      <c r="CJ11" s="3">
        <v>1.3723435228842199E-6</v>
      </c>
      <c r="CK11" s="3">
        <v>1.4054775679791599E-6</v>
      </c>
      <c r="CL11" s="3">
        <v>1.4676145383418701E-6</v>
      </c>
      <c r="CM11" s="3">
        <v>1.54060260878655E-6</v>
      </c>
      <c r="CN11" s="3">
        <v>1.6208865970059199E-6</v>
      </c>
      <c r="CO11" s="3">
        <v>1.7027291180836199E-6</v>
      </c>
      <c r="CP11" s="3">
        <v>1.7576792125899799E-6</v>
      </c>
      <c r="CQ11" s="3">
        <v>1.85862198317668E-6</v>
      </c>
      <c r="CR11" s="3">
        <v>1.9281353940771398E-6</v>
      </c>
      <c r="CS11" s="3">
        <v>2.0086053089991202E-6</v>
      </c>
      <c r="CT11" s="3">
        <v>2.0556894274445101E-6</v>
      </c>
      <c r="CU11" s="3">
        <v>2.1082859607953899E-6</v>
      </c>
      <c r="CV11" s="3">
        <v>2.1560610678404501E-6</v>
      </c>
      <c r="CW11" s="3">
        <v>2.2159931956723799E-6</v>
      </c>
      <c r="CX11" s="3">
        <v>2.2312657555240899E-6</v>
      </c>
      <c r="CY11" s="3">
        <v>2.2853732519122001E-6</v>
      </c>
      <c r="CZ11" s="3">
        <v>2.3371417553010198E-6</v>
      </c>
      <c r="DA11" s="3">
        <v>2.4177489389590501E-6</v>
      </c>
      <c r="DB11" s="3">
        <v>2.42294394021363E-6</v>
      </c>
      <c r="DC11" s="3">
        <v>2.45781253787364E-6</v>
      </c>
      <c r="DD11" s="3">
        <v>2.48220603030599E-6</v>
      </c>
      <c r="DE11" s="3">
        <v>2.5161726041135599E-6</v>
      </c>
      <c r="DF11" s="3">
        <v>2.5040820414038198E-6</v>
      </c>
      <c r="DG11" s="3">
        <v>2.46316562879655E-6</v>
      </c>
      <c r="DH11" s="3">
        <v>2.39361198899652E-6</v>
      </c>
      <c r="DI11" s="3">
        <v>2.3763636818330202E-6</v>
      </c>
      <c r="DJ11" s="3">
        <v>2.3268876897678301E-6</v>
      </c>
      <c r="DK11" s="3">
        <v>2.2671632515474398E-6</v>
      </c>
      <c r="DL11" s="3">
        <v>2.2002857999073698E-6</v>
      </c>
      <c r="DM11" s="3">
        <v>2.17177096471589E-6</v>
      </c>
      <c r="DN11" s="3">
        <v>2.1426423830104898E-6</v>
      </c>
      <c r="DO11" s="3">
        <v>2.12402246039086E-6</v>
      </c>
      <c r="DP11" s="3">
        <v>2.1336418610319699E-6</v>
      </c>
      <c r="DQ11" s="3">
        <v>2.1858460773468499E-6</v>
      </c>
      <c r="DR11" s="3">
        <v>2.2058983241939602E-6</v>
      </c>
      <c r="DS11" s="3">
        <v>2.22574924789244E-6</v>
      </c>
      <c r="DT11" s="3">
        <v>2.23050126026334E-6</v>
      </c>
      <c r="DU11" s="3">
        <v>2.22757954101585E-6</v>
      </c>
      <c r="DV11" s="3">
        <v>2.21463980259224E-6</v>
      </c>
      <c r="DW11" s="3">
        <v>2.2021460413920298E-6</v>
      </c>
      <c r="DX11" s="3">
        <v>2.1430865087625402E-6</v>
      </c>
      <c r="DY11" s="3">
        <v>2.1174883256337898E-6</v>
      </c>
      <c r="DZ11" s="3">
        <v>2.08023769638592E-6</v>
      </c>
      <c r="EA11" s="3">
        <v>2.0871845468458799E-6</v>
      </c>
      <c r="EB11" s="3">
        <v>2.0845285624610699E-6</v>
      </c>
      <c r="EC11" s="3">
        <v>2.0947608001214098E-6</v>
      </c>
      <c r="ED11" s="3">
        <v>2.0830596310718502E-6</v>
      </c>
      <c r="EE11" s="3">
        <v>2.0964887426089199E-6</v>
      </c>
      <c r="EF11" s="3">
        <v>2.0700108669708602E-6</v>
      </c>
      <c r="EG11" s="3">
        <v>2.0792695555168599E-6</v>
      </c>
      <c r="EH11" s="3">
        <v>2.0586940893606098E-6</v>
      </c>
      <c r="EI11" s="3">
        <v>2.0655093879083402E-6</v>
      </c>
      <c r="EJ11" s="3">
        <v>2.0297474390775099E-6</v>
      </c>
      <c r="EK11" s="3">
        <v>1.9922634757157099E-6</v>
      </c>
      <c r="EL11" s="3">
        <v>1.9218768524556898E-6</v>
      </c>
      <c r="EM11" s="3">
        <v>1.8988737338077E-6</v>
      </c>
      <c r="EN11" s="3">
        <v>1.84364512278989E-6</v>
      </c>
      <c r="EO11" s="3">
        <v>1.80848714340494E-6</v>
      </c>
      <c r="EP11" s="3">
        <v>1.73544248939703E-6</v>
      </c>
      <c r="EQ11" s="3">
        <v>1.7109211317542101E-6</v>
      </c>
      <c r="ER11" s="3">
        <v>1.6876576702478401E-6</v>
      </c>
      <c r="ES11" s="3">
        <v>1.6954802016958299E-6</v>
      </c>
      <c r="ET11" s="3">
        <v>1.6919730926799401E-6</v>
      </c>
      <c r="EU11" s="3">
        <v>1.7297601289101199E-6</v>
      </c>
      <c r="EV11" s="3">
        <v>1.7146753634733601E-6</v>
      </c>
      <c r="EW11" s="3">
        <v>1.7412155557394701E-6</v>
      </c>
      <c r="EX11" s="3">
        <v>1.78708908801386E-6</v>
      </c>
      <c r="EY11" s="3">
        <v>1.83238653659957E-6</v>
      </c>
      <c r="EZ11" s="3">
        <v>1.89052190892523E-6</v>
      </c>
      <c r="FA11" s="3">
        <v>1.94115114027226E-6</v>
      </c>
      <c r="FB11" s="3">
        <v>1.9557409944224801E-6</v>
      </c>
      <c r="FC11" s="3">
        <v>1.9974138305250102E-6</v>
      </c>
      <c r="FD11" s="3">
        <v>2.0349456398045202E-6</v>
      </c>
      <c r="FE11" s="3">
        <v>2.0774276825769798E-6</v>
      </c>
      <c r="FF11" s="3">
        <v>2.12237065560267E-6</v>
      </c>
      <c r="FG11" s="3">
        <v>2.1887944967602299E-6</v>
      </c>
      <c r="FH11" s="3">
        <v>2.23731035475793E-6</v>
      </c>
      <c r="FI11" s="3">
        <v>2.32764451928752E-6</v>
      </c>
      <c r="FJ11" s="3">
        <v>2.3826585545196199E-6</v>
      </c>
      <c r="FK11" s="3">
        <v>2.4377915386659299E-6</v>
      </c>
      <c r="FL11" s="3">
        <v>2.4661819354930299E-6</v>
      </c>
      <c r="FM11" s="3">
        <v>2.5134766344438299E-6</v>
      </c>
      <c r="FN11" s="3">
        <v>2.4973630843305702E-6</v>
      </c>
      <c r="FO11" s="3">
        <v>2.5052646443717598E-6</v>
      </c>
      <c r="FP11" s="3">
        <v>2.47140932125538E-6</v>
      </c>
      <c r="FQ11" s="3">
        <v>2.46999366027012E-6</v>
      </c>
      <c r="FR11" s="3">
        <v>2.4740773564449801E-6</v>
      </c>
      <c r="FS11" s="3">
        <v>2.44584446461106E-6</v>
      </c>
      <c r="FT11" s="3">
        <v>2.38815638502793E-6</v>
      </c>
      <c r="FU11" s="3">
        <v>2.3369307525302102E-6</v>
      </c>
      <c r="FV11" s="3">
        <v>2.3039222664270399E-6</v>
      </c>
      <c r="FW11" s="3">
        <v>2.2812987156482502E-6</v>
      </c>
      <c r="FX11" s="3">
        <v>2.2624951725447301E-6</v>
      </c>
      <c r="FY11" s="3">
        <v>2.2487195435262798E-6</v>
      </c>
      <c r="FZ11" s="3">
        <v>2.25651556970011E-6</v>
      </c>
      <c r="GA11" s="3">
        <v>2.2651842235583298E-6</v>
      </c>
      <c r="GB11" s="3">
        <v>2.2780190127897502E-6</v>
      </c>
      <c r="GC11" s="3">
        <v>2.2755104315105401E-6</v>
      </c>
      <c r="GD11" s="3">
        <v>2.2493626862082498E-6</v>
      </c>
      <c r="GE11" s="3">
        <v>2.25392591346462E-6</v>
      </c>
      <c r="GF11" s="3">
        <v>2.23355930627024E-6</v>
      </c>
      <c r="GG11" s="3">
        <v>2.2242223686979298E-6</v>
      </c>
      <c r="GH11" s="3">
        <v>2.1889936436179699E-6</v>
      </c>
      <c r="GI11" s="3">
        <v>2.1783418040805702E-6</v>
      </c>
      <c r="GJ11" s="3">
        <v>2.1723179932970501E-6</v>
      </c>
      <c r="GK11" s="3">
        <v>2.19281355384737E-6</v>
      </c>
      <c r="GL11" s="3">
        <v>2.17730735130317E-6</v>
      </c>
      <c r="GM11" s="3">
        <v>2.1798257421323699E-6</v>
      </c>
      <c r="GN11" s="3">
        <v>2.1541736714425399E-6</v>
      </c>
      <c r="GO11" s="3">
        <v>2.2104543079746802E-6</v>
      </c>
      <c r="GP11" s="3">
        <v>2.22744314929254E-6</v>
      </c>
      <c r="GQ11" s="3">
        <v>2.23821192386302E-6</v>
      </c>
      <c r="GR11" s="3">
        <v>2.2661503667872499E-6</v>
      </c>
      <c r="GS11" s="3">
        <v>2.2758405456053299E-6</v>
      </c>
      <c r="GT11" s="3">
        <v>2.2968043335172899E-6</v>
      </c>
      <c r="GU11" s="3">
        <v>2.3390979809586698E-6</v>
      </c>
      <c r="GV11" s="3">
        <v>2.31612573640761E-6</v>
      </c>
      <c r="GW11" s="3">
        <v>2.3252674574385801E-6</v>
      </c>
      <c r="GX11" s="3">
        <v>2.35397796391875E-6</v>
      </c>
      <c r="GY11" s="3">
        <v>2.3474690676396502E-6</v>
      </c>
      <c r="GZ11" s="3">
        <v>2.4290383667643498E-6</v>
      </c>
      <c r="HA11" s="3">
        <v>2.4441923350033302E-6</v>
      </c>
      <c r="HB11" s="3">
        <v>2.4688849212647499E-6</v>
      </c>
      <c r="HC11" s="3">
        <v>2.4656207122981301E-6</v>
      </c>
      <c r="HD11" s="3">
        <v>2.4335843461033402E-6</v>
      </c>
      <c r="HE11" s="3">
        <v>2.35965074222934E-6</v>
      </c>
      <c r="HF11" s="3">
        <v>2.3791049313461201E-6</v>
      </c>
      <c r="HG11" s="3">
        <v>2.2906977587159102E-6</v>
      </c>
      <c r="HH11" s="3">
        <v>2.2621237089229601E-6</v>
      </c>
      <c r="HI11" s="3">
        <v>2.2702657328669102E-6</v>
      </c>
      <c r="HJ11" s="3">
        <v>2.2726524743380301E-6</v>
      </c>
      <c r="HK11" s="3">
        <v>2.2548306658011599E-6</v>
      </c>
      <c r="HL11" s="3">
        <v>2.3114290732857101E-6</v>
      </c>
      <c r="HM11" s="3">
        <v>2.2796465752132099E-6</v>
      </c>
      <c r="HN11" s="3">
        <v>2.2980327685218E-6</v>
      </c>
      <c r="HO11" s="3">
        <v>2.3097626922208199E-6</v>
      </c>
    </row>
    <row r="13" spans="1:224" x14ac:dyDescent="0.3">
      <c r="A13" t="s">
        <v>24</v>
      </c>
      <c r="B13" t="s">
        <v>13</v>
      </c>
      <c r="C13" t="s">
        <v>14</v>
      </c>
      <c r="D13" s="3">
        <v>2.3192531273252799E-7</v>
      </c>
      <c r="E13" s="3">
        <v>2.2324469455270399E-7</v>
      </c>
      <c r="F13" s="3">
        <v>2.0579001495472399E-7</v>
      </c>
      <c r="G13" s="3">
        <v>1.9464343889045001E-7</v>
      </c>
      <c r="H13" s="3">
        <v>2.0126131212399301E-7</v>
      </c>
      <c r="I13" s="3">
        <v>1.70222337305046E-7</v>
      </c>
      <c r="J13" s="3">
        <v>1.54594075699573E-7</v>
      </c>
      <c r="K13" s="3">
        <v>1.1626279520068399E-7</v>
      </c>
      <c r="L13" s="3">
        <v>1.06277200119718E-7</v>
      </c>
      <c r="M13" s="3">
        <v>9.7126021764941905E-8</v>
      </c>
      <c r="N13" s="3">
        <v>9.3039971663496795E-8</v>
      </c>
      <c r="O13" s="3">
        <v>1.04714160390325E-7</v>
      </c>
      <c r="P13" s="3">
        <v>1.2504947071485201E-7</v>
      </c>
      <c r="Q13" s="3">
        <v>1.1962446373153E-7</v>
      </c>
      <c r="R13" s="3">
        <v>1.3152271195947E-7</v>
      </c>
      <c r="S13" s="3">
        <v>1.3292492846111199E-7</v>
      </c>
      <c r="T13" s="3">
        <v>1.3446362601143799E-7</v>
      </c>
      <c r="U13" s="3">
        <v>1.2869370889591501E-7</v>
      </c>
      <c r="V13" s="3">
        <v>1.0840280799990399E-7</v>
      </c>
      <c r="W13" s="3">
        <v>8.7573285258356101E-8</v>
      </c>
      <c r="X13" s="3">
        <v>9.7671401886957806E-8</v>
      </c>
      <c r="Y13" s="3">
        <v>8.7381083448332994E-8</v>
      </c>
      <c r="Z13" s="3">
        <v>7.7517001325791803E-8</v>
      </c>
      <c r="AA13" s="3">
        <v>8.0418797970033995E-8</v>
      </c>
      <c r="AB13" s="3">
        <v>8.55688893709936E-8</v>
      </c>
      <c r="AC13" s="3">
        <v>8.9331244623735904E-8</v>
      </c>
      <c r="AD13" s="3">
        <v>1.17894736766694E-7</v>
      </c>
      <c r="AE13" s="3">
        <v>1.37061687967486E-7</v>
      </c>
      <c r="AF13" s="3">
        <v>1.3775658353714399E-7</v>
      </c>
      <c r="AG13" s="3">
        <v>2.0734701828522299E-7</v>
      </c>
      <c r="AH13" s="3">
        <v>2.32772050269756E-7</v>
      </c>
      <c r="AI13" s="3">
        <v>2.5610511045215299E-7</v>
      </c>
      <c r="AJ13" s="3">
        <v>2.6375046908404798E-7</v>
      </c>
      <c r="AK13" s="3">
        <v>2.4683637889211198E-7</v>
      </c>
      <c r="AL13" s="3">
        <v>2.2738838570798401E-7</v>
      </c>
      <c r="AM13" s="3">
        <v>2.5094388839923799E-7</v>
      </c>
      <c r="AN13" s="3">
        <v>2.06796820683458E-7</v>
      </c>
      <c r="AO13" s="3">
        <v>2.13835221529734E-7</v>
      </c>
      <c r="AP13" s="3">
        <v>1.9649542894382701E-7</v>
      </c>
      <c r="AQ13" s="3">
        <v>2.07158050459708E-7</v>
      </c>
      <c r="AR13" s="3">
        <v>2.1739846545187899E-7</v>
      </c>
      <c r="AS13" s="3">
        <v>2.40436063693648E-7</v>
      </c>
      <c r="AT13" s="3">
        <v>2.4731514461758901E-7</v>
      </c>
      <c r="AU13" s="3">
        <v>2.5843719291580203E-7</v>
      </c>
      <c r="AV13" s="3">
        <v>2.4213621380957699E-7</v>
      </c>
      <c r="AW13" s="3">
        <v>2.5336339604109499E-7</v>
      </c>
      <c r="AX13" s="3">
        <v>2.4365179334446499E-7</v>
      </c>
      <c r="AY13" s="3">
        <v>2.4727951191445201E-7</v>
      </c>
      <c r="AZ13" s="3">
        <v>2.33281217073714E-7</v>
      </c>
      <c r="BA13" s="3">
        <v>2.10540298845834E-7</v>
      </c>
      <c r="BB13" s="3">
        <v>1.8685205662092899E-7</v>
      </c>
      <c r="BC13" s="3">
        <v>2.00440792598653E-7</v>
      </c>
      <c r="BD13" s="3">
        <v>1.8014046584572199E-7</v>
      </c>
      <c r="BE13" s="3">
        <v>1.9139104117422299E-7</v>
      </c>
      <c r="BF13" s="3">
        <v>1.82803949501573E-7</v>
      </c>
      <c r="BG13" s="3">
        <v>1.62832373616441E-7</v>
      </c>
      <c r="BH13" s="3">
        <v>1.5801152285023599E-7</v>
      </c>
      <c r="BI13" s="3">
        <v>1.4805787478573101E-7</v>
      </c>
      <c r="BJ13" s="3">
        <v>1.1449653771121201E-7</v>
      </c>
      <c r="BK13" s="3">
        <v>1.12255760496639E-7</v>
      </c>
      <c r="BL13" s="3">
        <v>1.00673112005519E-7</v>
      </c>
      <c r="BM13" s="3">
        <v>8.3891823265957997E-8</v>
      </c>
      <c r="BN13" s="3">
        <v>7.7778276517749702E-8</v>
      </c>
      <c r="BO13" s="3">
        <v>7.5276561111487696E-8</v>
      </c>
      <c r="BP13" s="3">
        <v>7.1498160281180297E-8</v>
      </c>
      <c r="BQ13" s="3">
        <v>7.0871919380773998E-8</v>
      </c>
      <c r="BR13" s="3">
        <v>7.0742302174916601E-8</v>
      </c>
      <c r="BS13" s="3">
        <v>5.6079102250805498E-8</v>
      </c>
      <c r="BT13" s="3">
        <v>6.2140539317364699E-8</v>
      </c>
      <c r="BU13" s="3">
        <v>6.7935692880740003E-8</v>
      </c>
      <c r="BV13" s="3">
        <v>6.6325376682893203E-8</v>
      </c>
      <c r="BW13" s="3">
        <v>8.9939536199576005E-8</v>
      </c>
      <c r="BX13" s="3">
        <v>9.2925964574013499E-8</v>
      </c>
      <c r="BY13" s="3">
        <v>9.8366151287824006E-8</v>
      </c>
      <c r="BZ13" s="3">
        <v>9.8826941297147602E-8</v>
      </c>
      <c r="CA13" s="3">
        <v>9.4107567199281603E-8</v>
      </c>
      <c r="CB13" s="3">
        <v>9.09369235151708E-8</v>
      </c>
      <c r="CC13" s="3">
        <v>9.2972034642408605E-8</v>
      </c>
      <c r="CD13" s="3">
        <v>7.3738919732185001E-8</v>
      </c>
      <c r="CE13" s="3">
        <v>7.1871640829255805E-8</v>
      </c>
      <c r="CF13" s="3">
        <v>6.9549962741380707E-8</v>
      </c>
      <c r="CG13" s="3">
        <v>7.5547676812805403E-8</v>
      </c>
      <c r="CH13" s="3">
        <v>9.8034788160410705E-8</v>
      </c>
      <c r="CI13" s="3">
        <v>1.12576715188034E-7</v>
      </c>
      <c r="CJ13" s="3">
        <v>1.14289832708891E-7</v>
      </c>
      <c r="CK13" s="3">
        <v>1.16297620422756E-7</v>
      </c>
      <c r="CL13" s="3">
        <v>1.2855506627472201E-7</v>
      </c>
      <c r="CM13" s="3">
        <v>1.37568772881227E-7</v>
      </c>
      <c r="CN13" s="3">
        <v>1.3828650123416799E-7</v>
      </c>
      <c r="CO13" s="3">
        <v>1.18348120890589E-7</v>
      </c>
      <c r="CP13" s="3">
        <v>1.13559204960113E-7</v>
      </c>
      <c r="CQ13" s="3">
        <v>1.08976753462489E-7</v>
      </c>
      <c r="CR13" s="3">
        <v>1.11609953786942E-7</v>
      </c>
      <c r="CS13" s="3">
        <v>1.0179582789403E-7</v>
      </c>
      <c r="CT13" s="3">
        <v>1.0350489227610999E-7</v>
      </c>
      <c r="CU13" s="3">
        <v>1.1098261662060099E-7</v>
      </c>
      <c r="CV13" s="3">
        <v>1.1213146576340299E-7</v>
      </c>
      <c r="CW13" s="3">
        <v>1.11440008205525E-7</v>
      </c>
      <c r="CX13" s="3">
        <v>1.14797621059941E-7</v>
      </c>
      <c r="CY13" s="3">
        <v>1.18381829037973E-7</v>
      </c>
      <c r="CZ13" s="3">
        <v>1.1957648585588899E-7</v>
      </c>
      <c r="DA13" s="3">
        <v>1.12462589843939E-7</v>
      </c>
      <c r="DB13" s="3">
        <v>1.03225937258295E-7</v>
      </c>
      <c r="DC13" s="3">
        <v>1.05316041348097E-7</v>
      </c>
      <c r="DD13" s="3">
        <v>1.06264559056918E-7</v>
      </c>
      <c r="DE13" s="3">
        <v>1.04843442118505E-7</v>
      </c>
      <c r="DF13" s="3">
        <v>9.7857589967783694E-8</v>
      </c>
      <c r="DG13" s="3">
        <v>1.06925598280278E-7</v>
      </c>
      <c r="DH13" s="3">
        <v>1.0643069511421001E-7</v>
      </c>
      <c r="DI13" s="3">
        <v>1.23197194414257E-7</v>
      </c>
      <c r="DJ13" s="3">
        <v>1.31435793296727E-7</v>
      </c>
      <c r="DK13" s="3">
        <v>1.4832932647225599E-7</v>
      </c>
      <c r="DL13" s="3">
        <v>1.5506838581456701E-7</v>
      </c>
      <c r="DM13" s="3">
        <v>1.5401471285615799E-7</v>
      </c>
      <c r="DN13" s="3">
        <v>1.5165562164806199E-7</v>
      </c>
      <c r="DO13" s="3">
        <v>1.7368351734603401E-7</v>
      </c>
      <c r="DP13" s="3">
        <v>1.8049459323979699E-7</v>
      </c>
      <c r="DQ13" s="3">
        <v>1.8658742614466699E-7</v>
      </c>
      <c r="DR13" s="3">
        <v>1.7045325811133201E-7</v>
      </c>
      <c r="DS13" s="3">
        <v>1.75253841153529E-7</v>
      </c>
      <c r="DT13" s="3">
        <v>1.8312714798542201E-7</v>
      </c>
      <c r="DU13" s="3">
        <v>1.8538261161081301E-7</v>
      </c>
      <c r="DV13" s="3">
        <v>1.7037613174254901E-7</v>
      </c>
      <c r="DW13" s="3">
        <v>1.7192792865573901E-7</v>
      </c>
      <c r="DX13" s="3">
        <v>1.71368374221206E-7</v>
      </c>
      <c r="DY13" s="3">
        <v>1.83437642980217E-7</v>
      </c>
      <c r="DZ13" s="3">
        <v>1.8981319068903399E-7</v>
      </c>
      <c r="EA13" s="3">
        <v>2.0944496879695E-7</v>
      </c>
      <c r="EB13" s="3">
        <v>2.5853494126489998E-7</v>
      </c>
      <c r="EC13" s="3">
        <v>2.7266116831015002E-7</v>
      </c>
      <c r="ED13" s="3">
        <v>2.7368826392505798E-7</v>
      </c>
      <c r="EE13" s="3">
        <v>2.8123343400108801E-7</v>
      </c>
      <c r="EF13" s="3">
        <v>2.9317007894340797E-7</v>
      </c>
      <c r="EG13" s="3">
        <v>3.02477608166944E-7</v>
      </c>
      <c r="EH13" s="3">
        <v>3.13104432539798E-7</v>
      </c>
      <c r="EI13" s="3">
        <v>3.1250942811311598E-7</v>
      </c>
      <c r="EJ13" s="3">
        <v>3.32161712484386E-7</v>
      </c>
      <c r="EK13" s="3">
        <v>3.7409990990714199E-7</v>
      </c>
      <c r="EL13" s="3">
        <v>4.0533799148891199E-7</v>
      </c>
      <c r="EM13" s="3">
        <v>4.3384532740934098E-7</v>
      </c>
      <c r="EN13" s="3">
        <v>4.5335458561826902E-7</v>
      </c>
      <c r="EO13" s="3">
        <v>4.6469223288373198E-7</v>
      </c>
      <c r="EP13" s="3">
        <v>4.7429799922481001E-7</v>
      </c>
      <c r="EQ13" s="3">
        <v>5.0599135598921302E-7</v>
      </c>
      <c r="ER13" s="3">
        <v>4.9733390840499002E-7</v>
      </c>
      <c r="ES13" s="3">
        <v>5.1576096942491299E-7</v>
      </c>
      <c r="ET13" s="3">
        <v>5.3897732397802199E-7</v>
      </c>
      <c r="EU13" s="3">
        <v>5.7660766320363304E-7</v>
      </c>
      <c r="EV13" s="3">
        <v>6.0618758165479095E-7</v>
      </c>
      <c r="EW13" s="3">
        <v>6.0732673188925E-7</v>
      </c>
      <c r="EX13" s="3">
        <v>5.9517295929773705E-7</v>
      </c>
      <c r="EY13" s="3">
        <v>6.0500806447245302E-7</v>
      </c>
      <c r="EZ13" s="3">
        <v>6.4573622791743E-7</v>
      </c>
      <c r="FA13" s="3">
        <v>6.4298197750239099E-7</v>
      </c>
      <c r="FB13" s="3">
        <v>6.2512266855004998E-7</v>
      </c>
      <c r="FC13" s="3">
        <v>6.2549522843775196E-7</v>
      </c>
      <c r="FD13" s="3">
        <v>6.4666236962044101E-7</v>
      </c>
      <c r="FE13" s="3">
        <v>6.8568129206271597E-7</v>
      </c>
      <c r="FF13" s="3">
        <v>7.3306176773257903E-7</v>
      </c>
      <c r="FG13" s="3">
        <v>7.3235387227604002E-7</v>
      </c>
      <c r="FH13" s="3">
        <v>7.8248239430779695E-7</v>
      </c>
      <c r="FI13" s="3">
        <v>8.9989453856885202E-7</v>
      </c>
      <c r="FJ13" s="3">
        <v>9.6700550297360409E-7</v>
      </c>
      <c r="FK13" s="3">
        <v>1.05636628079862E-6</v>
      </c>
      <c r="FL13" s="3">
        <v>1.15670231285288E-6</v>
      </c>
      <c r="FM13" s="3">
        <v>1.2357298016598E-6</v>
      </c>
      <c r="FN13" s="3">
        <v>1.29155283242913E-6</v>
      </c>
      <c r="FO13" s="3">
        <v>1.3320011151206099E-6</v>
      </c>
      <c r="FP13" s="3">
        <v>1.2980108294868799E-6</v>
      </c>
      <c r="FQ13" s="3">
        <v>1.29243635780897E-6</v>
      </c>
      <c r="FR13" s="3">
        <v>1.2715898135086501E-6</v>
      </c>
      <c r="FS13" s="3">
        <v>1.2094011318757601E-6</v>
      </c>
      <c r="FT13" s="3">
        <v>1.1907281012619399E-6</v>
      </c>
      <c r="FU13" s="3">
        <v>1.1859329041336801E-6</v>
      </c>
      <c r="FV13" s="3">
        <v>1.2151044594637399E-6</v>
      </c>
      <c r="FW13" s="3">
        <v>1.24992488638651E-6</v>
      </c>
      <c r="FX13" s="3">
        <v>1.3004294844774499E-6</v>
      </c>
      <c r="FY13" s="3">
        <v>1.3334402605583501E-6</v>
      </c>
      <c r="FZ13" s="3">
        <v>1.4021690211458299E-6</v>
      </c>
      <c r="GA13" s="3">
        <v>1.5279958915925801E-6</v>
      </c>
      <c r="GB13" s="3">
        <v>1.59427523677939E-6</v>
      </c>
      <c r="GC13" s="3">
        <v>1.6163542438464699E-6</v>
      </c>
      <c r="GD13" s="3">
        <v>1.63804866458251E-6</v>
      </c>
      <c r="GE13" s="3">
        <v>1.6877253788801899E-6</v>
      </c>
      <c r="GF13" s="3">
        <v>1.73718512996856E-6</v>
      </c>
      <c r="GG13" s="3">
        <v>1.75045649289781E-6</v>
      </c>
      <c r="GH13" s="3">
        <v>1.6752154416670701E-6</v>
      </c>
      <c r="GI13" s="3">
        <v>1.6744126989059201E-6</v>
      </c>
      <c r="GJ13" s="3">
        <v>1.70183170666859E-6</v>
      </c>
      <c r="GK13" s="3">
        <v>1.76307652769277E-6</v>
      </c>
      <c r="GL13" s="3">
        <v>1.7676040248001499E-6</v>
      </c>
      <c r="GM13" s="3">
        <v>1.80013500994391E-6</v>
      </c>
      <c r="GN13" s="3">
        <v>1.8693647721842599E-6</v>
      </c>
      <c r="GO13" s="3">
        <v>1.9475775323891299E-6</v>
      </c>
      <c r="GP13" s="3">
        <v>1.97843287099073E-6</v>
      </c>
      <c r="GQ13" s="3">
        <v>2.0199374992963702E-6</v>
      </c>
      <c r="GR13" s="3">
        <v>2.0733164904283598E-6</v>
      </c>
      <c r="GS13" s="3">
        <v>2.13849755579888E-6</v>
      </c>
      <c r="GT13" s="3">
        <v>2.1843388497342901E-6</v>
      </c>
      <c r="GU13" s="3">
        <v>2.21697905544715E-6</v>
      </c>
      <c r="GV13" s="3">
        <v>2.2034079977726902E-6</v>
      </c>
      <c r="GW13" s="3">
        <v>2.24016343963739E-6</v>
      </c>
      <c r="GX13" s="3">
        <v>2.2454349034108201E-6</v>
      </c>
      <c r="GY13" s="3">
        <v>2.22718352103713E-6</v>
      </c>
      <c r="GZ13" s="3">
        <v>2.2050544430385301E-6</v>
      </c>
      <c r="HA13" s="3">
        <v>2.16073119320623E-6</v>
      </c>
      <c r="HB13" s="3">
        <v>2.0972600753209098E-6</v>
      </c>
      <c r="HC13" s="3">
        <v>2.0565110259797399E-6</v>
      </c>
      <c r="HD13" s="3">
        <v>1.9655031207678599E-6</v>
      </c>
      <c r="HE13" s="3">
        <v>1.9005649716875999E-6</v>
      </c>
      <c r="HF13" s="3">
        <v>1.8774436674513101E-6</v>
      </c>
      <c r="HG13" s="3">
        <v>1.80915409535893E-6</v>
      </c>
      <c r="HH13" s="3">
        <v>1.7812977830544601E-6</v>
      </c>
      <c r="HI13" s="3">
        <v>1.81521811880104E-6</v>
      </c>
      <c r="HJ13" s="3">
        <v>1.79966286850685E-6</v>
      </c>
      <c r="HK13" s="3">
        <v>1.80536455575617E-6</v>
      </c>
      <c r="HL13" s="3">
        <v>1.8063929993721599E-6</v>
      </c>
      <c r="HM13" s="3">
        <v>1.7671533593480999E-6</v>
      </c>
      <c r="HN13" s="3">
        <v>1.7949078028323099E-6</v>
      </c>
      <c r="HO13" s="3">
        <v>1.79022745783186E-6</v>
      </c>
    </row>
    <row r="15" spans="1:224" x14ac:dyDescent="0.3">
      <c r="A15" t="s">
        <v>27</v>
      </c>
      <c r="B15" t="s">
        <v>13</v>
      </c>
      <c r="C15" t="s">
        <v>14</v>
      </c>
      <c r="D15" s="3">
        <v>1.8625745951794599E-5</v>
      </c>
      <c r="E15" s="3">
        <v>1.8850462402042401E-5</v>
      </c>
      <c r="F15" s="3">
        <v>1.89350043910963E-5</v>
      </c>
      <c r="G15" s="3">
        <v>1.8833721566937E-5</v>
      </c>
      <c r="H15" s="3">
        <v>1.9562984951854899E-5</v>
      </c>
      <c r="I15" s="3">
        <v>1.9351595775723099E-5</v>
      </c>
      <c r="J15" s="3">
        <v>1.9049440587488199E-5</v>
      </c>
      <c r="K15" s="3">
        <v>1.92558667809602E-5</v>
      </c>
      <c r="L15" s="3">
        <v>1.9013173576760301E-5</v>
      </c>
      <c r="M15" s="3">
        <v>1.86678360997965E-5</v>
      </c>
      <c r="N15" s="3">
        <v>1.8287518157324301E-5</v>
      </c>
      <c r="O15" s="3">
        <v>1.8171547968190001E-5</v>
      </c>
      <c r="P15" s="3">
        <v>1.7833231790323799E-5</v>
      </c>
      <c r="Q15" s="3">
        <v>1.7276896739661201E-5</v>
      </c>
      <c r="R15" s="3">
        <v>1.6887598706359401E-5</v>
      </c>
      <c r="S15" s="3">
        <v>1.74807160614623E-5</v>
      </c>
      <c r="T15" s="3">
        <v>1.7118905296748699E-5</v>
      </c>
      <c r="U15" s="3">
        <v>1.7161405464451301E-5</v>
      </c>
      <c r="V15" s="3">
        <v>1.65124676121714E-5</v>
      </c>
      <c r="W15" s="3">
        <v>1.6373242812863099E-5</v>
      </c>
      <c r="X15" s="3">
        <v>1.6175219181085201E-5</v>
      </c>
      <c r="Y15" s="3">
        <v>1.5483921742997999E-5</v>
      </c>
      <c r="Z15" s="3">
        <v>1.4095736462747601E-5</v>
      </c>
      <c r="AA15" s="3">
        <v>1.4019286157105901E-5</v>
      </c>
      <c r="AB15" s="3">
        <v>1.4130261141482499E-5</v>
      </c>
      <c r="AC15" s="3">
        <v>1.4002417369088699E-5</v>
      </c>
      <c r="AD15" s="3">
        <v>1.3636263507318501E-5</v>
      </c>
      <c r="AE15" s="3">
        <v>1.3462799350755999E-5</v>
      </c>
      <c r="AF15" s="3">
        <v>1.35393121516764E-5</v>
      </c>
      <c r="AG15" s="3">
        <v>1.33479449816929E-5</v>
      </c>
      <c r="AH15" s="3">
        <v>1.30960284617945E-5</v>
      </c>
      <c r="AI15" s="3">
        <v>1.2471332541151299E-5</v>
      </c>
      <c r="AJ15" s="3">
        <v>1.25134269442891E-5</v>
      </c>
      <c r="AK15" s="3">
        <v>1.25317214302153E-5</v>
      </c>
      <c r="AL15" s="3">
        <v>1.24438517689538E-5</v>
      </c>
      <c r="AM15" s="3">
        <v>1.23369944568756E-5</v>
      </c>
      <c r="AN15" s="3">
        <v>1.26209442896652E-5</v>
      </c>
      <c r="AO15" s="3">
        <v>1.28171944067746E-5</v>
      </c>
      <c r="AP15" s="3">
        <v>1.3106805194443599E-5</v>
      </c>
      <c r="AQ15" s="3">
        <v>1.2980162344839601E-5</v>
      </c>
      <c r="AR15" s="3">
        <v>1.29152609328489E-5</v>
      </c>
      <c r="AS15" s="3">
        <v>1.29493693228661E-5</v>
      </c>
      <c r="AT15" s="3">
        <v>1.2999114655290799E-5</v>
      </c>
      <c r="AU15" s="3">
        <v>1.2842259041333001E-5</v>
      </c>
      <c r="AV15" s="3">
        <v>1.2582301678776201E-5</v>
      </c>
      <c r="AW15" s="3">
        <v>1.28601510108897E-5</v>
      </c>
      <c r="AX15" s="3">
        <v>1.3387075731381101E-5</v>
      </c>
      <c r="AY15" s="3">
        <v>1.3571929360166099E-5</v>
      </c>
      <c r="AZ15" s="3">
        <v>1.36576397510777E-5</v>
      </c>
      <c r="BA15" s="3">
        <v>1.36505475113933E-5</v>
      </c>
      <c r="BB15" s="3">
        <v>1.3637127657213E-5</v>
      </c>
      <c r="BC15" s="3">
        <v>1.38963559948024E-5</v>
      </c>
      <c r="BD15" s="3">
        <v>1.3157170412471501E-5</v>
      </c>
      <c r="BE15" s="3">
        <v>1.2528474664057801E-5</v>
      </c>
      <c r="BF15" s="3">
        <v>1.18907649136547E-5</v>
      </c>
      <c r="BG15" s="3">
        <v>1.1156043001392301E-5</v>
      </c>
      <c r="BH15" s="3">
        <v>1.078477232243E-5</v>
      </c>
      <c r="BI15" s="3">
        <v>1.0478011063241799E-5</v>
      </c>
      <c r="BJ15" s="3">
        <v>1.0097140407846599E-5</v>
      </c>
      <c r="BK15" s="3">
        <v>9.9479789891379997E-6</v>
      </c>
      <c r="BL15" s="3">
        <v>9.7502291152652798E-6</v>
      </c>
      <c r="BM15" s="3">
        <v>9.9289888696927894E-6</v>
      </c>
      <c r="BN15" s="3">
        <v>9.9840557855454094E-6</v>
      </c>
      <c r="BO15" s="3">
        <v>1.0032132844831399E-5</v>
      </c>
      <c r="BP15" s="3">
        <v>9.8737834507898795E-6</v>
      </c>
      <c r="BQ15" s="3">
        <v>9.4858288710903599E-6</v>
      </c>
      <c r="BR15" s="3">
        <v>9.1169068972313999E-6</v>
      </c>
      <c r="BS15" s="3">
        <v>8.7024650383682405E-6</v>
      </c>
      <c r="BT15" s="3">
        <v>8.4407328618648799E-6</v>
      </c>
      <c r="BU15" s="3">
        <v>8.3127904742598598E-6</v>
      </c>
      <c r="BV15" s="3">
        <v>8.0541552571438394E-6</v>
      </c>
      <c r="BW15" s="3">
        <v>7.8338751856270904E-6</v>
      </c>
      <c r="BX15" s="3">
        <v>7.8653158977561195E-6</v>
      </c>
      <c r="BY15" s="3">
        <v>7.8605119467413498E-6</v>
      </c>
      <c r="BZ15" s="3">
        <v>7.7675780240887003E-6</v>
      </c>
      <c r="CA15" s="3">
        <v>7.5822752998127303E-6</v>
      </c>
      <c r="CB15" s="3">
        <v>7.5350793460009803E-6</v>
      </c>
      <c r="CC15" s="3">
        <v>7.4483870905948696E-6</v>
      </c>
      <c r="CD15" s="3">
        <v>7.3380085398509501E-6</v>
      </c>
      <c r="CE15" s="3">
        <v>7.0465510881539102E-6</v>
      </c>
      <c r="CF15" s="3">
        <v>6.8578510113833801E-6</v>
      </c>
      <c r="CG15" s="3">
        <v>6.7417556367997397E-6</v>
      </c>
      <c r="CH15" s="3">
        <v>6.6119451470772796E-6</v>
      </c>
      <c r="CI15" s="3">
        <v>6.4315725986879003E-6</v>
      </c>
      <c r="CJ15" s="3">
        <v>6.1436194950407E-6</v>
      </c>
      <c r="CK15" s="3">
        <v>5.9853000493603699E-6</v>
      </c>
      <c r="CL15" s="3">
        <v>5.8928460150907201E-6</v>
      </c>
      <c r="CM15" s="3">
        <v>5.8624496627349501E-6</v>
      </c>
      <c r="CN15" s="3">
        <v>5.8370418238545004E-6</v>
      </c>
      <c r="CO15" s="3">
        <v>5.6709500963084502E-6</v>
      </c>
      <c r="CP15" s="3">
        <v>5.5765903458190403E-6</v>
      </c>
      <c r="CQ15" s="3">
        <v>5.6223650192675498E-6</v>
      </c>
      <c r="CR15" s="3">
        <v>5.6976865770203699E-6</v>
      </c>
      <c r="CS15" s="3">
        <v>5.6804068922896699E-6</v>
      </c>
      <c r="CT15" s="3">
        <v>5.56800523554557E-6</v>
      </c>
      <c r="CU15" s="3">
        <v>5.5981631703616501E-6</v>
      </c>
      <c r="CV15" s="3">
        <v>5.7537102163353499E-6</v>
      </c>
      <c r="CW15" s="3">
        <v>5.7698375063150002E-6</v>
      </c>
      <c r="CX15" s="3">
        <v>5.7397606464551898E-6</v>
      </c>
      <c r="CY15" s="3">
        <v>5.6545197497013799E-6</v>
      </c>
      <c r="CZ15" s="3">
        <v>5.5582698093660697E-6</v>
      </c>
      <c r="DA15" s="3">
        <v>5.5111229033043002E-6</v>
      </c>
      <c r="DB15" s="3">
        <v>5.2582236094167397E-6</v>
      </c>
      <c r="DC15" s="3">
        <v>4.9490592703347902E-6</v>
      </c>
      <c r="DD15" s="3">
        <v>4.82966840666319E-6</v>
      </c>
      <c r="DE15" s="3">
        <v>4.56541907364485E-6</v>
      </c>
      <c r="DF15" s="3">
        <v>4.3538196743091701E-6</v>
      </c>
      <c r="DG15" s="3">
        <v>4.4165488231686E-6</v>
      </c>
      <c r="DH15" s="3">
        <v>4.3428347973011601E-6</v>
      </c>
      <c r="DI15" s="3">
        <v>4.1893908928614101E-6</v>
      </c>
      <c r="DJ15" s="3">
        <v>4.0710669314388904E-6</v>
      </c>
      <c r="DK15" s="3">
        <v>3.9006236290463501E-6</v>
      </c>
      <c r="DL15" s="3">
        <v>3.88720332011871E-6</v>
      </c>
      <c r="DM15" s="3">
        <v>3.8355263508752299E-6</v>
      </c>
      <c r="DN15" s="3">
        <v>3.5760179213996499E-6</v>
      </c>
      <c r="DO15" s="3">
        <v>3.5368584576644901E-6</v>
      </c>
      <c r="DP15" s="3">
        <v>3.5864453431193901E-6</v>
      </c>
      <c r="DQ15" s="3">
        <v>3.6453800151191101E-6</v>
      </c>
      <c r="DR15" s="3">
        <v>3.60797405716896E-6</v>
      </c>
      <c r="DS15" s="3">
        <v>3.5518348145810001E-6</v>
      </c>
      <c r="DT15" s="3">
        <v>3.5661829380322601E-6</v>
      </c>
      <c r="DU15" s="3">
        <v>3.61224939687027E-6</v>
      </c>
      <c r="DV15" s="3">
        <v>3.5355310176652999E-6</v>
      </c>
      <c r="DW15" s="3">
        <v>3.6729283822621299E-6</v>
      </c>
      <c r="DX15" s="3">
        <v>3.6752175479445402E-6</v>
      </c>
      <c r="DY15" s="3">
        <v>3.7636440473371598E-6</v>
      </c>
      <c r="DZ15" s="3">
        <v>3.8435372776543102E-6</v>
      </c>
      <c r="EA15" s="3">
        <v>3.8782389830365504E-6</v>
      </c>
      <c r="EB15" s="3">
        <v>3.8393711747630698E-6</v>
      </c>
      <c r="EC15" s="3">
        <v>3.9614776272043903E-6</v>
      </c>
      <c r="ED15" s="3">
        <v>3.7966812150053898E-6</v>
      </c>
      <c r="EE15" s="3">
        <v>3.9168985170233198E-6</v>
      </c>
      <c r="EF15" s="3">
        <v>3.9214516423921197E-6</v>
      </c>
      <c r="EG15" s="3">
        <v>3.9139838463597698E-6</v>
      </c>
      <c r="EH15" s="3">
        <v>4.0217761839552802E-6</v>
      </c>
      <c r="EI15" s="3">
        <v>4.1065471642858499E-6</v>
      </c>
      <c r="EJ15" s="3">
        <v>4.0494507759701396E-6</v>
      </c>
      <c r="EK15" s="3">
        <v>3.9906320645448902E-6</v>
      </c>
      <c r="EL15" s="3">
        <v>3.80171351415421E-6</v>
      </c>
      <c r="EM15" s="3">
        <v>3.64542594460155E-6</v>
      </c>
      <c r="EN15" s="3">
        <v>3.5475652891493898E-6</v>
      </c>
      <c r="EO15" s="3">
        <v>3.3753937194498E-6</v>
      </c>
      <c r="EP15" s="3">
        <v>3.2668235689925398E-6</v>
      </c>
      <c r="EQ15" s="3">
        <v>3.2254760558966402E-6</v>
      </c>
      <c r="ER15" s="3">
        <v>3.3145488812026801E-6</v>
      </c>
      <c r="ES15" s="3">
        <v>3.3285002051083399E-6</v>
      </c>
      <c r="ET15" s="3">
        <v>3.3806875957712401E-6</v>
      </c>
      <c r="EU15" s="3">
        <v>3.45456477849178E-6</v>
      </c>
      <c r="EV15" s="3">
        <v>3.4776239447507702E-6</v>
      </c>
      <c r="EW15" s="3">
        <v>3.6615672343032202E-6</v>
      </c>
      <c r="EX15" s="3">
        <v>3.6543471131673301E-6</v>
      </c>
      <c r="EY15" s="3">
        <v>3.62829931483637E-6</v>
      </c>
      <c r="EZ15" s="3">
        <v>3.6429120362819399E-6</v>
      </c>
      <c r="FA15" s="3">
        <v>3.6303447359387001E-6</v>
      </c>
      <c r="FB15" s="3">
        <v>3.6259853654233401E-6</v>
      </c>
      <c r="FC15" s="3">
        <v>3.6527288622372502E-6</v>
      </c>
      <c r="FD15" s="3">
        <v>3.51827709112382E-6</v>
      </c>
      <c r="FE15" s="3">
        <v>3.5608549881414599E-6</v>
      </c>
      <c r="FF15" s="3">
        <v>3.6655246731242999E-6</v>
      </c>
      <c r="FG15" s="3">
        <v>3.8062225290299701E-6</v>
      </c>
      <c r="FH15" s="3">
        <v>4.0451566941815798E-6</v>
      </c>
      <c r="FI15" s="3">
        <v>4.1618579221644002E-6</v>
      </c>
      <c r="FJ15" s="3">
        <v>4.3055080953178804E-6</v>
      </c>
      <c r="FK15" s="3">
        <v>4.4507553736496298E-6</v>
      </c>
      <c r="FL15" s="3">
        <v>4.5496901423445796E-6</v>
      </c>
      <c r="FM15" s="3">
        <v>4.5957829440469901E-6</v>
      </c>
      <c r="FN15" s="3">
        <v>4.5881638470746103E-6</v>
      </c>
      <c r="FO15" s="3">
        <v>4.5221916999642904E-6</v>
      </c>
      <c r="FP15" s="3">
        <v>4.4136440595008999E-6</v>
      </c>
      <c r="FQ15" s="3">
        <v>4.2716699876369296E-6</v>
      </c>
      <c r="FR15" s="3">
        <v>4.1099002438776104E-6</v>
      </c>
      <c r="FS15" s="3">
        <v>3.9800045539907701E-6</v>
      </c>
      <c r="FT15" s="3">
        <v>3.7780842246450298E-6</v>
      </c>
      <c r="FU15" s="3">
        <v>3.5605172083056199E-6</v>
      </c>
      <c r="FV15" s="3">
        <v>3.39148297306175E-6</v>
      </c>
      <c r="FW15" s="3">
        <v>3.2308737445418901E-6</v>
      </c>
      <c r="FX15" s="3">
        <v>3.15150383097976E-6</v>
      </c>
      <c r="FY15" s="3">
        <v>3.08907569238467E-6</v>
      </c>
      <c r="FZ15" s="3">
        <v>2.9875004981607E-6</v>
      </c>
      <c r="GA15" s="3">
        <v>2.93445860474353E-6</v>
      </c>
      <c r="GB15" s="3">
        <v>2.9492371140804599E-6</v>
      </c>
      <c r="GC15" s="3">
        <v>2.8890741045220799E-6</v>
      </c>
      <c r="GD15" s="3">
        <v>2.9111969459855902E-6</v>
      </c>
      <c r="GE15" s="3">
        <v>2.8867807811496098E-6</v>
      </c>
      <c r="GF15" s="3">
        <v>2.8826892243419601E-6</v>
      </c>
      <c r="GG15" s="3">
        <v>2.9017592493931099E-6</v>
      </c>
      <c r="GH15" s="3">
        <v>2.9642452058656701E-6</v>
      </c>
      <c r="GI15" s="3">
        <v>3.02131076880739E-6</v>
      </c>
      <c r="GJ15" s="3">
        <v>3.1193747937712498E-6</v>
      </c>
      <c r="GK15" s="3">
        <v>3.1968135902258901E-6</v>
      </c>
      <c r="GL15" s="3">
        <v>3.3118088660038201E-6</v>
      </c>
      <c r="GM15" s="3">
        <v>3.3728749063551899E-6</v>
      </c>
      <c r="GN15" s="3">
        <v>3.4752341174940402E-6</v>
      </c>
      <c r="GO15" s="3">
        <v>3.5685160193159899E-6</v>
      </c>
      <c r="GP15" s="3">
        <v>3.6560164906924301E-6</v>
      </c>
      <c r="GQ15" s="3">
        <v>3.77845624046001E-6</v>
      </c>
      <c r="GR15" s="3">
        <v>3.8969220830559902E-6</v>
      </c>
      <c r="GS15" s="3">
        <v>3.9997375357156E-6</v>
      </c>
      <c r="GT15" s="3">
        <v>4.0840965474282097E-6</v>
      </c>
      <c r="GU15" s="3">
        <v>4.2567834108402603E-6</v>
      </c>
      <c r="GV15" s="3">
        <v>4.3523302468072E-6</v>
      </c>
      <c r="GW15" s="3">
        <v>4.4455516997134301E-6</v>
      </c>
      <c r="GX15" s="3">
        <v>4.4902435547555797E-6</v>
      </c>
      <c r="GY15" s="3">
        <v>4.6013983592274599E-6</v>
      </c>
      <c r="GZ15" s="3">
        <v>4.6953157055083598E-6</v>
      </c>
      <c r="HA15" s="3">
        <v>4.8024621719377996E-6</v>
      </c>
      <c r="HB15" s="3">
        <v>4.7572636633828599E-6</v>
      </c>
      <c r="HC15" s="3">
        <v>4.7987253830277502E-6</v>
      </c>
      <c r="HD15" s="3">
        <v>4.8104526026041299E-6</v>
      </c>
      <c r="HE15" s="3">
        <v>4.7545047761689402E-6</v>
      </c>
      <c r="HF15" s="3">
        <v>4.7679037119710904E-6</v>
      </c>
      <c r="HG15" s="3">
        <v>4.7609689447978896E-6</v>
      </c>
      <c r="HH15" s="3">
        <v>4.8199169993625002E-6</v>
      </c>
      <c r="HI15" s="3">
        <v>4.9746092502443496E-6</v>
      </c>
      <c r="HJ15" s="3">
        <v>4.9700198750152898E-6</v>
      </c>
      <c r="HK15" s="3">
        <v>5.0158670481843199E-6</v>
      </c>
      <c r="HL15" s="3">
        <v>5.12953803471256E-6</v>
      </c>
      <c r="HM15" s="3">
        <v>5.1405472731858001E-6</v>
      </c>
      <c r="HN15" s="3">
        <v>5.1666055696841798E-6</v>
      </c>
      <c r="HO15" s="3">
        <v>5.1367317155381897E-6</v>
      </c>
    </row>
    <row r="17" spans="1:223" x14ac:dyDescent="0.3">
      <c r="A17" t="s">
        <v>40</v>
      </c>
      <c r="B17" t="s">
        <v>13</v>
      </c>
      <c r="C17" t="s">
        <v>14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 s="3">
        <v>3.45710951929082E-10</v>
      </c>
      <c r="N17" s="3">
        <v>3.45710951929082E-10</v>
      </c>
      <c r="O17" s="3">
        <v>3.45710951929082E-10</v>
      </c>
      <c r="P17" s="3">
        <v>3.45710951929082E-10</v>
      </c>
      <c r="Q17" s="3">
        <v>3.45710951929082E-10</v>
      </c>
      <c r="R17" s="3">
        <v>3.45710951929082E-10</v>
      </c>
      <c r="S17" s="3">
        <v>3.45710951929082E-10</v>
      </c>
      <c r="T17">
        <v>0</v>
      </c>
      <c r="U17">
        <v>0</v>
      </c>
      <c r="V17">
        <v>0</v>
      </c>
      <c r="W17">
        <v>0</v>
      </c>
      <c r="X17">
        <v>0</v>
      </c>
      <c r="Y17" s="3">
        <v>1.47169083269156E-9</v>
      </c>
      <c r="Z17" s="3">
        <v>1.47169083269156E-9</v>
      </c>
      <c r="AA17" s="3">
        <v>1.47169083269156E-9</v>
      </c>
      <c r="AB17" s="3">
        <v>1.47169083269156E-9</v>
      </c>
      <c r="AC17" s="3">
        <v>1.59263726016791E-9</v>
      </c>
      <c r="AD17" s="3">
        <v>1.59263726016791E-9</v>
      </c>
      <c r="AE17" s="3">
        <v>1.59263726016791E-9</v>
      </c>
      <c r="AF17" s="3">
        <v>1.2094642747634999E-10</v>
      </c>
      <c r="AG17" s="3">
        <v>1.8819565747055601E-10</v>
      </c>
      <c r="AH17" s="3">
        <v>9.1720958605989701E-10</v>
      </c>
      <c r="AI17" s="3">
        <v>9.1720958605989701E-10</v>
      </c>
      <c r="AJ17" s="3">
        <v>7.9626315858354596E-10</v>
      </c>
      <c r="AK17" s="3">
        <v>7.9626315858354596E-10</v>
      </c>
      <c r="AL17" s="3">
        <v>9.5497512278949303E-10</v>
      </c>
      <c r="AM17" s="3">
        <v>1.0350887131543001E-9</v>
      </c>
      <c r="AN17" s="3">
        <v>1.18317004606436E-9</v>
      </c>
      <c r="AO17" s="3">
        <v>4.5415611747502802E-10</v>
      </c>
      <c r="AP17" s="3">
        <v>5.2714311487329301E-10</v>
      </c>
      <c r="AQ17" s="3">
        <v>1.2516553745836901E-9</v>
      </c>
      <c r="AR17" s="3">
        <v>1.32392325673842E-9</v>
      </c>
      <c r="AS17" s="3">
        <v>1.23211395847937E-9</v>
      </c>
      <c r="AT17" s="3">
        <v>1.38435050724337E-9</v>
      </c>
      <c r="AU17" s="3">
        <v>1.1690199443391001E-9</v>
      </c>
      <c r="AV17" s="3">
        <v>1.1690199443391001E-9</v>
      </c>
      <c r="AW17" s="3">
        <v>1.6064699094795999E-9</v>
      </c>
      <c r="AX17" s="3">
        <v>8.8195764976920296E-10</v>
      </c>
      <c r="AY17" s="3">
        <v>1.09908034260998E-9</v>
      </c>
      <c r="AZ17" s="3">
        <v>1.34556578577717E-9</v>
      </c>
      <c r="BA17" s="3">
        <v>1.4212572706030901E-9</v>
      </c>
      <c r="BB17" s="3">
        <v>1.55726119301289E-9</v>
      </c>
      <c r="BC17" s="3">
        <v>1.7345502494643001E-9</v>
      </c>
      <c r="BD17" s="3">
        <v>1.2241132869255401E-9</v>
      </c>
      <c r="BE17" s="3">
        <v>1.5465071445674901E-9</v>
      </c>
      <c r="BF17" s="3">
        <v>1.30529450343657E-9</v>
      </c>
      <c r="BG17" s="3">
        <v>1.0419932575508401E-9</v>
      </c>
      <c r="BH17" s="3">
        <v>1.16036961388716E-9</v>
      </c>
      <c r="BI17" s="3">
        <v>1.2996155778528199E-9</v>
      </c>
      <c r="BJ17" s="3">
        <v>1.34212144969098E-9</v>
      </c>
      <c r="BK17" s="3">
        <v>1.34212144969098E-9</v>
      </c>
      <c r="BL17" s="3">
        <v>1.01972759204903E-9</v>
      </c>
      <c r="BM17" s="3">
        <v>1.0792733611581699E-9</v>
      </c>
      <c r="BN17" s="3">
        <v>1.9325939420206798E-9</v>
      </c>
      <c r="BO17" s="3">
        <v>2.41668959447391E-9</v>
      </c>
      <c r="BP17" s="3">
        <v>2.6801659146004498E-9</v>
      </c>
      <c r="BQ17" s="3">
        <v>2.5446894512194802E-9</v>
      </c>
      <c r="BR17" s="3">
        <v>2.6290122697883801E-9</v>
      </c>
      <c r="BS17" s="3">
        <v>2.7525761273469298E-9</v>
      </c>
      <c r="BT17" s="3">
        <v>2.6448524243732101E-9</v>
      </c>
      <c r="BU17" s="3">
        <v>2.49519575636268E-9</v>
      </c>
      <c r="BV17" s="3">
        <v>1.5846821236184101E-9</v>
      </c>
      <c r="BW17" s="3">
        <v>1.8961561447967302E-9</v>
      </c>
      <c r="BX17" s="3">
        <v>1.9679248865399101E-9</v>
      </c>
      <c r="BY17" s="3">
        <v>2.0322326995828402E-9</v>
      </c>
      <c r="BZ17" s="3">
        <v>2.0222199946319701E-9</v>
      </c>
      <c r="CA17" s="3">
        <v>2.0222199946319701E-9</v>
      </c>
      <c r="CB17" s="3">
        <v>1.34146428092713E-9</v>
      </c>
      <c r="CC17" s="3">
        <v>2.3393808874188299E-9</v>
      </c>
      <c r="CD17" s="3">
        <v>1.62733912853088E-9</v>
      </c>
      <c r="CE17" s="3">
        <v>2.1356396413223801E-9</v>
      </c>
      <c r="CF17" s="3">
        <v>2.1121837374365199E-9</v>
      </c>
      <c r="CG17" s="3">
        <v>2.1187654884537299E-9</v>
      </c>
      <c r="CH17" s="3">
        <v>2.1496087449739699E-9</v>
      </c>
      <c r="CI17" s="3">
        <v>2.4127821407482399E-9</v>
      </c>
      <c r="CJ17" s="3">
        <v>1.55996278593052E-9</v>
      </c>
      <c r="CK17" s="3">
        <v>1.5874224395290999E-9</v>
      </c>
      <c r="CL17" s="3">
        <v>1.08042913504746E-9</v>
      </c>
      <c r="CM17" s="3">
        <v>2.8486484203250998E-9</v>
      </c>
      <c r="CN17" s="3">
        <v>2.7285155167002102E-9</v>
      </c>
      <c r="CO17" s="3">
        <v>3.17050682533245E-9</v>
      </c>
      <c r="CP17" s="3">
        <v>2.95463538556108E-9</v>
      </c>
      <c r="CQ17" s="3">
        <v>3.24778671416987E-9</v>
      </c>
      <c r="CR17" s="3">
        <v>3.4239270228576999E-9</v>
      </c>
      <c r="CS17" s="3">
        <v>3.3542152388932302E-9</v>
      </c>
      <c r="CT17" s="3">
        <v>1.5447857834186401E-9</v>
      </c>
      <c r="CU17" s="3">
        <v>2.1081803842320199E-9</v>
      </c>
      <c r="CV17" s="3">
        <v>2.132855027513E-9</v>
      </c>
      <c r="CW17" s="3">
        <v>2.7361109092690698E-9</v>
      </c>
      <c r="CX17" s="3">
        <v>2.4349038975555799E-9</v>
      </c>
      <c r="CY17" s="3">
        <v>2.5947069255088098E-9</v>
      </c>
      <c r="CZ17" s="3">
        <v>2.6271664922892798E-9</v>
      </c>
      <c r="DA17" s="3">
        <v>2.7385366038349198E-9</v>
      </c>
      <c r="DB17" s="3">
        <v>2.5512029631714998E-9</v>
      </c>
      <c r="DC17" s="3">
        <v>3.7330065705276597E-9</v>
      </c>
      <c r="DD17" s="3">
        <v>3.2352384739451901E-9</v>
      </c>
      <c r="DE17" s="3">
        <v>3.5033979844152E-9</v>
      </c>
      <c r="DF17" s="3">
        <v>3.3259473270723898E-9</v>
      </c>
      <c r="DG17" s="3">
        <v>3.4979680580653802E-9</v>
      </c>
      <c r="DH17" s="3">
        <v>3.7717833459690697E-9</v>
      </c>
      <c r="DI17" s="3">
        <v>4.7038650593681301E-9</v>
      </c>
      <c r="DJ17" s="3">
        <v>3.2468677746422201E-9</v>
      </c>
      <c r="DK17" s="3">
        <v>3.1935739925564E-9</v>
      </c>
      <c r="DL17" s="3">
        <v>3.3769728759379102E-9</v>
      </c>
      <c r="DM17" s="3">
        <v>3.60949700287501E-9</v>
      </c>
      <c r="DN17" s="3">
        <v>4.3588511688952198E-9</v>
      </c>
      <c r="DO17" s="3">
        <v>4.8741127483304599E-9</v>
      </c>
      <c r="DP17" s="3">
        <v>4.6102259946120396E-9</v>
      </c>
      <c r="DQ17" s="3">
        <v>5.2638726234986502E-9</v>
      </c>
      <c r="DR17" s="3">
        <v>6.1432806778124601E-9</v>
      </c>
      <c r="DS17" s="3">
        <v>6.4860702205952002E-9</v>
      </c>
      <c r="DT17" s="3">
        <v>6.4800472289659502E-9</v>
      </c>
      <c r="DU17" s="3">
        <v>6.2123465102307097E-9</v>
      </c>
      <c r="DV17" s="3">
        <v>5.8469077833324502E-9</v>
      </c>
      <c r="DW17" s="3">
        <v>5.6422746474993296E-9</v>
      </c>
      <c r="DX17" s="3">
        <v>7.0854790606184802E-9</v>
      </c>
      <c r="DY17" s="3">
        <v>7.8247395864293198E-9</v>
      </c>
      <c r="DZ17" s="3">
        <v>7.8073325582295101E-9</v>
      </c>
      <c r="EA17" s="3">
        <v>8.7032708024586096E-9</v>
      </c>
      <c r="EB17" s="3">
        <v>1.04403178166226E-8</v>
      </c>
      <c r="EC17" s="3">
        <v>1.21267288274598E-8</v>
      </c>
      <c r="ED17" s="3">
        <v>1.45973485362763E-8</v>
      </c>
      <c r="EE17" s="3">
        <v>1.8010118031851001E-8</v>
      </c>
      <c r="EF17" s="3">
        <v>2.4283946853387299E-8</v>
      </c>
      <c r="EG17" s="3">
        <v>4.25606497346718E-8</v>
      </c>
      <c r="EH17" s="3">
        <v>5.5092317501654502E-8</v>
      </c>
      <c r="EI17" s="3">
        <v>6.4574451183066797E-8</v>
      </c>
      <c r="EJ17" s="3">
        <v>8.05715113675173E-8</v>
      </c>
      <c r="EK17" s="3">
        <v>9.0497686297145001E-8</v>
      </c>
      <c r="EL17" s="3">
        <v>9.4352993735518399E-8</v>
      </c>
      <c r="EM17" s="3">
        <v>1.0330049044731401E-7</v>
      </c>
      <c r="EN17" s="3">
        <v>9.9017917420951496E-8</v>
      </c>
      <c r="EO17" s="3">
        <v>9.8491897558363103E-8</v>
      </c>
      <c r="EP17" s="3">
        <v>9.7897439234527195E-8</v>
      </c>
      <c r="EQ17" s="3">
        <v>9.3876594624881706E-8</v>
      </c>
      <c r="ER17" s="3">
        <v>9.5748787438359205E-8</v>
      </c>
      <c r="ES17" s="3">
        <v>9.9221877698190403E-8</v>
      </c>
      <c r="ET17" s="3">
        <v>9.2782611562012895E-8</v>
      </c>
      <c r="EU17" s="3">
        <v>9.07359459948306E-8</v>
      </c>
      <c r="EV17" s="3">
        <v>9.0447993475858496E-8</v>
      </c>
      <c r="EW17" s="3">
        <v>9.1822948482851103E-8</v>
      </c>
      <c r="EX17" s="3">
        <v>9.5602608496392297E-8</v>
      </c>
      <c r="EY17" s="3">
        <v>9.4876891612979504E-8</v>
      </c>
      <c r="EZ17" s="3">
        <v>9.5773371201955395E-8</v>
      </c>
      <c r="FA17" s="3">
        <v>9.6774620317319204E-8</v>
      </c>
      <c r="FB17" s="3">
        <v>1.0120816946417599E-7</v>
      </c>
      <c r="FC17" s="3">
        <v>1.01744990591409E-7</v>
      </c>
      <c r="FD17" s="3">
        <v>1.05451447447129E-7</v>
      </c>
      <c r="FE17" s="3">
        <v>1.0701667361802501E-7</v>
      </c>
      <c r="FF17" s="3">
        <v>1.1198345260611699E-7</v>
      </c>
      <c r="FG17" s="3">
        <v>1.17867491513022E-7</v>
      </c>
      <c r="FH17" s="3">
        <v>1.30113432663035E-7</v>
      </c>
      <c r="FI17" s="3">
        <v>1.3268934294176501E-7</v>
      </c>
      <c r="FJ17" s="3">
        <v>1.3944836650482801E-7</v>
      </c>
      <c r="FK17" s="3">
        <v>1.4598557486676401E-7</v>
      </c>
      <c r="FL17" s="3">
        <v>1.4805337197490801E-7</v>
      </c>
      <c r="FM17" s="3">
        <v>1.48114770987766E-7</v>
      </c>
      <c r="FN17" s="3">
        <v>1.5015596537588301E-7</v>
      </c>
      <c r="FO17" s="3">
        <v>1.4913958880567499E-7</v>
      </c>
      <c r="FP17" s="3">
        <v>1.5166282959658599E-7</v>
      </c>
      <c r="FQ17" s="3">
        <v>1.5406433005539699E-7</v>
      </c>
      <c r="FR17" s="3">
        <v>1.5170323308666401E-7</v>
      </c>
      <c r="FS17" s="3">
        <v>1.5112514160721601E-7</v>
      </c>
      <c r="FT17" s="3">
        <v>1.58115519915164E-7</v>
      </c>
      <c r="FU17" s="3">
        <v>1.5914573176749901E-7</v>
      </c>
      <c r="FV17" s="3">
        <v>1.67535885355261E-7</v>
      </c>
      <c r="FW17" s="3">
        <v>1.75700640576386E-7</v>
      </c>
      <c r="FX17" s="3">
        <v>1.8649638328887301E-7</v>
      </c>
      <c r="FY17" s="3">
        <v>1.9337603670724699E-7</v>
      </c>
      <c r="FZ17" s="3">
        <v>1.9754768792219099E-7</v>
      </c>
      <c r="GA17" s="3">
        <v>1.9948602820412399E-7</v>
      </c>
      <c r="GB17" s="3">
        <v>2.0194177758574799E-7</v>
      </c>
      <c r="GC17" s="3">
        <v>2.03021908110453E-7</v>
      </c>
      <c r="GD17" s="3">
        <v>2.0812241327153701E-7</v>
      </c>
      <c r="GE17" s="3">
        <v>2.1280279481418601E-7</v>
      </c>
      <c r="GF17" s="3">
        <v>2.3019681196144199E-7</v>
      </c>
      <c r="GG17" s="3">
        <v>2.4630044289811501E-7</v>
      </c>
      <c r="GH17" s="3">
        <v>2.66593961636577E-7</v>
      </c>
      <c r="GI17" s="3">
        <v>2.92029211225651E-7</v>
      </c>
      <c r="GJ17" s="3">
        <v>3.1545004373713501E-7</v>
      </c>
      <c r="GK17" s="3">
        <v>3.4805132388880398E-7</v>
      </c>
      <c r="GL17" s="3">
        <v>3.8465413711362202E-7</v>
      </c>
      <c r="GM17" s="3">
        <v>4.1115247232223001E-7</v>
      </c>
      <c r="GN17" s="3">
        <v>4.4451306686304198E-7</v>
      </c>
      <c r="GO17" s="3">
        <v>4.7784214578833896E-7</v>
      </c>
      <c r="GP17" s="3">
        <v>5.1388286692599597E-7</v>
      </c>
      <c r="GQ17" s="3">
        <v>5.4627311588514398E-7</v>
      </c>
      <c r="GR17" s="3">
        <v>5.7505683668880701E-7</v>
      </c>
      <c r="GS17" s="3">
        <v>6.0779036305445597E-7</v>
      </c>
      <c r="GT17" s="3">
        <v>6.33326741145927E-7</v>
      </c>
      <c r="GU17" s="3">
        <v>6.8041372612372304E-7</v>
      </c>
      <c r="GV17" s="3">
        <v>7.1017292871796804E-7</v>
      </c>
      <c r="GW17" s="3">
        <v>7.3773970500821704E-7</v>
      </c>
      <c r="GX17" s="3">
        <v>7.6402544177004197E-7</v>
      </c>
      <c r="GY17" s="3">
        <v>7.8179028508072498E-7</v>
      </c>
      <c r="GZ17" s="3">
        <v>8.0085839369660602E-7</v>
      </c>
      <c r="HA17" s="3">
        <v>8.1653895936792E-7</v>
      </c>
      <c r="HB17" s="3">
        <v>8.0421269136162901E-7</v>
      </c>
      <c r="HC17" s="3">
        <v>8.0123524932267595E-7</v>
      </c>
      <c r="HD17" s="3">
        <v>7.8135619625235004E-7</v>
      </c>
      <c r="HE17" s="3">
        <v>7.6359736210308999E-7</v>
      </c>
      <c r="HF17" s="3">
        <v>7.7123129520779395E-7</v>
      </c>
      <c r="HG17" s="3">
        <v>7.45307285602133E-7</v>
      </c>
      <c r="HH17" s="3">
        <v>7.4560784111911599E-7</v>
      </c>
      <c r="HI17" s="3">
        <v>7.84810107948682E-7</v>
      </c>
      <c r="HJ17" s="3">
        <v>7.9280391673819395E-7</v>
      </c>
      <c r="HK17" s="3">
        <v>8.1574989150924702E-7</v>
      </c>
      <c r="HL17" s="3">
        <v>8.4144051827804198E-7</v>
      </c>
      <c r="HM17" s="3">
        <v>8.38830222467853E-7</v>
      </c>
      <c r="HN17" s="3">
        <v>8.6545085196121302E-7</v>
      </c>
      <c r="HO17" s="3">
        <v>8.8415882260051096E-7</v>
      </c>
    </row>
    <row r="19" spans="1:223" x14ac:dyDescent="0.3">
      <c r="A19" t="s">
        <v>43</v>
      </c>
      <c r="B19" t="s">
        <v>13</v>
      </c>
      <c r="C19" t="s">
        <v>14</v>
      </c>
      <c r="D19" s="3">
        <v>9.9211627802020509E-10</v>
      </c>
      <c r="E19" s="3">
        <v>7.9369302241616395E-10</v>
      </c>
      <c r="F19" s="3">
        <v>6.6141085201346996E-10</v>
      </c>
      <c r="G19" s="3">
        <v>5.6692358744011703E-10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 s="3">
        <v>2.5323362454595801E-10</v>
      </c>
      <c r="AD19" s="3">
        <v>2.5323362454595801E-10</v>
      </c>
      <c r="AE19" s="3">
        <v>4.6237483683090101E-10</v>
      </c>
      <c r="AF19" s="3">
        <v>2.0069851177798399E-9</v>
      </c>
      <c r="AG19" s="3">
        <v>2.0069851177798399E-9</v>
      </c>
      <c r="AH19" s="3">
        <v>2.0069851177798399E-9</v>
      </c>
      <c r="AI19" s="3">
        <v>2.65724775516673E-9</v>
      </c>
      <c r="AJ19" s="3">
        <v>2.4891635895331502E-9</v>
      </c>
      <c r="AK19" s="3">
        <v>2.6541201141634E-9</v>
      </c>
      <c r="AL19" s="3">
        <v>2.4449789018784602E-9</v>
      </c>
      <c r="AM19" s="3">
        <v>1.15171883141584E-9</v>
      </c>
      <c r="AN19" s="3">
        <v>1.15171883141584E-9</v>
      </c>
      <c r="AO19" s="3">
        <v>1.5389258914818699E-9</v>
      </c>
      <c r="AP19" s="3">
        <v>8.8866325409497904E-10</v>
      </c>
      <c r="AQ19" s="3">
        <v>1.0308580972966701E-9</v>
      </c>
      <c r="AR19" s="3">
        <v>8.6590157266641602E-10</v>
      </c>
      <c r="AS19" s="3">
        <v>8.6590157266641602E-10</v>
      </c>
      <c r="AT19" s="3">
        <v>1.22270577789557E-9</v>
      </c>
      <c r="AU19" s="3">
        <v>1.4850038817674001E-9</v>
      </c>
      <c r="AV19" s="3">
        <v>1.29814538483787E-9</v>
      </c>
      <c r="AW19" s="3">
        <v>1.49836167283114E-9</v>
      </c>
      <c r="AX19" s="3">
        <v>1.3362378703529699E-9</v>
      </c>
      <c r="AY19" s="3">
        <v>1.3968433314787899E-9</v>
      </c>
      <c r="AZ19" s="3">
        <v>1.50621868152559E-9</v>
      </c>
      <c r="BA19" s="3">
        <v>9.5180380640539191E-10</v>
      </c>
      <c r="BB19" s="3">
        <v>7.8444552044563695E-10</v>
      </c>
      <c r="BC19" s="3">
        <v>1.0483829003339799E-9</v>
      </c>
      <c r="BD19" s="3">
        <v>1.25265917876633E-9</v>
      </c>
      <c r="BE19" s="3">
        <v>1.28395736106615E-9</v>
      </c>
      <c r="BF19" s="3">
        <v>1.98087978163309E-9</v>
      </c>
      <c r="BG19" s="3">
        <v>2.6065288538656902E-9</v>
      </c>
      <c r="BH19" s="3">
        <v>2.7018857310220502E-9</v>
      </c>
      <c r="BI19" s="3">
        <v>2.9438854687313599E-9</v>
      </c>
      <c r="BJ19" s="3">
        <v>3.4012558008151499E-9</v>
      </c>
      <c r="BK19" s="3">
        <v>3.4232689540201801E-9</v>
      </c>
      <c r="BL19" s="3">
        <v>4.6686449944084101E-9</v>
      </c>
      <c r="BM19" s="3">
        <v>5.0408507526863499E-9</v>
      </c>
      <c r="BN19" s="3">
        <v>4.6958542134132897E-9</v>
      </c>
      <c r="BO19" s="3">
        <v>4.8331850585218004E-9</v>
      </c>
      <c r="BP19" s="3">
        <v>4.8730064745277304E-9</v>
      </c>
      <c r="BQ19" s="3">
        <v>4.57052189745914E-9</v>
      </c>
      <c r="BR19" s="3">
        <v>5.3384859707453603E-9</v>
      </c>
      <c r="BS19" s="3">
        <v>4.5151407057630802E-9</v>
      </c>
      <c r="BT19" s="3">
        <v>4.4608877227046503E-9</v>
      </c>
      <c r="BU19" s="3">
        <v>4.2292033843237004E-9</v>
      </c>
      <c r="BV19" s="3">
        <v>4.4073771775034299E-9</v>
      </c>
      <c r="BW19" s="3">
        <v>4.3552247046869299E-9</v>
      </c>
      <c r="BX19" s="3">
        <v>3.7770047208887998E-9</v>
      </c>
      <c r="BY19" s="3">
        <v>2.9336137130631101E-9</v>
      </c>
      <c r="BZ19" s="3">
        <v>2.7329899732197999E-9</v>
      </c>
      <c r="CA19" s="3">
        <v>2.0586595721778399E-9</v>
      </c>
      <c r="CB19" s="3">
        <v>2.2453038753652698E-9</v>
      </c>
      <c r="CC19" s="3">
        <v>2.3049779188496601E-9</v>
      </c>
      <c r="CD19" s="3">
        <v>2.2343669414670499E-9</v>
      </c>
      <c r="CE19" s="3">
        <v>3.2757434859880501E-9</v>
      </c>
      <c r="CF19" s="3">
        <v>3.1877581685435501E-9</v>
      </c>
      <c r="CG19" s="3">
        <v>3.0592260312291398E-9</v>
      </c>
      <c r="CH19" s="3">
        <v>3.30626737099493E-9</v>
      </c>
      <c r="CI19" s="3">
        <v>3.2182605469444E-9</v>
      </c>
      <c r="CJ19" s="3">
        <v>2.9685836011594802E-9</v>
      </c>
      <c r="CK19" s="3">
        <v>2.91774901065419E-9</v>
      </c>
      <c r="CL19" s="3">
        <v>2.4147816920664201E-9</v>
      </c>
      <c r="CM19" s="3">
        <v>2.37275997262896E-9</v>
      </c>
      <c r="CN19" s="3">
        <v>2.5344033379884699E-9</v>
      </c>
      <c r="CO19" s="3">
        <v>2.33111699784619E-9</v>
      </c>
      <c r="CP19" s="3">
        <v>2.5041627184561599E-9</v>
      </c>
      <c r="CQ19" s="3">
        <v>2.4856150629811799E-9</v>
      </c>
      <c r="CR19" s="3">
        <v>2.5521111256056502E-9</v>
      </c>
      <c r="CS19" s="3">
        <v>2.2033669016303298E-9</v>
      </c>
      <c r="CT19" s="3">
        <v>2.33576351910918E-9</v>
      </c>
      <c r="CU19" s="3">
        <v>2.1964386500071302E-9</v>
      </c>
      <c r="CV19" s="3">
        <v>2.4298483225493299E-9</v>
      </c>
      <c r="CW19" s="3">
        <v>2.3156264207711602E-9</v>
      </c>
      <c r="CX19" s="3">
        <v>2.5285682912569598E-9</v>
      </c>
      <c r="CY19" s="3">
        <v>2.7142569620457701E-9</v>
      </c>
      <c r="CZ19" s="3">
        <v>3.2064644590284198E-9</v>
      </c>
      <c r="DA19" s="3">
        <v>3.38423340145206E-9</v>
      </c>
      <c r="DB19" s="3">
        <v>3.3791408084380999E-9</v>
      </c>
      <c r="DC19" s="3">
        <v>3.0993044955859401E-9</v>
      </c>
      <c r="DD19" s="3">
        <v>3.3066730623484498E-9</v>
      </c>
      <c r="DE19" s="3">
        <v>3.2493459668967999E-9</v>
      </c>
      <c r="DF19" s="3">
        <v>3.0267230943792298E-9</v>
      </c>
      <c r="DG19" s="3">
        <v>2.72875392123442E-9</v>
      </c>
      <c r="DH19" s="3">
        <v>3.0209839391963901E-9</v>
      </c>
      <c r="DI19" s="3">
        <v>3.0348605850605199E-9</v>
      </c>
      <c r="DJ19" s="3">
        <v>2.81544252990682E-9</v>
      </c>
      <c r="DK19" s="3">
        <v>2.5159160310650402E-9</v>
      </c>
      <c r="DL19" s="3">
        <v>2.53667399783909E-9</v>
      </c>
      <c r="DM19" s="3">
        <v>2.6185034299582999E-9</v>
      </c>
      <c r="DN19" s="3">
        <v>2.6175265922999199E-9</v>
      </c>
      <c r="DO19" s="3">
        <v>2.3200370989430601E-9</v>
      </c>
      <c r="DP19" s="3">
        <v>3.1381195261407199E-9</v>
      </c>
      <c r="DQ19" s="3">
        <v>3.4757911469642099E-9</v>
      </c>
      <c r="DR19" s="3">
        <v>3.6116502169899598E-9</v>
      </c>
      <c r="DS19" s="3">
        <v>3.7616626004575798E-9</v>
      </c>
      <c r="DT19" s="3">
        <v>4.0967546815246702E-9</v>
      </c>
      <c r="DU19" s="3">
        <v>4.4037782944071396E-9</v>
      </c>
      <c r="DV19" s="3">
        <v>4.6023393667533202E-9</v>
      </c>
      <c r="DW19" s="3">
        <v>4.93875375516341E-9</v>
      </c>
      <c r="DX19" s="3">
        <v>4.88603059599159E-9</v>
      </c>
      <c r="DY19" s="3">
        <v>4.9176126028425701E-9</v>
      </c>
      <c r="DZ19" s="3">
        <v>4.9999429993111498E-9</v>
      </c>
      <c r="EA19" s="3">
        <v>5.5781691012311596E-9</v>
      </c>
      <c r="EB19" s="3">
        <v>5.6227897893279499E-9</v>
      </c>
      <c r="EC19" s="3">
        <v>5.9855401270324002E-9</v>
      </c>
      <c r="ED19" s="3">
        <v>5.4818237568302404E-9</v>
      </c>
      <c r="EE19" s="3">
        <v>6.0146690802501497E-9</v>
      </c>
      <c r="EF19" s="3">
        <v>6.49838119822935E-9</v>
      </c>
      <c r="EG19" s="3">
        <v>6.9688059132845698E-9</v>
      </c>
      <c r="EH19" s="3">
        <v>6.6621163189292204E-9</v>
      </c>
      <c r="EI19" s="3">
        <v>7.0199328255122397E-9</v>
      </c>
      <c r="EJ19" s="3">
        <v>7.2098268942357E-9</v>
      </c>
      <c r="EK19" s="3">
        <v>7.4606711285087194E-9</v>
      </c>
      <c r="EL19" s="3">
        <v>7.2686500627940196E-9</v>
      </c>
      <c r="EM19" s="3">
        <v>7.3398229081890596E-9</v>
      </c>
      <c r="EN19" s="3">
        <v>7.1847761391146399E-9</v>
      </c>
      <c r="EO19" s="3">
        <v>7.3115790247665504E-9</v>
      </c>
      <c r="EP19" s="3">
        <v>7.4983664991431597E-9</v>
      </c>
      <c r="EQ19" s="3">
        <v>7.5941961290888101E-9</v>
      </c>
      <c r="ER19" s="3">
        <v>7.9897811541432596E-9</v>
      </c>
      <c r="ES19" s="3">
        <v>8.3861907894190905E-9</v>
      </c>
      <c r="ET19" s="3">
        <v>8.6482294341700596E-9</v>
      </c>
      <c r="EU19" s="3">
        <v>8.8436307166261907E-9</v>
      </c>
      <c r="EV19" s="3">
        <v>8.7874449938851707E-9</v>
      </c>
      <c r="EW19" s="3">
        <v>9.3720088832428997E-9</v>
      </c>
      <c r="EX19" s="3">
        <v>8.9465144499050501E-9</v>
      </c>
      <c r="EY19" s="3">
        <v>8.6865400586840896E-9</v>
      </c>
      <c r="EZ19" s="3">
        <v>9.5398943982567193E-9</v>
      </c>
      <c r="FA19" s="3">
        <v>9.5556431973469506E-9</v>
      </c>
      <c r="FB19" s="3">
        <v>9.7881455956334192E-9</v>
      </c>
      <c r="FC19" s="3">
        <v>1.0390713178765E-8</v>
      </c>
      <c r="FD19" s="3">
        <v>1.02637997148998E-8</v>
      </c>
      <c r="FE19" s="3">
        <v>1.05014475845369E-8</v>
      </c>
      <c r="FF19" s="3">
        <v>1.02553698231945E-8</v>
      </c>
      <c r="FG19" s="3">
        <v>1.00078027769663E-8</v>
      </c>
      <c r="FH19" s="3">
        <v>1.04145730135079E-8</v>
      </c>
      <c r="FI19" s="3">
        <v>1.0762394087038199E-8</v>
      </c>
      <c r="FJ19" s="3">
        <v>1.09431320513156E-8</v>
      </c>
      <c r="FK19" s="3">
        <v>1.03042986841574E-8</v>
      </c>
      <c r="FL19" s="3">
        <v>1.08728277809737E-8</v>
      </c>
      <c r="FM19" s="3">
        <v>1.2091389857614201E-8</v>
      </c>
      <c r="FN19" s="3">
        <v>1.2939867209484199E-8</v>
      </c>
      <c r="FO19" s="3">
        <v>1.31136511173833E-8</v>
      </c>
      <c r="FP19" s="3">
        <v>1.34125000629735E-8</v>
      </c>
      <c r="FQ19" s="3">
        <v>1.36841244367604E-8</v>
      </c>
      <c r="FR19" s="3">
        <v>1.40623059863287E-8</v>
      </c>
      <c r="FS19" s="3">
        <v>1.37049508249934E-8</v>
      </c>
      <c r="FT19" s="3">
        <v>1.2639924662494099E-8</v>
      </c>
      <c r="FU19" s="3">
        <v>1.1255547985708E-8</v>
      </c>
      <c r="FV19" s="3">
        <v>1.0771129004589401E-8</v>
      </c>
      <c r="FW19" s="3">
        <v>9.7706463237605993E-9</v>
      </c>
      <c r="FX19" s="3">
        <v>8.6561424694764305E-9</v>
      </c>
      <c r="FY19" s="3">
        <v>8.3510054744400396E-9</v>
      </c>
      <c r="FZ19" s="3">
        <v>8.3908126161499507E-9</v>
      </c>
      <c r="GA19" s="3">
        <v>8.1440532413117593E-9</v>
      </c>
      <c r="GB19" s="3">
        <v>8.2678774937505701E-9</v>
      </c>
      <c r="GC19" s="3">
        <v>8.2679371285873204E-9</v>
      </c>
      <c r="GD19" s="3">
        <v>8.4291873798341398E-9</v>
      </c>
      <c r="GE19" s="3">
        <v>8.5925322095598796E-9</v>
      </c>
      <c r="GF19" s="3">
        <v>8.6889496867367393E-9</v>
      </c>
      <c r="GG19" s="3">
        <v>8.7574897809718408E-9</v>
      </c>
      <c r="GH19" s="3">
        <v>9.6145581654890705E-9</v>
      </c>
      <c r="GI19" s="3">
        <v>9.7644080757472001E-9</v>
      </c>
      <c r="GJ19" s="3">
        <v>9.9970886172481404E-9</v>
      </c>
      <c r="GK19" s="3">
        <v>1.08370748565432E-8</v>
      </c>
      <c r="GL19" s="3">
        <v>1.1339294836432099E-8</v>
      </c>
      <c r="GM19" s="3">
        <v>1.1443282004514801E-8</v>
      </c>
      <c r="GN19" s="3">
        <v>1.1529181038432399E-8</v>
      </c>
      <c r="GO19" s="3">
        <v>1.13446981332897E-8</v>
      </c>
      <c r="GP19" s="3">
        <v>1.1685800771488101E-8</v>
      </c>
      <c r="GQ19" s="3">
        <v>1.2668856313220099E-8</v>
      </c>
      <c r="GR19" s="3">
        <v>1.34997190569054E-8</v>
      </c>
      <c r="GS19" s="3">
        <v>1.4415781711209401E-8</v>
      </c>
      <c r="GT19" s="3">
        <v>1.5233614877477699E-8</v>
      </c>
      <c r="GU19" s="3">
        <v>1.7542340405693E-8</v>
      </c>
      <c r="GV19" s="3">
        <v>1.8921394102327199E-8</v>
      </c>
      <c r="GW19" s="3">
        <v>2.0387239071542999E-8</v>
      </c>
      <c r="GX19" s="3">
        <v>2.08096209470503E-8</v>
      </c>
      <c r="GY19" s="3">
        <v>2.07189970577051E-8</v>
      </c>
      <c r="GZ19" s="3">
        <v>2.0642625386812999E-8</v>
      </c>
      <c r="HA19" s="3">
        <v>2.1259403634335902E-8</v>
      </c>
      <c r="HB19" s="3">
        <v>1.9974550267777701E-8</v>
      </c>
      <c r="HC19" s="3">
        <v>1.9838342016750399E-8</v>
      </c>
      <c r="HD19" s="3">
        <v>1.84919085758191E-8</v>
      </c>
      <c r="HE19" s="3">
        <v>1.8703426490113899E-8</v>
      </c>
      <c r="HF19" s="3">
        <v>1.86792840243096E-8</v>
      </c>
      <c r="HG19" s="3">
        <v>1.9468268140445E-8</v>
      </c>
      <c r="HH19" s="3">
        <v>1.98198385957328E-8</v>
      </c>
      <c r="HI19" s="3">
        <v>2.16467287269698E-8</v>
      </c>
      <c r="HJ19" s="3">
        <v>2.37228508583241E-8</v>
      </c>
      <c r="HK19" s="3">
        <v>2.75555035297462E-8</v>
      </c>
      <c r="HL19" s="3">
        <v>3.1908611625957298E-8</v>
      </c>
      <c r="HM19" s="3">
        <v>3.3993217722165003E-8</v>
      </c>
      <c r="HN19" s="3">
        <v>3.6274808934422201E-8</v>
      </c>
      <c r="HO19" s="3">
        <v>3.9746005597862598E-8</v>
      </c>
    </row>
    <row r="21" spans="1:223" x14ac:dyDescent="0.3">
      <c r="A21" t="s">
        <v>46</v>
      </c>
      <c r="B21" t="s">
        <v>13</v>
      </c>
      <c r="C21" t="s">
        <v>14</v>
      </c>
      <c r="D21">
        <v>0</v>
      </c>
      <c r="E21">
        <v>0</v>
      </c>
      <c r="F21">
        <v>0</v>
      </c>
      <c r="G21" s="3">
        <v>3.5099995925642202E-10</v>
      </c>
      <c r="H21" s="3">
        <v>6.5607750978001198E-10</v>
      </c>
      <c r="I21" s="3">
        <v>6.5607750978001198E-10</v>
      </c>
      <c r="J21" s="3">
        <v>6.5607750978001198E-10</v>
      </c>
      <c r="K21" s="3">
        <v>6.5607750978001198E-10</v>
      </c>
      <c r="L21" s="3">
        <v>6.5607750978001198E-10</v>
      </c>
      <c r="M21" s="3">
        <v>6.5607750978001198E-10</v>
      </c>
      <c r="N21" s="3">
        <v>3.0507755052358898E-10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3">
        <v>4.9907560623856603E-10</v>
      </c>
      <c r="AA21" s="3">
        <v>7.8000114303985598E-10</v>
      </c>
      <c r="AB21" s="3">
        <v>7.8000114303985598E-10</v>
      </c>
      <c r="AC21" s="3">
        <v>7.8000114303985598E-10</v>
      </c>
      <c r="AD21" s="3">
        <v>7.8000114303985598E-10</v>
      </c>
      <c r="AE21" s="3">
        <v>2.1394189911713298E-9</v>
      </c>
      <c r="AF21" s="3">
        <v>2.1394189911713298E-9</v>
      </c>
      <c r="AG21" s="3">
        <v>1.9917147613719101E-9</v>
      </c>
      <c r="AH21" s="3">
        <v>1.7107892245706201E-9</v>
      </c>
      <c r="AI21" s="3">
        <v>1.9894732210851899E-9</v>
      </c>
      <c r="AJ21" s="3">
        <v>2.3300710567346898E-9</v>
      </c>
      <c r="AK21" s="3">
        <v>2.9898971552557002E-9</v>
      </c>
      <c r="AL21" s="3">
        <v>2.7102617927710001E-9</v>
      </c>
      <c r="AM21" s="3">
        <v>4.9724136554272802E-9</v>
      </c>
      <c r="AN21" s="3">
        <v>5.89708237797026E-9</v>
      </c>
      <c r="AO21" s="3">
        <v>7.5233520365916896E-9</v>
      </c>
      <c r="AP21" s="3">
        <v>8.4658798701501099E-9</v>
      </c>
      <c r="AQ21" s="3">
        <v>9.1104407192890992E-9</v>
      </c>
      <c r="AR21" s="3">
        <v>8.6773725189408794E-9</v>
      </c>
      <c r="AS21" s="3">
        <v>8.7872096107436205E-9</v>
      </c>
      <c r="AT21" s="3">
        <v>7.1332121638028302E-9</v>
      </c>
      <c r="AU21" s="3">
        <v>7.5621097161970802E-9</v>
      </c>
      <c r="AV21" s="3">
        <v>6.2029714856645201E-9</v>
      </c>
      <c r="AW21" s="3">
        <v>5.51566977805403E-9</v>
      </c>
      <c r="AX21" s="3">
        <v>4.9218340990110802E-9</v>
      </c>
      <c r="AY21" s="3">
        <v>5.4829471756485298E-9</v>
      </c>
      <c r="AZ21" s="3">
        <v>5.6058317353193002E-9</v>
      </c>
      <c r="BA21" s="3">
        <v>7.2009985276265203E-9</v>
      </c>
      <c r="BB21" s="3">
        <v>6.2555794195467103E-9</v>
      </c>
      <c r="BC21" s="3">
        <v>6.2205909629702601E-9</v>
      </c>
      <c r="BD21" s="3">
        <v>6.4956659733590099E-9</v>
      </c>
      <c r="BE21" s="3">
        <v>6.3938990292809497E-9</v>
      </c>
      <c r="BF21" s="3">
        <v>5.6565299151006003E-9</v>
      </c>
      <c r="BG21" s="3">
        <v>4.5540327580401901E-9</v>
      </c>
      <c r="BH21" s="3">
        <v>2.45010915920852E-9</v>
      </c>
      <c r="BI21" s="3">
        <v>2.1237986250596402E-9</v>
      </c>
      <c r="BJ21" s="3">
        <v>2.2948802818374E-9</v>
      </c>
      <c r="BK21" s="3">
        <v>3.07005931391276E-9</v>
      </c>
      <c r="BL21" s="3">
        <v>4.0004075568018304E-9</v>
      </c>
      <c r="BM21" s="3">
        <v>4.6842325811853002E-9</v>
      </c>
      <c r="BN21" s="3">
        <v>5.0871265691984196E-9</v>
      </c>
      <c r="BO21" s="3">
        <v>5.75153499430111E-9</v>
      </c>
      <c r="BP21" s="3">
        <v>5.9776586855012397E-9</v>
      </c>
      <c r="BQ21" s="3">
        <v>6.3262854002995699E-9</v>
      </c>
      <c r="BR21" s="3">
        <v>6.37898711630668E-9</v>
      </c>
      <c r="BS21" s="3">
        <v>5.7208446868628396E-9</v>
      </c>
      <c r="BT21" s="3">
        <v>5.8379399727113701E-9</v>
      </c>
      <c r="BU21" s="3">
        <v>6.0167567436256498E-9</v>
      </c>
      <c r="BV21" s="3">
        <v>5.5486059239281504E-9</v>
      </c>
      <c r="BW21" s="3">
        <v>5.6196433221141903E-9</v>
      </c>
      <c r="BX21" s="3">
        <v>5.3182608475818099E-9</v>
      </c>
      <c r="BY21" s="3">
        <v>4.0714824844911796E-9</v>
      </c>
      <c r="BZ21" s="3">
        <v>4.4634977301529103E-9</v>
      </c>
      <c r="CA21" s="3">
        <v>3.9731107927463697E-9</v>
      </c>
      <c r="CB21" s="3">
        <v>3.3730529797842102E-9</v>
      </c>
      <c r="CC21" s="3">
        <v>4.9647880727223102E-9</v>
      </c>
      <c r="CD21" s="3">
        <v>4.7786993409967398E-9</v>
      </c>
      <c r="CE21" s="3">
        <v>4.53771334793121E-9</v>
      </c>
      <c r="CF21" s="3">
        <v>5.2657730556912097E-9</v>
      </c>
      <c r="CG21" s="3">
        <v>4.65921748801382E-9</v>
      </c>
      <c r="CH21" s="3">
        <v>5.4649270505738702E-9</v>
      </c>
      <c r="CI21" s="3">
        <v>6.3654365270845597E-9</v>
      </c>
      <c r="CJ21" s="3">
        <v>5.08826438126521E-9</v>
      </c>
      <c r="CK21" s="3">
        <v>5.3856589981344396E-9</v>
      </c>
      <c r="CL21" s="3">
        <v>5.9486573762106702E-9</v>
      </c>
      <c r="CM21" s="3">
        <v>6.7096199707350396E-9</v>
      </c>
      <c r="CN21" s="3">
        <v>7.2804950639644097E-9</v>
      </c>
      <c r="CO21" s="3">
        <v>6.8988771520902697E-9</v>
      </c>
      <c r="CP21" s="3">
        <v>6.9197181318259002E-9</v>
      </c>
      <c r="CQ21" s="3">
        <v>6.8728110821528503E-9</v>
      </c>
      <c r="CR21" s="3">
        <v>7.3120162623142996E-9</v>
      </c>
      <c r="CS21" s="3">
        <v>7.1391384867272896E-9</v>
      </c>
      <c r="CT21" s="3">
        <v>7.0052787063242896E-9</v>
      </c>
      <c r="CU21" s="3">
        <v>7.6326802656012594E-9</v>
      </c>
      <c r="CV21" s="3">
        <v>7.2545423319374798E-9</v>
      </c>
      <c r="CW21" s="3">
        <v>7.1446767549839898E-9</v>
      </c>
      <c r="CX21" s="3">
        <v>8.1687244587616898E-9</v>
      </c>
      <c r="CY21" s="3">
        <v>8.1628178185054198E-9</v>
      </c>
      <c r="CZ21" s="3">
        <v>8.7378036552264196E-9</v>
      </c>
      <c r="DA21" s="3">
        <v>7.6780211077931393E-9</v>
      </c>
      <c r="DB21" s="3">
        <v>7.2000568998983402E-9</v>
      </c>
      <c r="DC21" s="3">
        <v>8.4347999061508603E-9</v>
      </c>
      <c r="DD21" s="3">
        <v>8.8743453855296794E-9</v>
      </c>
      <c r="DE21" s="3">
        <v>8.2170451395516604E-9</v>
      </c>
      <c r="DF21" s="3">
        <v>7.5626710608186603E-9</v>
      </c>
      <c r="DG21" s="3">
        <v>8.6002580929849497E-9</v>
      </c>
      <c r="DH21" s="3">
        <v>9.5342763525455399E-9</v>
      </c>
      <c r="DI21" s="3">
        <v>1.02582733418898E-8</v>
      </c>
      <c r="DJ21" s="3">
        <v>9.9388347710568503E-9</v>
      </c>
      <c r="DK21" s="3">
        <v>9.9638273504914192E-9</v>
      </c>
      <c r="DL21" s="3">
        <v>1.04319372188196E-8</v>
      </c>
      <c r="DM21" s="3">
        <v>1.13555129743758E-8</v>
      </c>
      <c r="DN21" s="3">
        <v>1.1365043128819199E-8</v>
      </c>
      <c r="DO21" s="3">
        <v>1.38099316109625E-8</v>
      </c>
      <c r="DP21" s="3">
        <v>1.62028187692239E-8</v>
      </c>
      <c r="DQ21" s="3">
        <v>1.7184871557520001E-8</v>
      </c>
      <c r="DR21" s="3">
        <v>1.74140568631742E-8</v>
      </c>
      <c r="DS21" s="3">
        <v>1.7422257287640601E-8</v>
      </c>
      <c r="DT21" s="3">
        <v>1.8453465803044501E-8</v>
      </c>
      <c r="DU21" s="3">
        <v>1.83963531392399E-8</v>
      </c>
      <c r="DV21" s="3">
        <v>1.5974266988548201E-8</v>
      </c>
      <c r="DW21" s="3">
        <v>1.38768916357889E-8</v>
      </c>
      <c r="DX21" s="3">
        <v>1.37460614319755E-8</v>
      </c>
      <c r="DY21" s="3">
        <v>1.46717831534764E-8</v>
      </c>
      <c r="DZ21" s="3">
        <v>1.6039092974397399E-8</v>
      </c>
      <c r="EA21" s="3">
        <v>1.6124099515885901E-8</v>
      </c>
      <c r="EB21" s="3">
        <v>1.6149216186533901E-8</v>
      </c>
      <c r="EC21" s="3">
        <v>1.6580363494865301E-8</v>
      </c>
      <c r="ED21" s="3">
        <v>1.6725967024098798E-8</v>
      </c>
      <c r="EE21" s="3">
        <v>1.7464315073466001E-8</v>
      </c>
      <c r="EF21" s="3">
        <v>1.8340925603662701E-8</v>
      </c>
      <c r="EG21" s="3">
        <v>1.8717980435464399E-8</v>
      </c>
      <c r="EH21" s="3">
        <v>2.5741243168754698E-8</v>
      </c>
      <c r="EI21" s="3">
        <v>3.2640466456663397E-8</v>
      </c>
      <c r="EJ21" s="3">
        <v>4.6500416977275003E-8</v>
      </c>
      <c r="EK21" s="3">
        <v>6.0830274151157897E-8</v>
      </c>
      <c r="EL21" s="3">
        <v>7.5407219769983504E-8</v>
      </c>
      <c r="EM21" s="3">
        <v>9.2993259315221595E-8</v>
      </c>
      <c r="EN21" s="3">
        <v>1.11741006289126E-7</v>
      </c>
      <c r="EO21" s="3">
        <v>1.2610586708205999E-7</v>
      </c>
      <c r="EP21" s="3">
        <v>1.4381799015187101E-7</v>
      </c>
      <c r="EQ21" s="3">
        <v>1.4850125142272299E-7</v>
      </c>
      <c r="ER21" s="3">
        <v>1.5975070612382399E-7</v>
      </c>
      <c r="ES21" s="3">
        <v>1.7330651758129499E-7</v>
      </c>
      <c r="ET21" s="3">
        <v>1.81014978498491E-7</v>
      </c>
      <c r="EU21" s="3">
        <v>2.0575749764312899E-7</v>
      </c>
      <c r="EV21" s="3">
        <v>2.0440068380724201E-7</v>
      </c>
      <c r="EW21" s="3">
        <v>2.0355103304479701E-7</v>
      </c>
      <c r="EX21" s="3">
        <v>2.0389823264719899E-7</v>
      </c>
      <c r="EY21" s="3">
        <v>1.98559949434898E-7</v>
      </c>
      <c r="EZ21" s="3">
        <v>1.83214960916952E-7</v>
      </c>
      <c r="FA21" s="3">
        <v>1.6814934257679E-7</v>
      </c>
      <c r="FB21" s="3">
        <v>1.37258154048985E-7</v>
      </c>
      <c r="FC21" s="3">
        <v>1.3066956735688699E-7</v>
      </c>
      <c r="FD21" s="3">
        <v>1.2615922681139299E-7</v>
      </c>
      <c r="FE21" s="3">
        <v>1.25508877195963E-7</v>
      </c>
      <c r="FF21" s="3">
        <v>1.2228042476993099E-7</v>
      </c>
      <c r="FG21" s="3">
        <v>1.2715834937385501E-7</v>
      </c>
      <c r="FH21" s="3">
        <v>1.3369543288328099E-7</v>
      </c>
      <c r="FI21" s="3">
        <v>1.3850954668929001E-7</v>
      </c>
      <c r="FJ21" s="3">
        <v>1.4216723595187099E-7</v>
      </c>
      <c r="FK21" s="3">
        <v>1.35591859264293E-7</v>
      </c>
      <c r="FL21" s="3">
        <v>1.3429022008689801E-7</v>
      </c>
      <c r="FM21" s="3">
        <v>1.31890618807314E-7</v>
      </c>
      <c r="FN21" s="3">
        <v>1.2802869012570401E-7</v>
      </c>
      <c r="FO21" s="3">
        <v>1.2794708124731901E-7</v>
      </c>
      <c r="FP21" s="3">
        <v>1.2535307852041499E-7</v>
      </c>
      <c r="FQ21" s="3">
        <v>1.2177760108248201E-7</v>
      </c>
      <c r="FR21" s="3">
        <v>1.23959838203648E-7</v>
      </c>
      <c r="FS21" s="3">
        <v>1.2313620751618599E-7</v>
      </c>
      <c r="FT21" s="3">
        <v>1.25090138120802E-7</v>
      </c>
      <c r="FU21" s="3">
        <v>1.2404903973869501E-7</v>
      </c>
      <c r="FV21" s="3">
        <v>1.2037232417177201E-7</v>
      </c>
      <c r="FW21" s="3">
        <v>1.2084340385496999E-7</v>
      </c>
      <c r="FX21" s="3">
        <v>1.1972638804179099E-7</v>
      </c>
      <c r="FY21" s="3">
        <v>1.1917273618727E-7</v>
      </c>
      <c r="FZ21" s="3">
        <v>1.15517341977725E-7</v>
      </c>
      <c r="GA21" s="3">
        <v>1.15468395733842E-7</v>
      </c>
      <c r="GB21" s="3">
        <v>1.1661169655293799E-7</v>
      </c>
      <c r="GC21" s="3">
        <v>1.18065399996274E-7</v>
      </c>
      <c r="GD21" s="3">
        <v>1.1937603261458199E-7</v>
      </c>
      <c r="GE21" s="3">
        <v>1.2684095196391301E-7</v>
      </c>
      <c r="GF21" s="3">
        <v>1.31626645075552E-7</v>
      </c>
      <c r="GG21" s="3">
        <v>1.3860795178288701E-7</v>
      </c>
      <c r="GH21" s="3">
        <v>1.42254881398327E-7</v>
      </c>
      <c r="GI21" s="3">
        <v>1.5076249074549399E-7</v>
      </c>
      <c r="GJ21" s="3">
        <v>1.59002673123203E-7</v>
      </c>
      <c r="GK21" s="3">
        <v>1.6685023394659599E-7</v>
      </c>
      <c r="GL21" s="3">
        <v>1.71239780196888E-7</v>
      </c>
      <c r="GM21" s="3">
        <v>1.7916677969813901E-7</v>
      </c>
      <c r="GN21" s="3">
        <v>1.8917170255658E-7</v>
      </c>
      <c r="GO21" s="3">
        <v>1.9970239455752899E-7</v>
      </c>
      <c r="GP21" s="3">
        <v>2.01781144174414E-7</v>
      </c>
      <c r="GQ21" s="3">
        <v>2.0461631525644599E-7</v>
      </c>
      <c r="GR21" s="3">
        <v>2.08205914223721E-7</v>
      </c>
      <c r="GS21" s="3">
        <v>2.1295654205134999E-7</v>
      </c>
      <c r="GT21" s="3">
        <v>2.1509407182358099E-7</v>
      </c>
      <c r="GU21" s="3">
        <v>2.1261105587200201E-7</v>
      </c>
      <c r="GV21" s="3">
        <v>2.05816322461162E-7</v>
      </c>
      <c r="GW21" s="3">
        <v>2.0863368328199199E-7</v>
      </c>
      <c r="GX21" s="3">
        <v>2.0829270397371099E-7</v>
      </c>
      <c r="GY21" s="3">
        <v>2.0604105900799399E-7</v>
      </c>
      <c r="GZ21" s="3">
        <v>2.0302194465265099E-7</v>
      </c>
      <c r="HA21" s="3">
        <v>2.0086793434919401E-7</v>
      </c>
      <c r="HB21" s="3">
        <v>2.0042624271354699E-7</v>
      </c>
      <c r="HC21" s="3">
        <v>2.0497680809837299E-7</v>
      </c>
      <c r="HD21" s="3">
        <v>2.00427576503768E-7</v>
      </c>
      <c r="HE21" s="3">
        <v>1.9512291211347901E-7</v>
      </c>
      <c r="HF21" s="3">
        <v>1.90630418371386E-7</v>
      </c>
      <c r="HG21" s="3">
        <v>1.87565023322479E-7</v>
      </c>
      <c r="HH21" s="3">
        <v>1.88678228596472E-7</v>
      </c>
      <c r="HI21" s="3">
        <v>1.8757742736852299E-7</v>
      </c>
      <c r="HJ21" s="3">
        <v>1.8205118733151499E-7</v>
      </c>
      <c r="HK21" s="3">
        <v>1.8724137313646199E-7</v>
      </c>
      <c r="HL21" s="3">
        <v>1.9386681466520299E-7</v>
      </c>
      <c r="HM21" s="3">
        <v>1.9765918561157901E-7</v>
      </c>
      <c r="HN21" s="3">
        <v>2.01366572127881E-7</v>
      </c>
      <c r="HO21" s="3">
        <v>1.98676755047699E-7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5F2DF-F49C-44B2-BD65-7E27CB8F2E3D}">
  <dimension ref="A1:AG223"/>
  <sheetViews>
    <sheetView topLeftCell="A172" zoomScale="46" workbookViewId="0">
      <selection sqref="A1:J222"/>
    </sheetView>
  </sheetViews>
  <sheetFormatPr defaultRowHeight="14.4" x14ac:dyDescent="0.3"/>
  <cols>
    <col min="1" max="1" width="5.109375" bestFit="1" customWidth="1"/>
    <col min="2" max="7" width="12" bestFit="1" customWidth="1"/>
    <col min="8" max="8" width="15.5546875" bestFit="1" customWidth="1"/>
    <col min="9" max="9" width="12" bestFit="1" customWidth="1"/>
    <col min="10" max="10" width="13.44140625" bestFit="1" customWidth="1"/>
    <col min="12" max="12" width="8.77734375" bestFit="1" customWidth="1"/>
    <col min="13" max="13" width="10" bestFit="1" customWidth="1"/>
    <col min="14" max="14" width="9.44140625" bestFit="1" customWidth="1"/>
    <col min="15" max="15" width="11.77734375" bestFit="1" customWidth="1"/>
    <col min="16" max="16" width="9.5546875" bestFit="1" customWidth="1"/>
    <col min="17" max="17" width="9.109375" bestFit="1" customWidth="1"/>
    <col min="18" max="18" width="15.5546875" bestFit="1" customWidth="1"/>
    <col min="19" max="19" width="9.6640625" bestFit="1" customWidth="1"/>
    <col min="20" max="20" width="13.44140625" bestFit="1" customWidth="1"/>
    <col min="21" max="21" width="11.109375" bestFit="1" customWidth="1"/>
  </cols>
  <sheetData>
    <row r="1" spans="1:33" x14ac:dyDescent="0.3">
      <c r="A1" t="s">
        <v>50</v>
      </c>
      <c r="B1">
        <v>1</v>
      </c>
      <c r="C1">
        <v>1</v>
      </c>
      <c r="D1">
        <v>0</v>
      </c>
      <c r="E1">
        <v>0</v>
      </c>
      <c r="F1">
        <v>1</v>
      </c>
      <c r="G1">
        <v>0</v>
      </c>
      <c r="H1">
        <v>1</v>
      </c>
      <c r="I1">
        <v>0</v>
      </c>
      <c r="J1">
        <v>0</v>
      </c>
      <c r="L1">
        <f>B1</f>
        <v>1</v>
      </c>
      <c r="M1">
        <f t="shared" ref="M1:T1" si="0">C1</f>
        <v>1</v>
      </c>
      <c r="N1">
        <f t="shared" si="0"/>
        <v>0</v>
      </c>
      <c r="O1">
        <f t="shared" si="0"/>
        <v>0</v>
      </c>
      <c r="P1">
        <f t="shared" si="0"/>
        <v>1</v>
      </c>
      <c r="Q1">
        <f t="shared" si="0"/>
        <v>0</v>
      </c>
      <c r="R1">
        <f t="shared" si="0"/>
        <v>1</v>
      </c>
      <c r="S1">
        <f t="shared" si="0"/>
        <v>0</v>
      </c>
      <c r="T1">
        <f t="shared" si="0"/>
        <v>0</v>
      </c>
    </row>
    <row r="2" spans="1:33" x14ac:dyDescent="0.3">
      <c r="A2" t="s">
        <v>49</v>
      </c>
      <c r="B2" s="5" t="s">
        <v>30</v>
      </c>
      <c r="C2" s="5" t="s">
        <v>31</v>
      </c>
      <c r="D2" s="6" t="s">
        <v>32</v>
      </c>
      <c r="E2" s="6" t="s">
        <v>33</v>
      </c>
      <c r="F2" s="5" t="s">
        <v>34</v>
      </c>
      <c r="G2" s="6" t="s">
        <v>35</v>
      </c>
      <c r="H2" s="5" t="s">
        <v>36</v>
      </c>
      <c r="I2" s="6" t="s">
        <v>37</v>
      </c>
      <c r="J2" s="6" t="s">
        <v>38</v>
      </c>
      <c r="L2" t="str">
        <f>B2</f>
        <v>liberalism</v>
      </c>
      <c r="M2" t="str">
        <f t="shared" ref="M2:T2" si="1">C2</f>
        <v>democracy</v>
      </c>
      <c r="N2" t="str">
        <f t="shared" si="1"/>
        <v>hegemony</v>
      </c>
      <c r="O2" t="str">
        <f t="shared" si="1"/>
        <v>conservatism</v>
      </c>
      <c r="P2" t="str">
        <f t="shared" si="1"/>
        <v>federalism</v>
      </c>
      <c r="Q2" t="str">
        <f t="shared" si="1"/>
        <v>monarchy</v>
      </c>
      <c r="R2" t="str">
        <f t="shared" si="1"/>
        <v>liberal democracy</v>
      </c>
      <c r="S2" t="str">
        <f t="shared" si="1"/>
        <v>illiberalism</v>
      </c>
      <c r="T2" t="str">
        <f t="shared" si="1"/>
        <v>antidemocratic</v>
      </c>
      <c r="U2" t="s">
        <v>51</v>
      </c>
      <c r="W2" t="str">
        <f>L2</f>
        <v>liberalism</v>
      </c>
      <c r="X2" t="str">
        <f t="shared" ref="X2:AF17" si="2">M2</f>
        <v>democracy</v>
      </c>
      <c r="Y2" t="str">
        <f t="shared" si="2"/>
        <v>hegemony</v>
      </c>
      <c r="Z2" t="str">
        <f t="shared" si="2"/>
        <v>conservatism</v>
      </c>
      <c r="AA2" t="str">
        <f t="shared" si="2"/>
        <v>federalism</v>
      </c>
      <c r="AB2" t="str">
        <f t="shared" si="2"/>
        <v>monarchy</v>
      </c>
      <c r="AC2" t="str">
        <f t="shared" si="2"/>
        <v>liberal democracy</v>
      </c>
      <c r="AD2" t="str">
        <f t="shared" si="2"/>
        <v>illiberalism</v>
      </c>
      <c r="AE2" t="str">
        <f t="shared" si="2"/>
        <v>antidemocratic</v>
      </c>
      <c r="AF2" t="str">
        <f t="shared" si="2"/>
        <v>Y0</v>
      </c>
      <c r="AG2" t="s">
        <v>53</v>
      </c>
    </row>
    <row r="3" spans="1:33" x14ac:dyDescent="0.3">
      <c r="A3">
        <v>1800</v>
      </c>
      <c r="B3">
        <v>3.1956277624090002E-8</v>
      </c>
      <c r="C3">
        <v>3.7333228988245499E-6</v>
      </c>
      <c r="D3">
        <v>9.9211625581574398E-9</v>
      </c>
      <c r="E3">
        <v>4.8899649662814602E-8</v>
      </c>
      <c r="F3">
        <v>2.3192531273252799E-7</v>
      </c>
      <c r="G3">
        <v>1.8625745951794599E-5</v>
      </c>
      <c r="H3">
        <v>0</v>
      </c>
      <c r="I3">
        <v>9.9211627802020509E-10</v>
      </c>
      <c r="J3">
        <v>0</v>
      </c>
      <c r="AF3" t="s">
        <v>52</v>
      </c>
    </row>
    <row r="4" spans="1:33" x14ac:dyDescent="0.3">
      <c r="A4">
        <v>1801</v>
      </c>
      <c r="B4">
        <v>2.7515251943555001E-8</v>
      </c>
      <c r="C4">
        <v>3.8246070744207804E-6</v>
      </c>
      <c r="D4">
        <v>7.9369300465259492E-9</v>
      </c>
      <c r="E4">
        <v>3.9119719730251703E-8</v>
      </c>
      <c r="F4">
        <v>2.2324469455270399E-7</v>
      </c>
      <c r="G4">
        <v>1.8850462402042401E-5</v>
      </c>
      <c r="H4">
        <v>0</v>
      </c>
      <c r="I4">
        <v>7.9369302241616395E-10</v>
      </c>
      <c r="J4">
        <v>0</v>
      </c>
      <c r="L4" s="7">
        <f>IFERROR((B4-B3)/B3,0)</f>
        <v>-0.13897193323878143</v>
      </c>
      <c r="M4" s="7">
        <f t="shared" ref="M4:M67" si="3">IFERROR((C4-C3)/C3,0)</f>
        <v>2.4451186803309089E-2</v>
      </c>
      <c r="N4" s="7">
        <f t="shared" ref="N4:N67" si="4">IFERROR((D4-D3)/D3,0)</f>
        <v>-0.20000000000000026</v>
      </c>
      <c r="O4" s="7">
        <f t="shared" ref="O4:O67" si="5">IFERROR((E4-E3)/E3,0)</f>
        <v>-0.19999999999999957</v>
      </c>
      <c r="P4" s="7">
        <f t="shared" ref="P4:P67" si="6">IFERROR((F4-F3)/F3,0)</f>
        <v>-3.7428506951438609E-2</v>
      </c>
      <c r="Q4" s="7">
        <f t="shared" ref="Q4:Q67" si="7">IFERROR((G4-G3)/G3,0)</f>
        <v>1.2064829555250666E-2</v>
      </c>
      <c r="R4" s="7">
        <f t="shared" ref="R4:R67" si="8">IFERROR((H4-H3)/H3,0)</f>
        <v>0</v>
      </c>
      <c r="S4" s="7">
        <f t="shared" ref="S4:S67" si="9">IFERROR((I4-I3)/I3,0)</f>
        <v>-0.20000000000000012</v>
      </c>
      <c r="T4" s="7">
        <f t="shared" ref="T4:T67" si="10">IFERROR((J4-J3)/J3,0)</f>
        <v>0</v>
      </c>
      <c r="U4" s="8">
        <v>1000000</v>
      </c>
      <c r="W4">
        <f>RANK(L4,L$4:L$222,L$1)</f>
        <v>7</v>
      </c>
      <c r="X4">
        <f t="shared" ref="X4:AE19" si="11">RANK(M4,M$4:M$222,M$1)</f>
        <v>153</v>
      </c>
      <c r="Y4">
        <f t="shared" si="11"/>
        <v>213</v>
      </c>
      <c r="Z4">
        <f t="shared" si="11"/>
        <v>215</v>
      </c>
      <c r="AA4">
        <f t="shared" si="11"/>
        <v>48</v>
      </c>
      <c r="AB4">
        <f t="shared" si="11"/>
        <v>58</v>
      </c>
      <c r="AC4">
        <f t="shared" si="11"/>
        <v>55</v>
      </c>
      <c r="AD4">
        <f t="shared" si="11"/>
        <v>213</v>
      </c>
      <c r="AE4">
        <f t="shared" si="11"/>
        <v>116</v>
      </c>
      <c r="AF4">
        <f t="shared" si="2"/>
        <v>1000000</v>
      </c>
      <c r="AG4" s="9">
        <f>AVERAGE(W4:AE4)</f>
        <v>119.77777777777777</v>
      </c>
    </row>
    <row r="5" spans="1:33" x14ac:dyDescent="0.3">
      <c r="A5">
        <v>1802</v>
      </c>
      <c r="B5">
        <v>2.3942339148300999E-8</v>
      </c>
      <c r="C5">
        <v>3.72758806103471E-6</v>
      </c>
      <c r="D5">
        <v>6.6141083721049596E-9</v>
      </c>
      <c r="E5">
        <v>3.2599766441876401E-8</v>
      </c>
      <c r="F5">
        <v>2.0579001495472399E-7</v>
      </c>
      <c r="G5">
        <v>1.89350043910963E-5</v>
      </c>
      <c r="H5">
        <v>0</v>
      </c>
      <c r="I5">
        <v>6.6141085201346996E-10</v>
      </c>
      <c r="J5">
        <v>0</v>
      </c>
      <c r="L5" s="7">
        <f t="shared" ref="L5:L68" si="12">IFERROR((B5-B4)/B4,0)</f>
        <v>-0.12985208358562381</v>
      </c>
      <c r="M5" s="7">
        <f t="shared" si="3"/>
        <v>-2.5367053790947513E-2</v>
      </c>
      <c r="N5" s="7">
        <f t="shared" si="4"/>
        <v>-0.16666666666666644</v>
      </c>
      <c r="O5" s="7">
        <f t="shared" si="5"/>
        <v>-0.16666666666666713</v>
      </c>
      <c r="P5" s="7">
        <f t="shared" si="6"/>
        <v>-7.8186313152715348E-2</v>
      </c>
      <c r="Q5" s="7">
        <f t="shared" si="7"/>
        <v>4.4848761399475731E-3</v>
      </c>
      <c r="R5" s="7">
        <f t="shared" si="8"/>
        <v>0</v>
      </c>
      <c r="S5" s="7">
        <f t="shared" si="9"/>
        <v>-0.16666666666666666</v>
      </c>
      <c r="T5" s="7">
        <f t="shared" si="10"/>
        <v>0</v>
      </c>
      <c r="U5" s="8">
        <v>1000000</v>
      </c>
      <c r="W5">
        <f t="shared" ref="W5:W68" si="13">RANK(L5,L$4:L$222,L$1)</f>
        <v>8</v>
      </c>
      <c r="X5">
        <f t="shared" si="11"/>
        <v>49</v>
      </c>
      <c r="Y5">
        <f t="shared" si="11"/>
        <v>212</v>
      </c>
      <c r="Z5">
        <f t="shared" si="11"/>
        <v>214</v>
      </c>
      <c r="AA5">
        <f t="shared" si="11"/>
        <v>27</v>
      </c>
      <c r="AB5">
        <f t="shared" si="11"/>
        <v>78</v>
      </c>
      <c r="AC5">
        <f t="shared" si="11"/>
        <v>55</v>
      </c>
      <c r="AD5">
        <f t="shared" si="11"/>
        <v>210</v>
      </c>
      <c r="AE5">
        <f t="shared" si="11"/>
        <v>116</v>
      </c>
      <c r="AF5">
        <f t="shared" si="2"/>
        <v>1000000</v>
      </c>
      <c r="AG5" s="9">
        <f t="shared" ref="AG5:AG68" si="14">AVERAGE(W5:AE5)</f>
        <v>107.66666666666667</v>
      </c>
    </row>
    <row r="6" spans="1:33" x14ac:dyDescent="0.3">
      <c r="A6">
        <v>1803</v>
      </c>
      <c r="B6">
        <v>2.08730049435144E-8</v>
      </c>
      <c r="C6">
        <v>3.6864754357728601E-6</v>
      </c>
      <c r="D6">
        <v>5.6692357475185401E-9</v>
      </c>
      <c r="E6">
        <v>3.1101656615208201E-8</v>
      </c>
      <c r="F6">
        <v>1.9464343889045001E-7</v>
      </c>
      <c r="G6">
        <v>1.8833721566937E-5</v>
      </c>
      <c r="H6">
        <v>0</v>
      </c>
      <c r="I6">
        <v>5.6692358744011703E-10</v>
      </c>
      <c r="J6">
        <v>3.5099995925642202E-10</v>
      </c>
      <c r="L6" s="7">
        <f t="shared" si="12"/>
        <v>-0.12819692285598611</v>
      </c>
      <c r="M6" s="7">
        <f t="shared" si="3"/>
        <v>-1.1029283437086078E-2</v>
      </c>
      <c r="N6" s="7">
        <f t="shared" si="4"/>
        <v>-0.14285714285714235</v>
      </c>
      <c r="O6" s="7">
        <f t="shared" si="5"/>
        <v>-4.5954618397013612E-2</v>
      </c>
      <c r="P6" s="7">
        <f t="shared" si="6"/>
        <v>-5.4164805161836201E-2</v>
      </c>
      <c r="Q6" s="7">
        <f t="shared" si="7"/>
        <v>-5.3489728371504987E-3</v>
      </c>
      <c r="R6" s="7">
        <f t="shared" si="8"/>
        <v>0</v>
      </c>
      <c r="S6" s="7">
        <f t="shared" si="9"/>
        <v>-0.14285714285714296</v>
      </c>
      <c r="T6" s="7">
        <f t="shared" si="10"/>
        <v>0</v>
      </c>
      <c r="U6" s="8">
        <v>1000000</v>
      </c>
      <c r="W6">
        <f t="shared" si="13"/>
        <v>9</v>
      </c>
      <c r="X6">
        <f t="shared" si="11"/>
        <v>77</v>
      </c>
      <c r="Y6">
        <f t="shared" si="11"/>
        <v>209</v>
      </c>
      <c r="Z6">
        <f t="shared" si="11"/>
        <v>206</v>
      </c>
      <c r="AA6">
        <f t="shared" si="11"/>
        <v>35</v>
      </c>
      <c r="AB6">
        <f t="shared" si="11"/>
        <v>111</v>
      </c>
      <c r="AC6">
        <f t="shared" si="11"/>
        <v>55</v>
      </c>
      <c r="AD6">
        <f t="shared" si="11"/>
        <v>207</v>
      </c>
      <c r="AE6">
        <f t="shared" si="11"/>
        <v>116</v>
      </c>
      <c r="AF6">
        <f t="shared" si="2"/>
        <v>1000000</v>
      </c>
      <c r="AG6" s="9">
        <f t="shared" si="14"/>
        <v>113.88888888888889</v>
      </c>
    </row>
    <row r="7" spans="1:33" x14ac:dyDescent="0.3">
      <c r="A7">
        <v>1804</v>
      </c>
      <c r="B7">
        <v>1.0668379988944401E-8</v>
      </c>
      <c r="C7">
        <v>3.5481450270578599E-6</v>
      </c>
      <c r="D7">
        <v>0</v>
      </c>
      <c r="E7">
        <v>1.24796406859266E-8</v>
      </c>
      <c r="F7">
        <v>2.0126131212399301E-7</v>
      </c>
      <c r="G7">
        <v>1.9562984951854899E-5</v>
      </c>
      <c r="H7">
        <v>0</v>
      </c>
      <c r="I7">
        <v>0</v>
      </c>
      <c r="J7">
        <v>6.5607750978001198E-10</v>
      </c>
      <c r="L7" s="7">
        <f t="shared" si="12"/>
        <v>-0.48889103328367439</v>
      </c>
      <c r="M7" s="7">
        <f t="shared" si="3"/>
        <v>-3.7523757075028384E-2</v>
      </c>
      <c r="N7" s="7">
        <f t="shared" si="4"/>
        <v>-1</v>
      </c>
      <c r="O7" s="7">
        <f t="shared" si="5"/>
        <v>-0.59874675357889906</v>
      </c>
      <c r="P7" s="7">
        <f t="shared" si="6"/>
        <v>3.399998104877143E-2</v>
      </c>
      <c r="Q7" s="7">
        <f t="shared" si="7"/>
        <v>3.8721151437118864E-2</v>
      </c>
      <c r="R7" s="7">
        <f t="shared" si="8"/>
        <v>0</v>
      </c>
      <c r="S7" s="7">
        <f t="shared" si="9"/>
        <v>-1</v>
      </c>
      <c r="T7" s="7">
        <f t="shared" si="10"/>
        <v>0.86916691150017034</v>
      </c>
      <c r="U7" s="8">
        <v>1000000</v>
      </c>
      <c r="W7">
        <f t="shared" si="13"/>
        <v>1</v>
      </c>
      <c r="X7">
        <f t="shared" si="11"/>
        <v>39</v>
      </c>
      <c r="Y7">
        <f t="shared" si="11"/>
        <v>219</v>
      </c>
      <c r="Z7">
        <f t="shared" si="11"/>
        <v>219</v>
      </c>
      <c r="AA7">
        <f t="shared" si="11"/>
        <v>146</v>
      </c>
      <c r="AB7">
        <f t="shared" si="11"/>
        <v>6</v>
      </c>
      <c r="AC7">
        <f t="shared" si="11"/>
        <v>55</v>
      </c>
      <c r="AD7">
        <f t="shared" si="11"/>
        <v>219</v>
      </c>
      <c r="AE7">
        <f t="shared" si="11"/>
        <v>2</v>
      </c>
      <c r="AF7">
        <f t="shared" si="2"/>
        <v>1000000</v>
      </c>
      <c r="AG7" s="9">
        <f t="shared" si="14"/>
        <v>100.66666666666667</v>
      </c>
    </row>
    <row r="8" spans="1:33" x14ac:dyDescent="0.3">
      <c r="A8">
        <v>1805</v>
      </c>
      <c r="B8">
        <v>5.7201471971777903E-9</v>
      </c>
      <c r="C8">
        <v>3.2986626073190001E-6</v>
      </c>
      <c r="D8">
        <v>1.03871000689537E-9</v>
      </c>
      <c r="E8">
        <v>1.6219368959013898E-8</v>
      </c>
      <c r="F8">
        <v>1.70222337305046E-7</v>
      </c>
      <c r="G8">
        <v>1.9351595775723099E-5</v>
      </c>
      <c r="H8">
        <v>0</v>
      </c>
      <c r="I8">
        <v>0</v>
      </c>
      <c r="J8">
        <v>6.5607750978001198E-10</v>
      </c>
      <c r="L8" s="7">
        <f t="shared" si="12"/>
        <v>-0.4638223232481824</v>
      </c>
      <c r="M8" s="7">
        <f t="shared" si="3"/>
        <v>-7.0313478687124564E-2</v>
      </c>
      <c r="N8" s="7">
        <f t="shared" si="4"/>
        <v>0</v>
      </c>
      <c r="O8" s="7">
        <f t="shared" si="5"/>
        <v>0.29966634194080788</v>
      </c>
      <c r="P8" s="7">
        <f t="shared" si="6"/>
        <v>-0.15422226205016751</v>
      </c>
      <c r="Q8" s="7">
        <f t="shared" si="7"/>
        <v>-1.0805568610926969E-2</v>
      </c>
      <c r="R8" s="7">
        <f t="shared" si="8"/>
        <v>0</v>
      </c>
      <c r="S8" s="7">
        <f t="shared" si="9"/>
        <v>0</v>
      </c>
      <c r="T8" s="7">
        <f t="shared" si="10"/>
        <v>0</v>
      </c>
      <c r="U8" s="8">
        <v>1000000</v>
      </c>
      <c r="W8">
        <f t="shared" si="13"/>
        <v>2</v>
      </c>
      <c r="X8">
        <f t="shared" si="11"/>
        <v>8</v>
      </c>
      <c r="Y8">
        <f t="shared" si="11"/>
        <v>151</v>
      </c>
      <c r="Z8">
        <f t="shared" si="11"/>
        <v>9</v>
      </c>
      <c r="AA8">
        <f t="shared" si="11"/>
        <v>9</v>
      </c>
      <c r="AB8">
        <f t="shared" si="11"/>
        <v>127</v>
      </c>
      <c r="AC8">
        <f t="shared" si="11"/>
        <v>55</v>
      </c>
      <c r="AD8">
        <f t="shared" si="11"/>
        <v>122</v>
      </c>
      <c r="AE8">
        <f t="shared" si="11"/>
        <v>116</v>
      </c>
      <c r="AF8">
        <f t="shared" si="2"/>
        <v>1000000</v>
      </c>
      <c r="AG8" s="9">
        <f t="shared" si="14"/>
        <v>66.555555555555557</v>
      </c>
    </row>
    <row r="9" spans="1:33" x14ac:dyDescent="0.3">
      <c r="A9">
        <v>1806</v>
      </c>
      <c r="B9">
        <v>4.7771581135336297E-9</v>
      </c>
      <c r="C9">
        <v>3.2813151977149701E-6</v>
      </c>
      <c r="D9">
        <v>1.03871000689537E-9</v>
      </c>
      <c r="E9">
        <v>1.6143241410304601E-8</v>
      </c>
      <c r="F9">
        <v>1.54594075699573E-7</v>
      </c>
      <c r="G9">
        <v>1.9049440587488199E-5</v>
      </c>
      <c r="H9">
        <v>0</v>
      </c>
      <c r="I9">
        <v>0</v>
      </c>
      <c r="J9">
        <v>6.5607750978001198E-10</v>
      </c>
      <c r="L9" s="7">
        <f t="shared" si="12"/>
        <v>-0.164853989091297</v>
      </c>
      <c r="M9" s="7">
        <f t="shared" si="3"/>
        <v>-5.2589220751282336E-3</v>
      </c>
      <c r="N9" s="7">
        <f t="shared" si="4"/>
        <v>0</v>
      </c>
      <c r="O9" s="7">
        <f t="shared" si="5"/>
        <v>-4.6936196409164002E-3</v>
      </c>
      <c r="P9" s="7">
        <f t="shared" si="6"/>
        <v>-9.1810874253632532E-2</v>
      </c>
      <c r="Q9" s="7">
        <f t="shared" si="7"/>
        <v>-1.5613967537186753E-2</v>
      </c>
      <c r="R9" s="7">
        <f t="shared" si="8"/>
        <v>0</v>
      </c>
      <c r="S9" s="7">
        <f t="shared" si="9"/>
        <v>0</v>
      </c>
      <c r="T9" s="7">
        <f t="shared" si="10"/>
        <v>0</v>
      </c>
      <c r="U9" s="8">
        <v>1000000</v>
      </c>
      <c r="W9">
        <f t="shared" si="13"/>
        <v>6</v>
      </c>
      <c r="X9">
        <f t="shared" si="11"/>
        <v>88</v>
      </c>
      <c r="Y9">
        <f t="shared" si="11"/>
        <v>151</v>
      </c>
      <c r="Z9">
        <f t="shared" si="11"/>
        <v>152</v>
      </c>
      <c r="AA9">
        <f t="shared" si="11"/>
        <v>18</v>
      </c>
      <c r="AB9">
        <f t="shared" si="11"/>
        <v>148</v>
      </c>
      <c r="AC9">
        <f t="shared" si="11"/>
        <v>55</v>
      </c>
      <c r="AD9">
        <f t="shared" si="11"/>
        <v>122</v>
      </c>
      <c r="AE9">
        <f t="shared" si="11"/>
        <v>116</v>
      </c>
      <c r="AF9">
        <f t="shared" si="2"/>
        <v>1000000</v>
      </c>
      <c r="AG9" s="9">
        <f t="shared" si="14"/>
        <v>95.111111111111114</v>
      </c>
    </row>
    <row r="10" spans="1:33" x14ac:dyDescent="0.3">
      <c r="A10">
        <v>1807</v>
      </c>
      <c r="B10">
        <v>3.1305024762927099E-9</v>
      </c>
      <c r="C10">
        <v>3.1753651066017999E-6</v>
      </c>
      <c r="D10">
        <v>1.2479312504000599E-9</v>
      </c>
      <c r="E10">
        <v>1.44965857730637E-8</v>
      </c>
      <c r="F10">
        <v>1.1626279520068399E-7</v>
      </c>
      <c r="G10">
        <v>1.92558667809602E-5</v>
      </c>
      <c r="H10">
        <v>0</v>
      </c>
      <c r="I10">
        <v>0</v>
      </c>
      <c r="J10">
        <v>6.5607750978001198E-10</v>
      </c>
      <c r="L10" s="7">
        <f t="shared" si="12"/>
        <v>-0.34469356008459606</v>
      </c>
      <c r="M10" s="7">
        <f t="shared" si="3"/>
        <v>-3.2288910003815334E-2</v>
      </c>
      <c r="N10" s="7">
        <f t="shared" si="4"/>
        <v>0.2014241146381533</v>
      </c>
      <c r="O10" s="7">
        <f t="shared" si="5"/>
        <v>-0.10200278837370313</v>
      </c>
      <c r="P10" s="7">
        <f t="shared" si="6"/>
        <v>-0.24794792637060206</v>
      </c>
      <c r="Q10" s="7">
        <f t="shared" si="7"/>
        <v>1.0836338869057577E-2</v>
      </c>
      <c r="R10" s="7">
        <f t="shared" si="8"/>
        <v>0</v>
      </c>
      <c r="S10" s="7">
        <f t="shared" si="9"/>
        <v>0</v>
      </c>
      <c r="T10" s="7">
        <f t="shared" si="10"/>
        <v>0</v>
      </c>
      <c r="U10" s="8">
        <v>1000000</v>
      </c>
      <c r="W10">
        <f t="shared" si="13"/>
        <v>4</v>
      </c>
      <c r="X10">
        <f t="shared" si="11"/>
        <v>44</v>
      </c>
      <c r="Y10">
        <f t="shared" si="11"/>
        <v>15</v>
      </c>
      <c r="Z10">
        <f t="shared" si="11"/>
        <v>210</v>
      </c>
      <c r="AA10">
        <f t="shared" si="11"/>
        <v>1</v>
      </c>
      <c r="AB10">
        <f t="shared" si="11"/>
        <v>59</v>
      </c>
      <c r="AC10">
        <f t="shared" si="11"/>
        <v>55</v>
      </c>
      <c r="AD10">
        <f t="shared" si="11"/>
        <v>122</v>
      </c>
      <c r="AE10">
        <f t="shared" si="11"/>
        <v>116</v>
      </c>
      <c r="AF10">
        <f t="shared" si="2"/>
        <v>1000000</v>
      </c>
      <c r="AG10" s="9">
        <f t="shared" si="14"/>
        <v>69.555555555555557</v>
      </c>
    </row>
    <row r="11" spans="1:33" x14ac:dyDescent="0.3">
      <c r="A11">
        <v>1808</v>
      </c>
      <c r="B11">
        <v>1.9728443640636699E-9</v>
      </c>
      <c r="C11">
        <v>3.0138997512299899E-6</v>
      </c>
      <c r="D11">
        <v>1.2479312504000599E-9</v>
      </c>
      <c r="E11">
        <v>1.47319489781797E-8</v>
      </c>
      <c r="F11">
        <v>1.06277200119718E-7</v>
      </c>
      <c r="G11">
        <v>1.9013173576760301E-5</v>
      </c>
      <c r="H11">
        <v>0</v>
      </c>
      <c r="I11">
        <v>0</v>
      </c>
      <c r="J11">
        <v>6.5607750978001198E-10</v>
      </c>
      <c r="L11" s="7">
        <f t="shared" si="12"/>
        <v>-0.36979945583687696</v>
      </c>
      <c r="M11" s="7">
        <f t="shared" si="3"/>
        <v>-5.0849382654017519E-2</v>
      </c>
      <c r="N11" s="7">
        <f t="shared" si="4"/>
        <v>0</v>
      </c>
      <c r="O11" s="7">
        <f t="shared" si="5"/>
        <v>1.6235768118126905E-2</v>
      </c>
      <c r="P11" s="7">
        <f t="shared" si="6"/>
        <v>-8.5888138709632939E-2</v>
      </c>
      <c r="Q11" s="7">
        <f t="shared" si="7"/>
        <v>-1.2603598007848113E-2</v>
      </c>
      <c r="R11" s="7">
        <f t="shared" si="8"/>
        <v>0</v>
      </c>
      <c r="S11" s="7">
        <f t="shared" si="9"/>
        <v>0</v>
      </c>
      <c r="T11" s="7">
        <f t="shared" si="10"/>
        <v>0</v>
      </c>
      <c r="U11" s="8">
        <v>1000000</v>
      </c>
      <c r="W11">
        <f t="shared" si="13"/>
        <v>3</v>
      </c>
      <c r="X11">
        <f t="shared" si="11"/>
        <v>23</v>
      </c>
      <c r="Y11">
        <f t="shared" si="11"/>
        <v>151</v>
      </c>
      <c r="Z11">
        <f t="shared" si="11"/>
        <v>93</v>
      </c>
      <c r="AA11">
        <f t="shared" si="11"/>
        <v>22</v>
      </c>
      <c r="AB11">
        <f t="shared" si="11"/>
        <v>134</v>
      </c>
      <c r="AC11">
        <f t="shared" si="11"/>
        <v>55</v>
      </c>
      <c r="AD11">
        <f t="shared" si="11"/>
        <v>122</v>
      </c>
      <c r="AE11">
        <f t="shared" si="11"/>
        <v>116</v>
      </c>
      <c r="AF11">
        <f t="shared" si="2"/>
        <v>1000000</v>
      </c>
      <c r="AG11" s="9">
        <f t="shared" si="14"/>
        <v>79.888888888888886</v>
      </c>
    </row>
    <row r="12" spans="1:33" x14ac:dyDescent="0.3">
      <c r="A12">
        <f>A11+1</f>
        <v>1809</v>
      </c>
      <c r="B12">
        <v>7.9797337626530407E-9</v>
      </c>
      <c r="C12">
        <v>2.8658574982338299E-6</v>
      </c>
      <c r="D12">
        <v>1.2479312504000599E-9</v>
      </c>
      <c r="E12">
        <v>1.59984226342859E-8</v>
      </c>
      <c r="F12">
        <v>9.7126021764941905E-8</v>
      </c>
      <c r="G12">
        <v>1.86678360997965E-5</v>
      </c>
      <c r="H12">
        <v>3.45710951929082E-10</v>
      </c>
      <c r="I12">
        <v>0</v>
      </c>
      <c r="J12">
        <v>6.5607750978001198E-10</v>
      </c>
      <c r="L12" s="7">
        <f t="shared" si="12"/>
        <v>3.0447862527869987</v>
      </c>
      <c r="M12" s="7">
        <f t="shared" si="3"/>
        <v>-4.91198331781749E-2</v>
      </c>
      <c r="N12" s="7">
        <f t="shared" si="4"/>
        <v>0</v>
      </c>
      <c r="O12" s="7">
        <f t="shared" si="5"/>
        <v>8.5967828016648984E-2</v>
      </c>
      <c r="P12" s="7">
        <f t="shared" si="6"/>
        <v>-8.6106694046019033E-2</v>
      </c>
      <c r="Q12" s="7">
        <f t="shared" si="7"/>
        <v>-1.8163063392315815E-2</v>
      </c>
      <c r="R12" s="7">
        <f t="shared" si="8"/>
        <v>0</v>
      </c>
      <c r="S12" s="7">
        <f t="shared" si="9"/>
        <v>0</v>
      </c>
      <c r="T12" s="7">
        <f t="shared" si="10"/>
        <v>0</v>
      </c>
      <c r="U12" s="8">
        <v>1000000</v>
      </c>
      <c r="W12">
        <f t="shared" si="13"/>
        <v>219</v>
      </c>
      <c r="X12">
        <f t="shared" si="11"/>
        <v>24</v>
      </c>
      <c r="Y12">
        <f t="shared" si="11"/>
        <v>151</v>
      </c>
      <c r="Z12">
        <f t="shared" si="11"/>
        <v>26</v>
      </c>
      <c r="AA12">
        <f t="shared" si="11"/>
        <v>21</v>
      </c>
      <c r="AB12">
        <f t="shared" si="11"/>
        <v>155</v>
      </c>
      <c r="AC12">
        <f t="shared" si="11"/>
        <v>55</v>
      </c>
      <c r="AD12">
        <f t="shared" si="11"/>
        <v>122</v>
      </c>
      <c r="AE12">
        <f t="shared" si="11"/>
        <v>116</v>
      </c>
      <c r="AF12">
        <f t="shared" si="2"/>
        <v>1000000</v>
      </c>
      <c r="AG12" s="9">
        <f t="shared" si="14"/>
        <v>98.777777777777771</v>
      </c>
    </row>
    <row r="13" spans="1:33" x14ac:dyDescent="0.3">
      <c r="A13">
        <f t="shared" ref="A13:A76" si="15">A12+1</f>
        <v>1810</v>
      </c>
      <c r="B13">
        <v>7.8466714554486199E-9</v>
      </c>
      <c r="C13">
        <v>2.7421183728750101E-6</v>
      </c>
      <c r="D13">
        <v>1.2479312504000599E-9</v>
      </c>
      <c r="E13">
        <v>1.39291111819364E-8</v>
      </c>
      <c r="F13">
        <v>9.3039971663496795E-8</v>
      </c>
      <c r="G13">
        <v>1.8287518157324301E-5</v>
      </c>
      <c r="H13">
        <v>3.45710951929082E-10</v>
      </c>
      <c r="I13">
        <v>0</v>
      </c>
      <c r="J13">
        <v>3.0507755052358898E-10</v>
      </c>
      <c r="L13" s="7">
        <f t="shared" si="12"/>
        <v>-1.667503091734495E-2</v>
      </c>
      <c r="M13" s="7">
        <f t="shared" si="3"/>
        <v>-4.3176998659241683E-2</v>
      </c>
      <c r="N13" s="7">
        <f t="shared" si="4"/>
        <v>0</v>
      </c>
      <c r="O13" s="7">
        <f t="shared" si="5"/>
        <v>-0.12934471726698857</v>
      </c>
      <c r="P13" s="7">
        <f t="shared" si="6"/>
        <v>-4.2069571338295961E-2</v>
      </c>
      <c r="Q13" s="7">
        <f t="shared" si="7"/>
        <v>-2.0372899164051713E-2</v>
      </c>
      <c r="R13" s="7">
        <f t="shared" si="8"/>
        <v>0</v>
      </c>
      <c r="S13" s="7">
        <f t="shared" si="9"/>
        <v>0</v>
      </c>
      <c r="T13" s="7">
        <f t="shared" si="10"/>
        <v>-0.5349977007657466</v>
      </c>
      <c r="U13" s="8">
        <v>1000000</v>
      </c>
      <c r="W13">
        <f t="shared" si="13"/>
        <v>46</v>
      </c>
      <c r="X13">
        <f t="shared" si="11"/>
        <v>27</v>
      </c>
      <c r="Y13">
        <f t="shared" si="11"/>
        <v>151</v>
      </c>
      <c r="Z13">
        <f t="shared" si="11"/>
        <v>212</v>
      </c>
      <c r="AA13">
        <f t="shared" si="11"/>
        <v>44</v>
      </c>
      <c r="AB13">
        <f t="shared" si="11"/>
        <v>163</v>
      </c>
      <c r="AC13">
        <f t="shared" si="11"/>
        <v>55</v>
      </c>
      <c r="AD13">
        <f t="shared" si="11"/>
        <v>122</v>
      </c>
      <c r="AE13">
        <f t="shared" si="11"/>
        <v>218</v>
      </c>
      <c r="AF13">
        <f t="shared" si="2"/>
        <v>1000000</v>
      </c>
      <c r="AG13" s="9">
        <f t="shared" si="14"/>
        <v>115.33333333333333</v>
      </c>
    </row>
    <row r="14" spans="1:33" x14ac:dyDescent="0.3">
      <c r="A14">
        <f t="shared" si="15"/>
        <v>1811</v>
      </c>
      <c r="B14">
        <v>8.0810554121362492E-9</v>
      </c>
      <c r="C14">
        <v>2.9183179321989798E-6</v>
      </c>
      <c r="D14">
        <v>1.4823152070876799E-9</v>
      </c>
      <c r="E14">
        <v>1.29431849365297E-8</v>
      </c>
      <c r="F14">
        <v>1.04714160390325E-7</v>
      </c>
      <c r="G14">
        <v>1.8171547968190001E-5</v>
      </c>
      <c r="H14">
        <v>3.45710951929082E-10</v>
      </c>
      <c r="I14">
        <v>0</v>
      </c>
      <c r="J14">
        <v>0</v>
      </c>
      <c r="L14" s="7">
        <f t="shared" si="12"/>
        <v>2.9870494517121184E-2</v>
      </c>
      <c r="M14" s="7">
        <f t="shared" si="3"/>
        <v>6.425672978487465E-2</v>
      </c>
      <c r="N14" s="7">
        <f t="shared" si="4"/>
        <v>0.18781800408674879</v>
      </c>
      <c r="O14" s="7">
        <f t="shared" si="5"/>
        <v>-7.0781705489239816E-2</v>
      </c>
      <c r="P14" s="7">
        <f t="shared" si="6"/>
        <v>0.12547498153859013</v>
      </c>
      <c r="Q14" s="7">
        <f t="shared" si="7"/>
        <v>-6.3414941347770051E-3</v>
      </c>
      <c r="R14" s="7">
        <f t="shared" si="8"/>
        <v>0</v>
      </c>
      <c r="S14" s="7">
        <f t="shared" si="9"/>
        <v>0</v>
      </c>
      <c r="T14" s="7">
        <f t="shared" si="10"/>
        <v>-1</v>
      </c>
      <c r="U14" s="8">
        <v>1000000</v>
      </c>
      <c r="W14">
        <f t="shared" si="13"/>
        <v>149</v>
      </c>
      <c r="X14">
        <f t="shared" si="11"/>
        <v>189</v>
      </c>
      <c r="Y14">
        <f t="shared" si="11"/>
        <v>18</v>
      </c>
      <c r="Z14">
        <f t="shared" si="11"/>
        <v>208</v>
      </c>
      <c r="AA14">
        <f t="shared" si="11"/>
        <v>206</v>
      </c>
      <c r="AB14">
        <f t="shared" si="11"/>
        <v>115</v>
      </c>
      <c r="AC14">
        <f t="shared" si="11"/>
        <v>55</v>
      </c>
      <c r="AD14">
        <f t="shared" si="11"/>
        <v>122</v>
      </c>
      <c r="AE14">
        <f t="shared" si="11"/>
        <v>219</v>
      </c>
      <c r="AF14">
        <f t="shared" si="2"/>
        <v>1000000</v>
      </c>
      <c r="AG14" s="9">
        <f t="shared" si="14"/>
        <v>142.33333333333334</v>
      </c>
    </row>
    <row r="15" spans="1:33" x14ac:dyDescent="0.3">
      <c r="A15">
        <f t="shared" si="15"/>
        <v>1812</v>
      </c>
      <c r="B15">
        <v>9.0149191762327906E-9</v>
      </c>
      <c r="C15">
        <v>2.8203546987372502E-6</v>
      </c>
      <c r="D15">
        <v>4.43605200192312E-10</v>
      </c>
      <c r="E15">
        <v>8.9721920052251602E-9</v>
      </c>
      <c r="F15">
        <v>1.2504947071485201E-7</v>
      </c>
      <c r="G15">
        <v>1.7833231790323799E-5</v>
      </c>
      <c r="H15">
        <v>3.45710951929082E-10</v>
      </c>
      <c r="I15">
        <v>0</v>
      </c>
      <c r="J15">
        <v>0</v>
      </c>
      <c r="L15" s="7">
        <f t="shared" si="12"/>
        <v>0.11556210376853139</v>
      </c>
      <c r="M15" s="7">
        <f t="shared" si="3"/>
        <v>-3.3568389646947548E-2</v>
      </c>
      <c r="N15" s="7">
        <f t="shared" si="4"/>
        <v>-0.70073490572638208</v>
      </c>
      <c r="O15" s="7">
        <f t="shared" si="5"/>
        <v>-0.30680183824749047</v>
      </c>
      <c r="P15" s="7">
        <f t="shared" si="6"/>
        <v>0.1941982846324371</v>
      </c>
      <c r="Q15" s="7">
        <f t="shared" si="7"/>
        <v>-1.8617906325781274E-2</v>
      </c>
      <c r="R15" s="7">
        <f t="shared" si="8"/>
        <v>0</v>
      </c>
      <c r="S15" s="7">
        <f t="shared" si="9"/>
        <v>0</v>
      </c>
      <c r="T15" s="7">
        <f t="shared" si="10"/>
        <v>0</v>
      </c>
      <c r="U15" s="8">
        <v>1000000</v>
      </c>
      <c r="W15">
        <f t="shared" si="13"/>
        <v>197</v>
      </c>
      <c r="X15">
        <f t="shared" si="11"/>
        <v>43</v>
      </c>
      <c r="Y15">
        <f t="shared" si="11"/>
        <v>218</v>
      </c>
      <c r="Z15">
        <f t="shared" si="11"/>
        <v>217</v>
      </c>
      <c r="AA15">
        <f t="shared" si="11"/>
        <v>214</v>
      </c>
      <c r="AB15">
        <f t="shared" si="11"/>
        <v>156</v>
      </c>
      <c r="AC15">
        <f t="shared" si="11"/>
        <v>55</v>
      </c>
      <c r="AD15">
        <f t="shared" si="11"/>
        <v>122</v>
      </c>
      <c r="AE15">
        <f t="shared" si="11"/>
        <v>116</v>
      </c>
      <c r="AF15">
        <f t="shared" si="2"/>
        <v>1000000</v>
      </c>
      <c r="AG15" s="9">
        <f t="shared" si="14"/>
        <v>148.66666666666666</v>
      </c>
    </row>
    <row r="16" spans="1:33" x14ac:dyDescent="0.3">
      <c r="A16">
        <f t="shared" si="15"/>
        <v>1813</v>
      </c>
      <c r="B16">
        <v>9.5322866901424499E-9</v>
      </c>
      <c r="C16">
        <v>2.6288007575203601E-6</v>
      </c>
      <c r="D16">
        <v>4.43605200192312E-10</v>
      </c>
      <c r="E16">
        <v>7.0331999906565103E-9</v>
      </c>
      <c r="F16">
        <v>1.1962446373153E-7</v>
      </c>
      <c r="G16">
        <v>1.7276896739661201E-5</v>
      </c>
      <c r="H16">
        <v>3.45710951929082E-10</v>
      </c>
      <c r="I16">
        <v>0</v>
      </c>
      <c r="J16">
        <v>0</v>
      </c>
      <c r="L16" s="7">
        <f t="shared" si="12"/>
        <v>5.739014447003174E-2</v>
      </c>
      <c r="M16" s="7">
        <f t="shared" si="3"/>
        <v>-6.7918386755628293E-2</v>
      </c>
      <c r="N16" s="7">
        <f t="shared" si="4"/>
        <v>0</v>
      </c>
      <c r="O16" s="7">
        <f t="shared" si="5"/>
        <v>-0.21611129291921458</v>
      </c>
      <c r="P16" s="7">
        <f t="shared" si="6"/>
        <v>-4.3382886407352758E-2</v>
      </c>
      <c r="Q16" s="7">
        <f t="shared" si="7"/>
        <v>-3.1196535614170743E-2</v>
      </c>
      <c r="R16" s="7">
        <f t="shared" si="8"/>
        <v>0</v>
      </c>
      <c r="S16" s="7">
        <f t="shared" si="9"/>
        <v>0</v>
      </c>
      <c r="T16" s="7">
        <f t="shared" si="10"/>
        <v>0</v>
      </c>
      <c r="U16" s="8">
        <v>1000000</v>
      </c>
      <c r="W16">
        <f t="shared" si="13"/>
        <v>181</v>
      </c>
      <c r="X16">
        <f t="shared" si="11"/>
        <v>10</v>
      </c>
      <c r="Y16">
        <f t="shared" si="11"/>
        <v>151</v>
      </c>
      <c r="Z16">
        <f t="shared" si="11"/>
        <v>216</v>
      </c>
      <c r="AA16">
        <f t="shared" si="11"/>
        <v>41</v>
      </c>
      <c r="AB16">
        <f t="shared" si="11"/>
        <v>183</v>
      </c>
      <c r="AC16">
        <f t="shared" si="11"/>
        <v>55</v>
      </c>
      <c r="AD16">
        <f t="shared" si="11"/>
        <v>122</v>
      </c>
      <c r="AE16">
        <f t="shared" si="11"/>
        <v>116</v>
      </c>
      <c r="AF16">
        <f t="shared" si="2"/>
        <v>1000000</v>
      </c>
      <c r="AG16" s="9">
        <f t="shared" si="14"/>
        <v>119.44444444444444</v>
      </c>
    </row>
    <row r="17" spans="1:33" x14ac:dyDescent="0.3">
      <c r="A17">
        <f t="shared" si="15"/>
        <v>1814</v>
      </c>
      <c r="B17">
        <v>9.7412448266506307E-9</v>
      </c>
      <c r="C17">
        <v>2.80580262109911E-6</v>
      </c>
      <c r="D17">
        <v>2.3438395668762201E-10</v>
      </c>
      <c r="E17">
        <v>7.2421581271646903E-9</v>
      </c>
      <c r="F17">
        <v>1.3152271195947E-7</v>
      </c>
      <c r="G17">
        <v>1.6887598706359401E-5</v>
      </c>
      <c r="H17">
        <v>3.45710951929082E-10</v>
      </c>
      <c r="I17">
        <v>0</v>
      </c>
      <c r="J17">
        <v>0</v>
      </c>
      <c r="L17" s="7">
        <f t="shared" si="12"/>
        <v>2.1921092315054794E-2</v>
      </c>
      <c r="M17" s="7">
        <f t="shared" si="3"/>
        <v>6.7331791149401715E-2</v>
      </c>
      <c r="N17" s="7">
        <f t="shared" si="4"/>
        <v>-0.47163839245795192</v>
      </c>
      <c r="O17" s="7">
        <f t="shared" si="5"/>
        <v>2.9710250922165921E-2</v>
      </c>
      <c r="P17" s="7">
        <f t="shared" si="6"/>
        <v>9.9463335983205919E-2</v>
      </c>
      <c r="Q17" s="7">
        <f t="shared" si="7"/>
        <v>-2.2532867977853841E-2</v>
      </c>
      <c r="R17" s="7">
        <f t="shared" si="8"/>
        <v>0</v>
      </c>
      <c r="S17" s="7">
        <f t="shared" si="9"/>
        <v>0</v>
      </c>
      <c r="T17" s="7">
        <f t="shared" si="10"/>
        <v>0</v>
      </c>
      <c r="U17" s="8">
        <v>1000000</v>
      </c>
      <c r="W17">
        <f t="shared" si="13"/>
        <v>130</v>
      </c>
      <c r="X17">
        <f t="shared" si="11"/>
        <v>194</v>
      </c>
      <c r="Y17">
        <f t="shared" si="11"/>
        <v>214</v>
      </c>
      <c r="Z17">
        <f t="shared" si="11"/>
        <v>58</v>
      </c>
      <c r="AA17">
        <f t="shared" si="11"/>
        <v>197</v>
      </c>
      <c r="AB17">
        <f t="shared" si="11"/>
        <v>167</v>
      </c>
      <c r="AC17">
        <f t="shared" si="11"/>
        <v>55</v>
      </c>
      <c r="AD17">
        <f t="shared" si="11"/>
        <v>122</v>
      </c>
      <c r="AE17">
        <f t="shared" si="11"/>
        <v>116</v>
      </c>
      <c r="AF17">
        <f t="shared" si="2"/>
        <v>1000000</v>
      </c>
      <c r="AG17" s="9">
        <f t="shared" si="14"/>
        <v>139.22222222222223</v>
      </c>
    </row>
    <row r="18" spans="1:33" x14ac:dyDescent="0.3">
      <c r="A18">
        <f t="shared" si="15"/>
        <v>1815</v>
      </c>
      <c r="B18">
        <v>1.3948118168397401E-8</v>
      </c>
      <c r="C18">
        <v>3.0180722205841402E-6</v>
      </c>
      <c r="D18">
        <v>2.3438395668762201E-10</v>
      </c>
      <c r="E18">
        <v>7.7793577611475099E-9</v>
      </c>
      <c r="F18">
        <v>1.3292492846111199E-7</v>
      </c>
      <c r="G18">
        <v>1.74807160614623E-5</v>
      </c>
      <c r="H18">
        <v>3.45710951929082E-10</v>
      </c>
      <c r="I18">
        <v>0</v>
      </c>
      <c r="J18">
        <v>0</v>
      </c>
      <c r="L18" s="7">
        <f t="shared" si="12"/>
        <v>0.43186198649246305</v>
      </c>
      <c r="M18" s="7">
        <f t="shared" si="3"/>
        <v>7.5653789004544558E-2</v>
      </c>
      <c r="N18" s="7">
        <f t="shared" si="4"/>
        <v>0</v>
      </c>
      <c r="O18" s="7">
        <f t="shared" si="5"/>
        <v>7.4176733585508386E-2</v>
      </c>
      <c r="P18" s="7">
        <f t="shared" si="6"/>
        <v>1.0661401979561518E-2</v>
      </c>
      <c r="Q18" s="7">
        <f t="shared" si="7"/>
        <v>3.5121473775874809E-2</v>
      </c>
      <c r="R18" s="7">
        <f t="shared" si="8"/>
        <v>0</v>
      </c>
      <c r="S18" s="7">
        <f t="shared" si="9"/>
        <v>0</v>
      </c>
      <c r="T18" s="7">
        <f t="shared" si="10"/>
        <v>0</v>
      </c>
      <c r="U18" s="8">
        <v>1000000</v>
      </c>
      <c r="W18">
        <f t="shared" si="13"/>
        <v>214</v>
      </c>
      <c r="X18">
        <f t="shared" si="11"/>
        <v>201</v>
      </c>
      <c r="Y18">
        <f t="shared" si="11"/>
        <v>151</v>
      </c>
      <c r="Z18">
        <f t="shared" si="11"/>
        <v>27</v>
      </c>
      <c r="AA18">
        <f t="shared" si="11"/>
        <v>104</v>
      </c>
      <c r="AB18">
        <f t="shared" si="11"/>
        <v>9</v>
      </c>
      <c r="AC18">
        <f t="shared" si="11"/>
        <v>55</v>
      </c>
      <c r="AD18">
        <f t="shared" si="11"/>
        <v>122</v>
      </c>
      <c r="AE18">
        <f t="shared" si="11"/>
        <v>116</v>
      </c>
      <c r="AF18">
        <f t="shared" ref="AF18:AF81" si="16">U18</f>
        <v>1000000</v>
      </c>
      <c r="AG18" s="9">
        <f t="shared" si="14"/>
        <v>111</v>
      </c>
    </row>
    <row r="19" spans="1:33" x14ac:dyDescent="0.3">
      <c r="A19">
        <f t="shared" si="15"/>
        <v>1816</v>
      </c>
      <c r="B19">
        <v>1.03059116320279E-8</v>
      </c>
      <c r="C19">
        <v>3.0836270070722001E-6</v>
      </c>
      <c r="D19">
        <v>8.0490219251621303E-10</v>
      </c>
      <c r="E19">
        <v>6.8932295744466303E-9</v>
      </c>
      <c r="F19">
        <v>1.3446362601143799E-7</v>
      </c>
      <c r="G19">
        <v>1.7118905296748699E-5</v>
      </c>
      <c r="H19">
        <v>0</v>
      </c>
      <c r="I19">
        <v>0</v>
      </c>
      <c r="J19">
        <v>0</v>
      </c>
      <c r="L19" s="7">
        <f t="shared" si="12"/>
        <v>-0.26112529965667619</v>
      </c>
      <c r="M19" s="7">
        <f t="shared" si="3"/>
        <v>2.1720748112307248E-2</v>
      </c>
      <c r="N19" s="7">
        <f t="shared" si="4"/>
        <v>2.4341181192233048</v>
      </c>
      <c r="O19" s="7">
        <f t="shared" si="5"/>
        <v>-0.11390762758417855</v>
      </c>
      <c r="P19" s="7">
        <f t="shared" si="6"/>
        <v>1.1575688383959929E-2</v>
      </c>
      <c r="Q19" s="7">
        <f t="shared" si="7"/>
        <v>-2.069770846008093E-2</v>
      </c>
      <c r="R19" s="7">
        <f t="shared" si="8"/>
        <v>-1</v>
      </c>
      <c r="S19" s="7">
        <f t="shared" si="9"/>
        <v>0</v>
      </c>
      <c r="T19" s="7">
        <f t="shared" si="10"/>
        <v>0</v>
      </c>
      <c r="U19" s="8">
        <v>1000000</v>
      </c>
      <c r="W19">
        <f t="shared" si="13"/>
        <v>5</v>
      </c>
      <c r="X19">
        <f t="shared" si="11"/>
        <v>146</v>
      </c>
      <c r="Y19">
        <f t="shared" si="11"/>
        <v>1</v>
      </c>
      <c r="Z19">
        <f t="shared" si="11"/>
        <v>211</v>
      </c>
      <c r="AA19">
        <f t="shared" si="11"/>
        <v>105</v>
      </c>
      <c r="AB19">
        <f t="shared" si="11"/>
        <v>165</v>
      </c>
      <c r="AC19">
        <f t="shared" si="11"/>
        <v>1</v>
      </c>
      <c r="AD19">
        <f t="shared" si="11"/>
        <v>122</v>
      </c>
      <c r="AE19">
        <f t="shared" si="11"/>
        <v>116</v>
      </c>
      <c r="AF19">
        <f t="shared" si="16"/>
        <v>1000000</v>
      </c>
      <c r="AG19" s="9">
        <f t="shared" si="14"/>
        <v>96.888888888888886</v>
      </c>
    </row>
    <row r="20" spans="1:33" x14ac:dyDescent="0.3">
      <c r="A20">
        <f t="shared" si="15"/>
        <v>1817</v>
      </c>
      <c r="B20">
        <v>1.8484004263693701E-8</v>
      </c>
      <c r="C20">
        <v>3.1249727986245699E-6</v>
      </c>
      <c r="D20">
        <v>2.51837777615853E-9</v>
      </c>
      <c r="E20">
        <v>5.9748889169597402E-9</v>
      </c>
      <c r="F20">
        <v>1.2869370889591501E-7</v>
      </c>
      <c r="G20">
        <v>1.7161405464451301E-5</v>
      </c>
      <c r="H20">
        <v>0</v>
      </c>
      <c r="I20">
        <v>0</v>
      </c>
      <c r="J20">
        <v>0</v>
      </c>
      <c r="L20" s="7">
        <f t="shared" si="12"/>
        <v>0.7935341310564481</v>
      </c>
      <c r="M20" s="7">
        <f t="shared" si="3"/>
        <v>1.3408168840636217E-2</v>
      </c>
      <c r="N20" s="7">
        <f t="shared" si="4"/>
        <v>2.1287997468186828</v>
      </c>
      <c r="O20" s="7">
        <f t="shared" si="5"/>
        <v>-0.13322357068901364</v>
      </c>
      <c r="P20" s="7">
        <f t="shared" si="6"/>
        <v>-4.2910616697426927E-2</v>
      </c>
      <c r="Q20" s="7">
        <f t="shared" si="7"/>
        <v>2.4826451788756173E-3</v>
      </c>
      <c r="R20" s="7">
        <f t="shared" si="8"/>
        <v>0</v>
      </c>
      <c r="S20" s="7">
        <f t="shared" si="9"/>
        <v>0</v>
      </c>
      <c r="T20" s="7">
        <f t="shared" si="10"/>
        <v>0</v>
      </c>
      <c r="U20" s="8">
        <v>1000000</v>
      </c>
      <c r="W20">
        <f t="shared" si="13"/>
        <v>217</v>
      </c>
      <c r="X20">
        <f t="shared" ref="X20:X83" si="17">RANK(M20,M$4:M$222,M$1)</f>
        <v>124</v>
      </c>
      <c r="Y20">
        <f t="shared" ref="Y20:Y83" si="18">RANK(N20,N$4:N$222,N$1)</f>
        <v>4</v>
      </c>
      <c r="Z20">
        <f t="shared" ref="Z20:Z83" si="19">RANK(O20,O$4:O$222,O$1)</f>
        <v>213</v>
      </c>
      <c r="AA20">
        <f t="shared" ref="AA20:AA83" si="20">RANK(P20,P$4:P$222,P$1)</f>
        <v>43</v>
      </c>
      <c r="AB20">
        <f t="shared" ref="AB20:AB83" si="21">RANK(Q20,Q$4:Q$222,Q$1)</f>
        <v>88</v>
      </c>
      <c r="AC20">
        <f t="shared" ref="AC20:AC83" si="22">RANK(R20,R$4:R$222,R$1)</f>
        <v>55</v>
      </c>
      <c r="AD20">
        <f t="shared" ref="AD20:AD83" si="23">RANK(S20,S$4:S$222,S$1)</f>
        <v>122</v>
      </c>
      <c r="AE20">
        <f t="shared" ref="AE20:AE83" si="24">RANK(T20,T$4:T$222,T$1)</f>
        <v>116</v>
      </c>
      <c r="AF20">
        <f t="shared" si="16"/>
        <v>1000000</v>
      </c>
      <c r="AG20" s="9">
        <f t="shared" si="14"/>
        <v>109.11111111111111</v>
      </c>
    </row>
    <row r="21" spans="1:33" x14ac:dyDescent="0.3">
      <c r="A21">
        <f t="shared" si="15"/>
        <v>1818</v>
      </c>
      <c r="B21">
        <v>2.91707474207671E-8</v>
      </c>
      <c r="C21">
        <v>2.8863658891558302E-6</v>
      </c>
      <c r="D21">
        <v>2.2839938194709102E-9</v>
      </c>
      <c r="E21">
        <v>6.99374907193422E-9</v>
      </c>
      <c r="F21">
        <v>1.0840280799990399E-7</v>
      </c>
      <c r="G21">
        <v>1.65124676121714E-5</v>
      </c>
      <c r="H21">
        <v>0</v>
      </c>
      <c r="I21">
        <v>0</v>
      </c>
      <c r="J21">
        <v>0</v>
      </c>
      <c r="L21" s="7">
        <f t="shared" si="12"/>
        <v>0.5781616907579008</v>
      </c>
      <c r="M21" s="7">
        <f t="shared" si="3"/>
        <v>-7.6354875656441057E-2</v>
      </c>
      <c r="N21" s="7">
        <f t="shared" si="4"/>
        <v>-9.3069419094518518E-2</v>
      </c>
      <c r="O21" s="7">
        <f t="shared" si="5"/>
        <v>0.17052369828708314</v>
      </c>
      <c r="P21" s="7">
        <f t="shared" si="6"/>
        <v>-0.15766816474628068</v>
      </c>
      <c r="Q21" s="7">
        <f t="shared" si="7"/>
        <v>-3.7813794075557031E-2</v>
      </c>
      <c r="R21" s="7">
        <f t="shared" si="8"/>
        <v>0</v>
      </c>
      <c r="S21" s="7">
        <f t="shared" si="9"/>
        <v>0</v>
      </c>
      <c r="T21" s="7">
        <f t="shared" si="10"/>
        <v>0</v>
      </c>
      <c r="U21" s="8">
        <v>1000000</v>
      </c>
      <c r="W21">
        <f t="shared" si="13"/>
        <v>216</v>
      </c>
      <c r="X21">
        <f t="shared" si="17"/>
        <v>6</v>
      </c>
      <c r="Y21">
        <f t="shared" si="18"/>
        <v>205</v>
      </c>
      <c r="Z21">
        <f t="shared" si="19"/>
        <v>13</v>
      </c>
      <c r="AA21">
        <f t="shared" si="20"/>
        <v>8</v>
      </c>
      <c r="AB21">
        <f t="shared" si="21"/>
        <v>192</v>
      </c>
      <c r="AC21">
        <f t="shared" si="22"/>
        <v>55</v>
      </c>
      <c r="AD21">
        <f t="shared" si="23"/>
        <v>122</v>
      </c>
      <c r="AE21">
        <f t="shared" si="24"/>
        <v>116</v>
      </c>
      <c r="AF21">
        <f t="shared" si="16"/>
        <v>1000000</v>
      </c>
      <c r="AG21" s="9">
        <f t="shared" si="14"/>
        <v>103.66666666666667</v>
      </c>
    </row>
    <row r="22" spans="1:33" x14ac:dyDescent="0.3">
      <c r="A22">
        <f t="shared" si="15"/>
        <v>1819</v>
      </c>
      <c r="B22">
        <v>3.87986228065985E-8</v>
      </c>
      <c r="C22">
        <v>3.0370516534665999E-6</v>
      </c>
      <c r="D22">
        <v>2.2839938194709102E-9</v>
      </c>
      <c r="E22">
        <v>3.9259041731806298E-9</v>
      </c>
      <c r="F22">
        <v>8.7573285258356101E-8</v>
      </c>
      <c r="G22">
        <v>1.6373242812863099E-5</v>
      </c>
      <c r="H22">
        <v>0</v>
      </c>
      <c r="I22">
        <v>0</v>
      </c>
      <c r="J22">
        <v>0</v>
      </c>
      <c r="L22" s="7">
        <f t="shared" si="12"/>
        <v>0.33005240650697792</v>
      </c>
      <c r="M22" s="7">
        <f t="shared" si="3"/>
        <v>5.2206050825677031E-2</v>
      </c>
      <c r="N22" s="7">
        <f t="shared" si="4"/>
        <v>0</v>
      </c>
      <c r="O22" s="7">
        <f t="shared" si="5"/>
        <v>-0.43865527161458973</v>
      </c>
      <c r="P22" s="7">
        <f t="shared" si="6"/>
        <v>-0.19214929138704911</v>
      </c>
      <c r="Q22" s="7">
        <f t="shared" si="7"/>
        <v>-8.4314956781915747E-3</v>
      </c>
      <c r="R22" s="7">
        <f t="shared" si="8"/>
        <v>0</v>
      </c>
      <c r="S22" s="7">
        <f t="shared" si="9"/>
        <v>0</v>
      </c>
      <c r="T22" s="7">
        <f t="shared" si="10"/>
        <v>0</v>
      </c>
      <c r="U22" s="8">
        <v>1000000</v>
      </c>
      <c r="W22">
        <f t="shared" si="13"/>
        <v>213</v>
      </c>
      <c r="X22">
        <f t="shared" si="17"/>
        <v>181</v>
      </c>
      <c r="Y22">
        <f t="shared" si="18"/>
        <v>151</v>
      </c>
      <c r="Z22">
        <f t="shared" si="19"/>
        <v>218</v>
      </c>
      <c r="AA22">
        <f t="shared" si="20"/>
        <v>5</v>
      </c>
      <c r="AB22">
        <f t="shared" si="21"/>
        <v>119</v>
      </c>
      <c r="AC22">
        <f t="shared" si="22"/>
        <v>55</v>
      </c>
      <c r="AD22">
        <f t="shared" si="23"/>
        <v>122</v>
      </c>
      <c r="AE22">
        <f t="shared" si="24"/>
        <v>116</v>
      </c>
      <c r="AF22">
        <f t="shared" si="16"/>
        <v>1000000</v>
      </c>
      <c r="AG22" s="9">
        <f t="shared" si="14"/>
        <v>131.11111111111111</v>
      </c>
    </row>
    <row r="23" spans="1:33" x14ac:dyDescent="0.3">
      <c r="A23">
        <f t="shared" si="15"/>
        <v>1820</v>
      </c>
      <c r="B23">
        <v>7.2808380483354694E-8</v>
      </c>
      <c r="C23">
        <v>3.4183077722056098E-6</v>
      </c>
      <c r="D23">
        <v>2.43139075539744E-9</v>
      </c>
      <c r="E23">
        <v>5.7488993248406499E-9</v>
      </c>
      <c r="F23">
        <v>9.7671401886957806E-8</v>
      </c>
      <c r="G23">
        <v>1.6175219181085201E-5</v>
      </c>
      <c r="H23">
        <v>0</v>
      </c>
      <c r="I23">
        <v>0</v>
      </c>
      <c r="J23">
        <v>0</v>
      </c>
      <c r="L23" s="7">
        <f t="shared" si="12"/>
        <v>0.87657125992039431</v>
      </c>
      <c r="M23" s="7">
        <f t="shared" si="3"/>
        <v>0.12553494712670774</v>
      </c>
      <c r="N23" s="7">
        <f t="shared" si="4"/>
        <v>6.453473501984977E-2</v>
      </c>
      <c r="O23" s="7">
        <f t="shared" si="5"/>
        <v>0.4643503945189506</v>
      </c>
      <c r="P23" s="7">
        <f t="shared" si="6"/>
        <v>0.11531046938356306</v>
      </c>
      <c r="Q23" s="7">
        <f t="shared" si="7"/>
        <v>-1.2094344049080299E-2</v>
      </c>
      <c r="R23" s="7">
        <f t="shared" si="8"/>
        <v>0</v>
      </c>
      <c r="S23" s="7">
        <f t="shared" si="9"/>
        <v>0</v>
      </c>
      <c r="T23" s="7">
        <f t="shared" si="10"/>
        <v>0</v>
      </c>
      <c r="U23" s="8">
        <v>1000000</v>
      </c>
      <c r="W23">
        <f t="shared" si="13"/>
        <v>218</v>
      </c>
      <c r="X23">
        <f t="shared" si="17"/>
        <v>210</v>
      </c>
      <c r="Y23">
        <f t="shared" si="18"/>
        <v>48</v>
      </c>
      <c r="Z23">
        <f t="shared" si="19"/>
        <v>3</v>
      </c>
      <c r="AA23">
        <f t="shared" si="20"/>
        <v>204</v>
      </c>
      <c r="AB23">
        <f t="shared" si="21"/>
        <v>133</v>
      </c>
      <c r="AC23">
        <f t="shared" si="22"/>
        <v>55</v>
      </c>
      <c r="AD23">
        <f t="shared" si="23"/>
        <v>122</v>
      </c>
      <c r="AE23">
        <f t="shared" si="24"/>
        <v>116</v>
      </c>
      <c r="AF23">
        <f t="shared" si="16"/>
        <v>1000000</v>
      </c>
      <c r="AG23" s="9">
        <f t="shared" si="14"/>
        <v>123.22222222222223</v>
      </c>
    </row>
    <row r="24" spans="1:33" x14ac:dyDescent="0.3">
      <c r="A24">
        <f t="shared" si="15"/>
        <v>1821</v>
      </c>
      <c r="B24">
        <v>1.0576642038374999E-7</v>
      </c>
      <c r="C24">
        <v>3.1963665086160598E-6</v>
      </c>
      <c r="D24">
        <v>3.3312705451292202E-9</v>
      </c>
      <c r="E24">
        <v>6.5683752246771702E-9</v>
      </c>
      <c r="F24">
        <v>8.7381083448332994E-8</v>
      </c>
      <c r="G24">
        <v>1.5483921742997999E-5</v>
      </c>
      <c r="H24">
        <v>1.47169083269156E-9</v>
      </c>
      <c r="I24">
        <v>0</v>
      </c>
      <c r="J24">
        <v>0</v>
      </c>
      <c r="L24" s="7">
        <f t="shared" si="12"/>
        <v>0.45266821870773655</v>
      </c>
      <c r="M24" s="7">
        <f t="shared" si="3"/>
        <v>-6.4927232531301837E-2</v>
      </c>
      <c r="N24" s="7">
        <f t="shared" si="4"/>
        <v>0.37010907758620809</v>
      </c>
      <c r="O24" s="7">
        <f t="shared" si="5"/>
        <v>0.14254483398163087</v>
      </c>
      <c r="P24" s="7">
        <f t="shared" si="6"/>
        <v>-0.10535651418758731</v>
      </c>
      <c r="Q24" s="7">
        <f t="shared" si="7"/>
        <v>-4.2738056922009666E-2</v>
      </c>
      <c r="R24" s="7">
        <f t="shared" si="8"/>
        <v>0</v>
      </c>
      <c r="S24" s="7">
        <f t="shared" si="9"/>
        <v>0</v>
      </c>
      <c r="T24" s="7">
        <f t="shared" si="10"/>
        <v>0</v>
      </c>
      <c r="U24" s="8">
        <v>1000000</v>
      </c>
      <c r="W24">
        <f t="shared" si="13"/>
        <v>215</v>
      </c>
      <c r="X24">
        <f t="shared" si="17"/>
        <v>11</v>
      </c>
      <c r="Y24">
        <f t="shared" si="18"/>
        <v>9</v>
      </c>
      <c r="Z24">
        <f t="shared" si="19"/>
        <v>16</v>
      </c>
      <c r="AA24">
        <f t="shared" si="20"/>
        <v>14</v>
      </c>
      <c r="AB24">
        <f t="shared" si="21"/>
        <v>200</v>
      </c>
      <c r="AC24">
        <f t="shared" si="22"/>
        <v>55</v>
      </c>
      <c r="AD24">
        <f t="shared" si="23"/>
        <v>122</v>
      </c>
      <c r="AE24">
        <f t="shared" si="24"/>
        <v>116</v>
      </c>
      <c r="AF24">
        <f t="shared" si="16"/>
        <v>1000000</v>
      </c>
      <c r="AG24" s="9">
        <f t="shared" si="14"/>
        <v>84.222222222222229</v>
      </c>
    </row>
    <row r="25" spans="1:33" x14ac:dyDescent="0.3">
      <c r="A25">
        <f t="shared" si="15"/>
        <v>1822</v>
      </c>
      <c r="B25">
        <v>1.2765042153465101E-7</v>
      </c>
      <c r="C25">
        <v>3.0190281969615599E-6</v>
      </c>
      <c r="D25">
        <v>3.7055772577383101E-9</v>
      </c>
      <c r="E25">
        <v>6.1701190981874404E-9</v>
      </c>
      <c r="F25">
        <v>7.7517001325791803E-8</v>
      </c>
      <c r="G25">
        <v>1.4095736462747601E-5</v>
      </c>
      <c r="H25">
        <v>1.47169083269156E-9</v>
      </c>
      <c r="I25">
        <v>0</v>
      </c>
      <c r="J25">
        <v>4.9907560623856603E-10</v>
      </c>
      <c r="L25" s="7">
        <f t="shared" si="12"/>
        <v>0.20690878136463134</v>
      </c>
      <c r="M25" s="7">
        <f t="shared" si="3"/>
        <v>-5.5481219433525679E-2</v>
      </c>
      <c r="N25" s="7">
        <f t="shared" si="4"/>
        <v>0.11236154720497808</v>
      </c>
      <c r="O25" s="7">
        <f t="shared" si="5"/>
        <v>-6.063236536693193E-2</v>
      </c>
      <c r="P25" s="7">
        <f t="shared" si="6"/>
        <v>-0.11288578412252878</v>
      </c>
      <c r="Q25" s="7">
        <f t="shared" si="7"/>
        <v>-8.9653338688446382E-2</v>
      </c>
      <c r="R25" s="7">
        <f t="shared" si="8"/>
        <v>0</v>
      </c>
      <c r="S25" s="7">
        <f t="shared" si="9"/>
        <v>0</v>
      </c>
      <c r="T25" s="7">
        <f t="shared" si="10"/>
        <v>0</v>
      </c>
      <c r="U25" s="8">
        <v>1000000</v>
      </c>
      <c r="W25">
        <f t="shared" si="13"/>
        <v>210</v>
      </c>
      <c r="X25">
        <f t="shared" si="17"/>
        <v>21</v>
      </c>
      <c r="Y25">
        <f t="shared" si="18"/>
        <v>27</v>
      </c>
      <c r="Z25">
        <f t="shared" si="19"/>
        <v>207</v>
      </c>
      <c r="AA25">
        <f t="shared" si="20"/>
        <v>11</v>
      </c>
      <c r="AB25">
        <f t="shared" si="21"/>
        <v>219</v>
      </c>
      <c r="AC25">
        <f t="shared" si="22"/>
        <v>55</v>
      </c>
      <c r="AD25">
        <f t="shared" si="23"/>
        <v>122</v>
      </c>
      <c r="AE25">
        <f t="shared" si="24"/>
        <v>116</v>
      </c>
      <c r="AF25">
        <f t="shared" si="16"/>
        <v>1000000</v>
      </c>
      <c r="AG25" s="9">
        <f t="shared" si="14"/>
        <v>109.77777777777777</v>
      </c>
    </row>
    <row r="26" spans="1:33" x14ac:dyDescent="0.3">
      <c r="A26">
        <f t="shared" si="15"/>
        <v>1823</v>
      </c>
      <c r="B26">
        <v>1.4506551185685801E-7</v>
      </c>
      <c r="C26">
        <v>2.9924090085842101E-6</v>
      </c>
      <c r="D26">
        <v>3.1350590219097201E-9</v>
      </c>
      <c r="E26">
        <v>8.5990289333537296E-9</v>
      </c>
      <c r="F26">
        <v>8.0418797970033995E-8</v>
      </c>
      <c r="G26">
        <v>1.4019286157105901E-5</v>
      </c>
      <c r="H26">
        <v>1.47169083269156E-9</v>
      </c>
      <c r="I26">
        <v>0</v>
      </c>
      <c r="J26">
        <v>7.8000114303985598E-10</v>
      </c>
      <c r="L26" s="7">
        <f t="shared" si="12"/>
        <v>0.13642798913499579</v>
      </c>
      <c r="M26" s="7">
        <f t="shared" si="3"/>
        <v>-8.8171380459911453E-3</v>
      </c>
      <c r="N26" s="7">
        <f t="shared" si="4"/>
        <v>-0.15396204049913789</v>
      </c>
      <c r="O26" s="7">
        <f t="shared" si="5"/>
        <v>0.39365688028288071</v>
      </c>
      <c r="P26" s="7">
        <f t="shared" si="6"/>
        <v>3.7434325304282541E-2</v>
      </c>
      <c r="Q26" s="7">
        <f t="shared" si="7"/>
        <v>-5.4236474868655377E-3</v>
      </c>
      <c r="R26" s="7">
        <f t="shared" si="8"/>
        <v>0</v>
      </c>
      <c r="S26" s="7">
        <f t="shared" si="9"/>
        <v>0</v>
      </c>
      <c r="T26" s="7">
        <f t="shared" si="10"/>
        <v>0.56289174082975135</v>
      </c>
      <c r="U26" s="8">
        <v>1000000</v>
      </c>
      <c r="W26">
        <f t="shared" si="13"/>
        <v>203</v>
      </c>
      <c r="X26">
        <f t="shared" si="17"/>
        <v>80</v>
      </c>
      <c r="Y26">
        <f t="shared" si="18"/>
        <v>210</v>
      </c>
      <c r="Z26">
        <f t="shared" si="19"/>
        <v>5</v>
      </c>
      <c r="AA26">
        <f t="shared" si="20"/>
        <v>152</v>
      </c>
      <c r="AB26">
        <f t="shared" si="21"/>
        <v>112</v>
      </c>
      <c r="AC26">
        <f t="shared" si="22"/>
        <v>55</v>
      </c>
      <c r="AD26">
        <f t="shared" si="23"/>
        <v>122</v>
      </c>
      <c r="AE26">
        <f t="shared" si="24"/>
        <v>4</v>
      </c>
      <c r="AF26">
        <f t="shared" si="16"/>
        <v>1000000</v>
      </c>
      <c r="AG26" s="9">
        <f t="shared" si="14"/>
        <v>104.77777777777777</v>
      </c>
    </row>
    <row r="27" spans="1:33" x14ac:dyDescent="0.3">
      <c r="A27">
        <f t="shared" si="15"/>
        <v>1824</v>
      </c>
      <c r="B27">
        <v>1.6698060534281401E-7</v>
      </c>
      <c r="C27">
        <v>2.9459287946207999E-6</v>
      </c>
      <c r="D27">
        <v>1.5557034549473699E-9</v>
      </c>
      <c r="E27">
        <v>1.04394816283611E-8</v>
      </c>
      <c r="F27">
        <v>8.55688893709936E-8</v>
      </c>
      <c r="G27">
        <v>1.4130261141482499E-5</v>
      </c>
      <c r="H27">
        <v>1.47169083269156E-9</v>
      </c>
      <c r="I27">
        <v>0</v>
      </c>
      <c r="J27">
        <v>7.8000114303985598E-10</v>
      </c>
      <c r="L27" s="7">
        <f t="shared" si="12"/>
        <v>0.15107032130132009</v>
      </c>
      <c r="M27" s="7">
        <f t="shared" si="3"/>
        <v>-1.5532707537664194E-2</v>
      </c>
      <c r="N27" s="7">
        <f t="shared" si="4"/>
        <v>-0.5037721956508131</v>
      </c>
      <c r="O27" s="7">
        <f t="shared" si="5"/>
        <v>0.21403029449856384</v>
      </c>
      <c r="P27" s="7">
        <f t="shared" si="6"/>
        <v>6.404089007744998E-2</v>
      </c>
      <c r="Q27" s="7">
        <f t="shared" si="7"/>
        <v>7.9158798196261367E-3</v>
      </c>
      <c r="R27" s="7">
        <f t="shared" si="8"/>
        <v>0</v>
      </c>
      <c r="S27" s="7">
        <f t="shared" si="9"/>
        <v>0</v>
      </c>
      <c r="T27" s="7">
        <f t="shared" si="10"/>
        <v>0</v>
      </c>
      <c r="U27" s="8">
        <v>1000000</v>
      </c>
      <c r="W27">
        <f t="shared" si="13"/>
        <v>204</v>
      </c>
      <c r="X27">
        <f t="shared" si="17"/>
        <v>67</v>
      </c>
      <c r="Y27">
        <f t="shared" si="18"/>
        <v>215</v>
      </c>
      <c r="Z27">
        <f t="shared" si="19"/>
        <v>11</v>
      </c>
      <c r="AA27">
        <f t="shared" si="20"/>
        <v>176</v>
      </c>
      <c r="AB27">
        <f t="shared" si="21"/>
        <v>66</v>
      </c>
      <c r="AC27">
        <f t="shared" si="22"/>
        <v>55</v>
      </c>
      <c r="AD27">
        <f t="shared" si="23"/>
        <v>122</v>
      </c>
      <c r="AE27">
        <f t="shared" si="24"/>
        <v>116</v>
      </c>
      <c r="AF27">
        <f t="shared" si="16"/>
        <v>1000000</v>
      </c>
      <c r="AG27" s="9">
        <f t="shared" si="14"/>
        <v>114.66666666666667</v>
      </c>
    </row>
    <row r="28" spans="1:33" x14ac:dyDescent="0.3">
      <c r="A28">
        <f t="shared" si="15"/>
        <v>1825</v>
      </c>
      <c r="B28">
        <v>2.12024110015006E-7</v>
      </c>
      <c r="C28">
        <v>2.9371594142243599E-6</v>
      </c>
      <c r="D28">
        <v>1.5557034549473699E-9</v>
      </c>
      <c r="E28">
        <v>1.3617826073135901E-8</v>
      </c>
      <c r="F28">
        <v>8.9331244623735904E-8</v>
      </c>
      <c r="G28">
        <v>1.4002417369088699E-5</v>
      </c>
      <c r="H28">
        <v>1.59263726016791E-9</v>
      </c>
      <c r="I28">
        <v>2.5323362454595801E-10</v>
      </c>
      <c r="J28">
        <v>7.8000114303985598E-10</v>
      </c>
      <c r="L28" s="7">
        <f t="shared" si="12"/>
        <v>0.26975291279916563</v>
      </c>
      <c r="M28" s="7">
        <f t="shared" si="3"/>
        <v>-2.9767794837582675E-3</v>
      </c>
      <c r="N28" s="7">
        <f t="shared" si="4"/>
        <v>0</v>
      </c>
      <c r="O28" s="7">
        <f t="shared" si="5"/>
        <v>0.30445423996342347</v>
      </c>
      <c r="P28" s="7">
        <f t="shared" si="6"/>
        <v>4.3968728359090742E-2</v>
      </c>
      <c r="Q28" s="7">
        <f t="shared" si="7"/>
        <v>-9.0475166108916587E-3</v>
      </c>
      <c r="R28" s="7">
        <f t="shared" si="8"/>
        <v>8.2181953430498958E-2</v>
      </c>
      <c r="S28" s="7">
        <f t="shared" si="9"/>
        <v>0</v>
      </c>
      <c r="T28" s="7">
        <f t="shared" si="10"/>
        <v>0</v>
      </c>
      <c r="U28" s="8">
        <v>1000000</v>
      </c>
      <c r="W28">
        <f t="shared" si="13"/>
        <v>212</v>
      </c>
      <c r="X28">
        <f t="shared" si="17"/>
        <v>92</v>
      </c>
      <c r="Y28">
        <f t="shared" si="18"/>
        <v>151</v>
      </c>
      <c r="Z28">
        <f t="shared" si="19"/>
        <v>8</v>
      </c>
      <c r="AA28">
        <f t="shared" si="20"/>
        <v>159</v>
      </c>
      <c r="AB28">
        <f t="shared" si="21"/>
        <v>122</v>
      </c>
      <c r="AC28">
        <f t="shared" si="22"/>
        <v>165</v>
      </c>
      <c r="AD28">
        <f t="shared" si="23"/>
        <v>122</v>
      </c>
      <c r="AE28">
        <f t="shared" si="24"/>
        <v>116</v>
      </c>
      <c r="AF28">
        <f t="shared" si="16"/>
        <v>1000000</v>
      </c>
      <c r="AG28" s="9">
        <f t="shared" si="14"/>
        <v>127.44444444444444</v>
      </c>
    </row>
    <row r="29" spans="1:33" x14ac:dyDescent="0.3">
      <c r="A29">
        <f t="shared" si="15"/>
        <v>1826</v>
      </c>
      <c r="B29">
        <v>2.6305877603200697E-7</v>
      </c>
      <c r="C29">
        <v>3.1421284022923901E-6</v>
      </c>
      <c r="D29">
        <v>1.5557034549473699E-9</v>
      </c>
      <c r="E29">
        <v>1.4051321217678399E-8</v>
      </c>
      <c r="F29">
        <v>1.17894736766694E-7</v>
      </c>
      <c r="G29">
        <v>1.3636263507318501E-5</v>
      </c>
      <c r="H29">
        <v>1.59263726016791E-9</v>
      </c>
      <c r="I29">
        <v>2.5323362454595801E-10</v>
      </c>
      <c r="J29">
        <v>7.8000114303985598E-10</v>
      </c>
      <c r="L29" s="7">
        <f t="shared" si="12"/>
        <v>0.24070218247061145</v>
      </c>
      <c r="M29" s="7">
        <f t="shared" si="3"/>
        <v>6.9784767920796714E-2</v>
      </c>
      <c r="N29" s="7">
        <f t="shared" si="4"/>
        <v>0</v>
      </c>
      <c r="O29" s="7">
        <f t="shared" si="5"/>
        <v>3.1832918280375239E-2</v>
      </c>
      <c r="P29" s="7">
        <f t="shared" si="6"/>
        <v>0.31974805974402132</v>
      </c>
      <c r="Q29" s="7">
        <f t="shared" si="7"/>
        <v>-2.6149332084509112E-2</v>
      </c>
      <c r="R29" s="7">
        <f t="shared" si="8"/>
        <v>0</v>
      </c>
      <c r="S29" s="7">
        <f t="shared" si="9"/>
        <v>0</v>
      </c>
      <c r="T29" s="7">
        <f t="shared" si="10"/>
        <v>0</v>
      </c>
      <c r="U29" s="8">
        <v>1000000</v>
      </c>
      <c r="W29">
        <f t="shared" si="13"/>
        <v>211</v>
      </c>
      <c r="X29">
        <f t="shared" si="17"/>
        <v>196</v>
      </c>
      <c r="Y29">
        <f t="shared" si="18"/>
        <v>151</v>
      </c>
      <c r="Z29">
        <f t="shared" si="19"/>
        <v>54</v>
      </c>
      <c r="AA29">
        <f t="shared" si="20"/>
        <v>217</v>
      </c>
      <c r="AB29">
        <f t="shared" si="21"/>
        <v>173</v>
      </c>
      <c r="AC29">
        <f t="shared" si="22"/>
        <v>55</v>
      </c>
      <c r="AD29">
        <f t="shared" si="23"/>
        <v>122</v>
      </c>
      <c r="AE29">
        <f t="shared" si="24"/>
        <v>116</v>
      </c>
      <c r="AF29">
        <f t="shared" si="16"/>
        <v>1000000</v>
      </c>
      <c r="AG29" s="9">
        <f t="shared" si="14"/>
        <v>143.88888888888889</v>
      </c>
    </row>
    <row r="30" spans="1:33" x14ac:dyDescent="0.3">
      <c r="A30">
        <f t="shared" si="15"/>
        <v>1827</v>
      </c>
      <c r="B30">
        <v>2.8766920325194498E-7</v>
      </c>
      <c r="C30">
        <v>3.1322999477976801E-6</v>
      </c>
      <c r="D30">
        <v>1.4083065190208399E-9</v>
      </c>
      <c r="E30">
        <v>1.26769321072219E-8</v>
      </c>
      <c r="F30">
        <v>1.37061687967486E-7</v>
      </c>
      <c r="G30">
        <v>1.3462799350755999E-5</v>
      </c>
      <c r="H30">
        <v>1.59263726016791E-9</v>
      </c>
      <c r="I30">
        <v>4.6237483683090101E-10</v>
      </c>
      <c r="J30">
        <v>2.1394189911713298E-9</v>
      </c>
      <c r="L30" s="7">
        <f t="shared" si="12"/>
        <v>9.3554860975037735E-2</v>
      </c>
      <c r="M30" s="7">
        <f t="shared" si="3"/>
        <v>-3.1279608075658175E-3</v>
      </c>
      <c r="N30" s="7">
        <f t="shared" si="4"/>
        <v>-9.4746164802672173E-2</v>
      </c>
      <c r="O30" s="7">
        <f t="shared" si="5"/>
        <v>-9.7812091059973613E-2</v>
      </c>
      <c r="P30" s="7">
        <f t="shared" si="6"/>
        <v>0.16257681832499571</v>
      </c>
      <c r="Q30" s="7">
        <f t="shared" si="7"/>
        <v>-1.2720798220817894E-2</v>
      </c>
      <c r="R30" s="7">
        <f t="shared" si="8"/>
        <v>0</v>
      </c>
      <c r="S30" s="7">
        <f t="shared" si="9"/>
        <v>0.82588247378257262</v>
      </c>
      <c r="T30" s="7">
        <f t="shared" si="10"/>
        <v>1.7428408410191409</v>
      </c>
      <c r="U30" s="8">
        <v>1000000</v>
      </c>
      <c r="W30">
        <f t="shared" si="13"/>
        <v>191</v>
      </c>
      <c r="X30">
        <f t="shared" si="17"/>
        <v>91</v>
      </c>
      <c r="Y30">
        <f t="shared" si="18"/>
        <v>206</v>
      </c>
      <c r="Z30">
        <f t="shared" si="19"/>
        <v>209</v>
      </c>
      <c r="AA30">
        <f t="shared" si="20"/>
        <v>213</v>
      </c>
      <c r="AB30">
        <f t="shared" si="21"/>
        <v>136</v>
      </c>
      <c r="AC30">
        <f t="shared" si="22"/>
        <v>55</v>
      </c>
      <c r="AD30">
        <f t="shared" si="23"/>
        <v>2</v>
      </c>
      <c r="AE30">
        <f t="shared" si="24"/>
        <v>1</v>
      </c>
      <c r="AF30">
        <f t="shared" si="16"/>
        <v>1000000</v>
      </c>
      <c r="AG30" s="9">
        <f t="shared" si="14"/>
        <v>122.66666666666667</v>
      </c>
    </row>
    <row r="31" spans="1:33" x14ac:dyDescent="0.3">
      <c r="A31">
        <f t="shared" si="15"/>
        <v>1828</v>
      </c>
      <c r="B31">
        <v>3.3316700052767202E-7</v>
      </c>
      <c r="C31">
        <v>3.57972326777858E-6</v>
      </c>
      <c r="D31">
        <v>6.1875603846977303E-10</v>
      </c>
      <c r="E31">
        <v>1.25311325443228E-8</v>
      </c>
      <c r="F31">
        <v>1.3775658353714399E-7</v>
      </c>
      <c r="G31">
        <v>1.35393121516764E-5</v>
      </c>
      <c r="H31">
        <v>1.2094642747634999E-10</v>
      </c>
      <c r="I31">
        <v>2.0069851177798399E-9</v>
      </c>
      <c r="J31">
        <v>2.1394189911713298E-9</v>
      </c>
      <c r="L31" s="7">
        <f t="shared" si="12"/>
        <v>0.15816012545451172</v>
      </c>
      <c r="M31" s="7">
        <f t="shared" si="3"/>
        <v>0.14284178636706973</v>
      </c>
      <c r="N31" s="7">
        <f t="shared" si="4"/>
        <v>-0.56063823456559836</v>
      </c>
      <c r="O31" s="7">
        <f t="shared" si="5"/>
        <v>-1.1501170919424613E-2</v>
      </c>
      <c r="P31" s="7">
        <f t="shared" si="6"/>
        <v>5.0699475540008972E-3</v>
      </c>
      <c r="Q31" s="7">
        <f t="shared" si="7"/>
        <v>5.6832757383481116E-3</v>
      </c>
      <c r="R31" s="7">
        <f t="shared" si="8"/>
        <v>-0.92405902429810116</v>
      </c>
      <c r="S31" s="7">
        <f t="shared" si="9"/>
        <v>3.3406019487038634</v>
      </c>
      <c r="T31" s="7">
        <f t="shared" si="10"/>
        <v>0</v>
      </c>
      <c r="U31" s="8">
        <v>1000000</v>
      </c>
      <c r="W31">
        <f t="shared" si="13"/>
        <v>207</v>
      </c>
      <c r="X31">
        <f t="shared" si="17"/>
        <v>213</v>
      </c>
      <c r="Y31">
        <f t="shared" si="18"/>
        <v>216</v>
      </c>
      <c r="Z31">
        <f t="shared" si="19"/>
        <v>173</v>
      </c>
      <c r="AA31">
        <f t="shared" si="20"/>
        <v>97</v>
      </c>
      <c r="AB31">
        <f t="shared" si="21"/>
        <v>72</v>
      </c>
      <c r="AC31">
        <f t="shared" si="22"/>
        <v>2</v>
      </c>
      <c r="AD31">
        <f t="shared" si="23"/>
        <v>1</v>
      </c>
      <c r="AE31">
        <f t="shared" si="24"/>
        <v>116</v>
      </c>
      <c r="AF31">
        <f t="shared" si="16"/>
        <v>1000000</v>
      </c>
      <c r="AG31" s="9">
        <f t="shared" si="14"/>
        <v>121.88888888888889</v>
      </c>
    </row>
    <row r="32" spans="1:33" x14ac:dyDescent="0.3">
      <c r="A32">
        <f t="shared" si="15"/>
        <v>1829</v>
      </c>
      <c r="B32">
        <v>3.7100118025331798E-7</v>
      </c>
      <c r="C32">
        <v>3.8601492308641402E-6</v>
      </c>
      <c r="D32">
        <v>2.0715805340972899E-9</v>
      </c>
      <c r="E32">
        <v>2.44548243877318E-8</v>
      </c>
      <c r="F32">
        <v>2.0734701828522299E-7</v>
      </c>
      <c r="G32">
        <v>1.33479449816929E-5</v>
      </c>
      <c r="H32">
        <v>1.8819565747055601E-10</v>
      </c>
      <c r="I32">
        <v>2.0069851177798399E-9</v>
      </c>
      <c r="J32">
        <v>1.9917147613719101E-9</v>
      </c>
      <c r="L32" s="7">
        <f t="shared" si="12"/>
        <v>0.11355920504048704</v>
      </c>
      <c r="M32" s="7">
        <f t="shared" si="3"/>
        <v>7.8337330041598527E-2</v>
      </c>
      <c r="N32" s="7">
        <f t="shared" si="4"/>
        <v>2.3479762706162082</v>
      </c>
      <c r="O32" s="7">
        <f t="shared" si="5"/>
        <v>0.9515254747513624</v>
      </c>
      <c r="P32" s="7">
        <f t="shared" si="6"/>
        <v>0.50516957492136838</v>
      </c>
      <c r="Q32" s="7">
        <f t="shared" si="7"/>
        <v>-1.4134187013319206E-2</v>
      </c>
      <c r="R32" s="7">
        <f t="shared" si="8"/>
        <v>0.55602493928442831</v>
      </c>
      <c r="S32" s="7">
        <f t="shared" si="9"/>
        <v>0</v>
      </c>
      <c r="T32" s="7">
        <f t="shared" si="10"/>
        <v>-6.9039412293218819E-2</v>
      </c>
      <c r="U32" s="8">
        <v>1000000</v>
      </c>
      <c r="W32">
        <f t="shared" si="13"/>
        <v>196</v>
      </c>
      <c r="X32">
        <f t="shared" si="17"/>
        <v>203</v>
      </c>
      <c r="Y32">
        <f t="shared" si="18"/>
        <v>3</v>
      </c>
      <c r="Z32">
        <f t="shared" si="19"/>
        <v>1</v>
      </c>
      <c r="AA32">
        <f t="shared" si="20"/>
        <v>219</v>
      </c>
      <c r="AB32">
        <f t="shared" si="21"/>
        <v>139</v>
      </c>
      <c r="AC32">
        <f t="shared" si="22"/>
        <v>213</v>
      </c>
      <c r="AD32">
        <f t="shared" si="23"/>
        <v>122</v>
      </c>
      <c r="AE32">
        <f t="shared" si="24"/>
        <v>191</v>
      </c>
      <c r="AF32">
        <f t="shared" si="16"/>
        <v>1000000</v>
      </c>
      <c r="AG32" s="9">
        <f t="shared" si="14"/>
        <v>143</v>
      </c>
    </row>
    <row r="33" spans="1:33" x14ac:dyDescent="0.3">
      <c r="A33">
        <f t="shared" si="15"/>
        <v>1830</v>
      </c>
      <c r="B33">
        <v>4.2821696817034999E-7</v>
      </c>
      <c r="C33">
        <v>4.1124654087200499E-6</v>
      </c>
      <c r="D33">
        <v>2.1668850761332799E-9</v>
      </c>
      <c r="E33">
        <v>2.5648359816951099E-8</v>
      </c>
      <c r="F33">
        <v>2.32772050269756E-7</v>
      </c>
      <c r="G33">
        <v>1.30960284617945E-5</v>
      </c>
      <c r="H33">
        <v>9.1720958605989701E-10</v>
      </c>
      <c r="I33">
        <v>2.0069851177798399E-9</v>
      </c>
      <c r="J33">
        <v>1.7107892245706201E-9</v>
      </c>
      <c r="L33" s="7">
        <f t="shared" si="12"/>
        <v>0.15421996199032392</v>
      </c>
      <c r="M33" s="7">
        <f t="shared" si="3"/>
        <v>6.5364358413528403E-2</v>
      </c>
      <c r="N33" s="7">
        <f t="shared" si="4"/>
        <v>4.6005714220287236E-2</v>
      </c>
      <c r="O33" s="7">
        <f t="shared" si="5"/>
        <v>4.8805724804879727E-2</v>
      </c>
      <c r="P33" s="7">
        <f t="shared" si="6"/>
        <v>0.12262067810186096</v>
      </c>
      <c r="Q33" s="7">
        <f t="shared" si="7"/>
        <v>-1.8873056507493168E-2</v>
      </c>
      <c r="R33" s="7">
        <f t="shared" si="8"/>
        <v>3.8737021798890243</v>
      </c>
      <c r="S33" s="7">
        <f t="shared" si="9"/>
        <v>0</v>
      </c>
      <c r="T33" s="7">
        <f t="shared" si="10"/>
        <v>-0.14104707272831887</v>
      </c>
      <c r="U33" s="8">
        <v>1000000</v>
      </c>
      <c r="W33">
        <f t="shared" si="13"/>
        <v>205</v>
      </c>
      <c r="X33">
        <f t="shared" si="17"/>
        <v>193</v>
      </c>
      <c r="Y33">
        <f t="shared" si="18"/>
        <v>74</v>
      </c>
      <c r="Z33">
        <f t="shared" si="19"/>
        <v>38</v>
      </c>
      <c r="AA33">
        <f t="shared" si="20"/>
        <v>205</v>
      </c>
      <c r="AB33">
        <f t="shared" si="21"/>
        <v>157</v>
      </c>
      <c r="AC33">
        <f t="shared" si="22"/>
        <v>219</v>
      </c>
      <c r="AD33">
        <f t="shared" si="23"/>
        <v>122</v>
      </c>
      <c r="AE33">
        <f t="shared" si="24"/>
        <v>209</v>
      </c>
      <c r="AF33">
        <f t="shared" si="16"/>
        <v>1000000</v>
      </c>
      <c r="AG33" s="9">
        <f t="shared" si="14"/>
        <v>158</v>
      </c>
    </row>
    <row r="34" spans="1:33" x14ac:dyDescent="0.3">
      <c r="A34">
        <f t="shared" si="15"/>
        <v>1831</v>
      </c>
      <c r="B34">
        <v>4.94330505164595E-7</v>
      </c>
      <c r="C34">
        <v>4.2719140895184997E-6</v>
      </c>
      <c r="D34">
        <v>3.7048689116581102E-9</v>
      </c>
      <c r="E34">
        <v>3.42265504192442E-8</v>
      </c>
      <c r="F34">
        <v>2.5610511045215299E-7</v>
      </c>
      <c r="G34">
        <v>1.2471332541151299E-5</v>
      </c>
      <c r="H34">
        <v>9.1720958605989701E-10</v>
      </c>
      <c r="I34">
        <v>2.65724775516673E-9</v>
      </c>
      <c r="J34">
        <v>1.9894732210851899E-9</v>
      </c>
      <c r="L34" s="7">
        <f t="shared" si="12"/>
        <v>0.15439261381147379</v>
      </c>
      <c r="M34" s="7">
        <f t="shared" si="3"/>
        <v>3.8772041817143464E-2</v>
      </c>
      <c r="N34" s="7">
        <f t="shared" si="4"/>
        <v>0.70976714568974797</v>
      </c>
      <c r="O34" s="7">
        <f t="shared" si="5"/>
        <v>0.33445376872106036</v>
      </c>
      <c r="P34" s="7">
        <f t="shared" si="6"/>
        <v>0.10023995645248933</v>
      </c>
      <c r="Q34" s="7">
        <f t="shared" si="7"/>
        <v>-4.7701173104933922E-2</v>
      </c>
      <c r="R34" s="7">
        <f t="shared" si="8"/>
        <v>0</v>
      </c>
      <c r="S34" s="7">
        <f t="shared" si="9"/>
        <v>0.32399973055416642</v>
      </c>
      <c r="T34" s="7">
        <f t="shared" si="10"/>
        <v>0.16289791431467246</v>
      </c>
      <c r="U34" s="8">
        <v>1000000</v>
      </c>
      <c r="W34">
        <f t="shared" si="13"/>
        <v>206</v>
      </c>
      <c r="X34">
        <f t="shared" si="17"/>
        <v>169</v>
      </c>
      <c r="Y34">
        <f t="shared" si="18"/>
        <v>5</v>
      </c>
      <c r="Z34">
        <f t="shared" si="19"/>
        <v>6</v>
      </c>
      <c r="AA34">
        <f t="shared" si="20"/>
        <v>198</v>
      </c>
      <c r="AB34">
        <f t="shared" si="21"/>
        <v>208</v>
      </c>
      <c r="AC34">
        <f t="shared" si="22"/>
        <v>55</v>
      </c>
      <c r="AD34">
        <f t="shared" si="23"/>
        <v>10</v>
      </c>
      <c r="AE34">
        <f t="shared" si="24"/>
        <v>26</v>
      </c>
      <c r="AF34">
        <f t="shared" si="16"/>
        <v>1000000</v>
      </c>
      <c r="AG34" s="9">
        <f t="shared" si="14"/>
        <v>98.111111111111114</v>
      </c>
    </row>
    <row r="35" spans="1:33" x14ac:dyDescent="0.3">
      <c r="A35">
        <f t="shared" si="15"/>
        <v>1832</v>
      </c>
      <c r="B35">
        <v>5.1755487057952005E-7</v>
      </c>
      <c r="C35">
        <v>4.8502275019148196E-6</v>
      </c>
      <c r="D35">
        <v>6.2593527741913304E-9</v>
      </c>
      <c r="E35">
        <v>5.1508073933043903E-8</v>
      </c>
      <c r="F35">
        <v>2.6375046908404798E-7</v>
      </c>
      <c r="G35">
        <v>1.25134269442891E-5</v>
      </c>
      <c r="H35">
        <v>7.9626315858354596E-10</v>
      </c>
      <c r="I35">
        <v>2.4891635895331502E-9</v>
      </c>
      <c r="J35">
        <v>2.3300710567346898E-9</v>
      </c>
      <c r="L35" s="7">
        <f t="shared" si="12"/>
        <v>4.698145304059706E-2</v>
      </c>
      <c r="M35" s="7">
        <f t="shared" si="3"/>
        <v>0.13537571221651215</v>
      </c>
      <c r="N35" s="7">
        <f t="shared" si="4"/>
        <v>0.68949372391963082</v>
      </c>
      <c r="O35" s="7">
        <f t="shared" si="5"/>
        <v>0.5049157248427526</v>
      </c>
      <c r="P35" s="7">
        <f t="shared" si="6"/>
        <v>2.9852425117160377E-2</v>
      </c>
      <c r="Q35" s="7">
        <f t="shared" si="7"/>
        <v>3.3752931371930643E-3</v>
      </c>
      <c r="R35" s="7">
        <f t="shared" si="8"/>
        <v>-0.13186345772497501</v>
      </c>
      <c r="S35" s="7">
        <f t="shared" si="9"/>
        <v>-6.3254984525533353E-2</v>
      </c>
      <c r="T35" s="7">
        <f t="shared" si="10"/>
        <v>0.1712000101532985</v>
      </c>
      <c r="U35" s="8">
        <v>1000000</v>
      </c>
      <c r="W35">
        <f t="shared" si="13"/>
        <v>173</v>
      </c>
      <c r="X35">
        <f t="shared" si="17"/>
        <v>211</v>
      </c>
      <c r="Y35">
        <f t="shared" si="18"/>
        <v>6</v>
      </c>
      <c r="Z35">
        <f t="shared" si="19"/>
        <v>2</v>
      </c>
      <c r="AA35">
        <f t="shared" si="20"/>
        <v>136</v>
      </c>
      <c r="AB35">
        <f t="shared" si="21"/>
        <v>84</v>
      </c>
      <c r="AC35">
        <f t="shared" si="22"/>
        <v>18</v>
      </c>
      <c r="AD35">
        <f t="shared" si="23"/>
        <v>185</v>
      </c>
      <c r="AE35">
        <f t="shared" si="24"/>
        <v>23</v>
      </c>
      <c r="AF35">
        <f t="shared" si="16"/>
        <v>1000000</v>
      </c>
      <c r="AG35" s="9">
        <f t="shared" si="14"/>
        <v>93.111111111111114</v>
      </c>
    </row>
    <row r="36" spans="1:33" x14ac:dyDescent="0.3">
      <c r="A36">
        <f t="shared" si="15"/>
        <v>1833</v>
      </c>
      <c r="B36">
        <v>5.4015652852155704E-7</v>
      </c>
      <c r="C36">
        <v>5.16541737332383E-6</v>
      </c>
      <c r="D36">
        <v>8.2388310697543701E-9</v>
      </c>
      <c r="E36">
        <v>7.1932395341787802E-8</v>
      </c>
      <c r="F36">
        <v>2.4683637889211198E-7</v>
      </c>
      <c r="G36">
        <v>1.25317214302153E-5</v>
      </c>
      <c r="H36">
        <v>7.9626315858354596E-10</v>
      </c>
      <c r="I36">
        <v>2.6541201141634E-9</v>
      </c>
      <c r="J36">
        <v>2.9898971552557002E-9</v>
      </c>
      <c r="L36" s="7">
        <f t="shared" si="12"/>
        <v>4.367007099504118E-2</v>
      </c>
      <c r="M36" s="7">
        <f t="shared" si="3"/>
        <v>6.4984554082169688E-2</v>
      </c>
      <c r="N36" s="7">
        <f t="shared" si="4"/>
        <v>0.31624328696169007</v>
      </c>
      <c r="O36" s="7">
        <f t="shared" si="5"/>
        <v>0.39652659960249675</v>
      </c>
      <c r="P36" s="7">
        <f t="shared" si="6"/>
        <v>-6.4129137857745655E-2</v>
      </c>
      <c r="Q36" s="7">
        <f t="shared" si="7"/>
        <v>1.4619884710757823E-3</v>
      </c>
      <c r="R36" s="7">
        <f t="shared" si="8"/>
        <v>0</v>
      </c>
      <c r="S36" s="7">
        <f t="shared" si="9"/>
        <v>6.6269860817459517E-2</v>
      </c>
      <c r="T36" s="7">
        <f t="shared" si="10"/>
        <v>0.28317853080655664</v>
      </c>
      <c r="U36" s="8">
        <v>1000000</v>
      </c>
      <c r="W36">
        <f t="shared" si="13"/>
        <v>163</v>
      </c>
      <c r="X36">
        <f t="shared" si="17"/>
        <v>191</v>
      </c>
      <c r="Y36">
        <f t="shared" si="18"/>
        <v>10</v>
      </c>
      <c r="Z36">
        <f t="shared" si="19"/>
        <v>4</v>
      </c>
      <c r="AA36">
        <f t="shared" si="20"/>
        <v>30</v>
      </c>
      <c r="AB36">
        <f t="shared" si="21"/>
        <v>91</v>
      </c>
      <c r="AC36">
        <f t="shared" si="22"/>
        <v>55</v>
      </c>
      <c r="AD36">
        <f t="shared" si="23"/>
        <v>56</v>
      </c>
      <c r="AE36">
        <f t="shared" si="24"/>
        <v>12</v>
      </c>
      <c r="AF36">
        <f t="shared" si="16"/>
        <v>1000000</v>
      </c>
      <c r="AG36" s="9">
        <f t="shared" si="14"/>
        <v>68</v>
      </c>
    </row>
    <row r="37" spans="1:33" x14ac:dyDescent="0.3">
      <c r="A37">
        <f t="shared" si="15"/>
        <v>1834</v>
      </c>
      <c r="B37">
        <v>5.6531570180595704E-7</v>
      </c>
      <c r="C37">
        <v>5.5300423745003502E-6</v>
      </c>
      <c r="D37">
        <v>2.78410363890075E-8</v>
      </c>
      <c r="E37">
        <v>9.5017165246957802E-8</v>
      </c>
      <c r="F37">
        <v>2.2738838570798401E-7</v>
      </c>
      <c r="G37">
        <v>1.24438517689538E-5</v>
      </c>
      <c r="H37">
        <v>9.5497512278949303E-10</v>
      </c>
      <c r="I37">
        <v>2.4449789018784602E-9</v>
      </c>
      <c r="J37">
        <v>2.7102617927710001E-9</v>
      </c>
      <c r="L37" s="7">
        <f t="shared" si="12"/>
        <v>4.6577560310642314E-2</v>
      </c>
      <c r="M37" s="7">
        <f t="shared" si="3"/>
        <v>7.0589649359136336E-2</v>
      </c>
      <c r="N37" s="7">
        <f t="shared" si="4"/>
        <v>2.3792459334692424</v>
      </c>
      <c r="O37" s="7">
        <f t="shared" si="5"/>
        <v>0.32092313616809764</v>
      </c>
      <c r="P37" s="7">
        <f t="shared" si="6"/>
        <v>-7.8789006998957647E-2</v>
      </c>
      <c r="Q37" s="7">
        <f t="shared" si="7"/>
        <v>-7.011779008240385E-3</v>
      </c>
      <c r="R37" s="7">
        <f t="shared" si="8"/>
        <v>0.19932099393908428</v>
      </c>
      <c r="S37" s="7">
        <f t="shared" si="9"/>
        <v>-7.8798699112704929E-2</v>
      </c>
      <c r="T37" s="7">
        <f t="shared" si="10"/>
        <v>-9.3526749571687287E-2</v>
      </c>
      <c r="U37" s="8">
        <v>1000000</v>
      </c>
      <c r="W37">
        <f t="shared" si="13"/>
        <v>172</v>
      </c>
      <c r="X37">
        <f t="shared" si="17"/>
        <v>197</v>
      </c>
      <c r="Y37">
        <f t="shared" si="18"/>
        <v>2</v>
      </c>
      <c r="Z37">
        <f t="shared" si="19"/>
        <v>7</v>
      </c>
      <c r="AA37">
        <f t="shared" si="20"/>
        <v>26</v>
      </c>
      <c r="AB37">
        <f t="shared" si="21"/>
        <v>116</v>
      </c>
      <c r="AC37">
        <f t="shared" si="22"/>
        <v>194</v>
      </c>
      <c r="AD37">
        <f t="shared" si="23"/>
        <v>193</v>
      </c>
      <c r="AE37">
        <f t="shared" si="24"/>
        <v>197</v>
      </c>
      <c r="AF37">
        <f t="shared" si="16"/>
        <v>1000000</v>
      </c>
      <c r="AG37" s="9">
        <f t="shared" si="14"/>
        <v>122.66666666666667</v>
      </c>
    </row>
    <row r="38" spans="1:33" x14ac:dyDescent="0.3">
      <c r="A38">
        <f t="shared" si="15"/>
        <v>1835</v>
      </c>
      <c r="B38">
        <v>5.7772346703391699E-7</v>
      </c>
      <c r="C38">
        <v>5.7160819194125698E-6</v>
      </c>
      <c r="D38">
        <v>2.9992858942483102E-8</v>
      </c>
      <c r="E38">
        <v>1.19353334834418E-7</v>
      </c>
      <c r="F38">
        <v>2.5094388839923799E-7</v>
      </c>
      <c r="G38">
        <v>1.23369944568756E-5</v>
      </c>
      <c r="H38">
        <v>1.0350887131543001E-9</v>
      </c>
      <c r="I38">
        <v>1.15171883141584E-9</v>
      </c>
      <c r="J38">
        <v>4.9724136554272802E-9</v>
      </c>
      <c r="L38" s="7">
        <f t="shared" si="12"/>
        <v>2.1948382449527074E-2</v>
      </c>
      <c r="M38" s="7">
        <f t="shared" si="3"/>
        <v>3.364161290518658E-2</v>
      </c>
      <c r="N38" s="7">
        <f t="shared" si="4"/>
        <v>7.7289599546847609E-2</v>
      </c>
      <c r="O38" s="7">
        <f t="shared" si="5"/>
        <v>0.25612392796826122</v>
      </c>
      <c r="P38" s="7">
        <f t="shared" si="6"/>
        <v>0.10359149442885068</v>
      </c>
      <c r="Q38" s="7">
        <f t="shared" si="7"/>
        <v>-8.5871572614516604E-3</v>
      </c>
      <c r="R38" s="7">
        <f t="shared" si="8"/>
        <v>8.3890761605175987E-2</v>
      </c>
      <c r="S38" s="7">
        <f t="shared" si="9"/>
        <v>-0.52894528843133071</v>
      </c>
      <c r="T38" s="7">
        <f t="shared" si="10"/>
        <v>0.83466175433312384</v>
      </c>
      <c r="U38" s="8">
        <v>1000000</v>
      </c>
      <c r="W38">
        <f t="shared" si="13"/>
        <v>131</v>
      </c>
      <c r="X38">
        <f t="shared" si="17"/>
        <v>160</v>
      </c>
      <c r="Y38">
        <f t="shared" si="18"/>
        <v>39</v>
      </c>
      <c r="Z38">
        <f t="shared" si="19"/>
        <v>10</v>
      </c>
      <c r="AA38">
        <f t="shared" si="20"/>
        <v>200</v>
      </c>
      <c r="AB38">
        <f t="shared" si="21"/>
        <v>121</v>
      </c>
      <c r="AC38">
        <f t="shared" si="22"/>
        <v>168</v>
      </c>
      <c r="AD38">
        <f t="shared" si="23"/>
        <v>218</v>
      </c>
      <c r="AE38">
        <f t="shared" si="24"/>
        <v>3</v>
      </c>
      <c r="AF38">
        <f t="shared" si="16"/>
        <v>1000000</v>
      </c>
      <c r="AG38" s="9">
        <f t="shared" si="14"/>
        <v>116.66666666666667</v>
      </c>
    </row>
    <row r="39" spans="1:33" x14ac:dyDescent="0.3">
      <c r="A39">
        <f t="shared" si="15"/>
        <v>1836</v>
      </c>
      <c r="B39">
        <v>5.9072594435097604E-7</v>
      </c>
      <c r="C39">
        <v>5.8739221263489697E-6</v>
      </c>
      <c r="D39">
        <v>3.0267440823524901E-8</v>
      </c>
      <c r="E39">
        <v>1.3355193167236699E-7</v>
      </c>
      <c r="F39">
        <v>2.06796820683458E-7</v>
      </c>
      <c r="G39">
        <v>1.26209442896652E-5</v>
      </c>
      <c r="H39">
        <v>1.18317004606436E-9</v>
      </c>
      <c r="I39">
        <v>1.15171883141584E-9</v>
      </c>
      <c r="J39">
        <v>5.89708237797026E-9</v>
      </c>
      <c r="L39" s="7">
        <f t="shared" si="12"/>
        <v>2.2506403251740685E-2</v>
      </c>
      <c r="M39" s="7">
        <f t="shared" si="3"/>
        <v>2.7613356344728675E-2</v>
      </c>
      <c r="N39" s="7">
        <f t="shared" si="4"/>
        <v>9.1549085590127092E-3</v>
      </c>
      <c r="O39" s="7">
        <f t="shared" si="5"/>
        <v>0.11896271568487866</v>
      </c>
      <c r="P39" s="7">
        <f t="shared" si="6"/>
        <v>-0.17592406014504891</v>
      </c>
      <c r="Q39" s="7">
        <f t="shared" si="7"/>
        <v>2.301612712740991E-2</v>
      </c>
      <c r="R39" s="7">
        <f t="shared" si="8"/>
        <v>0.1430614893469383</v>
      </c>
      <c r="S39" s="7">
        <f t="shared" si="9"/>
        <v>0</v>
      </c>
      <c r="T39" s="7">
        <f t="shared" si="10"/>
        <v>0.18595973437039459</v>
      </c>
      <c r="U39" s="8">
        <v>1000000</v>
      </c>
      <c r="W39">
        <f t="shared" si="13"/>
        <v>133</v>
      </c>
      <c r="X39">
        <f t="shared" si="17"/>
        <v>156</v>
      </c>
      <c r="Y39">
        <f t="shared" si="18"/>
        <v>137</v>
      </c>
      <c r="Z39">
        <f t="shared" si="19"/>
        <v>20</v>
      </c>
      <c r="AA39">
        <f t="shared" si="20"/>
        <v>6</v>
      </c>
      <c r="AB39">
        <f t="shared" si="21"/>
        <v>30</v>
      </c>
      <c r="AC39">
        <f t="shared" si="22"/>
        <v>187</v>
      </c>
      <c r="AD39">
        <f t="shared" si="23"/>
        <v>122</v>
      </c>
      <c r="AE39">
        <f t="shared" si="24"/>
        <v>19</v>
      </c>
      <c r="AF39">
        <f t="shared" si="16"/>
        <v>1000000</v>
      </c>
      <c r="AG39" s="9">
        <f t="shared" si="14"/>
        <v>90</v>
      </c>
    </row>
    <row r="40" spans="1:33" x14ac:dyDescent="0.3">
      <c r="A40">
        <f t="shared" si="15"/>
        <v>1837</v>
      </c>
      <c r="B40">
        <v>5.8240451445661597E-7</v>
      </c>
      <c r="C40">
        <v>6.3110997936226802E-6</v>
      </c>
      <c r="D40">
        <v>3.04819019231976E-8</v>
      </c>
      <c r="E40">
        <v>1.54020626601842E-7</v>
      </c>
      <c r="F40">
        <v>2.13835221529734E-7</v>
      </c>
      <c r="G40">
        <v>1.28171944067746E-5</v>
      </c>
      <c r="H40">
        <v>4.5415611747502802E-10</v>
      </c>
      <c r="I40">
        <v>1.5389258914818699E-9</v>
      </c>
      <c r="J40">
        <v>7.5233520365916896E-9</v>
      </c>
      <c r="L40" s="7">
        <f t="shared" si="12"/>
        <v>-1.4086785884277919E-2</v>
      </c>
      <c r="M40" s="7">
        <f t="shared" si="3"/>
        <v>7.4426874900611797E-2</v>
      </c>
      <c r="N40" s="7">
        <f t="shared" si="4"/>
        <v>7.0855379192155607E-3</v>
      </c>
      <c r="O40" s="7">
        <f t="shared" si="5"/>
        <v>0.15326393765452476</v>
      </c>
      <c r="P40" s="7">
        <f t="shared" si="6"/>
        <v>3.4035343594810939E-2</v>
      </c>
      <c r="Q40" s="7">
        <f t="shared" si="7"/>
        <v>1.5549558939904467E-2</v>
      </c>
      <c r="R40" s="7">
        <f t="shared" si="8"/>
        <v>-0.61615313117018888</v>
      </c>
      <c r="S40" s="7">
        <f t="shared" si="9"/>
        <v>0.33619929578647734</v>
      </c>
      <c r="T40" s="7">
        <f t="shared" si="10"/>
        <v>0.27577529944243068</v>
      </c>
      <c r="U40" s="8">
        <v>1000000</v>
      </c>
      <c r="W40">
        <f t="shared" si="13"/>
        <v>50</v>
      </c>
      <c r="X40">
        <f t="shared" si="17"/>
        <v>199</v>
      </c>
      <c r="Y40">
        <f t="shared" si="18"/>
        <v>141</v>
      </c>
      <c r="Z40">
        <f t="shared" si="19"/>
        <v>15</v>
      </c>
      <c r="AA40">
        <f t="shared" si="20"/>
        <v>147</v>
      </c>
      <c r="AB40">
        <f t="shared" si="21"/>
        <v>50</v>
      </c>
      <c r="AC40">
        <f t="shared" si="22"/>
        <v>3</v>
      </c>
      <c r="AD40">
        <f t="shared" si="23"/>
        <v>9</v>
      </c>
      <c r="AE40">
        <f t="shared" si="24"/>
        <v>13</v>
      </c>
      <c r="AF40">
        <f t="shared" si="16"/>
        <v>1000000</v>
      </c>
      <c r="AG40" s="9">
        <f t="shared" si="14"/>
        <v>69.666666666666671</v>
      </c>
    </row>
    <row r="41" spans="1:33" x14ac:dyDescent="0.3">
      <c r="A41">
        <f t="shared" si="15"/>
        <v>1838</v>
      </c>
      <c r="B41">
        <v>5.5978684291143704E-7</v>
      </c>
      <c r="C41">
        <v>6.7234280842447803E-6</v>
      </c>
      <c r="D41">
        <v>2.9038775289131501E-8</v>
      </c>
      <c r="E41">
        <v>1.8281471625414201E-7</v>
      </c>
      <c r="F41">
        <v>1.9649542894382701E-7</v>
      </c>
      <c r="G41">
        <v>1.3106805194443599E-5</v>
      </c>
      <c r="H41">
        <v>5.2714311487329301E-10</v>
      </c>
      <c r="I41">
        <v>8.8866325409497904E-10</v>
      </c>
      <c r="J41">
        <v>8.4658798701501099E-9</v>
      </c>
      <c r="L41" s="7">
        <f t="shared" si="12"/>
        <v>-3.8834986652329172E-2</v>
      </c>
      <c r="M41" s="7">
        <f t="shared" si="3"/>
        <v>6.5333825181904878E-2</v>
      </c>
      <c r="N41" s="7">
        <f t="shared" si="4"/>
        <v>-4.7343720142601686E-2</v>
      </c>
      <c r="O41" s="7">
        <f t="shared" si="5"/>
        <v>0.18694956829863754</v>
      </c>
      <c r="P41" s="7">
        <f t="shared" si="6"/>
        <v>-8.1089506498796676E-2</v>
      </c>
      <c r="Q41" s="7">
        <f t="shared" si="7"/>
        <v>2.2595489970560479E-2</v>
      </c>
      <c r="R41" s="7">
        <f t="shared" si="8"/>
        <v>0.16070904825426735</v>
      </c>
      <c r="S41" s="7">
        <f t="shared" si="9"/>
        <v>-0.4225431783207812</v>
      </c>
      <c r="T41" s="7">
        <f t="shared" si="10"/>
        <v>0.12528030444065388</v>
      </c>
      <c r="U41" s="8">
        <v>1000000</v>
      </c>
      <c r="W41">
        <f t="shared" si="13"/>
        <v>25</v>
      </c>
      <c r="X41">
        <f t="shared" si="17"/>
        <v>192</v>
      </c>
      <c r="Y41">
        <f t="shared" si="18"/>
        <v>200</v>
      </c>
      <c r="Z41">
        <f t="shared" si="19"/>
        <v>12</v>
      </c>
      <c r="AA41">
        <f t="shared" si="20"/>
        <v>24</v>
      </c>
      <c r="AB41">
        <f t="shared" si="21"/>
        <v>33</v>
      </c>
      <c r="AC41">
        <f t="shared" si="22"/>
        <v>188</v>
      </c>
      <c r="AD41">
        <f t="shared" si="23"/>
        <v>217</v>
      </c>
      <c r="AE41">
        <f t="shared" si="24"/>
        <v>35</v>
      </c>
      <c r="AF41">
        <f t="shared" si="16"/>
        <v>1000000</v>
      </c>
      <c r="AG41" s="9">
        <f t="shared" si="14"/>
        <v>102.88888888888889</v>
      </c>
    </row>
    <row r="42" spans="1:33" x14ac:dyDescent="0.3">
      <c r="A42">
        <f t="shared" si="15"/>
        <v>1839</v>
      </c>
      <c r="B42">
        <v>5.4099565107078102E-7</v>
      </c>
      <c r="C42">
        <v>6.4725993849736203E-6</v>
      </c>
      <c r="D42">
        <v>2.9439767544405101E-8</v>
      </c>
      <c r="E42">
        <v>1.96339972343853E-7</v>
      </c>
      <c r="F42">
        <v>2.07158050459708E-7</v>
      </c>
      <c r="G42">
        <v>1.2980162344839601E-5</v>
      </c>
      <c r="H42">
        <v>1.2516553745836901E-9</v>
      </c>
      <c r="I42">
        <v>1.0308580972966701E-9</v>
      </c>
      <c r="J42">
        <v>9.1104407192890992E-9</v>
      </c>
      <c r="L42" s="7">
        <f t="shared" si="12"/>
        <v>-3.3568477141984084E-2</v>
      </c>
      <c r="M42" s="7">
        <f t="shared" si="3"/>
        <v>-3.730666798666811E-2</v>
      </c>
      <c r="N42" s="7">
        <f t="shared" si="4"/>
        <v>1.3808855617395199E-2</v>
      </c>
      <c r="O42" s="7">
        <f t="shared" si="5"/>
        <v>7.3983409907267525E-2</v>
      </c>
      <c r="P42" s="7">
        <f t="shared" si="6"/>
        <v>5.4263967224037368E-2</v>
      </c>
      <c r="Q42" s="7">
        <f t="shared" si="7"/>
        <v>-9.6623736849073306E-3</v>
      </c>
      <c r="R42" s="7">
        <f t="shared" si="8"/>
        <v>1.3744128288283626</v>
      </c>
      <c r="S42" s="7">
        <f t="shared" si="9"/>
        <v>0.1600098153563278</v>
      </c>
      <c r="T42" s="7">
        <f t="shared" si="10"/>
        <v>7.6136309400237273E-2</v>
      </c>
      <c r="U42" s="8">
        <v>1000000</v>
      </c>
      <c r="W42">
        <f t="shared" si="13"/>
        <v>31</v>
      </c>
      <c r="X42">
        <f t="shared" si="17"/>
        <v>40</v>
      </c>
      <c r="Y42">
        <f t="shared" si="18"/>
        <v>123</v>
      </c>
      <c r="Z42">
        <f t="shared" si="19"/>
        <v>28</v>
      </c>
      <c r="AA42">
        <f t="shared" si="20"/>
        <v>170</v>
      </c>
      <c r="AB42">
        <f t="shared" si="21"/>
        <v>124</v>
      </c>
      <c r="AC42">
        <f t="shared" si="22"/>
        <v>217</v>
      </c>
      <c r="AD42">
        <f t="shared" si="23"/>
        <v>17</v>
      </c>
      <c r="AE42">
        <f t="shared" si="24"/>
        <v>47</v>
      </c>
      <c r="AF42">
        <f t="shared" si="16"/>
        <v>1000000</v>
      </c>
      <c r="AG42" s="9">
        <f t="shared" si="14"/>
        <v>88.555555555555557</v>
      </c>
    </row>
    <row r="43" spans="1:33" x14ac:dyDescent="0.3">
      <c r="A43">
        <f t="shared" si="15"/>
        <v>1840</v>
      </c>
      <c r="B43">
        <v>5.2569907081436004E-7</v>
      </c>
      <c r="C43">
        <v>6.4332671172451202E-6</v>
      </c>
      <c r="D43">
        <v>2.7460289248842099E-8</v>
      </c>
      <c r="E43">
        <v>2.19175218165089E-7</v>
      </c>
      <c r="F43">
        <v>2.1739846545187899E-7</v>
      </c>
      <c r="G43">
        <v>1.29152609328489E-5</v>
      </c>
      <c r="H43">
        <v>1.32392325673842E-9</v>
      </c>
      <c r="I43">
        <v>8.6590157266641602E-10</v>
      </c>
      <c r="J43">
        <v>8.6773725189408794E-9</v>
      </c>
      <c r="L43" s="7">
        <f t="shared" si="12"/>
        <v>-2.8274867323137973E-2</v>
      </c>
      <c r="M43" s="7">
        <f t="shared" si="3"/>
        <v>-6.0767344600086582E-3</v>
      </c>
      <c r="N43" s="7">
        <f t="shared" si="4"/>
        <v>-6.7238244750991369E-2</v>
      </c>
      <c r="O43" s="7">
        <f t="shared" si="5"/>
        <v>0.11630461972992594</v>
      </c>
      <c r="P43" s="7">
        <f t="shared" si="6"/>
        <v>4.9432860414771781E-2</v>
      </c>
      <c r="Q43" s="7">
        <f t="shared" si="7"/>
        <v>-5.0000462449148898E-3</v>
      </c>
      <c r="R43" s="7">
        <f t="shared" si="8"/>
        <v>5.7737843516844016E-2</v>
      </c>
      <c r="S43" s="7">
        <f t="shared" si="9"/>
        <v>-0.16001865345272764</v>
      </c>
      <c r="T43" s="7">
        <f t="shared" si="10"/>
        <v>-4.7535373281262366E-2</v>
      </c>
      <c r="U43" s="8">
        <v>1000000</v>
      </c>
      <c r="W43">
        <f t="shared" si="13"/>
        <v>34</v>
      </c>
      <c r="X43">
        <f t="shared" si="17"/>
        <v>85</v>
      </c>
      <c r="Y43">
        <f t="shared" si="18"/>
        <v>202</v>
      </c>
      <c r="Z43">
        <f t="shared" si="19"/>
        <v>22</v>
      </c>
      <c r="AA43">
        <f t="shared" si="20"/>
        <v>167</v>
      </c>
      <c r="AB43">
        <f t="shared" si="21"/>
        <v>108</v>
      </c>
      <c r="AC43">
        <f t="shared" si="22"/>
        <v>150</v>
      </c>
      <c r="AD43">
        <f t="shared" si="23"/>
        <v>209</v>
      </c>
      <c r="AE43">
        <f t="shared" si="24"/>
        <v>184</v>
      </c>
      <c r="AF43">
        <f t="shared" si="16"/>
        <v>1000000</v>
      </c>
      <c r="AG43" s="9">
        <f t="shared" si="14"/>
        <v>129</v>
      </c>
    </row>
    <row r="44" spans="1:33" x14ac:dyDescent="0.3">
      <c r="A44">
        <f t="shared" si="15"/>
        <v>1841</v>
      </c>
      <c r="B44">
        <v>5.2070834856619605E-7</v>
      </c>
      <c r="C44">
        <v>6.1917125354479396E-6</v>
      </c>
      <c r="D44">
        <v>9.3975914986340697E-9</v>
      </c>
      <c r="E44">
        <v>2.4619758879193103E-7</v>
      </c>
      <c r="F44">
        <v>2.40436063693648E-7</v>
      </c>
      <c r="G44">
        <v>1.29493693228661E-5</v>
      </c>
      <c r="H44">
        <v>1.23211395847937E-9</v>
      </c>
      <c r="I44">
        <v>8.6590157266641602E-10</v>
      </c>
      <c r="J44">
        <v>8.7872096107436205E-9</v>
      </c>
      <c r="L44" s="7">
        <f t="shared" si="12"/>
        <v>-9.4934964226451313E-3</v>
      </c>
      <c r="M44" s="7">
        <f t="shared" si="3"/>
        <v>-3.7547730786689319E-2</v>
      </c>
      <c r="N44" s="7">
        <f t="shared" si="4"/>
        <v>-0.65777521811681816</v>
      </c>
      <c r="O44" s="7">
        <f t="shared" si="5"/>
        <v>0.12329117704579179</v>
      </c>
      <c r="P44" s="7">
        <f t="shared" si="6"/>
        <v>0.10596946116378343</v>
      </c>
      <c r="Q44" s="7">
        <f t="shared" si="7"/>
        <v>2.6409369655434807E-3</v>
      </c>
      <c r="R44" s="7">
        <f t="shared" si="8"/>
        <v>-6.9346389824157043E-2</v>
      </c>
      <c r="S44" s="7">
        <f t="shared" si="9"/>
        <v>0</v>
      </c>
      <c r="T44" s="7">
        <f t="shared" si="10"/>
        <v>1.2657874438718608E-2</v>
      </c>
      <c r="U44" s="8">
        <v>1000000</v>
      </c>
      <c r="W44">
        <f t="shared" si="13"/>
        <v>61</v>
      </c>
      <c r="X44">
        <f t="shared" si="17"/>
        <v>38</v>
      </c>
      <c r="Y44">
        <f t="shared" si="18"/>
        <v>217</v>
      </c>
      <c r="Z44">
        <f t="shared" si="19"/>
        <v>18</v>
      </c>
      <c r="AA44">
        <f t="shared" si="20"/>
        <v>202</v>
      </c>
      <c r="AB44">
        <f t="shared" si="21"/>
        <v>87</v>
      </c>
      <c r="AC44">
        <f t="shared" si="22"/>
        <v>20</v>
      </c>
      <c r="AD44">
        <f t="shared" si="23"/>
        <v>122</v>
      </c>
      <c r="AE44">
        <f t="shared" si="24"/>
        <v>99</v>
      </c>
      <c r="AF44">
        <f t="shared" si="16"/>
        <v>1000000</v>
      </c>
      <c r="AG44" s="9">
        <f t="shared" si="14"/>
        <v>96</v>
      </c>
    </row>
    <row r="45" spans="1:33" x14ac:dyDescent="0.3">
      <c r="A45">
        <f t="shared" si="15"/>
        <v>1842</v>
      </c>
      <c r="B45">
        <v>5.0699303041515699E-7</v>
      </c>
      <c r="C45">
        <v>6.0447476763718903E-6</v>
      </c>
      <c r="D45">
        <v>8.6558256118251992E-9</v>
      </c>
      <c r="E45">
        <v>2.6944868888481901E-7</v>
      </c>
      <c r="F45">
        <v>2.4731514461758901E-7</v>
      </c>
      <c r="G45">
        <v>1.2999114655290799E-5</v>
      </c>
      <c r="H45">
        <v>1.38435050724337E-9</v>
      </c>
      <c r="I45">
        <v>1.22270577789557E-9</v>
      </c>
      <c r="J45">
        <v>7.1332121638028302E-9</v>
      </c>
      <c r="L45" s="7">
        <f t="shared" si="12"/>
        <v>-2.6339731615221965E-2</v>
      </c>
      <c r="M45" s="7">
        <f t="shared" si="3"/>
        <v>-2.3735736798933468E-2</v>
      </c>
      <c r="N45" s="7">
        <f t="shared" si="4"/>
        <v>-7.8931488660332325E-2</v>
      </c>
      <c r="O45" s="7">
        <f t="shared" si="5"/>
        <v>9.4440811573253E-2</v>
      </c>
      <c r="P45" s="7">
        <f t="shared" si="6"/>
        <v>2.8610853206721961E-2</v>
      </c>
      <c r="Q45" s="7">
        <f t="shared" si="7"/>
        <v>3.8415254970648243E-3</v>
      </c>
      <c r="R45" s="7">
        <f t="shared" si="8"/>
        <v>0.12355719835516259</v>
      </c>
      <c r="S45" s="7">
        <f t="shared" si="9"/>
        <v>0.41206092758375312</v>
      </c>
      <c r="T45" s="7">
        <f t="shared" si="10"/>
        <v>-0.1882278357077703</v>
      </c>
      <c r="U45" s="8">
        <v>1000000</v>
      </c>
      <c r="W45">
        <f t="shared" si="13"/>
        <v>36</v>
      </c>
      <c r="X45">
        <f t="shared" si="17"/>
        <v>53</v>
      </c>
      <c r="Y45">
        <f t="shared" si="18"/>
        <v>203</v>
      </c>
      <c r="Z45">
        <f t="shared" si="19"/>
        <v>24</v>
      </c>
      <c r="AA45">
        <f t="shared" si="20"/>
        <v>133</v>
      </c>
      <c r="AB45">
        <f t="shared" si="21"/>
        <v>83</v>
      </c>
      <c r="AC45">
        <f t="shared" si="22"/>
        <v>185</v>
      </c>
      <c r="AD45">
        <f t="shared" si="23"/>
        <v>5</v>
      </c>
      <c r="AE45">
        <f t="shared" si="24"/>
        <v>213</v>
      </c>
      <c r="AF45">
        <f t="shared" si="16"/>
        <v>1000000</v>
      </c>
      <c r="AG45" s="9">
        <f t="shared" si="14"/>
        <v>103.88888888888889</v>
      </c>
    </row>
    <row r="46" spans="1:33" x14ac:dyDescent="0.3">
      <c r="A46">
        <f t="shared" si="15"/>
        <v>1843</v>
      </c>
      <c r="B46">
        <v>5.1547046301233596E-7</v>
      </c>
      <c r="C46">
        <v>5.9310145193843898E-6</v>
      </c>
      <c r="D46">
        <v>1.32427141950687E-8</v>
      </c>
      <c r="E46">
        <v>2.9449366983109402E-7</v>
      </c>
      <c r="F46">
        <v>2.5843719291580203E-7</v>
      </c>
      <c r="G46">
        <v>1.2842259041333001E-5</v>
      </c>
      <c r="H46">
        <v>1.1690199443391001E-9</v>
      </c>
      <c r="I46">
        <v>1.4850038817674001E-9</v>
      </c>
      <c r="J46">
        <v>7.5621097161970802E-9</v>
      </c>
      <c r="L46" s="7">
        <f t="shared" si="12"/>
        <v>1.6721004212300751E-2</v>
      </c>
      <c r="M46" s="7">
        <f t="shared" si="3"/>
        <v>-1.8815203392536665E-2</v>
      </c>
      <c r="N46" s="7">
        <f t="shared" si="4"/>
        <v>0.52991924617532726</v>
      </c>
      <c r="O46" s="7">
        <f t="shared" si="5"/>
        <v>9.2948980564462741E-2</v>
      </c>
      <c r="P46" s="7">
        <f t="shared" si="6"/>
        <v>4.4971157408942648E-2</v>
      </c>
      <c r="Q46" s="7">
        <f t="shared" si="7"/>
        <v>-1.2066638237855407E-2</v>
      </c>
      <c r="R46" s="7">
        <f t="shared" si="8"/>
        <v>-0.15554627370567695</v>
      </c>
      <c r="S46" s="7">
        <f t="shared" si="9"/>
        <v>0.21452266654311386</v>
      </c>
      <c r="T46" s="7">
        <f t="shared" si="10"/>
        <v>6.0126846439626687E-2</v>
      </c>
      <c r="U46" s="8">
        <v>1000000</v>
      </c>
      <c r="W46">
        <f t="shared" si="13"/>
        <v>123</v>
      </c>
      <c r="X46">
        <f t="shared" si="17"/>
        <v>62</v>
      </c>
      <c r="Y46">
        <f t="shared" si="18"/>
        <v>8</v>
      </c>
      <c r="Z46">
        <f t="shared" si="19"/>
        <v>25</v>
      </c>
      <c r="AA46">
        <f t="shared" si="20"/>
        <v>162</v>
      </c>
      <c r="AB46">
        <f t="shared" si="21"/>
        <v>132</v>
      </c>
      <c r="AC46">
        <f t="shared" si="22"/>
        <v>16</v>
      </c>
      <c r="AD46">
        <f t="shared" si="23"/>
        <v>12</v>
      </c>
      <c r="AE46">
        <f t="shared" si="24"/>
        <v>55</v>
      </c>
      <c r="AF46">
        <f t="shared" si="16"/>
        <v>1000000</v>
      </c>
      <c r="AG46" s="9">
        <f t="shared" si="14"/>
        <v>66.111111111111114</v>
      </c>
    </row>
    <row r="47" spans="1:33" x14ac:dyDescent="0.3">
      <c r="A47">
        <f t="shared" si="15"/>
        <v>1844</v>
      </c>
      <c r="B47">
        <v>5.2807099239414199E-7</v>
      </c>
      <c r="C47">
        <v>5.4463865646019703E-6</v>
      </c>
      <c r="D47">
        <v>1.3734342805905999E-8</v>
      </c>
      <c r="E47">
        <v>3.2765579151470898E-7</v>
      </c>
      <c r="F47">
        <v>2.4213621380957699E-7</v>
      </c>
      <c r="G47">
        <v>1.2582301678776201E-5</v>
      </c>
      <c r="H47">
        <v>1.1690199443391001E-9</v>
      </c>
      <c r="I47">
        <v>1.29814538483787E-9</v>
      </c>
      <c r="J47">
        <v>6.2029714856645201E-9</v>
      </c>
      <c r="L47" s="7">
        <f t="shared" si="12"/>
        <v>2.4444716595729537E-2</v>
      </c>
      <c r="M47" s="7">
        <f t="shared" si="3"/>
        <v>-8.1710802291666204E-2</v>
      </c>
      <c r="N47" s="7">
        <f t="shared" si="4"/>
        <v>3.712445980449925E-2</v>
      </c>
      <c r="O47" s="7">
        <f t="shared" si="5"/>
        <v>0.11260724789987847</v>
      </c>
      <c r="P47" s="7">
        <f t="shared" si="6"/>
        <v>-6.3075205709790541E-2</v>
      </c>
      <c r="Q47" s="7">
        <f t="shared" si="7"/>
        <v>-2.0242339118072859E-2</v>
      </c>
      <c r="R47" s="7">
        <f t="shared" si="8"/>
        <v>0</v>
      </c>
      <c r="S47" s="7">
        <f t="shared" si="9"/>
        <v>-0.1258303087444711</v>
      </c>
      <c r="T47" s="7">
        <f t="shared" si="10"/>
        <v>-0.17973003322359346</v>
      </c>
      <c r="U47" s="8">
        <v>1000000</v>
      </c>
      <c r="W47">
        <f t="shared" si="13"/>
        <v>135</v>
      </c>
      <c r="X47">
        <f t="shared" si="17"/>
        <v>4</v>
      </c>
      <c r="Y47">
        <f t="shared" si="18"/>
        <v>83</v>
      </c>
      <c r="Z47">
        <f t="shared" si="19"/>
        <v>23</v>
      </c>
      <c r="AA47">
        <f t="shared" si="20"/>
        <v>31</v>
      </c>
      <c r="AB47">
        <f t="shared" si="21"/>
        <v>162</v>
      </c>
      <c r="AC47">
        <f t="shared" si="22"/>
        <v>55</v>
      </c>
      <c r="AD47">
        <f t="shared" si="23"/>
        <v>204</v>
      </c>
      <c r="AE47">
        <f t="shared" si="24"/>
        <v>211</v>
      </c>
      <c r="AF47">
        <f t="shared" si="16"/>
        <v>1000000</v>
      </c>
      <c r="AG47" s="9">
        <f t="shared" si="14"/>
        <v>100.88888888888889</v>
      </c>
    </row>
    <row r="48" spans="1:33" x14ac:dyDescent="0.3">
      <c r="A48">
        <f t="shared" si="15"/>
        <v>1845</v>
      </c>
      <c r="B48">
        <v>5.8967695589931901E-7</v>
      </c>
      <c r="C48">
        <v>5.4675820787711604E-6</v>
      </c>
      <c r="D48">
        <v>1.72427363815635E-8</v>
      </c>
      <c r="E48">
        <v>3.69826482580849E-7</v>
      </c>
      <c r="F48">
        <v>2.5336339604109499E-7</v>
      </c>
      <c r="G48">
        <v>1.28601510108897E-5</v>
      </c>
      <c r="H48">
        <v>1.6064699094795999E-9</v>
      </c>
      <c r="I48">
        <v>1.49836167283114E-9</v>
      </c>
      <c r="J48">
        <v>5.51566977805403E-9</v>
      </c>
      <c r="L48" s="7">
        <f t="shared" si="12"/>
        <v>0.11666227532376085</v>
      </c>
      <c r="M48" s="7">
        <f t="shared" si="3"/>
        <v>3.8916654038013737E-3</v>
      </c>
      <c r="N48" s="7">
        <f t="shared" si="4"/>
        <v>0.2554467749377009</v>
      </c>
      <c r="O48" s="7">
        <f t="shared" si="5"/>
        <v>0.12870424438765615</v>
      </c>
      <c r="P48" s="7">
        <f t="shared" si="6"/>
        <v>4.6367216431109262E-2</v>
      </c>
      <c r="Q48" s="7">
        <f t="shared" si="7"/>
        <v>2.2082552080449208E-2</v>
      </c>
      <c r="R48" s="7">
        <f t="shared" si="8"/>
        <v>0.37420231131113008</v>
      </c>
      <c r="S48" s="7">
        <f t="shared" si="9"/>
        <v>0.15423256156957771</v>
      </c>
      <c r="T48" s="7">
        <f t="shared" si="10"/>
        <v>-0.11080200984300671</v>
      </c>
      <c r="U48" s="8">
        <v>1000000</v>
      </c>
      <c r="W48">
        <f t="shared" si="13"/>
        <v>198</v>
      </c>
      <c r="X48">
        <f t="shared" si="17"/>
        <v>106</v>
      </c>
      <c r="Y48">
        <f t="shared" si="18"/>
        <v>11</v>
      </c>
      <c r="Z48">
        <f t="shared" si="19"/>
        <v>17</v>
      </c>
      <c r="AA48">
        <f t="shared" si="20"/>
        <v>166</v>
      </c>
      <c r="AB48">
        <f t="shared" si="21"/>
        <v>36</v>
      </c>
      <c r="AC48">
        <f t="shared" si="22"/>
        <v>211</v>
      </c>
      <c r="AD48">
        <f t="shared" si="23"/>
        <v>20</v>
      </c>
      <c r="AE48">
        <f t="shared" si="24"/>
        <v>201</v>
      </c>
      <c r="AF48">
        <f t="shared" si="16"/>
        <v>1000000</v>
      </c>
      <c r="AG48" s="9">
        <f t="shared" si="14"/>
        <v>107.33333333333333</v>
      </c>
    </row>
    <row r="49" spans="1:33" x14ac:dyDescent="0.3">
      <c r="A49">
        <f t="shared" si="15"/>
        <v>1846</v>
      </c>
      <c r="B49">
        <v>6.4008877741018997E-7</v>
      </c>
      <c r="C49">
        <v>5.9559024521149602E-6</v>
      </c>
      <c r="D49">
        <v>2.6613934294467899E-8</v>
      </c>
      <c r="E49">
        <v>4.3111445182018603E-7</v>
      </c>
      <c r="F49">
        <v>2.4365179334446499E-7</v>
      </c>
      <c r="G49">
        <v>1.3387075731381101E-5</v>
      </c>
      <c r="H49">
        <v>8.8195764976920296E-10</v>
      </c>
      <c r="I49">
        <v>1.3362378703529699E-9</v>
      </c>
      <c r="J49">
        <v>4.9218340990110802E-9</v>
      </c>
      <c r="L49" s="7">
        <f t="shared" si="12"/>
        <v>8.5490574129673522E-2</v>
      </c>
      <c r="M49" s="7">
        <f t="shared" si="3"/>
        <v>8.9311941971532305E-2</v>
      </c>
      <c r="N49" s="7">
        <f t="shared" si="4"/>
        <v>0.54348670103919183</v>
      </c>
      <c r="O49" s="7">
        <f t="shared" si="5"/>
        <v>0.16572087756300324</v>
      </c>
      <c r="P49" s="7">
        <f t="shared" si="6"/>
        <v>-3.8330725149637652E-2</v>
      </c>
      <c r="Q49" s="7">
        <f t="shared" si="7"/>
        <v>4.0973447360393545E-2</v>
      </c>
      <c r="R49" s="7">
        <f t="shared" si="8"/>
        <v>-0.45099647085521544</v>
      </c>
      <c r="S49" s="7">
        <f t="shared" si="9"/>
        <v>-0.10820071376481401</v>
      </c>
      <c r="T49" s="7">
        <f t="shared" si="10"/>
        <v>-0.10766338503543618</v>
      </c>
      <c r="U49" s="8">
        <v>1000000</v>
      </c>
      <c r="W49">
        <f t="shared" si="13"/>
        <v>188</v>
      </c>
      <c r="X49">
        <f t="shared" si="17"/>
        <v>205</v>
      </c>
      <c r="Y49">
        <f t="shared" si="18"/>
        <v>7</v>
      </c>
      <c r="Z49">
        <f t="shared" si="19"/>
        <v>14</v>
      </c>
      <c r="AA49">
        <f t="shared" si="20"/>
        <v>47</v>
      </c>
      <c r="AB49">
        <f t="shared" si="21"/>
        <v>4</v>
      </c>
      <c r="AC49">
        <f t="shared" si="22"/>
        <v>5</v>
      </c>
      <c r="AD49">
        <f t="shared" si="23"/>
        <v>200</v>
      </c>
      <c r="AE49">
        <f t="shared" si="24"/>
        <v>199</v>
      </c>
      <c r="AF49">
        <f t="shared" si="16"/>
        <v>1000000</v>
      </c>
      <c r="AG49" s="9">
        <f t="shared" si="14"/>
        <v>96.555555555555557</v>
      </c>
    </row>
    <row r="50" spans="1:33" x14ac:dyDescent="0.3">
      <c r="A50">
        <f t="shared" si="15"/>
        <v>1847</v>
      </c>
      <c r="B50">
        <v>6.6559334754856504E-7</v>
      </c>
      <c r="C50">
        <v>5.8891788025253496E-6</v>
      </c>
      <c r="D50">
        <v>3.0129051126997203E-8</v>
      </c>
      <c r="E50">
        <v>4.6206309889385E-7</v>
      </c>
      <c r="F50">
        <v>2.4727951191445201E-7</v>
      </c>
      <c r="G50">
        <v>1.3571929360166099E-5</v>
      </c>
      <c r="H50">
        <v>1.09908034260998E-9</v>
      </c>
      <c r="I50">
        <v>1.3968433314787899E-9</v>
      </c>
      <c r="J50">
        <v>5.4829471756485298E-9</v>
      </c>
      <c r="L50" s="7">
        <f t="shared" si="12"/>
        <v>3.9845363703402206E-2</v>
      </c>
      <c r="M50" s="7">
        <f t="shared" si="3"/>
        <v>-1.1202945334659873E-2</v>
      </c>
      <c r="N50" s="7">
        <f t="shared" si="4"/>
        <v>0.13207806082470014</v>
      </c>
      <c r="O50" s="7">
        <f t="shared" si="5"/>
        <v>7.1787542595701206E-2</v>
      </c>
      <c r="P50" s="7">
        <f t="shared" si="6"/>
        <v>1.4888946722662938E-2</v>
      </c>
      <c r="Q50" s="7">
        <f t="shared" si="7"/>
        <v>1.3808365060016559E-2</v>
      </c>
      <c r="R50" s="7">
        <f t="shared" si="8"/>
        <v>0.24618267430141941</v>
      </c>
      <c r="S50" s="7">
        <f t="shared" si="9"/>
        <v>4.5355293747071361E-2</v>
      </c>
      <c r="T50" s="7">
        <f t="shared" si="10"/>
        <v>0.11400487406720826</v>
      </c>
      <c r="U50" s="8">
        <v>1000000</v>
      </c>
      <c r="W50">
        <f t="shared" si="13"/>
        <v>161</v>
      </c>
      <c r="X50">
        <f t="shared" si="17"/>
        <v>76</v>
      </c>
      <c r="Y50">
        <f t="shared" si="18"/>
        <v>23</v>
      </c>
      <c r="Z50">
        <f t="shared" si="19"/>
        <v>29</v>
      </c>
      <c r="AA50">
        <f t="shared" si="20"/>
        <v>109</v>
      </c>
      <c r="AB50">
        <f t="shared" si="21"/>
        <v>53</v>
      </c>
      <c r="AC50">
        <f t="shared" si="22"/>
        <v>200</v>
      </c>
      <c r="AD50">
        <f t="shared" si="23"/>
        <v>69</v>
      </c>
      <c r="AE50">
        <f t="shared" si="24"/>
        <v>36</v>
      </c>
      <c r="AF50">
        <f t="shared" si="16"/>
        <v>1000000</v>
      </c>
      <c r="AG50" s="9">
        <f t="shared" si="14"/>
        <v>84</v>
      </c>
    </row>
    <row r="51" spans="1:33" x14ac:dyDescent="0.3">
      <c r="A51">
        <f t="shared" si="15"/>
        <v>1848</v>
      </c>
      <c r="B51">
        <v>6.8206035004030602E-7</v>
      </c>
      <c r="C51">
        <v>6.10937831879709E-6</v>
      </c>
      <c r="D51">
        <v>3.4331749506780503E-8</v>
      </c>
      <c r="E51">
        <v>4.87627452067889E-7</v>
      </c>
      <c r="F51">
        <v>2.33281217073714E-7</v>
      </c>
      <c r="G51">
        <v>1.36576397510777E-5</v>
      </c>
      <c r="H51">
        <v>1.34556578577717E-9</v>
      </c>
      <c r="I51">
        <v>1.50621868152559E-9</v>
      </c>
      <c r="J51">
        <v>5.6058317353193002E-9</v>
      </c>
      <c r="L51" s="7">
        <f t="shared" si="12"/>
        <v>2.474033514966803E-2</v>
      </c>
      <c r="M51" s="7">
        <f t="shared" si="3"/>
        <v>3.7390529928776534E-2</v>
      </c>
      <c r="N51" s="7">
        <f t="shared" si="4"/>
        <v>0.13948990169217321</v>
      </c>
      <c r="O51" s="7">
        <f t="shared" si="5"/>
        <v>5.532654140795587E-2</v>
      </c>
      <c r="P51" s="7">
        <f t="shared" si="6"/>
        <v>-5.6609197957252569E-2</v>
      </c>
      <c r="Q51" s="7">
        <f t="shared" si="7"/>
        <v>6.3152694533735862E-3</v>
      </c>
      <c r="R51" s="7">
        <f t="shared" si="8"/>
        <v>0.22426517299168719</v>
      </c>
      <c r="S51" s="7">
        <f t="shared" si="9"/>
        <v>7.8301802057506448E-2</v>
      </c>
      <c r="T51" s="7">
        <f t="shared" si="10"/>
        <v>2.2412136344581057E-2</v>
      </c>
      <c r="U51" s="8">
        <v>1000000</v>
      </c>
      <c r="W51">
        <f t="shared" si="13"/>
        <v>137</v>
      </c>
      <c r="X51">
        <f t="shared" si="17"/>
        <v>164</v>
      </c>
      <c r="Y51">
        <f t="shared" si="18"/>
        <v>21</v>
      </c>
      <c r="Z51">
        <f t="shared" si="19"/>
        <v>32</v>
      </c>
      <c r="AA51">
        <f t="shared" si="20"/>
        <v>34</v>
      </c>
      <c r="AB51">
        <f t="shared" si="21"/>
        <v>71</v>
      </c>
      <c r="AC51">
        <f t="shared" si="22"/>
        <v>198</v>
      </c>
      <c r="AD51">
        <f t="shared" si="23"/>
        <v>43</v>
      </c>
      <c r="AE51">
        <f t="shared" si="24"/>
        <v>87</v>
      </c>
      <c r="AF51">
        <f t="shared" si="16"/>
        <v>1000000</v>
      </c>
      <c r="AG51" s="9">
        <f t="shared" si="14"/>
        <v>87.444444444444443</v>
      </c>
    </row>
    <row r="52" spans="1:33" x14ac:dyDescent="0.3">
      <c r="A52">
        <f t="shared" si="15"/>
        <v>1849</v>
      </c>
      <c r="B52">
        <v>6.9874730408108503E-7</v>
      </c>
      <c r="C52">
        <v>6.1923048113905099E-6</v>
      </c>
      <c r="D52">
        <v>3.4638507934963399E-8</v>
      </c>
      <c r="E52">
        <v>5.4604549047456005E-7</v>
      </c>
      <c r="F52">
        <v>2.10540298845834E-7</v>
      </c>
      <c r="G52">
        <v>1.36505475113933E-5</v>
      </c>
      <c r="H52">
        <v>1.4212572706030901E-9</v>
      </c>
      <c r="I52">
        <v>9.5180380640539191E-10</v>
      </c>
      <c r="J52">
        <v>7.2009985276265203E-9</v>
      </c>
      <c r="L52" s="7">
        <f t="shared" si="12"/>
        <v>2.4465509598663674E-2</v>
      </c>
      <c r="M52" s="7">
        <f t="shared" si="3"/>
        <v>1.3573638472882748E-2</v>
      </c>
      <c r="N52" s="7">
        <f t="shared" si="4"/>
        <v>8.9351236855061012E-3</v>
      </c>
      <c r="O52" s="7">
        <f t="shared" si="5"/>
        <v>0.11980055298145501</v>
      </c>
      <c r="P52" s="7">
        <f t="shared" si="6"/>
        <v>-9.7482851440603327E-2</v>
      </c>
      <c r="Q52" s="7">
        <f t="shared" si="7"/>
        <v>-5.1928735957764934E-4</v>
      </c>
      <c r="R52" s="7">
        <f t="shared" si="8"/>
        <v>5.6252533786151776E-2</v>
      </c>
      <c r="S52" s="7">
        <f t="shared" si="9"/>
        <v>-0.36808391896895937</v>
      </c>
      <c r="T52" s="7">
        <f t="shared" si="10"/>
        <v>0.28455488277625973</v>
      </c>
      <c r="U52" s="8">
        <v>1000000</v>
      </c>
      <c r="W52">
        <f t="shared" si="13"/>
        <v>136</v>
      </c>
      <c r="X52">
        <f t="shared" si="17"/>
        <v>125</v>
      </c>
      <c r="Y52">
        <f t="shared" si="18"/>
        <v>138</v>
      </c>
      <c r="Z52">
        <f t="shared" si="19"/>
        <v>19</v>
      </c>
      <c r="AA52">
        <f t="shared" si="20"/>
        <v>17</v>
      </c>
      <c r="AB52">
        <f t="shared" si="21"/>
        <v>94</v>
      </c>
      <c r="AC52">
        <f t="shared" si="22"/>
        <v>147</v>
      </c>
      <c r="AD52">
        <f t="shared" si="23"/>
        <v>216</v>
      </c>
      <c r="AE52">
        <f t="shared" si="24"/>
        <v>11</v>
      </c>
      <c r="AF52">
        <f t="shared" si="16"/>
        <v>1000000</v>
      </c>
      <c r="AG52" s="9">
        <f t="shared" si="14"/>
        <v>100.33333333333333</v>
      </c>
    </row>
    <row r="53" spans="1:33" x14ac:dyDescent="0.3">
      <c r="A53">
        <f t="shared" si="15"/>
        <v>1850</v>
      </c>
      <c r="B53">
        <v>6.7263424138478201E-7</v>
      </c>
      <c r="C53">
        <v>6.1747522782492704E-6</v>
      </c>
      <c r="D53">
        <v>3.0703160902589797E-8</v>
      </c>
      <c r="E53">
        <v>6.09760856410243E-7</v>
      </c>
      <c r="F53">
        <v>1.8685205662092899E-7</v>
      </c>
      <c r="G53">
        <v>1.3637127657213E-5</v>
      </c>
      <c r="H53">
        <v>1.55726119301289E-9</v>
      </c>
      <c r="I53">
        <v>7.8444552044563695E-10</v>
      </c>
      <c r="J53">
        <v>6.2555794195467103E-9</v>
      </c>
      <c r="L53" s="7">
        <f t="shared" si="12"/>
        <v>-3.7371253590228901E-2</v>
      </c>
      <c r="M53" s="7">
        <f t="shared" si="3"/>
        <v>-2.8345718881525772E-3</v>
      </c>
      <c r="N53" s="7">
        <f t="shared" si="4"/>
        <v>-0.11361190960541762</v>
      </c>
      <c r="O53" s="7">
        <f t="shared" si="5"/>
        <v>0.11668508768437749</v>
      </c>
      <c r="P53" s="7">
        <f t="shared" si="6"/>
        <v>-0.11251167759693588</v>
      </c>
      <c r="Q53" s="7">
        <f t="shared" si="7"/>
        <v>-9.8310006753205286E-4</v>
      </c>
      <c r="R53" s="7">
        <f t="shared" si="8"/>
        <v>9.5692683670204601E-2</v>
      </c>
      <c r="S53" s="7">
        <f t="shared" si="9"/>
        <v>-0.17583275548330154</v>
      </c>
      <c r="T53" s="7">
        <f t="shared" si="10"/>
        <v>-0.13129000158140905</v>
      </c>
      <c r="U53" s="8">
        <v>1000000</v>
      </c>
      <c r="W53">
        <f t="shared" si="13"/>
        <v>26</v>
      </c>
      <c r="X53">
        <f t="shared" si="17"/>
        <v>93</v>
      </c>
      <c r="Y53">
        <f t="shared" si="18"/>
        <v>208</v>
      </c>
      <c r="Z53">
        <f t="shared" si="19"/>
        <v>21</v>
      </c>
      <c r="AA53">
        <f t="shared" si="20"/>
        <v>12</v>
      </c>
      <c r="AB53">
        <f t="shared" si="21"/>
        <v>97</v>
      </c>
      <c r="AC53">
        <f t="shared" si="22"/>
        <v>171</v>
      </c>
      <c r="AD53">
        <f t="shared" si="23"/>
        <v>212</v>
      </c>
      <c r="AE53">
        <f t="shared" si="24"/>
        <v>205</v>
      </c>
      <c r="AF53">
        <f t="shared" si="16"/>
        <v>1000000</v>
      </c>
      <c r="AG53" s="9">
        <f t="shared" si="14"/>
        <v>116.11111111111111</v>
      </c>
    </row>
    <row r="54" spans="1:33" x14ac:dyDescent="0.3">
      <c r="A54">
        <f t="shared" si="15"/>
        <v>1851</v>
      </c>
      <c r="B54">
        <v>6.6166636055900797E-7</v>
      </c>
      <c r="C54">
        <v>6.3830587220893703E-6</v>
      </c>
      <c r="D54">
        <v>3.66339129190659E-8</v>
      </c>
      <c r="E54">
        <v>6.4777015852866601E-7</v>
      </c>
      <c r="F54">
        <v>2.00440792598653E-7</v>
      </c>
      <c r="G54">
        <v>1.38963559948024E-5</v>
      </c>
      <c r="H54">
        <v>1.7345502494643001E-9</v>
      </c>
      <c r="I54">
        <v>1.0483829003339799E-9</v>
      </c>
      <c r="J54">
        <v>6.2205909629702601E-9</v>
      </c>
      <c r="L54" s="7">
        <f t="shared" si="12"/>
        <v>-1.6305861567787541E-2</v>
      </c>
      <c r="M54" s="7">
        <f t="shared" si="3"/>
        <v>3.3735190409802336E-2</v>
      </c>
      <c r="N54" s="7">
        <f t="shared" si="4"/>
        <v>0.19316421639101813</v>
      </c>
      <c r="O54" s="7">
        <f t="shared" si="5"/>
        <v>6.2334768981711419E-2</v>
      </c>
      <c r="P54" s="7">
        <f t="shared" si="6"/>
        <v>7.2724572709904872E-2</v>
      </c>
      <c r="Q54" s="7">
        <f t="shared" si="7"/>
        <v>1.9009013049187673E-2</v>
      </c>
      <c r="R54" s="7">
        <f t="shared" si="8"/>
        <v>0.11384670551534296</v>
      </c>
      <c r="S54" s="7">
        <f t="shared" si="9"/>
        <v>0.33646362049260264</v>
      </c>
      <c r="T54" s="7">
        <f t="shared" si="10"/>
        <v>-5.5931599984363383E-3</v>
      </c>
      <c r="U54" s="8">
        <v>1000000</v>
      </c>
      <c r="W54">
        <f t="shared" si="13"/>
        <v>47</v>
      </c>
      <c r="X54">
        <f t="shared" si="17"/>
        <v>162</v>
      </c>
      <c r="Y54">
        <f t="shared" si="18"/>
        <v>16</v>
      </c>
      <c r="Z54">
        <f t="shared" si="19"/>
        <v>30</v>
      </c>
      <c r="AA54">
        <f t="shared" si="20"/>
        <v>188</v>
      </c>
      <c r="AB54">
        <f t="shared" si="21"/>
        <v>45</v>
      </c>
      <c r="AC54">
        <f t="shared" si="22"/>
        <v>179</v>
      </c>
      <c r="AD54">
        <f t="shared" si="23"/>
        <v>8</v>
      </c>
      <c r="AE54">
        <f t="shared" si="24"/>
        <v>148</v>
      </c>
      <c r="AF54">
        <f t="shared" si="16"/>
        <v>1000000</v>
      </c>
      <c r="AG54" s="9">
        <f t="shared" si="14"/>
        <v>91.444444444444443</v>
      </c>
    </row>
    <row r="55" spans="1:33" x14ac:dyDescent="0.3">
      <c r="A55">
        <f t="shared" si="15"/>
        <v>1852</v>
      </c>
      <c r="B55">
        <v>5.9552275745642997E-7</v>
      </c>
      <c r="C55">
        <v>6.1234387171030596E-6</v>
      </c>
      <c r="D55">
        <v>3.5879674850239698E-8</v>
      </c>
      <c r="E55">
        <v>6.5535543366682501E-7</v>
      </c>
      <c r="F55">
        <v>1.8014046584572199E-7</v>
      </c>
      <c r="G55">
        <v>1.3157170412471501E-5</v>
      </c>
      <c r="H55">
        <v>1.2241132869255401E-9</v>
      </c>
      <c r="I55">
        <v>1.25265917876633E-9</v>
      </c>
      <c r="J55">
        <v>6.4956659733590099E-9</v>
      </c>
      <c r="L55" s="7">
        <f t="shared" si="12"/>
        <v>-9.9965189475095362E-2</v>
      </c>
      <c r="M55" s="7">
        <f t="shared" si="3"/>
        <v>-4.067329101765324E-2</v>
      </c>
      <c r="N55" s="7">
        <f t="shared" si="4"/>
        <v>-2.0588520546317723E-2</v>
      </c>
      <c r="O55" s="7">
        <f t="shared" si="5"/>
        <v>1.1709824909792183E-2</v>
      </c>
      <c r="P55" s="7">
        <f t="shared" si="6"/>
        <v>-0.10127841987523367</v>
      </c>
      <c r="Q55" s="7">
        <f t="shared" si="7"/>
        <v>-5.3192763815735157E-2</v>
      </c>
      <c r="R55" s="7">
        <f t="shared" si="8"/>
        <v>-0.29427626135155427</v>
      </c>
      <c r="S55" s="7">
        <f t="shared" si="9"/>
        <v>0.1948489224378559</v>
      </c>
      <c r="T55" s="7">
        <f t="shared" si="10"/>
        <v>4.422007684257135E-2</v>
      </c>
      <c r="U55" s="8">
        <v>1000000</v>
      </c>
      <c r="W55">
        <f t="shared" si="13"/>
        <v>10</v>
      </c>
      <c r="X55">
        <f t="shared" si="17"/>
        <v>31</v>
      </c>
      <c r="Y55">
        <f t="shared" si="18"/>
        <v>179</v>
      </c>
      <c r="Z55">
        <f t="shared" si="19"/>
        <v>102</v>
      </c>
      <c r="AA55">
        <f t="shared" si="20"/>
        <v>16</v>
      </c>
      <c r="AB55">
        <f t="shared" si="21"/>
        <v>213</v>
      </c>
      <c r="AC55">
        <f t="shared" si="22"/>
        <v>12</v>
      </c>
      <c r="AD55">
        <f t="shared" si="23"/>
        <v>13</v>
      </c>
      <c r="AE55">
        <f t="shared" si="24"/>
        <v>71</v>
      </c>
      <c r="AF55">
        <f t="shared" si="16"/>
        <v>1000000</v>
      </c>
      <c r="AG55" s="9">
        <f t="shared" si="14"/>
        <v>71.888888888888886</v>
      </c>
    </row>
    <row r="56" spans="1:33" x14ac:dyDescent="0.3">
      <c r="A56">
        <f t="shared" si="15"/>
        <v>1853</v>
      </c>
      <c r="B56">
        <v>5.6197633771911796E-7</v>
      </c>
      <c r="C56">
        <v>5.7393046647900601E-6</v>
      </c>
      <c r="D56">
        <v>3.0164530429033201E-8</v>
      </c>
      <c r="E56">
        <v>6.6982558369740402E-7</v>
      </c>
      <c r="F56">
        <v>1.9139104117422299E-7</v>
      </c>
      <c r="G56">
        <v>1.2528474664057801E-5</v>
      </c>
      <c r="H56">
        <v>1.5465071445674901E-9</v>
      </c>
      <c r="I56">
        <v>1.28395736106615E-9</v>
      </c>
      <c r="J56">
        <v>6.3938990292809497E-9</v>
      </c>
      <c r="L56" s="7">
        <f t="shared" si="12"/>
        <v>-5.6331045820304126E-2</v>
      </c>
      <c r="M56" s="7">
        <f t="shared" si="3"/>
        <v>-6.2731754175981966E-2</v>
      </c>
      <c r="N56" s="7">
        <f t="shared" si="4"/>
        <v>-0.1592864050485763</v>
      </c>
      <c r="O56" s="7">
        <f t="shared" si="5"/>
        <v>2.2079850547078041E-2</v>
      </c>
      <c r="P56" s="7">
        <f t="shared" si="6"/>
        <v>6.2454458945034284E-2</v>
      </c>
      <c r="Q56" s="7">
        <f t="shared" si="7"/>
        <v>-4.778350729711367E-2</v>
      </c>
      <c r="R56" s="7">
        <f t="shared" si="8"/>
        <v>0.26336929848353202</v>
      </c>
      <c r="S56" s="7">
        <f t="shared" si="9"/>
        <v>2.4985393337909959E-2</v>
      </c>
      <c r="T56" s="7">
        <f t="shared" si="10"/>
        <v>-1.5666899205630625E-2</v>
      </c>
      <c r="U56" s="8">
        <v>1000000</v>
      </c>
      <c r="W56">
        <f t="shared" si="13"/>
        <v>16</v>
      </c>
      <c r="X56">
        <f t="shared" si="17"/>
        <v>12</v>
      </c>
      <c r="Y56">
        <f t="shared" si="18"/>
        <v>211</v>
      </c>
      <c r="Z56">
        <f t="shared" si="19"/>
        <v>83</v>
      </c>
      <c r="AA56">
        <f t="shared" si="20"/>
        <v>174</v>
      </c>
      <c r="AB56">
        <f t="shared" si="21"/>
        <v>209</v>
      </c>
      <c r="AC56">
        <f t="shared" si="22"/>
        <v>205</v>
      </c>
      <c r="AD56">
        <f t="shared" si="23"/>
        <v>89</v>
      </c>
      <c r="AE56">
        <f t="shared" si="24"/>
        <v>163</v>
      </c>
      <c r="AF56">
        <f t="shared" si="16"/>
        <v>1000000</v>
      </c>
      <c r="AG56" s="9">
        <f t="shared" si="14"/>
        <v>129.11111111111111</v>
      </c>
    </row>
    <row r="57" spans="1:33" x14ac:dyDescent="0.3">
      <c r="A57">
        <f t="shared" si="15"/>
        <v>1854</v>
      </c>
      <c r="B57">
        <v>5.1973153907575898E-7</v>
      </c>
      <c r="C57">
        <v>5.39550209006327E-6</v>
      </c>
      <c r="D57">
        <v>3.2810640807464802E-8</v>
      </c>
      <c r="E57">
        <v>6.9493108867391097E-7</v>
      </c>
      <c r="F57">
        <v>1.82803949501573E-7</v>
      </c>
      <c r="G57">
        <v>1.18907649136547E-5</v>
      </c>
      <c r="H57">
        <v>1.30529450343657E-9</v>
      </c>
      <c r="I57">
        <v>1.98087978163309E-9</v>
      </c>
      <c r="J57">
        <v>5.6565299151006003E-9</v>
      </c>
      <c r="L57" s="7">
        <f t="shared" si="12"/>
        <v>-7.5171845873114679E-2</v>
      </c>
      <c r="M57" s="7">
        <f t="shared" si="3"/>
        <v>-5.9903175525073148E-2</v>
      </c>
      <c r="N57" s="7">
        <f t="shared" si="4"/>
        <v>8.7722578166996232E-2</v>
      </c>
      <c r="O57" s="7">
        <f t="shared" si="5"/>
        <v>3.7480660021860922E-2</v>
      </c>
      <c r="P57" s="7">
        <f t="shared" si="6"/>
        <v>-4.4866737857563448E-2</v>
      </c>
      <c r="Q57" s="7">
        <f t="shared" si="7"/>
        <v>-5.0900829311056363E-2</v>
      </c>
      <c r="R57" s="7">
        <f t="shared" si="8"/>
        <v>-0.15597253590340171</v>
      </c>
      <c r="S57" s="7">
        <f t="shared" si="9"/>
        <v>0.54279249584132749</v>
      </c>
      <c r="T57" s="7">
        <f t="shared" si="10"/>
        <v>-0.11532385963612457</v>
      </c>
      <c r="U57" s="8">
        <v>1000000</v>
      </c>
      <c r="W57">
        <f t="shared" si="13"/>
        <v>12</v>
      </c>
      <c r="X57">
        <f t="shared" si="17"/>
        <v>15</v>
      </c>
      <c r="Y57">
        <f t="shared" si="18"/>
        <v>34</v>
      </c>
      <c r="Z57">
        <f t="shared" si="19"/>
        <v>47</v>
      </c>
      <c r="AA57">
        <f t="shared" si="20"/>
        <v>39</v>
      </c>
      <c r="AB57">
        <f t="shared" si="21"/>
        <v>212</v>
      </c>
      <c r="AC57">
        <f t="shared" si="22"/>
        <v>15</v>
      </c>
      <c r="AD57">
        <f t="shared" si="23"/>
        <v>3</v>
      </c>
      <c r="AE57">
        <f t="shared" si="24"/>
        <v>203</v>
      </c>
      <c r="AF57">
        <f t="shared" si="16"/>
        <v>1000000</v>
      </c>
      <c r="AG57" s="9">
        <f t="shared" si="14"/>
        <v>64.444444444444443</v>
      </c>
    </row>
    <row r="58" spans="1:33" x14ac:dyDescent="0.3">
      <c r="A58">
        <f t="shared" si="15"/>
        <v>1855</v>
      </c>
      <c r="B58">
        <v>4.7704175796882602E-7</v>
      </c>
      <c r="C58">
        <v>4.8849262514392697E-6</v>
      </c>
      <c r="D58">
        <v>3.1793591759310402E-8</v>
      </c>
      <c r="E58">
        <v>7.2956922687288602E-7</v>
      </c>
      <c r="F58">
        <v>1.62832373616441E-7</v>
      </c>
      <c r="G58">
        <v>1.1156043001392301E-5</v>
      </c>
      <c r="H58">
        <v>1.0419932575508401E-9</v>
      </c>
      <c r="I58">
        <v>2.6065288538656902E-9</v>
      </c>
      <c r="J58">
        <v>4.5540327580401901E-9</v>
      </c>
      <c r="L58" s="7">
        <f t="shared" si="12"/>
        <v>-8.2138138437487157E-2</v>
      </c>
      <c r="M58" s="7">
        <f t="shared" si="3"/>
        <v>-9.4629902852657988E-2</v>
      </c>
      <c r="N58" s="7">
        <f t="shared" si="4"/>
        <v>-3.0997536869898899E-2</v>
      </c>
      <c r="O58" s="7">
        <f t="shared" si="5"/>
        <v>4.9843989948805741E-2</v>
      </c>
      <c r="P58" s="7">
        <f t="shared" si="6"/>
        <v>-0.10925133696282718</v>
      </c>
      <c r="Q58" s="7">
        <f t="shared" si="7"/>
        <v>-6.1789289217103714E-2</v>
      </c>
      <c r="R58" s="7">
        <f t="shared" si="8"/>
        <v>-0.20171788450231901</v>
      </c>
      <c r="S58" s="7">
        <f t="shared" si="9"/>
        <v>0.3158440396200109</v>
      </c>
      <c r="T58" s="7">
        <f t="shared" si="10"/>
        <v>-0.19490697894431669</v>
      </c>
      <c r="U58" s="8">
        <v>1000000</v>
      </c>
      <c r="W58">
        <f t="shared" si="13"/>
        <v>11</v>
      </c>
      <c r="X58">
        <f t="shared" si="17"/>
        <v>3</v>
      </c>
      <c r="Y58">
        <f t="shared" si="18"/>
        <v>185</v>
      </c>
      <c r="Z58">
        <f t="shared" si="19"/>
        <v>35</v>
      </c>
      <c r="AA58">
        <f t="shared" si="20"/>
        <v>13</v>
      </c>
      <c r="AB58">
        <f t="shared" si="21"/>
        <v>217</v>
      </c>
      <c r="AC58">
        <f t="shared" si="22"/>
        <v>14</v>
      </c>
      <c r="AD58">
        <f t="shared" si="23"/>
        <v>11</v>
      </c>
      <c r="AE58">
        <f t="shared" si="24"/>
        <v>214</v>
      </c>
      <c r="AF58">
        <f t="shared" si="16"/>
        <v>1000000</v>
      </c>
      <c r="AG58" s="9">
        <f t="shared" si="14"/>
        <v>78.111111111111114</v>
      </c>
    </row>
    <row r="59" spans="1:33" x14ac:dyDescent="0.3">
      <c r="A59">
        <f t="shared" si="15"/>
        <v>1856</v>
      </c>
      <c r="B59">
        <v>4.5019034392420698E-7</v>
      </c>
      <c r="C59">
        <v>4.6130199474906203E-6</v>
      </c>
      <c r="D59">
        <v>3.9111027813224299E-8</v>
      </c>
      <c r="E59">
        <v>7.2197949358659104E-7</v>
      </c>
      <c r="F59">
        <v>1.5801152285023599E-7</v>
      </c>
      <c r="G59">
        <v>1.078477232243E-5</v>
      </c>
      <c r="H59">
        <v>1.16036961388716E-9</v>
      </c>
      <c r="I59">
        <v>2.7018857310220502E-9</v>
      </c>
      <c r="J59">
        <v>2.45010915920852E-9</v>
      </c>
      <c r="L59" s="7">
        <f t="shared" si="12"/>
        <v>-5.628734507215561E-2</v>
      </c>
      <c r="M59" s="7">
        <f t="shared" si="3"/>
        <v>-5.5662315038745219E-2</v>
      </c>
      <c r="N59" s="7">
        <f t="shared" si="4"/>
        <v>0.23015443204120109</v>
      </c>
      <c r="O59" s="7">
        <f t="shared" si="5"/>
        <v>-1.0403033744757099E-2</v>
      </c>
      <c r="P59" s="7">
        <f t="shared" si="6"/>
        <v>-2.9606218094939424E-2</v>
      </c>
      <c r="Q59" s="7">
        <f t="shared" si="7"/>
        <v>-3.327978199043917E-2</v>
      </c>
      <c r="R59" s="7">
        <f t="shared" si="8"/>
        <v>0.11360568360543756</v>
      </c>
      <c r="S59" s="7">
        <f t="shared" si="9"/>
        <v>3.6583856347854396E-2</v>
      </c>
      <c r="T59" s="7">
        <f t="shared" si="10"/>
        <v>-0.46199131859936055</v>
      </c>
      <c r="U59" s="8">
        <v>1000000</v>
      </c>
      <c r="W59">
        <f t="shared" si="13"/>
        <v>17</v>
      </c>
      <c r="X59">
        <f t="shared" si="17"/>
        <v>19</v>
      </c>
      <c r="Y59">
        <f t="shared" si="18"/>
        <v>14</v>
      </c>
      <c r="Z59">
        <f t="shared" si="19"/>
        <v>170</v>
      </c>
      <c r="AA59">
        <f t="shared" si="20"/>
        <v>54</v>
      </c>
      <c r="AB59">
        <f t="shared" si="21"/>
        <v>188</v>
      </c>
      <c r="AC59">
        <f t="shared" si="22"/>
        <v>178</v>
      </c>
      <c r="AD59">
        <f t="shared" si="23"/>
        <v>76</v>
      </c>
      <c r="AE59">
        <f t="shared" si="24"/>
        <v>217</v>
      </c>
      <c r="AF59">
        <f t="shared" si="16"/>
        <v>1000000</v>
      </c>
      <c r="AG59" s="9">
        <f t="shared" si="14"/>
        <v>103.66666666666667</v>
      </c>
    </row>
    <row r="60" spans="1:33" x14ac:dyDescent="0.3">
      <c r="A60">
        <f t="shared" si="15"/>
        <v>1857</v>
      </c>
      <c r="B60">
        <v>4.5482599781670201E-7</v>
      </c>
      <c r="C60">
        <v>4.4516008139388303E-6</v>
      </c>
      <c r="D60">
        <v>4.6658497002535298E-8</v>
      </c>
      <c r="E60">
        <v>7.3110138438486098E-7</v>
      </c>
      <c r="F60">
        <v>1.4805787478573101E-7</v>
      </c>
      <c r="G60">
        <v>1.0478011063241799E-5</v>
      </c>
      <c r="H60">
        <v>1.2996155778528199E-9</v>
      </c>
      <c r="I60">
        <v>2.9438854687313599E-9</v>
      </c>
      <c r="J60">
        <v>2.1237986250596402E-9</v>
      </c>
      <c r="L60" s="7">
        <f t="shared" si="12"/>
        <v>1.0297097561193985E-2</v>
      </c>
      <c r="M60" s="7">
        <f t="shared" si="3"/>
        <v>-3.4992073606704949E-2</v>
      </c>
      <c r="N60" s="7">
        <f t="shared" si="4"/>
        <v>0.19297547549387167</v>
      </c>
      <c r="O60" s="7">
        <f t="shared" si="5"/>
        <v>1.2634556631179305E-2</v>
      </c>
      <c r="P60" s="7">
        <f t="shared" si="6"/>
        <v>-6.2993178503437941E-2</v>
      </c>
      <c r="Q60" s="7">
        <f t="shared" si="7"/>
        <v>-2.844392538080787E-2</v>
      </c>
      <c r="R60" s="7">
        <f t="shared" si="8"/>
        <v>0.12000138774678465</v>
      </c>
      <c r="S60" s="7">
        <f t="shared" si="9"/>
        <v>8.9566977215490062E-2</v>
      </c>
      <c r="T60" s="7">
        <f t="shared" si="10"/>
        <v>-0.13318203922566893</v>
      </c>
      <c r="U60" s="8">
        <v>1000000</v>
      </c>
      <c r="W60">
        <f t="shared" si="13"/>
        <v>108</v>
      </c>
      <c r="X60">
        <f t="shared" si="17"/>
        <v>42</v>
      </c>
      <c r="Y60">
        <f t="shared" si="18"/>
        <v>17</v>
      </c>
      <c r="Z60">
        <f t="shared" si="19"/>
        <v>98</v>
      </c>
      <c r="AA60">
        <f t="shared" si="20"/>
        <v>32</v>
      </c>
      <c r="AB60">
        <f t="shared" si="21"/>
        <v>179</v>
      </c>
      <c r="AC60">
        <f t="shared" si="22"/>
        <v>182</v>
      </c>
      <c r="AD60">
        <f t="shared" si="23"/>
        <v>35</v>
      </c>
      <c r="AE60">
        <f t="shared" si="24"/>
        <v>208</v>
      </c>
      <c r="AF60">
        <f t="shared" si="16"/>
        <v>1000000</v>
      </c>
      <c r="AG60" s="9">
        <f t="shared" si="14"/>
        <v>100.11111111111111</v>
      </c>
    </row>
    <row r="61" spans="1:33" x14ac:dyDescent="0.3">
      <c r="A61">
        <f t="shared" si="15"/>
        <v>1858</v>
      </c>
      <c r="B61">
        <v>4.7863916766540796E-7</v>
      </c>
      <c r="C61">
        <v>4.4860476009489503E-6</v>
      </c>
      <c r="D61">
        <v>5.7437820594990197E-8</v>
      </c>
      <c r="E61">
        <v>7.5504337766168201E-7</v>
      </c>
      <c r="F61">
        <v>1.1449653771121201E-7</v>
      </c>
      <c r="G61">
        <v>1.0097140407846599E-5</v>
      </c>
      <c r="H61">
        <v>1.34212144969098E-9</v>
      </c>
      <c r="I61">
        <v>3.4012558008151499E-9</v>
      </c>
      <c r="J61">
        <v>2.2948802818374E-9</v>
      </c>
      <c r="L61" s="7">
        <f t="shared" si="12"/>
        <v>5.2356659388460951E-2</v>
      </c>
      <c r="M61" s="7">
        <f t="shared" si="3"/>
        <v>7.7380673716880358E-3</v>
      </c>
      <c r="N61" s="7">
        <f t="shared" si="4"/>
        <v>0.23102594993296033</v>
      </c>
      <c r="O61" s="7">
        <f t="shared" si="5"/>
        <v>3.2747842895914502E-2</v>
      </c>
      <c r="P61" s="7">
        <f t="shared" si="6"/>
        <v>-0.22667714988540047</v>
      </c>
      <c r="Q61" s="7">
        <f t="shared" si="7"/>
        <v>-3.6349518348128398E-2</v>
      </c>
      <c r="R61" s="7">
        <f t="shared" si="8"/>
        <v>3.2706496107400285E-2</v>
      </c>
      <c r="S61" s="7">
        <f t="shared" si="9"/>
        <v>0.1553628145326216</v>
      </c>
      <c r="T61" s="7">
        <f t="shared" si="10"/>
        <v>8.055455670753886E-2</v>
      </c>
      <c r="U61" s="8">
        <v>1000000</v>
      </c>
      <c r="W61">
        <f t="shared" si="13"/>
        <v>178</v>
      </c>
      <c r="X61">
        <f t="shared" si="17"/>
        <v>110</v>
      </c>
      <c r="Y61">
        <f t="shared" si="18"/>
        <v>13</v>
      </c>
      <c r="Z61">
        <f t="shared" si="19"/>
        <v>52</v>
      </c>
      <c r="AA61">
        <f t="shared" si="20"/>
        <v>2</v>
      </c>
      <c r="AB61">
        <f t="shared" si="21"/>
        <v>190</v>
      </c>
      <c r="AC61">
        <f t="shared" si="22"/>
        <v>120</v>
      </c>
      <c r="AD61">
        <f t="shared" si="23"/>
        <v>19</v>
      </c>
      <c r="AE61">
        <f t="shared" si="24"/>
        <v>46</v>
      </c>
      <c r="AF61">
        <f t="shared" si="16"/>
        <v>1000000</v>
      </c>
      <c r="AG61" s="9">
        <f t="shared" si="14"/>
        <v>81.111111111111114</v>
      </c>
    </row>
    <row r="62" spans="1:33" x14ac:dyDescent="0.3">
      <c r="A62">
        <f t="shared" si="15"/>
        <v>1859</v>
      </c>
      <c r="B62">
        <v>4.9461003267684303E-7</v>
      </c>
      <c r="C62">
        <v>4.5547106830261798E-6</v>
      </c>
      <c r="D62">
        <v>7.1514916401481099E-8</v>
      </c>
      <c r="E62">
        <v>7.9007742215253497E-7</v>
      </c>
      <c r="F62">
        <v>1.12255760496639E-7</v>
      </c>
      <c r="G62">
        <v>9.9479789891379997E-6</v>
      </c>
      <c r="H62">
        <v>1.34212144969098E-9</v>
      </c>
      <c r="I62">
        <v>3.4232689540201801E-9</v>
      </c>
      <c r="J62">
        <v>3.07005931391276E-9</v>
      </c>
      <c r="L62" s="7">
        <f t="shared" si="12"/>
        <v>3.336723379604295E-2</v>
      </c>
      <c r="M62" s="7">
        <f t="shared" si="3"/>
        <v>1.5305919193257097E-2</v>
      </c>
      <c r="N62" s="7">
        <f t="shared" si="4"/>
        <v>0.24508408676840926</v>
      </c>
      <c r="O62" s="7">
        <f t="shared" si="5"/>
        <v>4.6400042073544201E-2</v>
      </c>
      <c r="P62" s="7">
        <f t="shared" si="6"/>
        <v>-1.9570698462732454E-2</v>
      </c>
      <c r="Q62" s="7">
        <f t="shared" si="7"/>
        <v>-1.4772639844909417E-2</v>
      </c>
      <c r="R62" s="7">
        <f t="shared" si="8"/>
        <v>0</v>
      </c>
      <c r="S62" s="7">
        <f t="shared" si="9"/>
        <v>6.4720663467165472E-3</v>
      </c>
      <c r="T62" s="7">
        <f t="shared" si="10"/>
        <v>0.33778626197211103</v>
      </c>
      <c r="U62" s="8">
        <v>1000000</v>
      </c>
      <c r="W62">
        <f t="shared" si="13"/>
        <v>153</v>
      </c>
      <c r="X62">
        <f t="shared" si="17"/>
        <v>134</v>
      </c>
      <c r="Y62">
        <f t="shared" si="18"/>
        <v>12</v>
      </c>
      <c r="Z62">
        <f t="shared" si="19"/>
        <v>40</v>
      </c>
      <c r="AA62">
        <f t="shared" si="20"/>
        <v>63</v>
      </c>
      <c r="AB62">
        <f t="shared" si="21"/>
        <v>142</v>
      </c>
      <c r="AC62">
        <f t="shared" si="22"/>
        <v>55</v>
      </c>
      <c r="AD62">
        <f t="shared" si="23"/>
        <v>116</v>
      </c>
      <c r="AE62">
        <f t="shared" si="24"/>
        <v>8</v>
      </c>
      <c r="AF62">
        <f t="shared" si="16"/>
        <v>1000000</v>
      </c>
      <c r="AG62" s="9">
        <f t="shared" si="14"/>
        <v>80.333333333333329</v>
      </c>
    </row>
    <row r="63" spans="1:33" x14ac:dyDescent="0.3">
      <c r="A63">
        <f t="shared" si="15"/>
        <v>1860</v>
      </c>
      <c r="B63">
        <v>5.1713499260586104E-7</v>
      </c>
      <c r="C63">
        <v>4.5447367743430903E-6</v>
      </c>
      <c r="D63">
        <v>7.8932285723405004E-8</v>
      </c>
      <c r="E63">
        <v>8.2028485946596302E-7</v>
      </c>
      <c r="F63">
        <v>1.00673112005519E-7</v>
      </c>
      <c r="G63">
        <v>9.7502291152652798E-6</v>
      </c>
      <c r="H63">
        <v>1.01972759204903E-9</v>
      </c>
      <c r="I63">
        <v>4.6686449944084101E-9</v>
      </c>
      <c r="J63">
        <v>4.0004075568018304E-9</v>
      </c>
      <c r="L63" s="7">
        <f t="shared" si="12"/>
        <v>4.5540847214748791E-2</v>
      </c>
      <c r="M63" s="7">
        <f t="shared" si="3"/>
        <v>-2.1898007090238912E-3</v>
      </c>
      <c r="N63" s="7">
        <f t="shared" si="4"/>
        <v>0.1037177933661164</v>
      </c>
      <c r="O63" s="7">
        <f t="shared" si="5"/>
        <v>3.8233515433372431E-2</v>
      </c>
      <c r="P63" s="7">
        <f t="shared" si="6"/>
        <v>-0.10318088301104859</v>
      </c>
      <c r="Q63" s="7">
        <f t="shared" si="7"/>
        <v>-1.987839681694533E-2</v>
      </c>
      <c r="R63" s="7">
        <f t="shared" si="8"/>
        <v>-0.24021213409276812</v>
      </c>
      <c r="S63" s="7">
        <f t="shared" si="9"/>
        <v>0.36379731102509472</v>
      </c>
      <c r="T63" s="7">
        <f t="shared" si="10"/>
        <v>0.30303917539083336</v>
      </c>
      <c r="U63" s="8">
        <v>1000000</v>
      </c>
      <c r="W63">
        <f t="shared" si="13"/>
        <v>170</v>
      </c>
      <c r="X63">
        <f t="shared" si="17"/>
        <v>96</v>
      </c>
      <c r="Y63">
        <f t="shared" si="18"/>
        <v>31</v>
      </c>
      <c r="Z63">
        <f t="shared" si="19"/>
        <v>46</v>
      </c>
      <c r="AA63">
        <f t="shared" si="20"/>
        <v>15</v>
      </c>
      <c r="AB63">
        <f t="shared" si="21"/>
        <v>161</v>
      </c>
      <c r="AC63">
        <f t="shared" si="22"/>
        <v>13</v>
      </c>
      <c r="AD63">
        <f t="shared" si="23"/>
        <v>6</v>
      </c>
      <c r="AE63">
        <f t="shared" si="24"/>
        <v>10</v>
      </c>
      <c r="AF63">
        <f t="shared" si="16"/>
        <v>1000000</v>
      </c>
      <c r="AG63" s="9">
        <f t="shared" si="14"/>
        <v>60.888888888888886</v>
      </c>
    </row>
    <row r="64" spans="1:33" x14ac:dyDescent="0.3">
      <c r="A64">
        <f t="shared" si="15"/>
        <v>1861</v>
      </c>
      <c r="B64">
        <v>5.6430008450141495E-7</v>
      </c>
      <c r="C64">
        <v>4.6709367649912399E-6</v>
      </c>
      <c r="D64">
        <v>8.5819482567980494E-8</v>
      </c>
      <c r="E64">
        <v>8.5382906230993905E-7</v>
      </c>
      <c r="F64">
        <v>8.3891823265957997E-8</v>
      </c>
      <c r="G64">
        <v>9.9289888696927894E-6</v>
      </c>
      <c r="H64">
        <v>1.0792733611581699E-9</v>
      </c>
      <c r="I64">
        <v>5.0408507526863499E-9</v>
      </c>
      <c r="J64">
        <v>4.6842325811853002E-9</v>
      </c>
      <c r="L64" s="7">
        <f t="shared" si="12"/>
        <v>9.1204603381966828E-2</v>
      </c>
      <c r="M64" s="7">
        <f t="shared" si="3"/>
        <v>2.7768382838055751E-2</v>
      </c>
      <c r="N64" s="7">
        <f t="shared" si="4"/>
        <v>8.7254496451675642E-2</v>
      </c>
      <c r="O64" s="7">
        <f t="shared" si="5"/>
        <v>4.089335851671648E-2</v>
      </c>
      <c r="P64" s="7">
        <f t="shared" si="6"/>
        <v>-0.16669087112993028</v>
      </c>
      <c r="Q64" s="7">
        <f t="shared" si="7"/>
        <v>1.8333902959022517E-2</v>
      </c>
      <c r="R64" s="7">
        <f t="shared" si="8"/>
        <v>5.8393800043685509E-2</v>
      </c>
      <c r="S64" s="7">
        <f t="shared" si="9"/>
        <v>7.9724579342341728E-2</v>
      </c>
      <c r="T64" s="7">
        <f t="shared" si="10"/>
        <v>0.17093883927420664</v>
      </c>
      <c r="U64" s="8">
        <v>1000000</v>
      </c>
      <c r="W64">
        <f t="shared" si="13"/>
        <v>190</v>
      </c>
      <c r="X64">
        <f t="shared" si="17"/>
        <v>157</v>
      </c>
      <c r="Y64">
        <f t="shared" si="18"/>
        <v>35</v>
      </c>
      <c r="Z64">
        <f t="shared" si="19"/>
        <v>43</v>
      </c>
      <c r="AA64">
        <f t="shared" si="20"/>
        <v>7</v>
      </c>
      <c r="AB64">
        <f t="shared" si="21"/>
        <v>47</v>
      </c>
      <c r="AC64">
        <f t="shared" si="22"/>
        <v>151</v>
      </c>
      <c r="AD64">
        <f t="shared" si="23"/>
        <v>41</v>
      </c>
      <c r="AE64">
        <f t="shared" si="24"/>
        <v>24</v>
      </c>
      <c r="AF64">
        <f t="shared" si="16"/>
        <v>1000000</v>
      </c>
      <c r="AG64" s="9">
        <f t="shared" si="14"/>
        <v>77.222222222222229</v>
      </c>
    </row>
    <row r="65" spans="1:33" x14ac:dyDescent="0.3">
      <c r="A65">
        <f t="shared" si="15"/>
        <v>1862</v>
      </c>
      <c r="B65">
        <v>6.2618369562577298E-7</v>
      </c>
      <c r="C65">
        <v>4.9047191298866098E-6</v>
      </c>
      <c r="D65">
        <v>9.0064967293658599E-8</v>
      </c>
      <c r="E65">
        <v>8.6804897949020496E-7</v>
      </c>
      <c r="F65">
        <v>7.7778276517749702E-8</v>
      </c>
      <c r="G65">
        <v>9.9840557855454094E-6</v>
      </c>
      <c r="H65">
        <v>1.9325939420206798E-9</v>
      </c>
      <c r="I65">
        <v>4.6958542134132897E-9</v>
      </c>
      <c r="J65">
        <v>5.0871265691984196E-9</v>
      </c>
      <c r="L65" s="7">
        <f t="shared" si="12"/>
        <v>0.10966436621932291</v>
      </c>
      <c r="M65" s="7">
        <f t="shared" si="3"/>
        <v>5.0050423856639034E-2</v>
      </c>
      <c r="N65" s="7">
        <f t="shared" si="4"/>
        <v>4.9469940841406421E-2</v>
      </c>
      <c r="O65" s="7">
        <f t="shared" si="5"/>
        <v>1.6654290428807283E-2</v>
      </c>
      <c r="P65" s="7">
        <f t="shared" si="6"/>
        <v>-7.2874167114318489E-2</v>
      </c>
      <c r="Q65" s="7">
        <f t="shared" si="7"/>
        <v>5.546074889932257E-3</v>
      </c>
      <c r="R65" s="7">
        <f t="shared" si="8"/>
        <v>0.79064360482946627</v>
      </c>
      <c r="S65" s="7">
        <f t="shared" si="9"/>
        <v>-6.8440141594988929E-2</v>
      </c>
      <c r="T65" s="7">
        <f t="shared" si="10"/>
        <v>8.6010671124953184E-2</v>
      </c>
      <c r="U65" s="8">
        <v>1000000</v>
      </c>
      <c r="W65">
        <f t="shared" si="13"/>
        <v>195</v>
      </c>
      <c r="X65">
        <f t="shared" si="17"/>
        <v>179</v>
      </c>
      <c r="Y65">
        <f t="shared" si="18"/>
        <v>68</v>
      </c>
      <c r="Z65">
        <f t="shared" si="19"/>
        <v>92</v>
      </c>
      <c r="AA65">
        <f t="shared" si="20"/>
        <v>28</v>
      </c>
      <c r="AB65">
        <f t="shared" si="21"/>
        <v>73</v>
      </c>
      <c r="AC65">
        <f t="shared" si="22"/>
        <v>216</v>
      </c>
      <c r="AD65">
        <f t="shared" si="23"/>
        <v>188</v>
      </c>
      <c r="AE65">
        <f t="shared" si="24"/>
        <v>43</v>
      </c>
      <c r="AF65">
        <f t="shared" si="16"/>
        <v>1000000</v>
      </c>
      <c r="AG65" s="9">
        <f t="shared" si="14"/>
        <v>120.22222222222223</v>
      </c>
    </row>
    <row r="66" spans="1:33" x14ac:dyDescent="0.3">
      <c r="A66">
        <f t="shared" si="15"/>
        <v>1863</v>
      </c>
      <c r="B66">
        <v>6.5451440280282501E-7</v>
      </c>
      <c r="C66">
        <v>5.1994514771130103E-6</v>
      </c>
      <c r="D66">
        <v>1.01495412455473E-7</v>
      </c>
      <c r="E66">
        <v>9.0217813359621199E-7</v>
      </c>
      <c r="F66">
        <v>7.5276561111487696E-8</v>
      </c>
      <c r="G66">
        <v>1.0032132844831399E-5</v>
      </c>
      <c r="H66">
        <v>2.41668959447391E-9</v>
      </c>
      <c r="I66">
        <v>4.8331850585218004E-9</v>
      </c>
      <c r="J66">
        <v>5.75153499430111E-9</v>
      </c>
      <c r="L66" s="7">
        <f t="shared" si="12"/>
        <v>4.5243444335834875E-2</v>
      </c>
      <c r="M66" s="7">
        <f t="shared" si="3"/>
        <v>6.0091585149181483E-2</v>
      </c>
      <c r="N66" s="7">
        <f t="shared" si="4"/>
        <v>0.12691333273397198</v>
      </c>
      <c r="O66" s="7">
        <f t="shared" si="5"/>
        <v>3.9317083381689683E-2</v>
      </c>
      <c r="P66" s="7">
        <f t="shared" si="6"/>
        <v>-3.2164706114194898E-2</v>
      </c>
      <c r="Q66" s="7">
        <f t="shared" si="7"/>
        <v>4.8153836796058771E-3</v>
      </c>
      <c r="R66" s="7">
        <f t="shared" si="8"/>
        <v>0.25049010137487543</v>
      </c>
      <c r="S66" s="7">
        <f t="shared" si="9"/>
        <v>2.9245125352537003E-2</v>
      </c>
      <c r="T66" s="7">
        <f t="shared" si="10"/>
        <v>0.13060583731601189</v>
      </c>
      <c r="U66" s="8">
        <v>1000000</v>
      </c>
      <c r="W66">
        <f t="shared" si="13"/>
        <v>167</v>
      </c>
      <c r="X66">
        <f t="shared" si="17"/>
        <v>186</v>
      </c>
      <c r="Y66">
        <f t="shared" si="18"/>
        <v>24</v>
      </c>
      <c r="Z66">
        <f t="shared" si="19"/>
        <v>45</v>
      </c>
      <c r="AA66">
        <f t="shared" si="20"/>
        <v>53</v>
      </c>
      <c r="AB66">
        <f t="shared" si="21"/>
        <v>77</v>
      </c>
      <c r="AC66">
        <f t="shared" si="22"/>
        <v>203</v>
      </c>
      <c r="AD66">
        <f t="shared" si="23"/>
        <v>83</v>
      </c>
      <c r="AE66">
        <f t="shared" si="24"/>
        <v>32</v>
      </c>
      <c r="AF66">
        <f t="shared" si="16"/>
        <v>1000000</v>
      </c>
      <c r="AG66" s="9">
        <f t="shared" si="14"/>
        <v>96.666666666666671</v>
      </c>
    </row>
    <row r="67" spans="1:33" x14ac:dyDescent="0.3">
      <c r="A67">
        <f t="shared" si="15"/>
        <v>1864</v>
      </c>
      <c r="B67">
        <v>6.8425915904819102E-7</v>
      </c>
      <c r="C67">
        <v>5.4144369252233899E-6</v>
      </c>
      <c r="D67">
        <v>1.05181939602516E-7</v>
      </c>
      <c r="E67">
        <v>9.0001114066191202E-7</v>
      </c>
      <c r="F67">
        <v>7.1498160281180297E-8</v>
      </c>
      <c r="G67">
        <v>9.8737834507898795E-6</v>
      </c>
      <c r="H67">
        <v>2.6801659146004498E-9</v>
      </c>
      <c r="I67">
        <v>4.8730064745277304E-9</v>
      </c>
      <c r="J67">
        <v>5.9776586855012397E-9</v>
      </c>
      <c r="L67" s="7">
        <f t="shared" si="12"/>
        <v>4.544553354057624E-2</v>
      </c>
      <c r="M67" s="7">
        <f t="shared" si="3"/>
        <v>4.1347716976820416E-2</v>
      </c>
      <c r="N67" s="7">
        <f t="shared" si="4"/>
        <v>3.6322106170663802E-2</v>
      </c>
      <c r="O67" s="7">
        <f t="shared" si="5"/>
        <v>-2.401956834912435E-3</v>
      </c>
      <c r="P67" s="7">
        <f t="shared" si="6"/>
        <v>-5.0193589804287571E-2</v>
      </c>
      <c r="Q67" s="7">
        <f t="shared" si="7"/>
        <v>-1.578422021425905E-2</v>
      </c>
      <c r="R67" s="7">
        <f t="shared" si="8"/>
        <v>0.10902364984274947</v>
      </c>
      <c r="S67" s="7">
        <f t="shared" si="9"/>
        <v>8.239166413815965E-3</v>
      </c>
      <c r="T67" s="7">
        <f t="shared" si="10"/>
        <v>3.9315363885325146E-2</v>
      </c>
      <c r="U67" s="8">
        <v>1000000</v>
      </c>
      <c r="W67">
        <f t="shared" si="13"/>
        <v>169</v>
      </c>
      <c r="X67">
        <f t="shared" si="17"/>
        <v>172</v>
      </c>
      <c r="Y67">
        <f t="shared" si="18"/>
        <v>86</v>
      </c>
      <c r="Z67">
        <f t="shared" si="19"/>
        <v>148</v>
      </c>
      <c r="AA67">
        <f t="shared" si="20"/>
        <v>36</v>
      </c>
      <c r="AB67">
        <f t="shared" si="21"/>
        <v>149</v>
      </c>
      <c r="AC67">
        <f t="shared" si="22"/>
        <v>177</v>
      </c>
      <c r="AD67">
        <f t="shared" si="23"/>
        <v>112</v>
      </c>
      <c r="AE67">
        <f t="shared" si="24"/>
        <v>74</v>
      </c>
      <c r="AF67">
        <f t="shared" si="16"/>
        <v>1000000</v>
      </c>
      <c r="AG67" s="9">
        <f t="shared" si="14"/>
        <v>124.77777777777777</v>
      </c>
    </row>
    <row r="68" spans="1:33" x14ac:dyDescent="0.3">
      <c r="A68">
        <f t="shared" si="15"/>
        <v>1865</v>
      </c>
      <c r="B68">
        <v>6.8767503437681697E-7</v>
      </c>
      <c r="C68">
        <v>5.2095484924003696E-6</v>
      </c>
      <c r="D68">
        <v>1.04565011887254E-7</v>
      </c>
      <c r="E68">
        <v>9.1774967359015104E-7</v>
      </c>
      <c r="F68">
        <v>7.0871919380773998E-8</v>
      </c>
      <c r="G68">
        <v>9.4858288710903599E-6</v>
      </c>
      <c r="H68">
        <v>2.5446894512194802E-9</v>
      </c>
      <c r="I68">
        <v>4.57052189745914E-9</v>
      </c>
      <c r="J68">
        <v>6.3262854002995699E-9</v>
      </c>
      <c r="L68" s="7">
        <f t="shared" si="12"/>
        <v>4.992078342623065E-3</v>
      </c>
      <c r="M68" s="7">
        <f t="shared" ref="M68:M131" si="25">IFERROR((C68-C67)/C67,0)</f>
        <v>-3.7841133926325494E-2</v>
      </c>
      <c r="N68" s="7">
        <f t="shared" ref="N68:N131" si="26">IFERROR((D68-D67)/D67,0)</f>
        <v>-5.865338836623284E-3</v>
      </c>
      <c r="O68" s="7">
        <f t="shared" ref="O68:O131" si="27">IFERROR((E68-E67)/E67,0)</f>
        <v>1.9709237060324878E-2</v>
      </c>
      <c r="P68" s="7">
        <f t="shared" ref="P68:P131" si="28">IFERROR((F68-F67)/F67,0)</f>
        <v>-8.7588393595511502E-3</v>
      </c>
      <c r="Q68" s="7">
        <f t="shared" ref="Q68:Q131" si="29">IFERROR((G68-G67)/G67,0)</f>
        <v>-3.9291380212362684E-2</v>
      </c>
      <c r="R68" s="7">
        <f t="shared" ref="R68:R131" si="30">IFERROR((H68-H67)/H67,0)</f>
        <v>-5.0547789837542954E-2</v>
      </c>
      <c r="S68" s="7">
        <f t="shared" ref="S68:S131" si="31">IFERROR((I68-I67)/I67,0)</f>
        <v>-6.2073501984810257E-2</v>
      </c>
      <c r="T68" s="7">
        <f t="shared" ref="T68:T131" si="32">IFERROR((J68-J67)/J67,0)</f>
        <v>5.8321616060803438E-2</v>
      </c>
      <c r="U68" s="8">
        <v>1000000</v>
      </c>
      <c r="W68">
        <f t="shared" si="13"/>
        <v>98</v>
      </c>
      <c r="X68">
        <f t="shared" si="17"/>
        <v>37</v>
      </c>
      <c r="Y68">
        <f t="shared" si="18"/>
        <v>166</v>
      </c>
      <c r="Z68">
        <f t="shared" si="19"/>
        <v>88</v>
      </c>
      <c r="AA68">
        <f t="shared" si="20"/>
        <v>73</v>
      </c>
      <c r="AB68">
        <f t="shared" si="21"/>
        <v>195</v>
      </c>
      <c r="AC68">
        <f t="shared" si="22"/>
        <v>28</v>
      </c>
      <c r="AD68">
        <f t="shared" si="23"/>
        <v>184</v>
      </c>
      <c r="AE68">
        <f t="shared" si="24"/>
        <v>59</v>
      </c>
      <c r="AF68">
        <f t="shared" si="16"/>
        <v>1000000</v>
      </c>
      <c r="AG68" s="9">
        <f t="shared" si="14"/>
        <v>103.11111111111111</v>
      </c>
    </row>
    <row r="69" spans="1:33" x14ac:dyDescent="0.3">
      <c r="A69">
        <f t="shared" si="15"/>
        <v>1866</v>
      </c>
      <c r="B69">
        <v>7.0201820433015002E-7</v>
      </c>
      <c r="C69">
        <v>5.0899759246801402E-6</v>
      </c>
      <c r="D69">
        <v>1.0599694430116599E-7</v>
      </c>
      <c r="E69">
        <v>9.2412670125798098E-7</v>
      </c>
      <c r="F69">
        <v>7.0742302174916601E-8</v>
      </c>
      <c r="G69">
        <v>9.1169068972313999E-6</v>
      </c>
      <c r="H69">
        <v>2.6290122697883801E-9</v>
      </c>
      <c r="I69">
        <v>5.3384859707453603E-9</v>
      </c>
      <c r="J69">
        <v>6.37898711630668E-9</v>
      </c>
      <c r="L69" s="7">
        <f t="shared" ref="L69:L132" si="33">IFERROR((B69-B68)/B68,0)</f>
        <v>2.0857482439116153E-2</v>
      </c>
      <c r="M69" s="7">
        <f t="shared" si="25"/>
        <v>-2.2952577923914225E-2</v>
      </c>
      <c r="N69" s="7">
        <f t="shared" si="26"/>
        <v>1.3694183054805737E-2</v>
      </c>
      <c r="O69" s="7">
        <f t="shared" si="27"/>
        <v>6.9485480097024772E-3</v>
      </c>
      <c r="P69" s="7">
        <f t="shared" si="28"/>
        <v>-1.8288936858193725E-3</v>
      </c>
      <c r="Q69" s="7">
        <f t="shared" si="29"/>
        <v>-3.8891906956419066E-2</v>
      </c>
      <c r="R69" s="7">
        <f t="shared" si="30"/>
        <v>3.3136781593718738E-2</v>
      </c>
      <c r="S69" s="7">
        <f t="shared" si="31"/>
        <v>0.16802546635060417</v>
      </c>
      <c r="T69" s="7">
        <f t="shared" si="32"/>
        <v>8.3305941278928874E-3</v>
      </c>
      <c r="U69" s="8">
        <v>1000000</v>
      </c>
      <c r="W69">
        <f t="shared" ref="W69:W132" si="34">RANK(L69,L$4:L$222,L$1)</f>
        <v>127</v>
      </c>
      <c r="X69">
        <f t="shared" si="17"/>
        <v>56</v>
      </c>
      <c r="Y69">
        <f t="shared" si="18"/>
        <v>124</v>
      </c>
      <c r="Z69">
        <f t="shared" si="19"/>
        <v>115</v>
      </c>
      <c r="AA69">
        <f t="shared" si="20"/>
        <v>86</v>
      </c>
      <c r="AB69">
        <f t="shared" si="21"/>
        <v>194</v>
      </c>
      <c r="AC69">
        <f t="shared" si="22"/>
        <v>121</v>
      </c>
      <c r="AD69">
        <f t="shared" si="23"/>
        <v>15</v>
      </c>
      <c r="AE69">
        <f t="shared" si="24"/>
        <v>106</v>
      </c>
      <c r="AF69">
        <f t="shared" si="16"/>
        <v>1000000</v>
      </c>
      <c r="AG69" s="9">
        <f t="shared" ref="AG69:AG132" si="35">AVERAGE(W69:AE69)</f>
        <v>104.88888888888889</v>
      </c>
    </row>
    <row r="70" spans="1:33" x14ac:dyDescent="0.3">
      <c r="A70">
        <f t="shared" si="15"/>
        <v>1867</v>
      </c>
      <c r="B70">
        <v>7.0373609365300797E-7</v>
      </c>
      <c r="C70">
        <v>4.8294530837925504E-6</v>
      </c>
      <c r="D70">
        <v>1.09944425373344E-7</v>
      </c>
      <c r="E70">
        <v>9.2820304027035098E-7</v>
      </c>
      <c r="F70">
        <v>5.6079102250805498E-8</v>
      </c>
      <c r="G70">
        <v>8.7024650383682405E-6</v>
      </c>
      <c r="H70">
        <v>2.7525761273469298E-9</v>
      </c>
      <c r="I70">
        <v>4.5151407057630802E-9</v>
      </c>
      <c r="J70">
        <v>5.7208446868628396E-9</v>
      </c>
      <c r="L70" s="7">
        <f t="shared" si="33"/>
        <v>2.4470723298366864E-3</v>
      </c>
      <c r="M70" s="7">
        <f t="shared" si="25"/>
        <v>-5.1183511423771894E-2</v>
      </c>
      <c r="N70" s="7">
        <f t="shared" si="26"/>
        <v>3.7241461045916052E-2</v>
      </c>
      <c r="O70" s="7">
        <f t="shared" si="27"/>
        <v>4.4110174576938591E-3</v>
      </c>
      <c r="P70" s="7">
        <f t="shared" si="28"/>
        <v>-0.20727626149139231</v>
      </c>
      <c r="Q70" s="7">
        <f t="shared" si="29"/>
        <v>-4.5458603837340503E-2</v>
      </c>
      <c r="R70" s="7">
        <f t="shared" si="30"/>
        <v>4.7000106838031561E-2</v>
      </c>
      <c r="S70" s="7">
        <f t="shared" si="31"/>
        <v>-0.154228234277316</v>
      </c>
      <c r="T70" s="7">
        <f t="shared" si="32"/>
        <v>-0.10317350034481543</v>
      </c>
      <c r="U70" s="8">
        <v>1000000</v>
      </c>
      <c r="W70">
        <f t="shared" si="34"/>
        <v>93</v>
      </c>
      <c r="X70">
        <f t="shared" si="17"/>
        <v>22</v>
      </c>
      <c r="Y70">
        <f t="shared" si="18"/>
        <v>82</v>
      </c>
      <c r="Z70">
        <f t="shared" si="19"/>
        <v>126</v>
      </c>
      <c r="AA70">
        <f t="shared" si="20"/>
        <v>3</v>
      </c>
      <c r="AB70">
        <f t="shared" si="21"/>
        <v>202</v>
      </c>
      <c r="AC70">
        <f t="shared" si="22"/>
        <v>137</v>
      </c>
      <c r="AD70">
        <f t="shared" si="23"/>
        <v>208</v>
      </c>
      <c r="AE70">
        <f t="shared" si="24"/>
        <v>198</v>
      </c>
      <c r="AF70">
        <f t="shared" si="16"/>
        <v>1000000</v>
      </c>
      <c r="AG70" s="9">
        <f t="shared" si="35"/>
        <v>119</v>
      </c>
    </row>
    <row r="71" spans="1:33" x14ac:dyDescent="0.3">
      <c r="A71">
        <f t="shared" si="15"/>
        <v>1868</v>
      </c>
      <c r="B71">
        <v>6.9794094770259097E-7</v>
      </c>
      <c r="C71">
        <v>4.7479083085428397E-6</v>
      </c>
      <c r="D71">
        <v>1.2176649123927801E-7</v>
      </c>
      <c r="E71">
        <v>9.3684057641699505E-7</v>
      </c>
      <c r="F71">
        <v>6.2140539317364699E-8</v>
      </c>
      <c r="G71">
        <v>8.4407328618648799E-6</v>
      </c>
      <c r="H71">
        <v>2.6448524243732101E-9</v>
      </c>
      <c r="I71">
        <v>4.4608877227046503E-9</v>
      </c>
      <c r="J71">
        <v>5.8379399727113701E-9</v>
      </c>
      <c r="L71" s="7">
        <f t="shared" si="33"/>
        <v>-8.2348283720039238E-3</v>
      </c>
      <c r="M71" s="7">
        <f t="shared" si="25"/>
        <v>-1.6884888171576129E-2</v>
      </c>
      <c r="N71" s="7">
        <f t="shared" si="26"/>
        <v>0.10752765159114892</v>
      </c>
      <c r="O71" s="7">
        <f t="shared" si="27"/>
        <v>9.3056537976090661E-3</v>
      </c>
      <c r="P71" s="7">
        <f t="shared" si="28"/>
        <v>0.10808727000390127</v>
      </c>
      <c r="Q71" s="7">
        <f t="shared" si="29"/>
        <v>-3.0075636655753434E-2</v>
      </c>
      <c r="R71" s="7">
        <f t="shared" si="30"/>
        <v>-3.9135594435874589E-2</v>
      </c>
      <c r="S71" s="7">
        <f t="shared" si="31"/>
        <v>-1.2015790114620785E-2</v>
      </c>
      <c r="T71" s="7">
        <f t="shared" si="32"/>
        <v>2.0468181231597542E-2</v>
      </c>
      <c r="U71" s="8">
        <v>1000000</v>
      </c>
      <c r="W71">
        <f t="shared" si="34"/>
        <v>65</v>
      </c>
      <c r="X71">
        <f t="shared" si="17"/>
        <v>65</v>
      </c>
      <c r="Y71">
        <f t="shared" si="18"/>
        <v>30</v>
      </c>
      <c r="Z71">
        <f t="shared" si="19"/>
        <v>107</v>
      </c>
      <c r="AA71">
        <f t="shared" si="20"/>
        <v>203</v>
      </c>
      <c r="AB71">
        <f t="shared" si="21"/>
        <v>181</v>
      </c>
      <c r="AC71">
        <f t="shared" si="22"/>
        <v>33</v>
      </c>
      <c r="AD71">
        <f t="shared" si="23"/>
        <v>158</v>
      </c>
      <c r="AE71">
        <f t="shared" si="24"/>
        <v>89</v>
      </c>
      <c r="AF71">
        <f t="shared" si="16"/>
        <v>1000000</v>
      </c>
      <c r="AG71" s="9">
        <f t="shared" si="35"/>
        <v>103.44444444444444</v>
      </c>
    </row>
    <row r="72" spans="1:33" x14ac:dyDescent="0.3">
      <c r="A72">
        <f t="shared" si="15"/>
        <v>1869</v>
      </c>
      <c r="B72">
        <v>6.79661395354612E-7</v>
      </c>
      <c r="C72">
        <v>4.6382023940947998E-6</v>
      </c>
      <c r="D72">
        <v>1.2918440615651699E-7</v>
      </c>
      <c r="E72">
        <v>9.2544222850067698E-7</v>
      </c>
      <c r="F72">
        <v>6.7935692880740003E-8</v>
      </c>
      <c r="G72">
        <v>8.3127904742598598E-6</v>
      </c>
      <c r="H72">
        <v>2.49519575636268E-9</v>
      </c>
      <c r="I72">
        <v>4.2292033843237004E-9</v>
      </c>
      <c r="J72">
        <v>6.0167567436256498E-9</v>
      </c>
      <c r="L72" s="7">
        <f t="shared" si="33"/>
        <v>-2.6190686200816396E-2</v>
      </c>
      <c r="M72" s="7">
        <f t="shared" si="25"/>
        <v>-2.3106156926124211E-2</v>
      </c>
      <c r="N72" s="7">
        <f t="shared" si="26"/>
        <v>6.091918098109899E-2</v>
      </c>
      <c r="O72" s="7">
        <f t="shared" si="27"/>
        <v>-1.2166795720902436E-2</v>
      </c>
      <c r="P72" s="7">
        <f t="shared" si="28"/>
        <v>9.3258823097402577E-2</v>
      </c>
      <c r="Q72" s="7">
        <f t="shared" si="29"/>
        <v>-1.515773448808719E-2</v>
      </c>
      <c r="R72" s="7">
        <f t="shared" si="30"/>
        <v>-5.6584127957912969E-2</v>
      </c>
      <c r="S72" s="7">
        <f t="shared" si="31"/>
        <v>-5.1936823516481379E-2</v>
      </c>
      <c r="T72" s="7">
        <f t="shared" si="32"/>
        <v>3.0630114689451003E-2</v>
      </c>
      <c r="U72" s="8">
        <v>1000000</v>
      </c>
      <c r="W72">
        <f t="shared" si="34"/>
        <v>37</v>
      </c>
      <c r="X72">
        <f t="shared" si="17"/>
        <v>54</v>
      </c>
      <c r="Y72">
        <f t="shared" si="18"/>
        <v>51</v>
      </c>
      <c r="Z72">
        <f t="shared" si="19"/>
        <v>177</v>
      </c>
      <c r="AA72">
        <f t="shared" si="20"/>
        <v>195</v>
      </c>
      <c r="AB72">
        <f t="shared" si="21"/>
        <v>145</v>
      </c>
      <c r="AC72">
        <f t="shared" si="22"/>
        <v>25</v>
      </c>
      <c r="AD72">
        <f t="shared" si="23"/>
        <v>180</v>
      </c>
      <c r="AE72">
        <f t="shared" si="24"/>
        <v>79</v>
      </c>
      <c r="AF72">
        <f t="shared" si="16"/>
        <v>1000000</v>
      </c>
      <c r="AG72" s="9">
        <f t="shared" si="35"/>
        <v>104.77777777777777</v>
      </c>
    </row>
    <row r="73" spans="1:33" x14ac:dyDescent="0.3">
      <c r="A73">
        <f t="shared" si="15"/>
        <v>1870</v>
      </c>
      <c r="B73">
        <v>6.64429413583483E-7</v>
      </c>
      <c r="C73">
        <v>4.2993798875353802E-6</v>
      </c>
      <c r="D73">
        <v>1.2622198499099901E-7</v>
      </c>
      <c r="E73">
        <v>9.3629461974030299E-7</v>
      </c>
      <c r="F73">
        <v>6.6325376682893203E-8</v>
      </c>
      <c r="G73">
        <v>8.0541552571438394E-6</v>
      </c>
      <c r="H73">
        <v>1.5846821236184101E-9</v>
      </c>
      <c r="I73">
        <v>4.4073771775034299E-9</v>
      </c>
      <c r="J73">
        <v>5.5486059239281504E-9</v>
      </c>
      <c r="L73" s="7">
        <f t="shared" si="33"/>
        <v>-2.2411132771755767E-2</v>
      </c>
      <c r="M73" s="7">
        <f t="shared" si="25"/>
        <v>-7.3050392753623017E-2</v>
      </c>
      <c r="N73" s="7">
        <f t="shared" si="26"/>
        <v>-2.2931724142686218E-2</v>
      </c>
      <c r="O73" s="7">
        <f t="shared" si="27"/>
        <v>1.1726708491796542E-2</v>
      </c>
      <c r="P73" s="7">
        <f t="shared" si="28"/>
        <v>-2.3703536823767791E-2</v>
      </c>
      <c r="Q73" s="7">
        <f t="shared" si="29"/>
        <v>-3.1112923863156585E-2</v>
      </c>
      <c r="R73" s="7">
        <f t="shared" si="30"/>
        <v>-0.36490669336162723</v>
      </c>
      <c r="S73" s="7">
        <f t="shared" si="31"/>
        <v>4.2129398136812865E-2</v>
      </c>
      <c r="T73" s="7">
        <f t="shared" si="32"/>
        <v>-7.780783562398029E-2</v>
      </c>
      <c r="U73" s="8">
        <v>1000000</v>
      </c>
      <c r="W73">
        <f t="shared" si="34"/>
        <v>39</v>
      </c>
      <c r="X73">
        <f t="shared" si="17"/>
        <v>7</v>
      </c>
      <c r="Y73">
        <f t="shared" si="18"/>
        <v>180</v>
      </c>
      <c r="Z73">
        <f t="shared" si="19"/>
        <v>101</v>
      </c>
      <c r="AA73">
        <f t="shared" si="20"/>
        <v>59</v>
      </c>
      <c r="AB73">
        <f t="shared" si="21"/>
        <v>182</v>
      </c>
      <c r="AC73">
        <f t="shared" si="22"/>
        <v>6</v>
      </c>
      <c r="AD73">
        <f t="shared" si="23"/>
        <v>72</v>
      </c>
      <c r="AE73">
        <f t="shared" si="24"/>
        <v>194</v>
      </c>
      <c r="AF73">
        <f t="shared" si="16"/>
        <v>1000000</v>
      </c>
      <c r="AG73" s="9">
        <f t="shared" si="35"/>
        <v>93.333333333333329</v>
      </c>
    </row>
    <row r="74" spans="1:33" x14ac:dyDescent="0.3">
      <c r="A74">
        <f t="shared" si="15"/>
        <v>1871</v>
      </c>
      <c r="B74">
        <v>6.5857179671573702E-7</v>
      </c>
      <c r="C74">
        <v>4.0399691962582899E-6</v>
      </c>
      <c r="D74">
        <v>1.3163009222288101E-7</v>
      </c>
      <c r="E74">
        <v>9.6888045066277403E-7</v>
      </c>
      <c r="F74">
        <v>8.9939536199576005E-8</v>
      </c>
      <c r="G74">
        <v>7.8338751856270904E-6</v>
      </c>
      <c r="H74">
        <v>1.8961561447967302E-9</v>
      </c>
      <c r="I74">
        <v>4.3552247046869299E-9</v>
      </c>
      <c r="J74">
        <v>5.6196433221141903E-9</v>
      </c>
      <c r="L74" s="7">
        <f t="shared" si="33"/>
        <v>-8.8160107725423487E-3</v>
      </c>
      <c r="M74" s="7">
        <f t="shared" si="25"/>
        <v>-6.0336769037126758E-2</v>
      </c>
      <c r="N74" s="7">
        <f t="shared" si="26"/>
        <v>4.2846000498785203E-2</v>
      </c>
      <c r="O74" s="7">
        <f t="shared" si="27"/>
        <v>3.4802967180895761E-2</v>
      </c>
      <c r="P74" s="7">
        <f t="shared" si="28"/>
        <v>0.35603506075184377</v>
      </c>
      <c r="Q74" s="7">
        <f t="shared" si="29"/>
        <v>-2.7349866557559339E-2</v>
      </c>
      <c r="R74" s="7">
        <f t="shared" si="30"/>
        <v>0.19655299730845122</v>
      </c>
      <c r="S74" s="7">
        <f t="shared" si="31"/>
        <v>-1.1832995161544572E-2</v>
      </c>
      <c r="T74" s="7">
        <f t="shared" si="32"/>
        <v>1.2802747061148062E-2</v>
      </c>
      <c r="U74" s="8">
        <v>1000000</v>
      </c>
      <c r="W74">
        <f t="shared" si="34"/>
        <v>63</v>
      </c>
      <c r="X74">
        <f t="shared" si="17"/>
        <v>13</v>
      </c>
      <c r="Y74">
        <f t="shared" si="18"/>
        <v>79</v>
      </c>
      <c r="Z74">
        <f t="shared" si="19"/>
        <v>49</v>
      </c>
      <c r="AA74">
        <f t="shared" si="20"/>
        <v>218</v>
      </c>
      <c r="AB74">
        <f t="shared" si="21"/>
        <v>177</v>
      </c>
      <c r="AC74">
        <f t="shared" si="22"/>
        <v>193</v>
      </c>
      <c r="AD74">
        <f t="shared" si="23"/>
        <v>157</v>
      </c>
      <c r="AE74">
        <f t="shared" si="24"/>
        <v>98</v>
      </c>
      <c r="AF74">
        <f t="shared" si="16"/>
        <v>1000000</v>
      </c>
      <c r="AG74" s="9">
        <f t="shared" si="35"/>
        <v>116.33333333333333</v>
      </c>
    </row>
    <row r="75" spans="1:33" x14ac:dyDescent="0.3">
      <c r="A75">
        <f t="shared" si="15"/>
        <v>1872</v>
      </c>
      <c r="B75">
        <v>6.3146465631039704E-7</v>
      </c>
      <c r="C75">
        <v>4.0052351388502301E-6</v>
      </c>
      <c r="D75">
        <v>1.31320993952093E-7</v>
      </c>
      <c r="E75">
        <v>9.7087474517008598E-7</v>
      </c>
      <c r="F75">
        <v>9.2925964574013499E-8</v>
      </c>
      <c r="G75">
        <v>7.8653158977561195E-6</v>
      </c>
      <c r="H75">
        <v>1.9679248865399101E-9</v>
      </c>
      <c r="I75">
        <v>3.7770047208887998E-9</v>
      </c>
      <c r="J75">
        <v>5.3182608475818099E-9</v>
      </c>
      <c r="L75" s="7">
        <f t="shared" si="33"/>
        <v>-4.1160493875568104E-2</v>
      </c>
      <c r="M75" s="7">
        <f t="shared" si="25"/>
        <v>-8.5976045164477006E-3</v>
      </c>
      <c r="N75" s="7">
        <f t="shared" si="26"/>
        <v>-2.3482340972961584E-3</v>
      </c>
      <c r="O75" s="7">
        <f t="shared" si="27"/>
        <v>2.0583494134366448E-3</v>
      </c>
      <c r="P75" s="7">
        <f t="shared" si="28"/>
        <v>3.320484517299048E-2</v>
      </c>
      <c r="Q75" s="7">
        <f t="shared" si="29"/>
        <v>4.013430311822397E-3</v>
      </c>
      <c r="R75" s="7">
        <f t="shared" si="30"/>
        <v>3.7849594792138626E-2</v>
      </c>
      <c r="S75" s="7">
        <f t="shared" si="31"/>
        <v>-0.13276467300891992</v>
      </c>
      <c r="T75" s="7">
        <f t="shared" si="32"/>
        <v>-5.3630178510866051E-2</v>
      </c>
      <c r="U75" s="8">
        <v>1000000</v>
      </c>
      <c r="W75">
        <f t="shared" si="34"/>
        <v>21</v>
      </c>
      <c r="X75">
        <f t="shared" si="17"/>
        <v>81</v>
      </c>
      <c r="Y75">
        <f t="shared" si="18"/>
        <v>164</v>
      </c>
      <c r="Z75">
        <f t="shared" si="19"/>
        <v>137</v>
      </c>
      <c r="AA75">
        <f t="shared" si="20"/>
        <v>143</v>
      </c>
      <c r="AB75">
        <f t="shared" si="21"/>
        <v>82</v>
      </c>
      <c r="AC75">
        <f t="shared" si="22"/>
        <v>126</v>
      </c>
      <c r="AD75">
        <f t="shared" si="23"/>
        <v>205</v>
      </c>
      <c r="AE75">
        <f t="shared" si="24"/>
        <v>189</v>
      </c>
      <c r="AF75">
        <f t="shared" si="16"/>
        <v>1000000</v>
      </c>
      <c r="AG75" s="9">
        <f t="shared" si="35"/>
        <v>127.55555555555556</v>
      </c>
    </row>
    <row r="76" spans="1:33" x14ac:dyDescent="0.3">
      <c r="A76">
        <f t="shared" si="15"/>
        <v>1873</v>
      </c>
      <c r="B76">
        <v>6.0810437422073195E-7</v>
      </c>
      <c r="C76">
        <v>3.9094699591909598E-6</v>
      </c>
      <c r="D76">
        <v>1.3986189831679701E-7</v>
      </c>
      <c r="E76">
        <v>9.9276983129519499E-7</v>
      </c>
      <c r="F76">
        <v>9.8366151287824006E-8</v>
      </c>
      <c r="G76">
        <v>7.8605119467413498E-6</v>
      </c>
      <c r="H76">
        <v>2.0322326995828402E-9</v>
      </c>
      <c r="I76">
        <v>2.9336137130631101E-9</v>
      </c>
      <c r="J76">
        <v>4.0714824844911796E-9</v>
      </c>
      <c r="L76" s="7">
        <f t="shared" si="33"/>
        <v>-3.6993807739228911E-2</v>
      </c>
      <c r="M76" s="7">
        <f t="shared" si="25"/>
        <v>-2.391000186989304E-2</v>
      </c>
      <c r="N76" s="7">
        <f t="shared" si="26"/>
        <v>6.5038377396228031E-2</v>
      </c>
      <c r="O76" s="7">
        <f t="shared" si="27"/>
        <v>2.2551916438276746E-2</v>
      </c>
      <c r="P76" s="7">
        <f t="shared" si="28"/>
        <v>5.854323642212525E-2</v>
      </c>
      <c r="Q76" s="7">
        <f t="shared" si="29"/>
        <v>-6.1077661434300414E-4</v>
      </c>
      <c r="R76" s="7">
        <f t="shared" si="30"/>
        <v>3.2677981503653204E-2</v>
      </c>
      <c r="S76" s="7">
        <f t="shared" si="31"/>
        <v>-0.22329625461183539</v>
      </c>
      <c r="T76" s="7">
        <f t="shared" si="32"/>
        <v>-0.2344334734272267</v>
      </c>
      <c r="U76" s="8">
        <v>1000000</v>
      </c>
      <c r="W76">
        <f t="shared" si="34"/>
        <v>28</v>
      </c>
      <c r="X76">
        <f t="shared" si="17"/>
        <v>52</v>
      </c>
      <c r="Y76">
        <f t="shared" si="18"/>
        <v>47</v>
      </c>
      <c r="Z76">
        <f t="shared" si="19"/>
        <v>80</v>
      </c>
      <c r="AA76">
        <f t="shared" si="20"/>
        <v>172</v>
      </c>
      <c r="AB76">
        <f t="shared" si="21"/>
        <v>95</v>
      </c>
      <c r="AC76">
        <f t="shared" si="22"/>
        <v>119</v>
      </c>
      <c r="AD76">
        <f t="shared" si="23"/>
        <v>214</v>
      </c>
      <c r="AE76">
        <f t="shared" si="24"/>
        <v>216</v>
      </c>
      <c r="AF76">
        <f t="shared" si="16"/>
        <v>1000000</v>
      </c>
      <c r="AG76" s="9">
        <f t="shared" si="35"/>
        <v>113.66666666666667</v>
      </c>
    </row>
    <row r="77" spans="1:33" x14ac:dyDescent="0.3">
      <c r="A77">
        <f t="shared" ref="A77:A140" si="36">A76+1</f>
        <v>1874</v>
      </c>
      <c r="B77">
        <v>5.9979029336838204E-7</v>
      </c>
      <c r="C77">
        <v>4.0162043270746396E-6</v>
      </c>
      <c r="D77">
        <v>1.3881506280962901E-7</v>
      </c>
      <c r="E77">
        <v>1.0134070456453101E-6</v>
      </c>
      <c r="F77">
        <v>9.8826941297147602E-8</v>
      </c>
      <c r="G77">
        <v>7.7675780240887003E-6</v>
      </c>
      <c r="H77">
        <v>2.0222199946319701E-9</v>
      </c>
      <c r="I77">
        <v>2.7329899732197999E-9</v>
      </c>
      <c r="J77">
        <v>4.4634977301529103E-9</v>
      </c>
      <c r="L77" s="7">
        <f t="shared" si="33"/>
        <v>-1.3672128017503839E-2</v>
      </c>
      <c r="M77" s="7">
        <f t="shared" si="25"/>
        <v>2.7301493296489697E-2</v>
      </c>
      <c r="N77" s="7">
        <f t="shared" si="26"/>
        <v>-7.4847797703763621E-3</v>
      </c>
      <c r="O77" s="7">
        <f t="shared" si="27"/>
        <v>2.0787511565688106E-2</v>
      </c>
      <c r="P77" s="7">
        <f t="shared" si="28"/>
        <v>4.6844367019636861E-3</v>
      </c>
      <c r="Q77" s="7">
        <f t="shared" si="29"/>
        <v>-1.1822884219541977E-2</v>
      </c>
      <c r="R77" s="7">
        <f t="shared" si="30"/>
        <v>-4.9269480571419548E-3</v>
      </c>
      <c r="S77" s="7">
        <f t="shared" si="31"/>
        <v>-6.838791997390499E-2</v>
      </c>
      <c r="T77" s="7">
        <f t="shared" si="32"/>
        <v>9.6283171339915902E-2</v>
      </c>
      <c r="U77" s="8">
        <v>1000000</v>
      </c>
      <c r="W77">
        <f t="shared" si="34"/>
        <v>51</v>
      </c>
      <c r="X77">
        <f t="shared" si="17"/>
        <v>155</v>
      </c>
      <c r="Y77">
        <f t="shared" si="18"/>
        <v>168</v>
      </c>
      <c r="Z77">
        <f t="shared" si="19"/>
        <v>87</v>
      </c>
      <c r="AA77">
        <f t="shared" si="20"/>
        <v>96</v>
      </c>
      <c r="AB77">
        <f t="shared" si="21"/>
        <v>131</v>
      </c>
      <c r="AC77">
        <f t="shared" si="22"/>
        <v>48</v>
      </c>
      <c r="AD77">
        <f t="shared" si="23"/>
        <v>187</v>
      </c>
      <c r="AE77">
        <f t="shared" si="24"/>
        <v>39</v>
      </c>
      <c r="AF77">
        <f t="shared" si="16"/>
        <v>1000000</v>
      </c>
      <c r="AG77" s="9">
        <f t="shared" si="35"/>
        <v>106.88888888888889</v>
      </c>
    </row>
    <row r="78" spans="1:33" x14ac:dyDescent="0.3">
      <c r="A78">
        <f t="shared" si="36"/>
        <v>1875</v>
      </c>
      <c r="B78">
        <v>6.0311789086751599E-7</v>
      </c>
      <c r="C78">
        <v>4.0607236379790702E-6</v>
      </c>
      <c r="D78">
        <v>1.2758368228560299E-7</v>
      </c>
      <c r="E78">
        <v>1.0285792362602799E-6</v>
      </c>
      <c r="F78">
        <v>9.4107567199281603E-8</v>
      </c>
      <c r="G78">
        <v>7.5822752998127303E-6</v>
      </c>
      <c r="H78">
        <v>2.0222199946319701E-9</v>
      </c>
      <c r="I78">
        <v>2.0586595721778399E-9</v>
      </c>
      <c r="J78">
        <v>3.9731107927463697E-9</v>
      </c>
      <c r="L78" s="7">
        <f t="shared" si="33"/>
        <v>5.5479348964558627E-3</v>
      </c>
      <c r="M78" s="7">
        <f t="shared" si="25"/>
        <v>1.1084921801490601E-2</v>
      </c>
      <c r="N78" s="7">
        <f t="shared" si="26"/>
        <v>-8.0908946743256049E-2</v>
      </c>
      <c r="O78" s="7">
        <f t="shared" si="27"/>
        <v>1.4971467467259031E-2</v>
      </c>
      <c r="P78" s="7">
        <f t="shared" si="28"/>
        <v>-4.7753922522766695E-2</v>
      </c>
      <c r="Q78" s="7">
        <f t="shared" si="29"/>
        <v>-2.3855920558675029E-2</v>
      </c>
      <c r="R78" s="7">
        <f t="shared" si="30"/>
        <v>0</v>
      </c>
      <c r="S78" s="7">
        <f t="shared" si="31"/>
        <v>-0.24673723930553446</v>
      </c>
      <c r="T78" s="7">
        <f t="shared" si="32"/>
        <v>-0.10986606626766246</v>
      </c>
      <c r="U78" s="8">
        <v>1000000</v>
      </c>
      <c r="W78">
        <f t="shared" si="34"/>
        <v>99</v>
      </c>
      <c r="X78">
        <f t="shared" si="17"/>
        <v>117</v>
      </c>
      <c r="Y78">
        <f t="shared" si="18"/>
        <v>204</v>
      </c>
      <c r="Z78">
        <f t="shared" si="19"/>
        <v>95</v>
      </c>
      <c r="AA78">
        <f t="shared" si="20"/>
        <v>38</v>
      </c>
      <c r="AB78">
        <f t="shared" si="21"/>
        <v>168</v>
      </c>
      <c r="AC78">
        <f t="shared" si="22"/>
        <v>55</v>
      </c>
      <c r="AD78">
        <f t="shared" si="23"/>
        <v>215</v>
      </c>
      <c r="AE78">
        <f t="shared" si="24"/>
        <v>200</v>
      </c>
      <c r="AF78">
        <f t="shared" si="16"/>
        <v>1000000</v>
      </c>
      <c r="AG78" s="9">
        <f t="shared" si="35"/>
        <v>132.33333333333334</v>
      </c>
    </row>
    <row r="79" spans="1:33" x14ac:dyDescent="0.3">
      <c r="A79">
        <f t="shared" si="36"/>
        <v>1876</v>
      </c>
      <c r="B79">
        <v>5.9862880367030996E-7</v>
      </c>
      <c r="C79">
        <v>3.9553034249755496E-6</v>
      </c>
      <c r="D79">
        <v>1.22694720922871E-7</v>
      </c>
      <c r="E79">
        <v>1.0796306599201799E-6</v>
      </c>
      <c r="F79">
        <v>9.09369235151708E-8</v>
      </c>
      <c r="G79">
        <v>7.5350793460009803E-6</v>
      </c>
      <c r="H79">
        <v>1.34146428092713E-9</v>
      </c>
      <c r="I79">
        <v>2.2453038753652698E-9</v>
      </c>
      <c r="J79">
        <v>3.3730529797842102E-9</v>
      </c>
      <c r="L79" s="7">
        <f t="shared" si="33"/>
        <v>-7.4431338635121466E-3</v>
      </c>
      <c r="M79" s="7">
        <f t="shared" si="25"/>
        <v>-2.5960942531904427E-2</v>
      </c>
      <c r="N79" s="7">
        <f t="shared" si="26"/>
        <v>-3.8319644606179211E-2</v>
      </c>
      <c r="O79" s="7">
        <f t="shared" si="27"/>
        <v>4.9632951803998411E-2</v>
      </c>
      <c r="P79" s="7">
        <f t="shared" si="28"/>
        <v>-3.369169747419639E-2</v>
      </c>
      <c r="Q79" s="7">
        <f t="shared" si="29"/>
        <v>-6.2245107102502127E-3</v>
      </c>
      <c r="R79" s="7">
        <f t="shared" si="30"/>
        <v>-0.3366378116683259</v>
      </c>
      <c r="S79" s="7">
        <f t="shared" si="31"/>
        <v>9.0663024479555071E-2</v>
      </c>
      <c r="T79" s="7">
        <f t="shared" si="32"/>
        <v>-0.15102972060524295</v>
      </c>
      <c r="U79" s="8">
        <v>1000000</v>
      </c>
      <c r="W79">
        <f t="shared" si="34"/>
        <v>69</v>
      </c>
      <c r="X79">
        <f t="shared" si="17"/>
        <v>48</v>
      </c>
      <c r="Y79">
        <f t="shared" si="18"/>
        <v>190</v>
      </c>
      <c r="Z79">
        <f t="shared" si="19"/>
        <v>37</v>
      </c>
      <c r="AA79">
        <f t="shared" si="20"/>
        <v>50</v>
      </c>
      <c r="AB79">
        <f t="shared" si="21"/>
        <v>114</v>
      </c>
      <c r="AC79">
        <f t="shared" si="22"/>
        <v>8</v>
      </c>
      <c r="AD79">
        <f t="shared" si="23"/>
        <v>34</v>
      </c>
      <c r="AE79">
        <f t="shared" si="24"/>
        <v>210</v>
      </c>
      <c r="AF79">
        <f t="shared" si="16"/>
        <v>1000000</v>
      </c>
      <c r="AG79" s="9">
        <f t="shared" si="35"/>
        <v>84.444444444444443</v>
      </c>
    </row>
    <row r="80" spans="1:33" x14ac:dyDescent="0.3">
      <c r="A80">
        <f t="shared" si="36"/>
        <v>1877</v>
      </c>
      <c r="B80">
        <v>6.0781357953081601E-7</v>
      </c>
      <c r="C80">
        <v>4.0495470849626598E-6</v>
      </c>
      <c r="D80">
        <v>1.3276384030242601E-7</v>
      </c>
      <c r="E80">
        <v>1.11395395054257E-6</v>
      </c>
      <c r="F80">
        <v>9.2972034642408605E-8</v>
      </c>
      <c r="G80">
        <v>7.4483870905948696E-6</v>
      </c>
      <c r="H80">
        <v>2.3393808874188299E-9</v>
      </c>
      <c r="I80">
        <v>2.3049779188496601E-9</v>
      </c>
      <c r="J80">
        <v>4.9647880727223102E-9</v>
      </c>
      <c r="L80" s="7">
        <f t="shared" si="33"/>
        <v>1.5343023596914153E-2</v>
      </c>
      <c r="M80" s="7">
        <f t="shared" si="25"/>
        <v>2.3827163143038191E-2</v>
      </c>
      <c r="N80" s="7">
        <f t="shared" si="26"/>
        <v>8.206644347709717E-2</v>
      </c>
      <c r="O80" s="7">
        <f t="shared" si="27"/>
        <v>3.1791696824289624E-2</v>
      </c>
      <c r="P80" s="7">
        <f t="shared" si="28"/>
        <v>2.2379370761297996E-2</v>
      </c>
      <c r="Q80" s="7">
        <f t="shared" si="29"/>
        <v>-1.1505154945995365E-2</v>
      </c>
      <c r="R80" s="7">
        <f t="shared" si="30"/>
        <v>0.74390098989591213</v>
      </c>
      <c r="S80" s="7">
        <f t="shared" si="31"/>
        <v>2.6577268288321274E-2</v>
      </c>
      <c r="T80" s="7">
        <f t="shared" si="32"/>
        <v>0.47189744794341493</v>
      </c>
      <c r="U80" s="8">
        <v>1000000</v>
      </c>
      <c r="W80">
        <f t="shared" si="34"/>
        <v>121</v>
      </c>
      <c r="X80">
        <f t="shared" si="17"/>
        <v>152</v>
      </c>
      <c r="Y80">
        <f t="shared" si="18"/>
        <v>38</v>
      </c>
      <c r="Z80">
        <f t="shared" si="19"/>
        <v>55</v>
      </c>
      <c r="AA80">
        <f t="shared" si="20"/>
        <v>125</v>
      </c>
      <c r="AB80">
        <f t="shared" si="21"/>
        <v>129</v>
      </c>
      <c r="AC80">
        <f t="shared" si="22"/>
        <v>214</v>
      </c>
      <c r="AD80">
        <f t="shared" si="23"/>
        <v>87</v>
      </c>
      <c r="AE80">
        <f t="shared" si="24"/>
        <v>5</v>
      </c>
      <c r="AF80">
        <f t="shared" si="16"/>
        <v>1000000</v>
      </c>
      <c r="AG80" s="9">
        <f t="shared" si="35"/>
        <v>102.88888888888889</v>
      </c>
    </row>
    <row r="81" spans="1:33" x14ac:dyDescent="0.3">
      <c r="A81">
        <f t="shared" si="36"/>
        <v>1878</v>
      </c>
      <c r="B81">
        <v>6.0176843622424897E-7</v>
      </c>
      <c r="C81">
        <v>4.0502994969366599E-6</v>
      </c>
      <c r="D81">
        <v>1.3760710260157701E-7</v>
      </c>
      <c r="E81">
        <v>1.1462798771130301E-6</v>
      </c>
      <c r="F81">
        <v>7.3738919732185001E-8</v>
      </c>
      <c r="G81">
        <v>7.3380085398509501E-6</v>
      </c>
      <c r="H81">
        <v>1.62733912853088E-9</v>
      </c>
      <c r="I81">
        <v>2.2343669414670499E-9</v>
      </c>
      <c r="J81">
        <v>4.7786993409967398E-9</v>
      </c>
      <c r="L81" s="7">
        <f t="shared" si="33"/>
        <v>-9.9457193951366114E-3</v>
      </c>
      <c r="M81" s="7">
        <f t="shared" si="25"/>
        <v>1.8580151266646346E-4</v>
      </c>
      <c r="N81" s="7">
        <f t="shared" si="26"/>
        <v>3.6480281740257116E-2</v>
      </c>
      <c r="O81" s="7">
        <f t="shared" si="27"/>
        <v>2.901908696918324E-2</v>
      </c>
      <c r="P81" s="7">
        <f t="shared" si="28"/>
        <v>-0.20686989355668614</v>
      </c>
      <c r="Q81" s="7">
        <f t="shared" si="29"/>
        <v>-1.481912116024358E-2</v>
      </c>
      <c r="R81" s="7">
        <f t="shared" si="30"/>
        <v>-0.30437188006335536</v>
      </c>
      <c r="S81" s="7">
        <f t="shared" si="31"/>
        <v>-3.0634123132012383E-2</v>
      </c>
      <c r="T81" s="7">
        <f t="shared" si="32"/>
        <v>-3.7481706973150522E-2</v>
      </c>
      <c r="U81" s="8">
        <v>1000000</v>
      </c>
      <c r="W81">
        <f t="shared" si="34"/>
        <v>60</v>
      </c>
      <c r="X81">
        <f t="shared" si="17"/>
        <v>101</v>
      </c>
      <c r="Y81">
        <f t="shared" si="18"/>
        <v>85</v>
      </c>
      <c r="Z81">
        <f t="shared" si="19"/>
        <v>61</v>
      </c>
      <c r="AA81">
        <f t="shared" si="20"/>
        <v>4</v>
      </c>
      <c r="AB81">
        <f t="shared" si="21"/>
        <v>143</v>
      </c>
      <c r="AC81">
        <f t="shared" si="22"/>
        <v>11</v>
      </c>
      <c r="AD81">
        <f t="shared" si="23"/>
        <v>173</v>
      </c>
      <c r="AE81">
        <f t="shared" si="24"/>
        <v>182</v>
      </c>
      <c r="AF81">
        <f t="shared" si="16"/>
        <v>1000000</v>
      </c>
      <c r="AG81" s="9">
        <f t="shared" si="35"/>
        <v>91.111111111111114</v>
      </c>
    </row>
    <row r="82" spans="1:33" x14ac:dyDescent="0.3">
      <c r="A82">
        <f t="shared" si="36"/>
        <v>1879</v>
      </c>
      <c r="B82">
        <v>5.9799481277877899E-7</v>
      </c>
      <c r="C82">
        <v>3.9737775685872597E-6</v>
      </c>
      <c r="D82">
        <v>1.3826908278653199E-7</v>
      </c>
      <c r="E82">
        <v>1.1768178507866499E-6</v>
      </c>
      <c r="F82">
        <v>7.1871640829255805E-8</v>
      </c>
      <c r="G82">
        <v>7.0465510881539102E-6</v>
      </c>
      <c r="H82">
        <v>2.1356396413223801E-9</v>
      </c>
      <c r="I82">
        <v>3.2757434859880501E-9</v>
      </c>
      <c r="J82">
        <v>4.53771334793121E-9</v>
      </c>
      <c r="L82" s="7">
        <f t="shared" si="33"/>
        <v>-6.2708896284878243E-3</v>
      </c>
      <c r="M82" s="7">
        <f t="shared" si="25"/>
        <v>-1.8892906168364979E-2</v>
      </c>
      <c r="N82" s="7">
        <f t="shared" si="26"/>
        <v>4.81065419182363E-3</v>
      </c>
      <c r="O82" s="7">
        <f t="shared" si="27"/>
        <v>2.6640940213075576E-2</v>
      </c>
      <c r="P82" s="7">
        <f t="shared" si="28"/>
        <v>-2.5322840498762832E-2</v>
      </c>
      <c r="Q82" s="7">
        <f t="shared" si="29"/>
        <v>-3.9718876056658289E-2</v>
      </c>
      <c r="R82" s="7">
        <f t="shared" si="30"/>
        <v>0.31235069806892723</v>
      </c>
      <c r="S82" s="7">
        <f t="shared" si="31"/>
        <v>0.4660723022679743</v>
      </c>
      <c r="T82" s="7">
        <f t="shared" si="32"/>
        <v>-5.0429201728197669E-2</v>
      </c>
      <c r="U82" s="8">
        <v>1000000</v>
      </c>
      <c r="W82">
        <f t="shared" si="34"/>
        <v>71</v>
      </c>
      <c r="X82">
        <f t="shared" si="17"/>
        <v>61</v>
      </c>
      <c r="Y82">
        <f t="shared" si="18"/>
        <v>144</v>
      </c>
      <c r="Z82">
        <f t="shared" si="19"/>
        <v>65</v>
      </c>
      <c r="AA82">
        <f t="shared" si="20"/>
        <v>58</v>
      </c>
      <c r="AB82">
        <f t="shared" si="21"/>
        <v>196</v>
      </c>
      <c r="AC82">
        <f t="shared" si="22"/>
        <v>208</v>
      </c>
      <c r="AD82">
        <f t="shared" si="23"/>
        <v>4</v>
      </c>
      <c r="AE82">
        <f t="shared" si="24"/>
        <v>187</v>
      </c>
      <c r="AF82">
        <f t="shared" ref="AF82:AF145" si="37">U82</f>
        <v>1000000</v>
      </c>
      <c r="AG82" s="9">
        <f t="shared" si="35"/>
        <v>110.44444444444444</v>
      </c>
    </row>
    <row r="83" spans="1:33" x14ac:dyDescent="0.3">
      <c r="A83">
        <f t="shared" si="36"/>
        <v>1880</v>
      </c>
      <c r="B83">
        <v>6.0668512397959199E-7</v>
      </c>
      <c r="C83">
        <v>3.9345800360024399E-6</v>
      </c>
      <c r="D83">
        <v>1.3218483526803201E-7</v>
      </c>
      <c r="E83">
        <v>1.2115297555023299E-6</v>
      </c>
      <c r="F83">
        <v>6.9549962741380707E-8</v>
      </c>
      <c r="G83">
        <v>6.8578510113833801E-6</v>
      </c>
      <c r="H83">
        <v>2.1121837374365199E-9</v>
      </c>
      <c r="I83">
        <v>3.1877581685435501E-9</v>
      </c>
      <c r="J83">
        <v>5.2657730556912097E-9</v>
      </c>
      <c r="L83" s="7">
        <f t="shared" si="33"/>
        <v>1.4532419036263251E-2</v>
      </c>
      <c r="M83" s="7">
        <f t="shared" si="25"/>
        <v>-9.864047976584453E-3</v>
      </c>
      <c r="N83" s="7">
        <f t="shared" si="26"/>
        <v>-4.4002949870530376E-2</v>
      </c>
      <c r="O83" s="7">
        <f t="shared" si="27"/>
        <v>2.9496412458798655E-2</v>
      </c>
      <c r="P83" s="7">
        <f t="shared" si="28"/>
        <v>-3.2303117906973461E-2</v>
      </c>
      <c r="Q83" s="7">
        <f t="shared" si="29"/>
        <v>-2.6779068853663362E-2</v>
      </c>
      <c r="R83" s="7">
        <f t="shared" si="30"/>
        <v>-1.0983081336388936E-2</v>
      </c>
      <c r="S83" s="7">
        <f t="shared" si="31"/>
        <v>-2.6859648144262838E-2</v>
      </c>
      <c r="T83" s="7">
        <f t="shared" si="32"/>
        <v>0.16044638608384762</v>
      </c>
      <c r="U83" s="8">
        <v>1000000</v>
      </c>
      <c r="W83">
        <f t="shared" si="34"/>
        <v>116</v>
      </c>
      <c r="X83">
        <f t="shared" si="17"/>
        <v>78</v>
      </c>
      <c r="Y83">
        <f t="shared" si="18"/>
        <v>197</v>
      </c>
      <c r="Z83">
        <f t="shared" si="19"/>
        <v>59</v>
      </c>
      <c r="AA83">
        <f t="shared" si="20"/>
        <v>52</v>
      </c>
      <c r="AB83">
        <f t="shared" si="21"/>
        <v>174</v>
      </c>
      <c r="AC83">
        <f t="shared" si="22"/>
        <v>43</v>
      </c>
      <c r="AD83">
        <f t="shared" si="23"/>
        <v>170</v>
      </c>
      <c r="AE83">
        <f t="shared" si="24"/>
        <v>27</v>
      </c>
      <c r="AF83">
        <f t="shared" si="37"/>
        <v>1000000</v>
      </c>
      <c r="AG83" s="9">
        <f t="shared" si="35"/>
        <v>101.77777777777777</v>
      </c>
    </row>
    <row r="84" spans="1:33" x14ac:dyDescent="0.3">
      <c r="A84">
        <f t="shared" si="36"/>
        <v>1881</v>
      </c>
      <c r="B84">
        <v>5.8281119663661198E-7</v>
      </c>
      <c r="C84">
        <v>3.9994266184554098E-6</v>
      </c>
      <c r="D84">
        <v>1.3116435074575099E-7</v>
      </c>
      <c r="E84">
        <v>1.2394881585870601E-6</v>
      </c>
      <c r="F84">
        <v>7.5547676812805403E-8</v>
      </c>
      <c r="G84">
        <v>6.7417556367997397E-6</v>
      </c>
      <c r="H84">
        <v>2.1187654884537299E-9</v>
      </c>
      <c r="I84">
        <v>3.0592260312291398E-9</v>
      </c>
      <c r="J84">
        <v>4.65921748801382E-9</v>
      </c>
      <c r="L84" s="7">
        <f t="shared" si="33"/>
        <v>-3.9351430254919356E-2</v>
      </c>
      <c r="M84" s="7">
        <f t="shared" si="25"/>
        <v>1.6481195415929191E-2</v>
      </c>
      <c r="N84" s="7">
        <f t="shared" si="26"/>
        <v>-7.7201331015904814E-3</v>
      </c>
      <c r="O84" s="7">
        <f t="shared" si="27"/>
        <v>2.3076942978703746E-2</v>
      </c>
      <c r="P84" s="7">
        <f t="shared" si="28"/>
        <v>8.6236050100084213E-2</v>
      </c>
      <c r="Q84" s="7">
        <f t="shared" si="29"/>
        <v>-1.6928827177921064E-2</v>
      </c>
      <c r="R84" s="7">
        <f t="shared" si="30"/>
        <v>3.1160882931510567E-3</v>
      </c>
      <c r="S84" s="7">
        <f t="shared" si="31"/>
        <v>-4.0320542060797264E-2</v>
      </c>
      <c r="T84" s="7">
        <f t="shared" si="32"/>
        <v>-0.11518832301780055</v>
      </c>
      <c r="U84" s="8">
        <v>1000000</v>
      </c>
      <c r="W84">
        <f t="shared" si="34"/>
        <v>23</v>
      </c>
      <c r="X84">
        <f t="shared" ref="X84:X147" si="38">RANK(M84,M$4:M$222,M$1)</f>
        <v>136</v>
      </c>
      <c r="Y84">
        <f t="shared" ref="Y84:Y147" si="39">RANK(N84,N$4:N$222,N$1)</f>
        <v>169</v>
      </c>
      <c r="Z84">
        <f t="shared" ref="Z84:Z147" si="40">RANK(O84,O$4:O$222,O$1)</f>
        <v>77</v>
      </c>
      <c r="AA84">
        <f t="shared" ref="AA84:AA147" si="41">RANK(P84,P$4:P$222,P$1)</f>
        <v>191</v>
      </c>
      <c r="AB84">
        <f t="shared" ref="AB84:AB147" si="42">RANK(Q84,Q$4:Q$222,Q$1)</f>
        <v>152</v>
      </c>
      <c r="AC84">
        <f t="shared" ref="AC84:AC147" si="43">RANK(R84,R$4:R$222,R$1)</f>
        <v>87</v>
      </c>
      <c r="AD84">
        <f t="shared" ref="AD84:AD147" si="44">RANK(S84,S$4:S$222,S$1)</f>
        <v>175</v>
      </c>
      <c r="AE84">
        <f t="shared" ref="AE84:AE147" si="45">RANK(T84,T$4:T$222,T$1)</f>
        <v>202</v>
      </c>
      <c r="AF84">
        <f t="shared" si="37"/>
        <v>1000000</v>
      </c>
      <c r="AG84" s="9">
        <f t="shared" si="35"/>
        <v>134.66666666666666</v>
      </c>
    </row>
    <row r="85" spans="1:33" x14ac:dyDescent="0.3">
      <c r="A85">
        <f t="shared" si="36"/>
        <v>1882</v>
      </c>
      <c r="B85">
        <v>5.4302526564242705E-7</v>
      </c>
      <c r="C85">
        <v>4.2508694865058903E-6</v>
      </c>
      <c r="D85">
        <v>1.4303157972303099E-7</v>
      </c>
      <c r="E85">
        <v>1.27547722123771E-6</v>
      </c>
      <c r="F85">
        <v>9.8034788160410705E-8</v>
      </c>
      <c r="G85">
        <v>6.6119451470772796E-6</v>
      </c>
      <c r="H85">
        <v>2.1496087449739699E-9</v>
      </c>
      <c r="I85">
        <v>3.30626737099493E-9</v>
      </c>
      <c r="J85">
        <v>5.4649270505738702E-9</v>
      </c>
      <c r="L85" s="7">
        <f t="shared" si="33"/>
        <v>-6.8265557051389009E-2</v>
      </c>
      <c r="M85" s="7">
        <f t="shared" si="25"/>
        <v>6.2869729098214713E-2</v>
      </c>
      <c r="N85" s="7">
        <f t="shared" si="26"/>
        <v>9.0476024238349953E-2</v>
      </c>
      <c r="O85" s="7">
        <f t="shared" si="27"/>
        <v>2.9035422727777597E-2</v>
      </c>
      <c r="P85" s="7">
        <f t="shared" si="28"/>
        <v>0.29765457120970945</v>
      </c>
      <c r="Q85" s="7">
        <f t="shared" si="29"/>
        <v>-1.9254701106918216E-2</v>
      </c>
      <c r="R85" s="7">
        <f t="shared" si="30"/>
        <v>1.4557182797398415E-2</v>
      </c>
      <c r="S85" s="7">
        <f t="shared" si="31"/>
        <v>8.0752888882333951E-2</v>
      </c>
      <c r="T85" s="7">
        <f t="shared" si="32"/>
        <v>0.17292808602148266</v>
      </c>
      <c r="U85" s="8">
        <v>1000000</v>
      </c>
      <c r="W85">
        <f t="shared" si="34"/>
        <v>13</v>
      </c>
      <c r="X85">
        <f t="shared" si="38"/>
        <v>188</v>
      </c>
      <c r="Y85">
        <f t="shared" si="39"/>
        <v>33</v>
      </c>
      <c r="Z85">
        <f t="shared" si="40"/>
        <v>60</v>
      </c>
      <c r="AA85">
        <f t="shared" si="41"/>
        <v>216</v>
      </c>
      <c r="AB85">
        <f t="shared" si="42"/>
        <v>158</v>
      </c>
      <c r="AC85">
        <f t="shared" si="43"/>
        <v>101</v>
      </c>
      <c r="AD85">
        <f t="shared" si="44"/>
        <v>39</v>
      </c>
      <c r="AE85">
        <f t="shared" si="45"/>
        <v>21</v>
      </c>
      <c r="AF85">
        <f t="shared" si="37"/>
        <v>1000000</v>
      </c>
      <c r="AG85" s="9">
        <f t="shared" si="35"/>
        <v>92.111111111111114</v>
      </c>
    </row>
    <row r="86" spans="1:33" x14ac:dyDescent="0.3">
      <c r="A86">
        <f t="shared" si="36"/>
        <v>1883</v>
      </c>
      <c r="B86">
        <v>5.0755406277858097E-7</v>
      </c>
      <c r="C86">
        <v>4.4872269882034701E-6</v>
      </c>
      <c r="D86">
        <v>1.5880409469965699E-7</v>
      </c>
      <c r="E86">
        <v>1.3348988302043699E-6</v>
      </c>
      <c r="F86">
        <v>1.12576715188034E-7</v>
      </c>
      <c r="G86">
        <v>6.4315725986879003E-6</v>
      </c>
      <c r="H86">
        <v>2.4127821407482399E-9</v>
      </c>
      <c r="I86">
        <v>3.2182605469444E-9</v>
      </c>
      <c r="J86">
        <v>6.3654365270845597E-9</v>
      </c>
      <c r="L86" s="7">
        <f t="shared" si="33"/>
        <v>-6.5321459438690777E-2</v>
      </c>
      <c r="M86" s="7">
        <f t="shared" si="25"/>
        <v>5.5602154441081138E-2</v>
      </c>
      <c r="N86" s="7">
        <f t="shared" si="26"/>
        <v>0.11027295515555509</v>
      </c>
      <c r="O86" s="7">
        <f t="shared" si="27"/>
        <v>4.6587746121406828E-2</v>
      </c>
      <c r="P86" s="7">
        <f t="shared" si="28"/>
        <v>0.14833435457450955</v>
      </c>
      <c r="Q86" s="7">
        <f t="shared" si="29"/>
        <v>-2.72798010838173E-2</v>
      </c>
      <c r="R86" s="7">
        <f t="shared" si="30"/>
        <v>0.1224285100205325</v>
      </c>
      <c r="S86" s="7">
        <f t="shared" si="31"/>
        <v>-2.661818122230291E-2</v>
      </c>
      <c r="T86" s="7">
        <f t="shared" si="32"/>
        <v>0.16477977989040629</v>
      </c>
      <c r="U86" s="8">
        <v>1000000</v>
      </c>
      <c r="W86">
        <f t="shared" si="34"/>
        <v>15</v>
      </c>
      <c r="X86">
        <f t="shared" si="38"/>
        <v>182</v>
      </c>
      <c r="Y86">
        <f t="shared" si="39"/>
        <v>28</v>
      </c>
      <c r="Z86">
        <f t="shared" si="40"/>
        <v>39</v>
      </c>
      <c r="AA86">
        <f t="shared" si="41"/>
        <v>210</v>
      </c>
      <c r="AB86">
        <f t="shared" si="42"/>
        <v>176</v>
      </c>
      <c r="AC86">
        <f t="shared" si="43"/>
        <v>183</v>
      </c>
      <c r="AD86">
        <f t="shared" si="44"/>
        <v>169</v>
      </c>
      <c r="AE86">
        <f t="shared" si="45"/>
        <v>25</v>
      </c>
      <c r="AF86">
        <f t="shared" si="37"/>
        <v>1000000</v>
      </c>
      <c r="AG86" s="9">
        <f t="shared" si="35"/>
        <v>114.11111111111111</v>
      </c>
    </row>
    <row r="87" spans="1:33" x14ac:dyDescent="0.3">
      <c r="A87">
        <f t="shared" si="36"/>
        <v>1884</v>
      </c>
      <c r="B87">
        <v>4.8871052626964197E-7</v>
      </c>
      <c r="C87">
        <v>4.4673906489021703E-6</v>
      </c>
      <c r="D87">
        <v>1.5000862317395199E-7</v>
      </c>
      <c r="E87">
        <v>1.3723435228842199E-6</v>
      </c>
      <c r="F87">
        <v>1.14289832708891E-7</v>
      </c>
      <c r="G87">
        <v>6.1436194950407E-6</v>
      </c>
      <c r="H87">
        <v>1.55996278593052E-9</v>
      </c>
      <c r="I87">
        <v>2.9685836011594802E-9</v>
      </c>
      <c r="J87">
        <v>5.08826438126521E-9</v>
      </c>
      <c r="L87" s="7">
        <f t="shared" si="33"/>
        <v>-3.7126166236914622E-2</v>
      </c>
      <c r="M87" s="7">
        <f t="shared" si="25"/>
        <v>-4.4206231049705759E-3</v>
      </c>
      <c r="N87" s="7">
        <f t="shared" si="26"/>
        <v>-5.5385672153729394E-2</v>
      </c>
      <c r="O87" s="7">
        <f t="shared" si="27"/>
        <v>2.8050584682973546E-2</v>
      </c>
      <c r="P87" s="7">
        <f t="shared" si="28"/>
        <v>1.5217334401662296E-2</v>
      </c>
      <c r="Q87" s="7">
        <f t="shared" si="29"/>
        <v>-4.4771803354275351E-2</v>
      </c>
      <c r="R87" s="7">
        <f t="shared" si="30"/>
        <v>-0.35345891384675443</v>
      </c>
      <c r="S87" s="7">
        <f t="shared" si="31"/>
        <v>-7.7581333811514205E-2</v>
      </c>
      <c r="T87" s="7">
        <f t="shared" si="32"/>
        <v>-0.20064172195968918</v>
      </c>
      <c r="U87" s="8">
        <v>1000000</v>
      </c>
      <c r="W87">
        <f t="shared" si="34"/>
        <v>27</v>
      </c>
      <c r="X87">
        <f t="shared" si="38"/>
        <v>89</v>
      </c>
      <c r="Y87">
        <f t="shared" si="39"/>
        <v>201</v>
      </c>
      <c r="Z87">
        <f t="shared" si="40"/>
        <v>62</v>
      </c>
      <c r="AA87">
        <f t="shared" si="41"/>
        <v>111</v>
      </c>
      <c r="AB87">
        <f t="shared" si="42"/>
        <v>201</v>
      </c>
      <c r="AC87">
        <f t="shared" si="43"/>
        <v>7</v>
      </c>
      <c r="AD87">
        <f t="shared" si="44"/>
        <v>191</v>
      </c>
      <c r="AE87">
        <f t="shared" si="45"/>
        <v>215</v>
      </c>
      <c r="AF87">
        <f t="shared" si="37"/>
        <v>1000000</v>
      </c>
      <c r="AG87" s="9">
        <f t="shared" si="35"/>
        <v>122.66666666666667</v>
      </c>
    </row>
    <row r="88" spans="1:33" x14ac:dyDescent="0.3">
      <c r="A88">
        <f t="shared" si="36"/>
        <v>1885</v>
      </c>
      <c r="B88">
        <v>4.6362025532938998E-7</v>
      </c>
      <c r="C88">
        <v>4.51445433619872E-6</v>
      </c>
      <c r="D88">
        <v>1.45070481088233E-7</v>
      </c>
      <c r="E88">
        <v>1.4054775679791599E-6</v>
      </c>
      <c r="F88">
        <v>1.16297620422756E-7</v>
      </c>
      <c r="G88">
        <v>5.9853000493603699E-6</v>
      </c>
      <c r="H88">
        <v>1.5874224395290999E-9</v>
      </c>
      <c r="I88">
        <v>2.91774901065419E-9</v>
      </c>
      <c r="J88">
        <v>5.3856589981344396E-9</v>
      </c>
      <c r="L88" s="7">
        <f t="shared" si="33"/>
        <v>-5.1339739153497668E-2</v>
      </c>
      <c r="M88" s="7">
        <f t="shared" si="25"/>
        <v>1.0534938848053331E-2</v>
      </c>
      <c r="N88" s="7">
        <f t="shared" si="26"/>
        <v>-3.2919054793221172E-2</v>
      </c>
      <c r="O88" s="7">
        <f t="shared" si="27"/>
        <v>2.414413340568184E-2</v>
      </c>
      <c r="P88" s="7">
        <f t="shared" si="28"/>
        <v>1.7567509429986222E-2</v>
      </c>
      <c r="Q88" s="7">
        <f t="shared" si="29"/>
        <v>-2.5769734894573123E-2</v>
      </c>
      <c r="R88" s="7">
        <f t="shared" si="30"/>
        <v>1.7602761967299221E-2</v>
      </c>
      <c r="S88" s="7">
        <f t="shared" si="31"/>
        <v>-1.7124190299183436E-2</v>
      </c>
      <c r="T88" s="7">
        <f t="shared" si="32"/>
        <v>5.8447162840874561E-2</v>
      </c>
      <c r="U88" s="8">
        <v>1000000</v>
      </c>
      <c r="W88">
        <f t="shared" si="34"/>
        <v>19</v>
      </c>
      <c r="X88">
        <f t="shared" si="38"/>
        <v>116</v>
      </c>
      <c r="Y88">
        <f t="shared" si="39"/>
        <v>187</v>
      </c>
      <c r="Z88">
        <f t="shared" si="40"/>
        <v>73</v>
      </c>
      <c r="AA88">
        <f t="shared" si="41"/>
        <v>118</v>
      </c>
      <c r="AB88">
        <f t="shared" si="42"/>
        <v>172</v>
      </c>
      <c r="AC88">
        <f t="shared" si="43"/>
        <v>106</v>
      </c>
      <c r="AD88">
        <f t="shared" si="44"/>
        <v>161</v>
      </c>
      <c r="AE88">
        <f t="shared" si="45"/>
        <v>58</v>
      </c>
      <c r="AF88">
        <f t="shared" si="37"/>
        <v>1000000</v>
      </c>
      <c r="AG88" s="9">
        <f t="shared" si="35"/>
        <v>112.22222222222223</v>
      </c>
    </row>
    <row r="89" spans="1:33" x14ac:dyDescent="0.3">
      <c r="A89">
        <f t="shared" si="36"/>
        <v>1886</v>
      </c>
      <c r="B89">
        <v>4.5541246354982101E-7</v>
      </c>
      <c r="C89">
        <v>4.6908342353292797E-6</v>
      </c>
      <c r="D89">
        <v>1.4859728431864399E-7</v>
      </c>
      <c r="E89">
        <v>1.4676145383418701E-6</v>
      </c>
      <c r="F89">
        <v>1.2855506627472201E-7</v>
      </c>
      <c r="G89">
        <v>5.8928460150907201E-6</v>
      </c>
      <c r="H89">
        <v>1.08042913504746E-9</v>
      </c>
      <c r="I89">
        <v>2.4147816920664201E-9</v>
      </c>
      <c r="J89">
        <v>5.9486573762106702E-9</v>
      </c>
      <c r="L89" s="7">
        <f t="shared" si="33"/>
        <v>-1.7703695395572285E-2</v>
      </c>
      <c r="M89" s="7">
        <f t="shared" si="25"/>
        <v>3.9070037261485703E-2</v>
      </c>
      <c r="N89" s="7">
        <f t="shared" si="26"/>
        <v>2.4310963911851651E-2</v>
      </c>
      <c r="O89" s="7">
        <f t="shared" si="27"/>
        <v>4.421057424064951E-2</v>
      </c>
      <c r="P89" s="7">
        <f t="shared" si="28"/>
        <v>0.10539721971445941</v>
      </c>
      <c r="Q89" s="7">
        <f t="shared" si="29"/>
        <v>-1.5446850367932701E-2</v>
      </c>
      <c r="R89" s="7">
        <f t="shared" si="30"/>
        <v>-0.31938146510769788</v>
      </c>
      <c r="S89" s="7">
        <f t="shared" si="31"/>
        <v>-0.17238196868585326</v>
      </c>
      <c r="T89" s="7">
        <f t="shared" si="32"/>
        <v>0.10453658099616964</v>
      </c>
      <c r="U89" s="8">
        <v>1000000</v>
      </c>
      <c r="W89">
        <f t="shared" si="34"/>
        <v>45</v>
      </c>
      <c r="X89">
        <f t="shared" si="38"/>
        <v>170</v>
      </c>
      <c r="Y89">
        <f t="shared" si="39"/>
        <v>112</v>
      </c>
      <c r="Z89">
        <f t="shared" si="40"/>
        <v>41</v>
      </c>
      <c r="AA89">
        <f t="shared" si="41"/>
        <v>201</v>
      </c>
      <c r="AB89">
        <f t="shared" si="42"/>
        <v>146</v>
      </c>
      <c r="AC89">
        <f t="shared" si="43"/>
        <v>9</v>
      </c>
      <c r="AD89">
        <f t="shared" si="44"/>
        <v>211</v>
      </c>
      <c r="AE89">
        <f t="shared" si="45"/>
        <v>38</v>
      </c>
      <c r="AF89">
        <f t="shared" si="37"/>
        <v>1000000</v>
      </c>
      <c r="AG89" s="9">
        <f t="shared" si="35"/>
        <v>108.11111111111111</v>
      </c>
    </row>
    <row r="90" spans="1:33" x14ac:dyDescent="0.3">
      <c r="A90">
        <f t="shared" si="36"/>
        <v>1887</v>
      </c>
      <c r="B90">
        <v>4.5469975264365601E-7</v>
      </c>
      <c r="C90">
        <v>4.9306200448232298E-6</v>
      </c>
      <c r="D90">
        <v>1.5785239375937999E-7</v>
      </c>
      <c r="E90">
        <v>1.54060260878655E-6</v>
      </c>
      <c r="F90">
        <v>1.37568772881227E-7</v>
      </c>
      <c r="G90">
        <v>5.8624496627349501E-6</v>
      </c>
      <c r="H90">
        <v>2.8486484203250998E-9</v>
      </c>
      <c r="I90">
        <v>2.37275997262896E-9</v>
      </c>
      <c r="J90">
        <v>6.7096199707350396E-9</v>
      </c>
      <c r="L90" s="7">
        <f t="shared" si="33"/>
        <v>-1.564978921766008E-3</v>
      </c>
      <c r="M90" s="7">
        <f t="shared" si="25"/>
        <v>5.1117945649835572E-2</v>
      </c>
      <c r="N90" s="7">
        <f t="shared" si="26"/>
        <v>6.2283166769655396E-2</v>
      </c>
      <c r="O90" s="7">
        <f t="shared" si="27"/>
        <v>4.9732452587409486E-2</v>
      </c>
      <c r="P90" s="7">
        <f t="shared" si="28"/>
        <v>7.0115530003638404E-2</v>
      </c>
      <c r="Q90" s="7">
        <f t="shared" si="29"/>
        <v>-5.1581786250530495E-3</v>
      </c>
      <c r="R90" s="7">
        <f t="shared" si="30"/>
        <v>1.6365897844840764</v>
      </c>
      <c r="S90" s="7">
        <f t="shared" si="31"/>
        <v>-1.7401870974721765E-2</v>
      </c>
      <c r="T90" s="7">
        <f t="shared" si="32"/>
        <v>0.12792173870486168</v>
      </c>
      <c r="U90" s="8">
        <v>1000000</v>
      </c>
      <c r="W90">
        <f t="shared" si="34"/>
        <v>81</v>
      </c>
      <c r="X90">
        <f t="shared" si="38"/>
        <v>180</v>
      </c>
      <c r="Y90">
        <f t="shared" si="39"/>
        <v>49</v>
      </c>
      <c r="Z90">
        <f t="shared" si="40"/>
        <v>36</v>
      </c>
      <c r="AA90">
        <f t="shared" si="41"/>
        <v>184</v>
      </c>
      <c r="AB90">
        <f t="shared" si="42"/>
        <v>109</v>
      </c>
      <c r="AC90">
        <f t="shared" si="43"/>
        <v>218</v>
      </c>
      <c r="AD90">
        <f t="shared" si="44"/>
        <v>163</v>
      </c>
      <c r="AE90">
        <f t="shared" si="45"/>
        <v>34</v>
      </c>
      <c r="AF90">
        <f t="shared" si="37"/>
        <v>1000000</v>
      </c>
      <c r="AG90" s="9">
        <f t="shared" si="35"/>
        <v>117.11111111111111</v>
      </c>
    </row>
    <row r="91" spans="1:33" x14ac:dyDescent="0.3">
      <c r="A91">
        <f t="shared" si="36"/>
        <v>1888</v>
      </c>
      <c r="B91">
        <v>4.5105261798588401E-7</v>
      </c>
      <c r="C91">
        <v>5.0149698316610201E-6</v>
      </c>
      <c r="D91">
        <v>1.7761408953122399E-7</v>
      </c>
      <c r="E91">
        <v>1.6208865970059199E-6</v>
      </c>
      <c r="F91">
        <v>1.3828650123416799E-7</v>
      </c>
      <c r="G91">
        <v>5.8370418238545004E-6</v>
      </c>
      <c r="H91">
        <v>2.7285155167002102E-9</v>
      </c>
      <c r="I91">
        <v>2.5344033379884699E-9</v>
      </c>
      <c r="J91">
        <v>7.2804950639644097E-9</v>
      </c>
      <c r="L91" s="7">
        <f t="shared" si="33"/>
        <v>-8.0209734809999472E-3</v>
      </c>
      <c r="M91" s="7">
        <f t="shared" si="25"/>
        <v>1.7107338645238147E-2</v>
      </c>
      <c r="N91" s="7">
        <f t="shared" si="26"/>
        <v>0.12519097937765486</v>
      </c>
      <c r="O91" s="7">
        <f t="shared" si="27"/>
        <v>5.2112068200770682E-2</v>
      </c>
      <c r="P91" s="7">
        <f t="shared" si="28"/>
        <v>5.2172330821083426E-3</v>
      </c>
      <c r="Q91" s="7">
        <f t="shared" si="29"/>
        <v>-4.3339969368020913E-3</v>
      </c>
      <c r="R91" s="7">
        <f t="shared" si="30"/>
        <v>-4.2171895544477055E-2</v>
      </c>
      <c r="S91" s="7">
        <f t="shared" si="31"/>
        <v>6.8124617417754663E-2</v>
      </c>
      <c r="T91" s="7">
        <f t="shared" si="32"/>
        <v>8.5083074111398677E-2</v>
      </c>
      <c r="U91" s="8">
        <v>1000000</v>
      </c>
      <c r="W91">
        <f t="shared" si="34"/>
        <v>66</v>
      </c>
      <c r="X91">
        <f t="shared" si="38"/>
        <v>139</v>
      </c>
      <c r="Y91">
        <f t="shared" si="39"/>
        <v>25</v>
      </c>
      <c r="Z91">
        <f t="shared" si="40"/>
        <v>33</v>
      </c>
      <c r="AA91">
        <f t="shared" si="41"/>
        <v>98</v>
      </c>
      <c r="AB91">
        <f t="shared" si="42"/>
        <v>107</v>
      </c>
      <c r="AC91">
        <f t="shared" si="43"/>
        <v>29</v>
      </c>
      <c r="AD91">
        <f t="shared" si="44"/>
        <v>51</v>
      </c>
      <c r="AE91">
        <f t="shared" si="45"/>
        <v>44</v>
      </c>
      <c r="AF91">
        <f t="shared" si="37"/>
        <v>1000000</v>
      </c>
      <c r="AG91" s="9">
        <f t="shared" si="35"/>
        <v>65.777777777777771</v>
      </c>
    </row>
    <row r="92" spans="1:33" x14ac:dyDescent="0.3">
      <c r="A92">
        <f t="shared" si="36"/>
        <v>1889</v>
      </c>
      <c r="B92">
        <v>4.7149997937724802E-7</v>
      </c>
      <c r="C92">
        <v>4.8992298096501499E-6</v>
      </c>
      <c r="D92">
        <v>1.8055551517396101E-7</v>
      </c>
      <c r="E92">
        <v>1.7027291180836199E-6</v>
      </c>
      <c r="F92">
        <v>1.18348120890589E-7</v>
      </c>
      <c r="G92">
        <v>5.6709500963084502E-6</v>
      </c>
      <c r="H92">
        <v>3.17050682533245E-9</v>
      </c>
      <c r="I92">
        <v>2.33111699784619E-9</v>
      </c>
      <c r="J92">
        <v>6.8988771520902697E-9</v>
      </c>
      <c r="L92" s="7">
        <f t="shared" si="33"/>
        <v>4.5332541206986023E-2</v>
      </c>
      <c r="M92" s="7">
        <f t="shared" si="25"/>
        <v>-2.3078906931836035E-2</v>
      </c>
      <c r="N92" s="7">
        <f t="shared" si="26"/>
        <v>1.6560767507241763E-2</v>
      </c>
      <c r="O92" s="7">
        <f t="shared" si="27"/>
        <v>5.0492441129983072E-2</v>
      </c>
      <c r="P92" s="7">
        <f t="shared" si="28"/>
        <v>-0.14418168198366849</v>
      </c>
      <c r="Q92" s="7">
        <f t="shared" si="29"/>
        <v>-2.8454777703883428E-2</v>
      </c>
      <c r="R92" s="7">
        <f t="shared" si="30"/>
        <v>0.16198966285035887</v>
      </c>
      <c r="S92" s="7">
        <f t="shared" si="31"/>
        <v>-8.0210729324412186E-2</v>
      </c>
      <c r="T92" s="7">
        <f t="shared" si="32"/>
        <v>-5.2416478346781488E-2</v>
      </c>
      <c r="U92" s="8">
        <v>1000000</v>
      </c>
      <c r="W92">
        <f t="shared" si="34"/>
        <v>168</v>
      </c>
      <c r="X92">
        <f t="shared" si="38"/>
        <v>55</v>
      </c>
      <c r="Y92">
        <f t="shared" si="39"/>
        <v>120</v>
      </c>
      <c r="Z92">
        <f t="shared" si="40"/>
        <v>34</v>
      </c>
      <c r="AA92">
        <f t="shared" si="41"/>
        <v>10</v>
      </c>
      <c r="AB92">
        <f t="shared" si="42"/>
        <v>180</v>
      </c>
      <c r="AC92">
        <f t="shared" si="43"/>
        <v>190</v>
      </c>
      <c r="AD92">
        <f t="shared" si="44"/>
        <v>194</v>
      </c>
      <c r="AE92">
        <f t="shared" si="45"/>
        <v>188</v>
      </c>
      <c r="AF92">
        <f t="shared" si="37"/>
        <v>1000000</v>
      </c>
      <c r="AG92" s="9">
        <f t="shared" si="35"/>
        <v>126.55555555555556</v>
      </c>
    </row>
    <row r="93" spans="1:33" x14ac:dyDescent="0.3">
      <c r="A93">
        <f t="shared" si="36"/>
        <v>1890</v>
      </c>
      <c r="B93">
        <v>4.8152272061737903E-7</v>
      </c>
      <c r="C93">
        <v>4.8909324245219696E-6</v>
      </c>
      <c r="D93">
        <v>1.73671730457109E-7</v>
      </c>
      <c r="E93">
        <v>1.7576792125899799E-6</v>
      </c>
      <c r="F93">
        <v>1.13559204960113E-7</v>
      </c>
      <c r="G93">
        <v>5.5765903458190403E-6</v>
      </c>
      <c r="H93">
        <v>2.95463538556108E-9</v>
      </c>
      <c r="I93">
        <v>2.5041627184561599E-9</v>
      </c>
      <c r="J93">
        <v>6.9197181318259002E-9</v>
      </c>
      <c r="L93" s="7">
        <f t="shared" si="33"/>
        <v>2.1257140357394989E-2</v>
      </c>
      <c r="M93" s="7">
        <f t="shared" si="25"/>
        <v>-1.6936101082330882E-3</v>
      </c>
      <c r="N93" s="7">
        <f t="shared" si="26"/>
        <v>-3.8125585420194147E-2</v>
      </c>
      <c r="O93" s="7">
        <f t="shared" si="27"/>
        <v>3.2271777068219175E-2</v>
      </c>
      <c r="P93" s="7">
        <f t="shared" si="28"/>
        <v>-4.0464655411836074E-2</v>
      </c>
      <c r="Q93" s="7">
        <f t="shared" si="29"/>
        <v>-1.6639143157128847E-2</v>
      </c>
      <c r="R93" s="7">
        <f t="shared" si="30"/>
        <v>-6.8087360054408436E-2</v>
      </c>
      <c r="S93" s="7">
        <f t="shared" si="31"/>
        <v>7.4232962468144495E-2</v>
      </c>
      <c r="T93" s="7">
        <f t="shared" si="32"/>
        <v>3.0209234453922652E-3</v>
      </c>
      <c r="U93" s="8">
        <v>1000000</v>
      </c>
      <c r="W93">
        <f t="shared" si="34"/>
        <v>128</v>
      </c>
      <c r="X93">
        <f t="shared" si="38"/>
        <v>98</v>
      </c>
      <c r="Y93">
        <f t="shared" si="39"/>
        <v>189</v>
      </c>
      <c r="Z93">
        <f t="shared" si="40"/>
        <v>53</v>
      </c>
      <c r="AA93">
        <f t="shared" si="41"/>
        <v>45</v>
      </c>
      <c r="AB93">
        <f t="shared" si="42"/>
        <v>150</v>
      </c>
      <c r="AC93">
        <f t="shared" si="43"/>
        <v>22</v>
      </c>
      <c r="AD93">
        <f t="shared" si="44"/>
        <v>46</v>
      </c>
      <c r="AE93">
        <f t="shared" si="45"/>
        <v>110</v>
      </c>
      <c r="AF93">
        <f t="shared" si="37"/>
        <v>1000000</v>
      </c>
      <c r="AG93" s="9">
        <f t="shared" si="35"/>
        <v>93.444444444444443</v>
      </c>
    </row>
    <row r="94" spans="1:33" x14ac:dyDescent="0.3">
      <c r="A94">
        <f t="shared" si="36"/>
        <v>1891</v>
      </c>
      <c r="B94">
        <v>4.7748870965084E-7</v>
      </c>
      <c r="C94">
        <v>5.0024449852311796E-6</v>
      </c>
      <c r="D94">
        <v>1.78111678548832E-7</v>
      </c>
      <c r="E94">
        <v>1.85862198317668E-6</v>
      </c>
      <c r="F94">
        <v>1.08976753462489E-7</v>
      </c>
      <c r="G94">
        <v>5.6223650192675498E-6</v>
      </c>
      <c r="H94">
        <v>3.24778671416987E-9</v>
      </c>
      <c r="I94">
        <v>2.4856150629811799E-9</v>
      </c>
      <c r="J94">
        <v>6.8728110821528503E-9</v>
      </c>
      <c r="L94" s="7">
        <f t="shared" si="33"/>
        <v>-8.3776129221210336E-3</v>
      </c>
      <c r="M94" s="7">
        <f t="shared" si="25"/>
        <v>2.2799857170406328E-2</v>
      </c>
      <c r="N94" s="7">
        <f t="shared" si="26"/>
        <v>2.5565174481977759E-2</v>
      </c>
      <c r="O94" s="7">
        <f t="shared" si="27"/>
        <v>5.7429575239704045E-2</v>
      </c>
      <c r="P94" s="7">
        <f t="shared" si="28"/>
        <v>-4.0352972700306911E-2</v>
      </c>
      <c r="Q94" s="7">
        <f t="shared" si="29"/>
        <v>8.2083622087873575E-3</v>
      </c>
      <c r="R94" s="7">
        <f t="shared" si="30"/>
        <v>9.9217429684008582E-2</v>
      </c>
      <c r="S94" s="7">
        <f t="shared" si="31"/>
        <v>-7.4067293384252756E-3</v>
      </c>
      <c r="T94" s="7">
        <f t="shared" si="32"/>
        <v>-6.778751501063324E-3</v>
      </c>
      <c r="U94" s="8">
        <v>1000000</v>
      </c>
      <c r="W94">
        <f t="shared" si="34"/>
        <v>64</v>
      </c>
      <c r="X94">
        <f t="shared" si="38"/>
        <v>149</v>
      </c>
      <c r="Y94">
        <f t="shared" si="39"/>
        <v>107</v>
      </c>
      <c r="Z94">
        <f t="shared" si="40"/>
        <v>31</v>
      </c>
      <c r="AA94">
        <f t="shared" si="41"/>
        <v>46</v>
      </c>
      <c r="AB94">
        <f t="shared" si="42"/>
        <v>65</v>
      </c>
      <c r="AC94">
        <f t="shared" si="43"/>
        <v>172</v>
      </c>
      <c r="AD94">
        <f t="shared" si="44"/>
        <v>155</v>
      </c>
      <c r="AE94">
        <f t="shared" si="45"/>
        <v>152</v>
      </c>
      <c r="AF94">
        <f t="shared" si="37"/>
        <v>1000000</v>
      </c>
      <c r="AG94" s="9">
        <f t="shared" si="35"/>
        <v>104.55555555555556</v>
      </c>
    </row>
    <row r="95" spans="1:33" x14ac:dyDescent="0.3">
      <c r="A95">
        <f t="shared" si="36"/>
        <v>1892</v>
      </c>
      <c r="B95">
        <v>4.8935958066717095E-7</v>
      </c>
      <c r="C95">
        <v>5.0652123978319898E-6</v>
      </c>
      <c r="D95">
        <v>1.91709596768825E-7</v>
      </c>
      <c r="E95">
        <v>1.9281353940771398E-6</v>
      </c>
      <c r="F95">
        <v>1.11609953786942E-7</v>
      </c>
      <c r="G95">
        <v>5.6976865770203699E-6</v>
      </c>
      <c r="H95">
        <v>3.4239270228576999E-9</v>
      </c>
      <c r="I95">
        <v>2.5521111256056502E-9</v>
      </c>
      <c r="J95">
        <v>7.3120162623142996E-9</v>
      </c>
      <c r="L95" s="7">
        <f t="shared" si="33"/>
        <v>2.4861050693767053E-2</v>
      </c>
      <c r="M95" s="7">
        <f t="shared" si="25"/>
        <v>1.2547346904587604E-2</v>
      </c>
      <c r="N95" s="7">
        <f t="shared" si="26"/>
        <v>7.6344899620183621E-2</v>
      </c>
      <c r="O95" s="7">
        <f t="shared" si="27"/>
        <v>3.7400510447880529E-2</v>
      </c>
      <c r="P95" s="7">
        <f t="shared" si="28"/>
        <v>2.4162954398888149E-2</v>
      </c>
      <c r="Q95" s="7">
        <f t="shared" si="29"/>
        <v>1.3396774754875768E-2</v>
      </c>
      <c r="R95" s="7">
        <f t="shared" si="30"/>
        <v>5.4233951977000767E-2</v>
      </c>
      <c r="S95" s="7">
        <f t="shared" si="31"/>
        <v>2.6752357440543002E-2</v>
      </c>
      <c r="T95" s="7">
        <f t="shared" si="32"/>
        <v>6.3904736346087954E-2</v>
      </c>
      <c r="U95" s="8">
        <v>1000000</v>
      </c>
      <c r="W95">
        <f t="shared" si="34"/>
        <v>138</v>
      </c>
      <c r="X95">
        <f t="shared" si="38"/>
        <v>121</v>
      </c>
      <c r="Y95">
        <f t="shared" si="39"/>
        <v>40</v>
      </c>
      <c r="Z95">
        <f t="shared" si="40"/>
        <v>48</v>
      </c>
      <c r="AA95">
        <f t="shared" si="41"/>
        <v>126</v>
      </c>
      <c r="AB95">
        <f t="shared" si="42"/>
        <v>54</v>
      </c>
      <c r="AC95">
        <f t="shared" si="43"/>
        <v>145</v>
      </c>
      <c r="AD95">
        <f t="shared" si="44"/>
        <v>86</v>
      </c>
      <c r="AE95">
        <f t="shared" si="45"/>
        <v>52</v>
      </c>
      <c r="AF95">
        <f t="shared" si="37"/>
        <v>1000000</v>
      </c>
      <c r="AG95" s="9">
        <f t="shared" si="35"/>
        <v>90</v>
      </c>
    </row>
    <row r="96" spans="1:33" x14ac:dyDescent="0.3">
      <c r="A96">
        <f t="shared" si="36"/>
        <v>1893</v>
      </c>
      <c r="B96">
        <v>4.9703821300032101E-7</v>
      </c>
      <c r="C96">
        <v>5.1494807199300596E-6</v>
      </c>
      <c r="D96">
        <v>2.01884132268657E-7</v>
      </c>
      <c r="E96">
        <v>2.0086053089991202E-6</v>
      </c>
      <c r="F96">
        <v>1.0179582789403E-7</v>
      </c>
      <c r="G96">
        <v>5.6804068922896699E-6</v>
      </c>
      <c r="H96">
        <v>3.3542152388932302E-9</v>
      </c>
      <c r="I96">
        <v>2.2033669016303298E-9</v>
      </c>
      <c r="J96">
        <v>7.1391384867272896E-9</v>
      </c>
      <c r="L96" s="7">
        <f t="shared" si="33"/>
        <v>1.5691186269780107E-2</v>
      </c>
      <c r="M96" s="7">
        <f t="shared" si="25"/>
        <v>1.6636680849580608E-2</v>
      </c>
      <c r="N96" s="7">
        <f t="shared" si="26"/>
        <v>5.3072645664687675E-2</v>
      </c>
      <c r="O96" s="7">
        <f t="shared" si="27"/>
        <v>4.1734576922952835E-2</v>
      </c>
      <c r="P96" s="7">
        <f t="shared" si="28"/>
        <v>-8.7932353342307534E-2</v>
      </c>
      <c r="Q96" s="7">
        <f t="shared" si="29"/>
        <v>-3.032754521877627E-3</v>
      </c>
      <c r="R96" s="7">
        <f t="shared" si="30"/>
        <v>-2.0360183934728378E-2</v>
      </c>
      <c r="S96" s="7">
        <f t="shared" si="31"/>
        <v>-0.13664930985031409</v>
      </c>
      <c r="T96" s="7">
        <f t="shared" si="32"/>
        <v>-2.3642969242014936E-2</v>
      </c>
      <c r="U96" s="8">
        <v>1000000</v>
      </c>
      <c r="W96">
        <f t="shared" si="34"/>
        <v>122</v>
      </c>
      <c r="X96">
        <f t="shared" si="38"/>
        <v>137</v>
      </c>
      <c r="Y96">
        <f t="shared" si="39"/>
        <v>62</v>
      </c>
      <c r="Z96">
        <f t="shared" si="40"/>
        <v>42</v>
      </c>
      <c r="AA96">
        <f t="shared" si="41"/>
        <v>19</v>
      </c>
      <c r="AB96">
        <f t="shared" si="42"/>
        <v>104</v>
      </c>
      <c r="AC96">
        <f t="shared" si="43"/>
        <v>39</v>
      </c>
      <c r="AD96">
        <f t="shared" si="44"/>
        <v>206</v>
      </c>
      <c r="AE96">
        <f t="shared" si="45"/>
        <v>170</v>
      </c>
      <c r="AF96">
        <f t="shared" si="37"/>
        <v>1000000</v>
      </c>
      <c r="AG96" s="9">
        <f t="shared" si="35"/>
        <v>100.11111111111111</v>
      </c>
    </row>
    <row r="97" spans="1:33" x14ac:dyDescent="0.3">
      <c r="A97">
        <f t="shared" si="36"/>
        <v>1894</v>
      </c>
      <c r="B97">
        <v>4.7763268185008201E-7</v>
      </c>
      <c r="C97">
        <v>5.1480912069174701E-6</v>
      </c>
      <c r="D97">
        <v>1.9973675640423001E-7</v>
      </c>
      <c r="E97">
        <v>2.0556894274445101E-6</v>
      </c>
      <c r="F97">
        <v>1.0350489227610999E-7</v>
      </c>
      <c r="G97">
        <v>5.56800523554557E-6</v>
      </c>
      <c r="H97">
        <v>1.5447857834186401E-9</v>
      </c>
      <c r="I97">
        <v>2.33576351910918E-9</v>
      </c>
      <c r="J97">
        <v>7.0052787063242896E-9</v>
      </c>
      <c r="L97" s="7">
        <f t="shared" si="33"/>
        <v>-3.9042332445828408E-2</v>
      </c>
      <c r="M97" s="7">
        <f t="shared" si="25"/>
        <v>-2.6983555977046117E-4</v>
      </c>
      <c r="N97" s="7">
        <f t="shared" si="26"/>
        <v>-1.0636674810922599E-2</v>
      </c>
      <c r="O97" s="7">
        <f t="shared" si="27"/>
        <v>2.3441199838733769E-2</v>
      </c>
      <c r="P97" s="7">
        <f t="shared" si="28"/>
        <v>1.6789139765719448E-2</v>
      </c>
      <c r="Q97" s="7">
        <f t="shared" si="29"/>
        <v>-1.9787606570344254E-2</v>
      </c>
      <c r="R97" s="7">
        <f t="shared" si="30"/>
        <v>-0.53944941710766192</v>
      </c>
      <c r="S97" s="7">
        <f t="shared" si="31"/>
        <v>6.008832091508972E-2</v>
      </c>
      <c r="T97" s="7">
        <f t="shared" si="32"/>
        <v>-1.8750130796855252E-2</v>
      </c>
      <c r="U97" s="8">
        <v>1000000</v>
      </c>
      <c r="W97">
        <f t="shared" si="34"/>
        <v>24</v>
      </c>
      <c r="X97">
        <f t="shared" si="38"/>
        <v>100</v>
      </c>
      <c r="Y97">
        <f t="shared" si="39"/>
        <v>172</v>
      </c>
      <c r="Z97">
        <f t="shared" si="40"/>
        <v>75</v>
      </c>
      <c r="AA97">
        <f t="shared" si="41"/>
        <v>117</v>
      </c>
      <c r="AB97">
        <f t="shared" si="42"/>
        <v>159</v>
      </c>
      <c r="AC97">
        <f t="shared" si="43"/>
        <v>4</v>
      </c>
      <c r="AD97">
        <f t="shared" si="44"/>
        <v>61</v>
      </c>
      <c r="AE97">
        <f t="shared" si="45"/>
        <v>166</v>
      </c>
      <c r="AF97">
        <f t="shared" si="37"/>
        <v>1000000</v>
      </c>
      <c r="AG97" s="9">
        <f t="shared" si="35"/>
        <v>97.555555555555557</v>
      </c>
    </row>
    <row r="98" spans="1:33" x14ac:dyDescent="0.3">
      <c r="A98">
        <f t="shared" si="36"/>
        <v>1895</v>
      </c>
      <c r="B98">
        <v>4.7812179104766898E-7</v>
      </c>
      <c r="C98">
        <v>5.2140291180486497E-6</v>
      </c>
      <c r="D98">
        <v>1.92520102716896E-7</v>
      </c>
      <c r="E98">
        <v>2.1082859607953899E-6</v>
      </c>
      <c r="F98">
        <v>1.1098261662060099E-7</v>
      </c>
      <c r="G98">
        <v>5.5981631703616501E-6</v>
      </c>
      <c r="H98">
        <v>2.1081803842320199E-9</v>
      </c>
      <c r="I98">
        <v>2.1964386500071302E-9</v>
      </c>
      <c r="J98">
        <v>7.6326802656012594E-9</v>
      </c>
      <c r="L98" s="7">
        <f t="shared" si="33"/>
        <v>1.0240279113490306E-3</v>
      </c>
      <c r="M98" s="7">
        <f t="shared" si="25"/>
        <v>1.280822512285313E-2</v>
      </c>
      <c r="N98" s="7">
        <f t="shared" si="26"/>
        <v>-3.6130824477437908E-2</v>
      </c>
      <c r="O98" s="7">
        <f t="shared" si="27"/>
        <v>2.558583638592922E-2</v>
      </c>
      <c r="P98" s="7">
        <f t="shared" si="28"/>
        <v>7.2245129481835479E-2</v>
      </c>
      <c r="Q98" s="7">
        <f t="shared" si="29"/>
        <v>5.4162906714876839E-3</v>
      </c>
      <c r="R98" s="7">
        <f t="shared" si="30"/>
        <v>0.36470726676845572</v>
      </c>
      <c r="S98" s="7">
        <f t="shared" si="31"/>
        <v>-5.9648533750191426E-2</v>
      </c>
      <c r="T98" s="7">
        <f t="shared" si="32"/>
        <v>8.9561255958390124E-2</v>
      </c>
      <c r="U98" s="8">
        <v>1000000</v>
      </c>
      <c r="W98">
        <f t="shared" si="34"/>
        <v>87</v>
      </c>
      <c r="X98">
        <f t="shared" si="38"/>
        <v>123</v>
      </c>
      <c r="Y98">
        <f t="shared" si="39"/>
        <v>188</v>
      </c>
      <c r="Z98">
        <f t="shared" si="40"/>
        <v>68</v>
      </c>
      <c r="AA98">
        <f t="shared" si="41"/>
        <v>187</v>
      </c>
      <c r="AB98">
        <f t="shared" si="42"/>
        <v>74</v>
      </c>
      <c r="AC98">
        <f t="shared" si="43"/>
        <v>210</v>
      </c>
      <c r="AD98">
        <f t="shared" si="44"/>
        <v>182</v>
      </c>
      <c r="AE98">
        <f t="shared" si="45"/>
        <v>41</v>
      </c>
      <c r="AF98">
        <f t="shared" si="37"/>
        <v>1000000</v>
      </c>
      <c r="AG98" s="9">
        <f t="shared" si="35"/>
        <v>128.88888888888889</v>
      </c>
    </row>
    <row r="99" spans="1:33" x14ac:dyDescent="0.3">
      <c r="A99">
        <f t="shared" si="36"/>
        <v>1896</v>
      </c>
      <c r="B99">
        <v>4.77107753178123E-7</v>
      </c>
      <c r="C99">
        <v>5.4091302185302703E-6</v>
      </c>
      <c r="D99">
        <v>1.9296855262902099E-7</v>
      </c>
      <c r="E99">
        <v>2.1560610678404501E-6</v>
      </c>
      <c r="F99">
        <v>1.1213146576340299E-7</v>
      </c>
      <c r="G99">
        <v>5.7537102163353499E-6</v>
      </c>
      <c r="H99">
        <v>2.132855027513E-9</v>
      </c>
      <c r="I99">
        <v>2.4298483225493299E-9</v>
      </c>
      <c r="J99">
        <v>7.2545423319374798E-9</v>
      </c>
      <c r="L99" s="7">
        <f t="shared" si="33"/>
        <v>-2.1208777523484277E-3</v>
      </c>
      <c r="M99" s="7">
        <f t="shared" si="25"/>
        <v>3.7418490780242744E-2</v>
      </c>
      <c r="N99" s="7">
        <f t="shared" si="26"/>
        <v>2.3293666780577183E-3</v>
      </c>
      <c r="O99" s="7">
        <f t="shared" si="27"/>
        <v>2.2660638989900693E-2</v>
      </c>
      <c r="P99" s="7">
        <f t="shared" si="28"/>
        <v>1.0351613412840965E-2</v>
      </c>
      <c r="Q99" s="7">
        <f t="shared" si="29"/>
        <v>2.7785371958647515E-2</v>
      </c>
      <c r="R99" s="7">
        <f t="shared" si="30"/>
        <v>1.1704237201679849E-2</v>
      </c>
      <c r="S99" s="7">
        <f t="shared" si="31"/>
        <v>0.10626733077267694</v>
      </c>
      <c r="T99" s="7">
        <f t="shared" si="32"/>
        <v>-4.9541959115981915E-2</v>
      </c>
      <c r="U99" s="8">
        <v>1000000</v>
      </c>
      <c r="W99">
        <f t="shared" si="34"/>
        <v>78</v>
      </c>
      <c r="X99">
        <f t="shared" si="38"/>
        <v>165</v>
      </c>
      <c r="Y99">
        <f t="shared" si="39"/>
        <v>149</v>
      </c>
      <c r="Z99">
        <f t="shared" si="40"/>
        <v>78</v>
      </c>
      <c r="AA99">
        <f t="shared" si="41"/>
        <v>103</v>
      </c>
      <c r="AB99">
        <f t="shared" si="42"/>
        <v>21</v>
      </c>
      <c r="AC99">
        <f t="shared" si="43"/>
        <v>96</v>
      </c>
      <c r="AD99">
        <f t="shared" si="44"/>
        <v>26</v>
      </c>
      <c r="AE99">
        <f t="shared" si="45"/>
        <v>186</v>
      </c>
      <c r="AF99">
        <f t="shared" si="37"/>
        <v>1000000</v>
      </c>
      <c r="AG99" s="9">
        <f t="shared" si="35"/>
        <v>100.22222222222223</v>
      </c>
    </row>
    <row r="100" spans="1:33" x14ac:dyDescent="0.3">
      <c r="A100">
        <f t="shared" si="36"/>
        <v>1897</v>
      </c>
      <c r="B100">
        <v>4.8427645132116004E-7</v>
      </c>
      <c r="C100">
        <v>5.5848490124584903E-6</v>
      </c>
      <c r="D100">
        <v>1.99442216139037E-7</v>
      </c>
      <c r="E100">
        <v>2.2159931956723799E-6</v>
      </c>
      <c r="F100">
        <v>1.11440008205525E-7</v>
      </c>
      <c r="G100">
        <v>5.7698375063150002E-6</v>
      </c>
      <c r="H100">
        <v>2.7361109092690698E-9</v>
      </c>
      <c r="I100">
        <v>2.3156264207711602E-9</v>
      </c>
      <c r="J100">
        <v>7.1446767549839898E-9</v>
      </c>
      <c r="L100" s="7">
        <f t="shared" si="33"/>
        <v>1.5025323095851448E-2</v>
      </c>
      <c r="M100" s="7">
        <f t="shared" si="25"/>
        <v>3.248559136665876E-2</v>
      </c>
      <c r="N100" s="7">
        <f t="shared" si="26"/>
        <v>3.3547764243542458E-2</v>
      </c>
      <c r="O100" s="7">
        <f t="shared" si="27"/>
        <v>2.7797045605929355E-2</v>
      </c>
      <c r="P100" s="7">
        <f t="shared" si="28"/>
        <v>-6.1664899604270511E-3</v>
      </c>
      <c r="Q100" s="7">
        <f t="shared" si="29"/>
        <v>2.8029374739560785E-3</v>
      </c>
      <c r="R100" s="7">
        <f t="shared" si="30"/>
        <v>0.28283960886900594</v>
      </c>
      <c r="S100" s="7">
        <f t="shared" si="31"/>
        <v>-4.7007832019050164E-2</v>
      </c>
      <c r="T100" s="7">
        <f t="shared" si="32"/>
        <v>-1.514438429421199E-2</v>
      </c>
      <c r="U100" s="8">
        <v>1000000</v>
      </c>
      <c r="W100">
        <f t="shared" si="34"/>
        <v>119</v>
      </c>
      <c r="X100">
        <f t="shared" si="38"/>
        <v>159</v>
      </c>
      <c r="Y100">
        <f t="shared" si="39"/>
        <v>93</v>
      </c>
      <c r="Z100">
        <f t="shared" si="40"/>
        <v>63</v>
      </c>
      <c r="AA100">
        <f t="shared" si="41"/>
        <v>77</v>
      </c>
      <c r="AB100">
        <f t="shared" si="42"/>
        <v>86</v>
      </c>
      <c r="AC100">
        <f t="shared" si="43"/>
        <v>206</v>
      </c>
      <c r="AD100">
        <f t="shared" si="44"/>
        <v>179</v>
      </c>
      <c r="AE100">
        <f t="shared" si="45"/>
        <v>162</v>
      </c>
      <c r="AF100">
        <f t="shared" si="37"/>
        <v>1000000</v>
      </c>
      <c r="AG100" s="9">
        <f t="shared" si="35"/>
        <v>127.11111111111111</v>
      </c>
    </row>
    <row r="101" spans="1:33" x14ac:dyDescent="0.3">
      <c r="A101">
        <f t="shared" si="36"/>
        <v>1898</v>
      </c>
      <c r="B101">
        <v>4.8519457810211199E-7</v>
      </c>
      <c r="C101">
        <v>5.7109215439205704E-6</v>
      </c>
      <c r="D101">
        <v>2.0319130555890199E-7</v>
      </c>
      <c r="E101">
        <v>2.2312657555240899E-6</v>
      </c>
      <c r="F101">
        <v>1.14797621059941E-7</v>
      </c>
      <c r="G101">
        <v>5.7397606464551898E-6</v>
      </c>
      <c r="H101">
        <v>2.4349038975555799E-9</v>
      </c>
      <c r="I101">
        <v>2.5285682912569598E-9</v>
      </c>
      <c r="J101">
        <v>8.1687244587616898E-9</v>
      </c>
      <c r="L101" s="7">
        <f t="shared" si="33"/>
        <v>1.8958732733074266E-3</v>
      </c>
      <c r="M101" s="7">
        <f t="shared" si="25"/>
        <v>2.2574026832389172E-2</v>
      </c>
      <c r="N101" s="7">
        <f t="shared" si="26"/>
        <v>1.8797872849805223E-2</v>
      </c>
      <c r="O101" s="7">
        <f t="shared" si="27"/>
        <v>6.8919705536713066E-3</v>
      </c>
      <c r="P101" s="7">
        <f t="shared" si="28"/>
        <v>3.012933064598905E-2</v>
      </c>
      <c r="Q101" s="7">
        <f t="shared" si="29"/>
        <v>-5.2127741599120809E-3</v>
      </c>
      <c r="R101" s="7">
        <f t="shared" si="30"/>
        <v>-0.11008581950866712</v>
      </c>
      <c r="S101" s="7">
        <f t="shared" si="31"/>
        <v>9.195864608198967E-2</v>
      </c>
      <c r="T101" s="7">
        <f t="shared" si="32"/>
        <v>0.14333016578578506</v>
      </c>
      <c r="U101" s="8">
        <v>1000000</v>
      </c>
      <c r="W101">
        <f t="shared" si="34"/>
        <v>90</v>
      </c>
      <c r="X101">
        <f t="shared" si="38"/>
        <v>148</v>
      </c>
      <c r="Y101">
        <f t="shared" si="39"/>
        <v>117</v>
      </c>
      <c r="Z101">
        <f t="shared" si="40"/>
        <v>116</v>
      </c>
      <c r="AA101">
        <f t="shared" si="41"/>
        <v>137</v>
      </c>
      <c r="AB101">
        <f t="shared" si="42"/>
        <v>110</v>
      </c>
      <c r="AC101">
        <f t="shared" si="43"/>
        <v>19</v>
      </c>
      <c r="AD101">
        <f t="shared" si="44"/>
        <v>33</v>
      </c>
      <c r="AE101">
        <f t="shared" si="45"/>
        <v>28</v>
      </c>
      <c r="AF101">
        <f t="shared" si="37"/>
        <v>1000000</v>
      </c>
      <c r="AG101" s="9">
        <f t="shared" si="35"/>
        <v>88.666666666666671</v>
      </c>
    </row>
    <row r="102" spans="1:33" x14ac:dyDescent="0.3">
      <c r="A102">
        <f t="shared" si="36"/>
        <v>1899</v>
      </c>
      <c r="B102">
        <v>4.8660545611970198E-7</v>
      </c>
      <c r="C102">
        <v>5.9031626083846499E-6</v>
      </c>
      <c r="D102">
        <v>1.9783233540238101E-7</v>
      </c>
      <c r="E102">
        <v>2.2853732519122001E-6</v>
      </c>
      <c r="F102">
        <v>1.18381829037973E-7</v>
      </c>
      <c r="G102">
        <v>5.6545197497013799E-6</v>
      </c>
      <c r="H102">
        <v>2.5947069255088098E-9</v>
      </c>
      <c r="I102">
        <v>2.7142569620457701E-9</v>
      </c>
      <c r="J102">
        <v>8.1628178185054198E-9</v>
      </c>
      <c r="L102" s="7">
        <f t="shared" si="33"/>
        <v>2.9078602302374749E-3</v>
      </c>
      <c r="M102" s="7">
        <f t="shared" si="25"/>
        <v>3.3662004106627119E-2</v>
      </c>
      <c r="N102" s="7">
        <f t="shared" si="26"/>
        <v>-2.6374013109372433E-2</v>
      </c>
      <c r="O102" s="7">
        <f t="shared" si="27"/>
        <v>2.4249687090904679E-2</v>
      </c>
      <c r="P102" s="7">
        <f t="shared" si="28"/>
        <v>3.1221970846944006E-2</v>
      </c>
      <c r="Q102" s="7">
        <f t="shared" si="29"/>
        <v>-1.485094971799107E-2</v>
      </c>
      <c r="R102" s="7">
        <f t="shared" si="30"/>
        <v>6.5630117112078848E-2</v>
      </c>
      <c r="S102" s="7">
        <f t="shared" si="31"/>
        <v>7.343628860286934E-2</v>
      </c>
      <c r="T102" s="7">
        <f t="shared" si="32"/>
        <v>-7.2307987447594961E-4</v>
      </c>
      <c r="U102" s="8">
        <v>1000000</v>
      </c>
      <c r="W102">
        <f t="shared" si="34"/>
        <v>94</v>
      </c>
      <c r="X102">
        <f t="shared" si="38"/>
        <v>161</v>
      </c>
      <c r="Y102">
        <f t="shared" si="39"/>
        <v>181</v>
      </c>
      <c r="Z102">
        <f t="shared" si="40"/>
        <v>72</v>
      </c>
      <c r="AA102">
        <f t="shared" si="41"/>
        <v>139</v>
      </c>
      <c r="AB102">
        <f t="shared" si="42"/>
        <v>144</v>
      </c>
      <c r="AC102">
        <f t="shared" si="43"/>
        <v>154</v>
      </c>
      <c r="AD102">
        <f t="shared" si="44"/>
        <v>47</v>
      </c>
      <c r="AE102">
        <f t="shared" si="45"/>
        <v>141</v>
      </c>
      <c r="AF102">
        <f t="shared" si="37"/>
        <v>1000000</v>
      </c>
      <c r="AG102" s="9">
        <f t="shared" si="35"/>
        <v>125.88888888888889</v>
      </c>
    </row>
    <row r="103" spans="1:33" x14ac:dyDescent="0.3">
      <c r="A103">
        <f t="shared" si="36"/>
        <v>1900</v>
      </c>
      <c r="B103">
        <v>4.9921231542222296E-7</v>
      </c>
      <c r="C103">
        <v>5.9904758537803503E-6</v>
      </c>
      <c r="D103">
        <v>1.94296678809483E-7</v>
      </c>
      <c r="E103">
        <v>2.3371417553010198E-6</v>
      </c>
      <c r="F103">
        <v>1.1957648585588899E-7</v>
      </c>
      <c r="G103">
        <v>5.5582698093660697E-6</v>
      </c>
      <c r="H103">
        <v>2.6271664922892798E-9</v>
      </c>
      <c r="I103">
        <v>3.2064644590284198E-9</v>
      </c>
      <c r="J103">
        <v>8.7378036552264196E-9</v>
      </c>
      <c r="L103" s="7">
        <f t="shared" si="33"/>
        <v>2.5907763967652216E-2</v>
      </c>
      <c r="M103" s="7">
        <f t="shared" si="25"/>
        <v>1.479092669269921E-2</v>
      </c>
      <c r="N103" s="7">
        <f t="shared" si="26"/>
        <v>-1.7871985313759036E-2</v>
      </c>
      <c r="O103" s="7">
        <f t="shared" si="27"/>
        <v>2.2652099977762668E-2</v>
      </c>
      <c r="P103" s="7">
        <f t="shared" si="28"/>
        <v>1.009155566884159E-2</v>
      </c>
      <c r="Q103" s="7">
        <f t="shared" si="29"/>
        <v>-1.7021771007235981E-2</v>
      </c>
      <c r="R103" s="7">
        <f t="shared" si="30"/>
        <v>1.2509916423067643E-2</v>
      </c>
      <c r="S103" s="7">
        <f t="shared" si="31"/>
        <v>0.18134152508967563</v>
      </c>
      <c r="T103" s="7">
        <f t="shared" si="32"/>
        <v>7.0439626303736055E-2</v>
      </c>
      <c r="U103" s="8">
        <v>1000000</v>
      </c>
      <c r="W103">
        <f t="shared" si="34"/>
        <v>139</v>
      </c>
      <c r="X103">
        <f t="shared" si="38"/>
        <v>129</v>
      </c>
      <c r="Y103">
        <f t="shared" si="39"/>
        <v>177</v>
      </c>
      <c r="Z103">
        <f t="shared" si="40"/>
        <v>79</v>
      </c>
      <c r="AA103">
        <f t="shared" si="41"/>
        <v>102</v>
      </c>
      <c r="AB103">
        <f t="shared" si="42"/>
        <v>153</v>
      </c>
      <c r="AC103">
        <f t="shared" si="43"/>
        <v>98</v>
      </c>
      <c r="AD103">
        <f t="shared" si="44"/>
        <v>14</v>
      </c>
      <c r="AE103">
        <f t="shared" si="45"/>
        <v>50</v>
      </c>
      <c r="AF103">
        <f t="shared" si="37"/>
        <v>1000000</v>
      </c>
      <c r="AG103" s="9">
        <f t="shared" si="35"/>
        <v>104.55555555555556</v>
      </c>
    </row>
    <row r="104" spans="1:33" x14ac:dyDescent="0.3">
      <c r="A104">
        <f t="shared" si="36"/>
        <v>1901</v>
      </c>
      <c r="B104">
        <v>5.0882463499744599E-7</v>
      </c>
      <c r="C104">
        <v>6.0962681475627604E-6</v>
      </c>
      <c r="D104">
        <v>1.96160783616505E-7</v>
      </c>
      <c r="E104">
        <v>2.4177489389590501E-6</v>
      </c>
      <c r="F104">
        <v>1.12462589843939E-7</v>
      </c>
      <c r="G104">
        <v>5.5111229033043002E-6</v>
      </c>
      <c r="H104">
        <v>2.7385366038349198E-9</v>
      </c>
      <c r="I104">
        <v>3.38423340145206E-9</v>
      </c>
      <c r="J104">
        <v>7.6780211077931393E-9</v>
      </c>
      <c r="L104" s="7">
        <f t="shared" si="33"/>
        <v>1.9254972840750399E-2</v>
      </c>
      <c r="M104" s="7">
        <f t="shared" si="25"/>
        <v>1.7660081830669389E-2</v>
      </c>
      <c r="N104" s="7">
        <f t="shared" si="26"/>
        <v>9.5941156505811448E-3</v>
      </c>
      <c r="O104" s="7">
        <f t="shared" si="27"/>
        <v>3.4489642519628945E-2</v>
      </c>
      <c r="P104" s="7">
        <f t="shared" si="28"/>
        <v>-5.9492432488135738E-2</v>
      </c>
      <c r="Q104" s="7">
        <f t="shared" si="29"/>
        <v>-8.4822989309233775E-3</v>
      </c>
      <c r="R104" s="7">
        <f t="shared" si="30"/>
        <v>4.239172198355555E-2</v>
      </c>
      <c r="S104" s="7">
        <f t="shared" si="31"/>
        <v>5.5440796146390262E-2</v>
      </c>
      <c r="T104" s="7">
        <f t="shared" si="32"/>
        <v>-0.12128706357453835</v>
      </c>
      <c r="U104" s="8">
        <v>1000000</v>
      </c>
      <c r="W104">
        <f t="shared" si="34"/>
        <v>124</v>
      </c>
      <c r="X104">
        <f t="shared" si="38"/>
        <v>140</v>
      </c>
      <c r="Y104">
        <f t="shared" si="39"/>
        <v>135</v>
      </c>
      <c r="Z104">
        <f t="shared" si="40"/>
        <v>51</v>
      </c>
      <c r="AA104">
        <f t="shared" si="41"/>
        <v>33</v>
      </c>
      <c r="AB104">
        <f t="shared" si="42"/>
        <v>120</v>
      </c>
      <c r="AC104">
        <f t="shared" si="43"/>
        <v>130</v>
      </c>
      <c r="AD104">
        <f t="shared" si="44"/>
        <v>63</v>
      </c>
      <c r="AE104">
        <f t="shared" si="45"/>
        <v>204</v>
      </c>
      <c r="AF104">
        <f t="shared" si="37"/>
        <v>1000000</v>
      </c>
      <c r="AG104" s="9">
        <f t="shared" si="35"/>
        <v>111.11111111111111</v>
      </c>
    </row>
    <row r="105" spans="1:33" x14ac:dyDescent="0.3">
      <c r="A105">
        <f t="shared" si="36"/>
        <v>1902</v>
      </c>
      <c r="B105">
        <v>5.2250582273570298E-7</v>
      </c>
      <c r="C105">
        <v>6.1066575653967397E-6</v>
      </c>
      <c r="D105">
        <v>2.0303861398523201E-7</v>
      </c>
      <c r="E105">
        <v>2.42294394021363E-6</v>
      </c>
      <c r="F105">
        <v>1.03225937258295E-7</v>
      </c>
      <c r="G105">
        <v>5.2582236094167397E-6</v>
      </c>
      <c r="H105">
        <v>2.5512029631714998E-9</v>
      </c>
      <c r="I105">
        <v>3.3791408084380999E-9</v>
      </c>
      <c r="J105">
        <v>7.2000568998983402E-9</v>
      </c>
      <c r="L105" s="7">
        <f t="shared" si="33"/>
        <v>2.6887824993626078E-2</v>
      </c>
      <c r="M105" s="7">
        <f t="shared" si="25"/>
        <v>1.7042258612152597E-3</v>
      </c>
      <c r="N105" s="7">
        <f t="shared" si="26"/>
        <v>3.5062208877454246E-2</v>
      </c>
      <c r="O105" s="7">
        <f t="shared" si="27"/>
        <v>2.1486934275386791E-3</v>
      </c>
      <c r="P105" s="7">
        <f t="shared" si="28"/>
        <v>-8.213088991158235E-2</v>
      </c>
      <c r="Q105" s="7">
        <f t="shared" si="29"/>
        <v>-4.588888658896173E-2</v>
      </c>
      <c r="R105" s="7">
        <f t="shared" si="30"/>
        <v>-6.840647680264221E-2</v>
      </c>
      <c r="S105" s="7">
        <f t="shared" si="31"/>
        <v>-1.5047995837920291E-3</v>
      </c>
      <c r="T105" s="7">
        <f t="shared" si="32"/>
        <v>-6.2250963000045505E-2</v>
      </c>
      <c r="U105" s="8">
        <v>1000000</v>
      </c>
      <c r="W105">
        <f t="shared" si="34"/>
        <v>143</v>
      </c>
      <c r="X105">
        <f t="shared" si="38"/>
        <v>104</v>
      </c>
      <c r="Y105">
        <f t="shared" si="39"/>
        <v>88</v>
      </c>
      <c r="Z105">
        <f t="shared" si="40"/>
        <v>135</v>
      </c>
      <c r="AA105">
        <f t="shared" si="41"/>
        <v>23</v>
      </c>
      <c r="AB105">
        <f t="shared" si="42"/>
        <v>203</v>
      </c>
      <c r="AC105">
        <f t="shared" si="43"/>
        <v>21</v>
      </c>
      <c r="AD105">
        <f t="shared" si="44"/>
        <v>150</v>
      </c>
      <c r="AE105">
        <f t="shared" si="45"/>
        <v>190</v>
      </c>
      <c r="AF105">
        <f t="shared" si="37"/>
        <v>1000000</v>
      </c>
      <c r="AG105" s="9">
        <f t="shared" si="35"/>
        <v>117.44444444444444</v>
      </c>
    </row>
    <row r="106" spans="1:33" x14ac:dyDescent="0.3">
      <c r="A106">
        <f t="shared" si="36"/>
        <v>1903</v>
      </c>
      <c r="B106">
        <v>5.2948422129312699E-7</v>
      </c>
      <c r="C106">
        <v>6.0934352664584598E-6</v>
      </c>
      <c r="D106">
        <v>2.0662637772212601E-7</v>
      </c>
      <c r="E106">
        <v>2.45781253787364E-6</v>
      </c>
      <c r="F106">
        <v>1.05316041348097E-7</v>
      </c>
      <c r="G106">
        <v>4.9490592703347902E-6</v>
      </c>
      <c r="H106">
        <v>3.7330065705276597E-9</v>
      </c>
      <c r="I106">
        <v>3.0993044955859401E-9</v>
      </c>
      <c r="J106">
        <v>8.4347999061508603E-9</v>
      </c>
      <c r="L106" s="7">
        <f t="shared" si="33"/>
        <v>1.3355637877654541E-2</v>
      </c>
      <c r="M106" s="7">
        <f t="shared" si="25"/>
        <v>-2.1652268522806698E-3</v>
      </c>
      <c r="N106" s="7">
        <f t="shared" si="26"/>
        <v>1.7670351794043256E-2</v>
      </c>
      <c r="O106" s="7">
        <f t="shared" si="27"/>
        <v>1.4391004711786941E-2</v>
      </c>
      <c r="P106" s="7">
        <f t="shared" si="28"/>
        <v>2.0247857712079379E-2</v>
      </c>
      <c r="Q106" s="7">
        <f t="shared" si="29"/>
        <v>-5.8796346836273668E-2</v>
      </c>
      <c r="R106" s="7">
        <f t="shared" si="30"/>
        <v>0.4632338643441421</v>
      </c>
      <c r="S106" s="7">
        <f t="shared" si="31"/>
        <v>-8.2812859456278518E-2</v>
      </c>
      <c r="T106" s="7">
        <f t="shared" si="32"/>
        <v>0.1714907289510384</v>
      </c>
      <c r="U106" s="8">
        <v>1000000</v>
      </c>
      <c r="W106">
        <f t="shared" si="34"/>
        <v>112</v>
      </c>
      <c r="X106">
        <f t="shared" si="38"/>
        <v>97</v>
      </c>
      <c r="Y106">
        <f t="shared" si="39"/>
        <v>118</v>
      </c>
      <c r="Z106">
        <f t="shared" si="40"/>
        <v>96</v>
      </c>
      <c r="AA106">
        <f t="shared" si="41"/>
        <v>121</v>
      </c>
      <c r="AB106">
        <f t="shared" si="42"/>
        <v>216</v>
      </c>
      <c r="AC106">
        <f t="shared" si="43"/>
        <v>212</v>
      </c>
      <c r="AD106">
        <f t="shared" si="44"/>
        <v>195</v>
      </c>
      <c r="AE106">
        <f t="shared" si="45"/>
        <v>22</v>
      </c>
      <c r="AF106">
        <f t="shared" si="37"/>
        <v>1000000</v>
      </c>
      <c r="AG106" s="9">
        <f t="shared" si="35"/>
        <v>132.11111111111111</v>
      </c>
    </row>
    <row r="107" spans="1:33" x14ac:dyDescent="0.3">
      <c r="A107">
        <f t="shared" si="36"/>
        <v>1904</v>
      </c>
      <c r="B107">
        <v>5.3722350961444497E-7</v>
      </c>
      <c r="C107">
        <v>6.2627766185739403E-6</v>
      </c>
      <c r="D107">
        <v>2.1554628152184001E-7</v>
      </c>
      <c r="E107">
        <v>2.48220603030599E-6</v>
      </c>
      <c r="F107">
        <v>1.06264559056918E-7</v>
      </c>
      <c r="G107">
        <v>4.82966840666319E-6</v>
      </c>
      <c r="H107">
        <v>3.2352384739451901E-9</v>
      </c>
      <c r="I107">
        <v>3.3066730623484498E-9</v>
      </c>
      <c r="J107">
        <v>8.8743453855296794E-9</v>
      </c>
      <c r="L107" s="7">
        <f t="shared" si="33"/>
        <v>1.4616655246905728E-2</v>
      </c>
      <c r="M107" s="7">
        <f t="shared" si="25"/>
        <v>2.7790785445383541E-2</v>
      </c>
      <c r="N107" s="7">
        <f t="shared" si="26"/>
        <v>4.3169240529926982E-2</v>
      </c>
      <c r="O107" s="7">
        <f t="shared" si="27"/>
        <v>9.9248791583811634E-3</v>
      </c>
      <c r="P107" s="7">
        <f t="shared" si="28"/>
        <v>9.0063934864956299E-3</v>
      </c>
      <c r="Q107" s="7">
        <f t="shared" si="29"/>
        <v>-2.4123951068285295E-2</v>
      </c>
      <c r="R107" s="7">
        <f t="shared" si="30"/>
        <v>-0.13334241105075531</v>
      </c>
      <c r="S107" s="7">
        <f t="shared" si="31"/>
        <v>6.6908097303071082E-2</v>
      </c>
      <c r="T107" s="7">
        <f t="shared" si="32"/>
        <v>5.2110955122751865E-2</v>
      </c>
      <c r="U107" s="8">
        <v>1000000</v>
      </c>
      <c r="W107">
        <f t="shared" si="34"/>
        <v>117</v>
      </c>
      <c r="X107">
        <f t="shared" si="38"/>
        <v>158</v>
      </c>
      <c r="Y107">
        <f t="shared" si="39"/>
        <v>78</v>
      </c>
      <c r="Z107">
        <f t="shared" si="40"/>
        <v>105</v>
      </c>
      <c r="AA107">
        <f t="shared" si="41"/>
        <v>100</v>
      </c>
      <c r="AB107">
        <f t="shared" si="42"/>
        <v>170</v>
      </c>
      <c r="AC107">
        <f t="shared" si="43"/>
        <v>17</v>
      </c>
      <c r="AD107">
        <f t="shared" si="44"/>
        <v>54</v>
      </c>
      <c r="AE107">
        <f t="shared" si="45"/>
        <v>64</v>
      </c>
      <c r="AF107">
        <f t="shared" si="37"/>
        <v>1000000</v>
      </c>
      <c r="AG107" s="9">
        <f t="shared" si="35"/>
        <v>95.888888888888886</v>
      </c>
    </row>
    <row r="108" spans="1:33" x14ac:dyDescent="0.3">
      <c r="A108">
        <f t="shared" si="36"/>
        <v>1905</v>
      </c>
      <c r="B108">
        <v>5.3430760057640904E-7</v>
      </c>
      <c r="C108">
        <v>6.3973933330479203E-6</v>
      </c>
      <c r="D108">
        <v>2.2754869836002599E-7</v>
      </c>
      <c r="E108">
        <v>2.5161726041135599E-6</v>
      </c>
      <c r="F108">
        <v>1.04843442118505E-7</v>
      </c>
      <c r="G108">
        <v>4.56541907364485E-6</v>
      </c>
      <c r="H108">
        <v>3.5033979844152E-9</v>
      </c>
      <c r="I108">
        <v>3.2493459668967999E-9</v>
      </c>
      <c r="J108">
        <v>8.2170451395516604E-9</v>
      </c>
      <c r="L108" s="7">
        <f t="shared" si="33"/>
        <v>-5.4277390803850198E-3</v>
      </c>
      <c r="M108" s="7">
        <f t="shared" si="25"/>
        <v>2.1494733514003685E-2</v>
      </c>
      <c r="N108" s="7">
        <f t="shared" si="26"/>
        <v>5.5683710957314059E-2</v>
      </c>
      <c r="O108" s="7">
        <f t="shared" si="27"/>
        <v>1.3684026786198206E-2</v>
      </c>
      <c r="P108" s="7">
        <f t="shared" si="28"/>
        <v>-1.3373385736742325E-2</v>
      </c>
      <c r="Q108" s="7">
        <f t="shared" si="29"/>
        <v>-5.4713763092673576E-2</v>
      </c>
      <c r="R108" s="7">
        <f t="shared" si="30"/>
        <v>8.2887092444534571E-2</v>
      </c>
      <c r="S108" s="7">
        <f t="shared" si="31"/>
        <v>-1.7336789688828617E-2</v>
      </c>
      <c r="T108" s="7">
        <f t="shared" si="32"/>
        <v>-7.4067462716720378E-2</v>
      </c>
      <c r="U108" s="8">
        <v>1000000</v>
      </c>
      <c r="W108">
        <f t="shared" si="34"/>
        <v>72</v>
      </c>
      <c r="X108">
        <f t="shared" si="38"/>
        <v>145</v>
      </c>
      <c r="Y108">
        <f t="shared" si="39"/>
        <v>58</v>
      </c>
      <c r="Z108">
        <f t="shared" si="40"/>
        <v>97</v>
      </c>
      <c r="AA108">
        <f t="shared" si="41"/>
        <v>70</v>
      </c>
      <c r="AB108">
        <f t="shared" si="42"/>
        <v>214</v>
      </c>
      <c r="AC108">
        <f t="shared" si="43"/>
        <v>167</v>
      </c>
      <c r="AD108">
        <f t="shared" si="44"/>
        <v>162</v>
      </c>
      <c r="AE108">
        <f t="shared" si="45"/>
        <v>192</v>
      </c>
      <c r="AF108">
        <f t="shared" si="37"/>
        <v>1000000</v>
      </c>
      <c r="AG108" s="9">
        <f t="shared" si="35"/>
        <v>130.77777777777777</v>
      </c>
    </row>
    <row r="109" spans="1:33" x14ac:dyDescent="0.3">
      <c r="A109">
        <f t="shared" si="36"/>
        <v>1906</v>
      </c>
      <c r="B109">
        <v>5.2759853019779204E-7</v>
      </c>
      <c r="C109">
        <v>6.5220243803715996E-6</v>
      </c>
      <c r="D109">
        <v>2.3335097612938799E-7</v>
      </c>
      <c r="E109">
        <v>2.5040820414038198E-6</v>
      </c>
      <c r="F109">
        <v>9.7857589967783694E-8</v>
      </c>
      <c r="G109">
        <v>4.3538196743091701E-6</v>
      </c>
      <c r="H109">
        <v>3.3259473270723898E-9</v>
      </c>
      <c r="I109">
        <v>3.0267230943792298E-9</v>
      </c>
      <c r="J109">
        <v>7.5626710608186603E-9</v>
      </c>
      <c r="L109" s="7">
        <f t="shared" si="33"/>
        <v>-1.2556569233488881E-2</v>
      </c>
      <c r="M109" s="7">
        <f t="shared" si="25"/>
        <v>1.9481535812383946E-2</v>
      </c>
      <c r="N109" s="7">
        <f t="shared" si="26"/>
        <v>2.5499059371377614E-2</v>
      </c>
      <c r="O109" s="7">
        <f t="shared" si="27"/>
        <v>-4.8051404303400391E-3</v>
      </c>
      <c r="P109" s="7">
        <f t="shared" si="28"/>
        <v>-6.6631274303500715E-2</v>
      </c>
      <c r="Q109" s="7">
        <f t="shared" si="29"/>
        <v>-4.6348297039629102E-2</v>
      </c>
      <c r="R109" s="7">
        <f t="shared" si="30"/>
        <v>-5.0651013139870513E-2</v>
      </c>
      <c r="S109" s="7">
        <f t="shared" si="31"/>
        <v>-6.8513133038332646E-2</v>
      </c>
      <c r="T109" s="7">
        <f t="shared" si="32"/>
        <v>-7.9636179139780675E-2</v>
      </c>
      <c r="U109" s="8">
        <v>1000000</v>
      </c>
      <c r="W109">
        <f t="shared" si="34"/>
        <v>54</v>
      </c>
      <c r="X109">
        <f t="shared" si="38"/>
        <v>143</v>
      </c>
      <c r="Y109">
        <f t="shared" si="39"/>
        <v>109</v>
      </c>
      <c r="Z109">
        <f t="shared" si="40"/>
        <v>153</v>
      </c>
      <c r="AA109">
        <f t="shared" si="41"/>
        <v>29</v>
      </c>
      <c r="AB109">
        <f t="shared" si="42"/>
        <v>204</v>
      </c>
      <c r="AC109">
        <f t="shared" si="43"/>
        <v>27</v>
      </c>
      <c r="AD109">
        <f t="shared" si="44"/>
        <v>189</v>
      </c>
      <c r="AE109">
        <f t="shared" si="45"/>
        <v>195</v>
      </c>
      <c r="AF109">
        <f t="shared" si="37"/>
        <v>1000000</v>
      </c>
      <c r="AG109" s="9">
        <f t="shared" si="35"/>
        <v>122.55555555555556</v>
      </c>
    </row>
    <row r="110" spans="1:33" x14ac:dyDescent="0.3">
      <c r="A110">
        <f t="shared" si="36"/>
        <v>1907</v>
      </c>
      <c r="B110">
        <v>5.2640524878760102E-7</v>
      </c>
      <c r="C110">
        <v>6.8917736046257297E-6</v>
      </c>
      <c r="D110">
        <v>2.5081135187779802E-7</v>
      </c>
      <c r="E110">
        <v>2.46316562879655E-6</v>
      </c>
      <c r="F110">
        <v>1.06925598280278E-7</v>
      </c>
      <c r="G110">
        <v>4.4165488231686E-6</v>
      </c>
      <c r="H110">
        <v>3.4979680580653802E-9</v>
      </c>
      <c r="I110">
        <v>2.72875392123442E-9</v>
      </c>
      <c r="J110">
        <v>8.6002580929849497E-9</v>
      </c>
      <c r="L110" s="7">
        <f t="shared" si="33"/>
        <v>-2.2617223928650251E-3</v>
      </c>
      <c r="M110" s="7">
        <f t="shared" si="25"/>
        <v>5.6692401421698339E-2</v>
      </c>
      <c r="N110" s="7">
        <f t="shared" si="26"/>
        <v>7.4824524148245392E-2</v>
      </c>
      <c r="O110" s="7">
        <f t="shared" si="27"/>
        <v>-1.6339885008053317E-2</v>
      </c>
      <c r="P110" s="7">
        <f t="shared" si="28"/>
        <v>9.2665354986564044E-2</v>
      </c>
      <c r="Q110" s="7">
        <f t="shared" si="29"/>
        <v>1.4407842665046338E-2</v>
      </c>
      <c r="R110" s="7">
        <f t="shared" si="30"/>
        <v>5.1720822393302529E-2</v>
      </c>
      <c r="S110" s="7">
        <f t="shared" si="31"/>
        <v>-9.8446129313300199E-2</v>
      </c>
      <c r="T110" s="7">
        <f t="shared" si="32"/>
        <v>0.13719848765364262</v>
      </c>
      <c r="U110" s="8">
        <v>1000000</v>
      </c>
      <c r="W110">
        <f t="shared" si="34"/>
        <v>77</v>
      </c>
      <c r="X110">
        <f t="shared" si="38"/>
        <v>183</v>
      </c>
      <c r="Y110">
        <f t="shared" si="39"/>
        <v>42</v>
      </c>
      <c r="Z110">
        <f t="shared" si="40"/>
        <v>189</v>
      </c>
      <c r="AA110">
        <f t="shared" si="41"/>
        <v>194</v>
      </c>
      <c r="AB110">
        <f t="shared" si="42"/>
        <v>51</v>
      </c>
      <c r="AC110">
        <f t="shared" si="43"/>
        <v>140</v>
      </c>
      <c r="AD110">
        <f t="shared" si="44"/>
        <v>198</v>
      </c>
      <c r="AE110">
        <f t="shared" si="45"/>
        <v>30</v>
      </c>
      <c r="AF110">
        <f t="shared" si="37"/>
        <v>1000000</v>
      </c>
      <c r="AG110" s="9">
        <f t="shared" si="35"/>
        <v>122.66666666666667</v>
      </c>
    </row>
    <row r="111" spans="1:33" x14ac:dyDescent="0.3">
      <c r="A111">
        <f t="shared" si="36"/>
        <v>1908</v>
      </c>
      <c r="B111">
        <v>5.1694187927101397E-7</v>
      </c>
      <c r="C111">
        <v>7.1799882529636E-6</v>
      </c>
      <c r="D111">
        <v>2.6582456160083102E-7</v>
      </c>
      <c r="E111">
        <v>2.39361198899652E-6</v>
      </c>
      <c r="F111">
        <v>1.0643069511421001E-7</v>
      </c>
      <c r="G111">
        <v>4.3428347973011601E-6</v>
      </c>
      <c r="H111">
        <v>3.7717833459690697E-9</v>
      </c>
      <c r="I111">
        <v>3.0209839391963901E-9</v>
      </c>
      <c r="J111">
        <v>9.5342763525455399E-9</v>
      </c>
      <c r="L111" s="7">
        <f t="shared" si="33"/>
        <v>-1.7977346423468925E-2</v>
      </c>
      <c r="M111" s="7">
        <f t="shared" si="25"/>
        <v>4.1820098115878584E-2</v>
      </c>
      <c r="N111" s="7">
        <f t="shared" si="26"/>
        <v>5.9858573428318532E-2</v>
      </c>
      <c r="O111" s="7">
        <f t="shared" si="27"/>
        <v>-2.8237500144889748E-2</v>
      </c>
      <c r="P111" s="7">
        <f t="shared" si="28"/>
        <v>-4.6284816173834441E-3</v>
      </c>
      <c r="Q111" s="7">
        <f t="shared" si="29"/>
        <v>-1.6690413446976141E-2</v>
      </c>
      <c r="R111" s="7">
        <f t="shared" si="30"/>
        <v>7.8278384295804124E-2</v>
      </c>
      <c r="S111" s="7">
        <f t="shared" si="31"/>
        <v>0.10709284398564328</v>
      </c>
      <c r="T111" s="7">
        <f t="shared" si="32"/>
        <v>0.10860351508781456</v>
      </c>
      <c r="U111" s="8">
        <v>1000000</v>
      </c>
      <c r="W111">
        <f t="shared" si="34"/>
        <v>44</v>
      </c>
      <c r="X111">
        <f t="shared" si="38"/>
        <v>173</v>
      </c>
      <c r="Y111">
        <f t="shared" si="39"/>
        <v>54</v>
      </c>
      <c r="Z111">
        <f t="shared" si="40"/>
        <v>199</v>
      </c>
      <c r="AA111">
        <f t="shared" si="41"/>
        <v>79</v>
      </c>
      <c r="AB111">
        <f t="shared" si="42"/>
        <v>151</v>
      </c>
      <c r="AC111">
        <f t="shared" si="43"/>
        <v>161</v>
      </c>
      <c r="AD111">
        <f t="shared" si="44"/>
        <v>25</v>
      </c>
      <c r="AE111">
        <f t="shared" si="45"/>
        <v>37</v>
      </c>
      <c r="AF111">
        <f t="shared" si="37"/>
        <v>1000000</v>
      </c>
      <c r="AG111" s="9">
        <f t="shared" si="35"/>
        <v>102.55555555555556</v>
      </c>
    </row>
    <row r="112" spans="1:33" x14ac:dyDescent="0.3">
      <c r="A112">
        <f t="shared" si="36"/>
        <v>1909</v>
      </c>
      <c r="B112">
        <v>5.00796488722699E-7</v>
      </c>
      <c r="C112">
        <v>7.7184180814323802E-6</v>
      </c>
      <c r="D112">
        <v>2.5833026638468099E-7</v>
      </c>
      <c r="E112">
        <v>2.3763636818330202E-6</v>
      </c>
      <c r="F112">
        <v>1.23197194414257E-7</v>
      </c>
      <c r="G112">
        <v>4.1893908928614101E-6</v>
      </c>
      <c r="H112">
        <v>4.7038650593681301E-9</v>
      </c>
      <c r="I112">
        <v>3.0348605850605199E-9</v>
      </c>
      <c r="J112">
        <v>1.02582733418898E-8</v>
      </c>
      <c r="L112" s="7">
        <f t="shared" si="33"/>
        <v>-3.1232506391401363E-2</v>
      </c>
      <c r="M112" s="7">
        <f t="shared" si="25"/>
        <v>7.4990349496259809E-2</v>
      </c>
      <c r="N112" s="7">
        <f t="shared" si="26"/>
        <v>-2.8192636417862925E-2</v>
      </c>
      <c r="O112" s="7">
        <f t="shared" si="27"/>
        <v>-7.2059745868547735E-3</v>
      </c>
      <c r="P112" s="7">
        <f t="shared" si="28"/>
        <v>0.1575344338590948</v>
      </c>
      <c r="Q112" s="7">
        <f t="shared" si="29"/>
        <v>-3.5332659795188882E-2</v>
      </c>
      <c r="R112" s="7">
        <f t="shared" si="30"/>
        <v>0.24711963225437708</v>
      </c>
      <c r="S112" s="7">
        <f t="shared" si="31"/>
        <v>4.5934192777671821E-3</v>
      </c>
      <c r="T112" s="7">
        <f t="shared" si="32"/>
        <v>7.5936228673606859E-2</v>
      </c>
      <c r="U112" s="8">
        <v>1000000</v>
      </c>
      <c r="W112">
        <f t="shared" si="34"/>
        <v>32</v>
      </c>
      <c r="X112">
        <f t="shared" si="38"/>
        <v>200</v>
      </c>
      <c r="Y112">
        <f t="shared" si="39"/>
        <v>183</v>
      </c>
      <c r="Z112">
        <f t="shared" si="40"/>
        <v>161</v>
      </c>
      <c r="AA112">
        <f t="shared" si="41"/>
        <v>212</v>
      </c>
      <c r="AB112">
        <f t="shared" si="42"/>
        <v>189</v>
      </c>
      <c r="AC112">
        <f t="shared" si="43"/>
        <v>201</v>
      </c>
      <c r="AD112">
        <f t="shared" si="44"/>
        <v>119</v>
      </c>
      <c r="AE112">
        <f t="shared" si="45"/>
        <v>48</v>
      </c>
      <c r="AF112">
        <f t="shared" si="37"/>
        <v>1000000</v>
      </c>
      <c r="AG112" s="9">
        <f t="shared" si="35"/>
        <v>149.44444444444446</v>
      </c>
    </row>
    <row r="113" spans="1:33" x14ac:dyDescent="0.3">
      <c r="A113">
        <f t="shared" si="36"/>
        <v>1910</v>
      </c>
      <c r="B113">
        <v>4.7470972422810698E-7</v>
      </c>
      <c r="C113">
        <v>8.0998107218225098E-6</v>
      </c>
      <c r="D113">
        <v>2.6373825789960302E-7</v>
      </c>
      <c r="E113">
        <v>2.3268876897678301E-6</v>
      </c>
      <c r="F113">
        <v>1.31435793296727E-7</v>
      </c>
      <c r="G113">
        <v>4.0710669314388904E-6</v>
      </c>
      <c r="H113">
        <v>3.2468677746422201E-9</v>
      </c>
      <c r="I113">
        <v>2.81544252990682E-9</v>
      </c>
      <c r="J113">
        <v>9.9388347710568503E-9</v>
      </c>
      <c r="L113" s="7">
        <f t="shared" si="33"/>
        <v>-5.2090549918046215E-2</v>
      </c>
      <c r="M113" s="7">
        <f t="shared" si="25"/>
        <v>4.9413317128754318E-2</v>
      </c>
      <c r="N113" s="7">
        <f t="shared" si="26"/>
        <v>2.0934409237471866E-2</v>
      </c>
      <c r="O113" s="7">
        <f t="shared" si="27"/>
        <v>-2.082004216922996E-2</v>
      </c>
      <c r="P113" s="7">
        <f t="shared" si="28"/>
        <v>6.687326705482656E-2</v>
      </c>
      <c r="Q113" s="7">
        <f t="shared" si="29"/>
        <v>-2.8243714766301709E-2</v>
      </c>
      <c r="R113" s="7">
        <f t="shared" si="30"/>
        <v>-0.30974470277887362</v>
      </c>
      <c r="S113" s="7">
        <f t="shared" si="31"/>
        <v>-7.2299220673863115E-2</v>
      </c>
      <c r="T113" s="7">
        <f t="shared" si="32"/>
        <v>-3.1139604121145643E-2</v>
      </c>
      <c r="U113" s="8">
        <v>1000000</v>
      </c>
      <c r="W113">
        <f t="shared" si="34"/>
        <v>18</v>
      </c>
      <c r="X113">
        <f t="shared" si="38"/>
        <v>177</v>
      </c>
      <c r="Y113">
        <f t="shared" si="39"/>
        <v>115</v>
      </c>
      <c r="Z113">
        <f t="shared" si="40"/>
        <v>194</v>
      </c>
      <c r="AA113">
        <f t="shared" si="41"/>
        <v>178</v>
      </c>
      <c r="AB113">
        <f t="shared" si="42"/>
        <v>178</v>
      </c>
      <c r="AC113">
        <f t="shared" si="43"/>
        <v>10</v>
      </c>
      <c r="AD113">
        <f t="shared" si="44"/>
        <v>190</v>
      </c>
      <c r="AE113">
        <f t="shared" si="45"/>
        <v>179</v>
      </c>
      <c r="AF113">
        <f t="shared" si="37"/>
        <v>1000000</v>
      </c>
      <c r="AG113" s="9">
        <f t="shared" si="35"/>
        <v>137.66666666666666</v>
      </c>
    </row>
    <row r="114" spans="1:33" x14ac:dyDescent="0.3">
      <c r="A114">
        <f t="shared" si="36"/>
        <v>1911</v>
      </c>
      <c r="B114">
        <v>4.5460386591652602E-7</v>
      </c>
      <c r="C114">
        <v>8.4836422372193605E-6</v>
      </c>
      <c r="D114">
        <v>2.8772600200811902E-7</v>
      </c>
      <c r="E114">
        <v>2.2671632515474398E-6</v>
      </c>
      <c r="F114">
        <v>1.4832932647225599E-7</v>
      </c>
      <c r="G114">
        <v>3.9006236290463501E-6</v>
      </c>
      <c r="H114">
        <v>3.1935739925564E-9</v>
      </c>
      <c r="I114">
        <v>2.5159160310650402E-9</v>
      </c>
      <c r="J114">
        <v>9.9638273504914192E-9</v>
      </c>
      <c r="L114" s="7">
        <f t="shared" si="33"/>
        <v>-4.2354005585779231E-2</v>
      </c>
      <c r="M114" s="7">
        <f t="shared" si="25"/>
        <v>4.7387714179879768E-2</v>
      </c>
      <c r="N114" s="7">
        <f t="shared" si="26"/>
        <v>9.0952842031918585E-2</v>
      </c>
      <c r="O114" s="7">
        <f t="shared" si="27"/>
        <v>-2.5667091060312171E-2</v>
      </c>
      <c r="P114" s="7">
        <f t="shared" si="28"/>
        <v>0.1285306897900366</v>
      </c>
      <c r="Q114" s="7">
        <f t="shared" si="29"/>
        <v>-4.1866986041494116E-2</v>
      </c>
      <c r="R114" s="7">
        <f t="shared" si="30"/>
        <v>-1.641390588863529E-2</v>
      </c>
      <c r="S114" s="7">
        <f t="shared" si="31"/>
        <v>-0.10638700511911817</v>
      </c>
      <c r="T114" s="7">
        <f t="shared" si="32"/>
        <v>2.5146387891818588E-3</v>
      </c>
      <c r="U114" s="8">
        <v>1000000</v>
      </c>
      <c r="W114">
        <f t="shared" si="34"/>
        <v>20</v>
      </c>
      <c r="X114">
        <f t="shared" si="38"/>
        <v>176</v>
      </c>
      <c r="Y114">
        <f t="shared" si="39"/>
        <v>32</v>
      </c>
      <c r="Z114">
        <f t="shared" si="40"/>
        <v>197</v>
      </c>
      <c r="AA114">
        <f t="shared" si="41"/>
        <v>208</v>
      </c>
      <c r="AB114">
        <f t="shared" si="42"/>
        <v>199</v>
      </c>
      <c r="AC114">
        <f t="shared" si="43"/>
        <v>40</v>
      </c>
      <c r="AD114">
        <f t="shared" si="44"/>
        <v>199</v>
      </c>
      <c r="AE114">
        <f t="shared" si="45"/>
        <v>111</v>
      </c>
      <c r="AF114">
        <f t="shared" si="37"/>
        <v>1000000</v>
      </c>
      <c r="AG114" s="9">
        <f t="shared" si="35"/>
        <v>131.33333333333334</v>
      </c>
    </row>
    <row r="115" spans="1:33" x14ac:dyDescent="0.3">
      <c r="A115">
        <f t="shared" si="36"/>
        <v>1912</v>
      </c>
      <c r="B115">
        <v>4.6100680606286899E-7</v>
      </c>
      <c r="C115">
        <v>9.1882552624156199E-6</v>
      </c>
      <c r="D115">
        <v>3.3442665474987202E-7</v>
      </c>
      <c r="E115">
        <v>2.2002857999073698E-6</v>
      </c>
      <c r="F115">
        <v>1.5506838581456701E-7</v>
      </c>
      <c r="G115">
        <v>3.88720332011871E-6</v>
      </c>
      <c r="H115">
        <v>3.3769728759379102E-9</v>
      </c>
      <c r="I115">
        <v>2.53667399783909E-9</v>
      </c>
      <c r="J115">
        <v>1.04319372188196E-8</v>
      </c>
      <c r="L115" s="7">
        <f t="shared" si="33"/>
        <v>1.4084658372699963E-2</v>
      </c>
      <c r="M115" s="7">
        <f t="shared" si="25"/>
        <v>8.3055485544285129E-2</v>
      </c>
      <c r="N115" s="7">
        <f t="shared" si="26"/>
        <v>0.16230946252968545</v>
      </c>
      <c r="O115" s="7">
        <f t="shared" si="27"/>
        <v>-2.9498295543747513E-2</v>
      </c>
      <c r="P115" s="7">
        <f t="shared" si="28"/>
        <v>4.543308799808727E-2</v>
      </c>
      <c r="Q115" s="7">
        <f t="shared" si="29"/>
        <v>-3.4405546917432818E-3</v>
      </c>
      <c r="R115" s="7">
        <f t="shared" si="30"/>
        <v>5.7427472733989356E-2</v>
      </c>
      <c r="S115" s="7">
        <f t="shared" si="31"/>
        <v>8.2506596077702183E-3</v>
      </c>
      <c r="T115" s="7">
        <f t="shared" si="32"/>
        <v>4.6980929301739999E-2</v>
      </c>
      <c r="U115" s="8">
        <v>1000000</v>
      </c>
      <c r="W115">
        <f t="shared" si="34"/>
        <v>114</v>
      </c>
      <c r="X115">
        <f t="shared" si="38"/>
        <v>204</v>
      </c>
      <c r="Y115">
        <f t="shared" si="39"/>
        <v>19</v>
      </c>
      <c r="Z115">
        <f t="shared" si="40"/>
        <v>201</v>
      </c>
      <c r="AA115">
        <f t="shared" si="41"/>
        <v>165</v>
      </c>
      <c r="AB115">
        <f t="shared" si="42"/>
        <v>105</v>
      </c>
      <c r="AC115">
        <f t="shared" si="43"/>
        <v>149</v>
      </c>
      <c r="AD115">
        <f t="shared" si="44"/>
        <v>111</v>
      </c>
      <c r="AE115">
        <f t="shared" si="45"/>
        <v>68</v>
      </c>
      <c r="AF115">
        <f t="shared" si="37"/>
        <v>1000000</v>
      </c>
      <c r="AG115" s="9">
        <f t="shared" si="35"/>
        <v>126.22222222222223</v>
      </c>
    </row>
    <row r="116" spans="1:33" x14ac:dyDescent="0.3">
      <c r="A116">
        <f t="shared" si="36"/>
        <v>1913</v>
      </c>
      <c r="B116">
        <v>4.7514288326055902E-7</v>
      </c>
      <c r="C116">
        <v>1.026257684446E-5</v>
      </c>
      <c r="D116">
        <v>3.82926237258678E-7</v>
      </c>
      <c r="E116">
        <v>2.17177096471589E-6</v>
      </c>
      <c r="F116">
        <v>1.5401471285615799E-7</v>
      </c>
      <c r="G116">
        <v>3.8355263508752299E-6</v>
      </c>
      <c r="H116">
        <v>3.60949700287501E-9</v>
      </c>
      <c r="I116">
        <v>2.6185034299582999E-9</v>
      </c>
      <c r="J116">
        <v>1.13555129743758E-8</v>
      </c>
      <c r="L116" s="7">
        <f t="shared" si="33"/>
        <v>3.0663489154132459E-2</v>
      </c>
      <c r="M116" s="7">
        <f t="shared" si="25"/>
        <v>0.11692334957637406</v>
      </c>
      <c r="N116" s="7">
        <f t="shared" si="26"/>
        <v>0.14502307701842818</v>
      </c>
      <c r="O116" s="7">
        <f t="shared" si="27"/>
        <v>-1.2959605153421542E-2</v>
      </c>
      <c r="P116" s="7">
        <f t="shared" si="28"/>
        <v>-6.7948921559615695E-3</v>
      </c>
      <c r="Q116" s="7">
        <f t="shared" si="29"/>
        <v>-1.3294125618801427E-2</v>
      </c>
      <c r="R116" s="7">
        <f t="shared" si="30"/>
        <v>6.885578755870797E-2</v>
      </c>
      <c r="S116" s="7">
        <f t="shared" si="31"/>
        <v>3.2258552809276135E-2</v>
      </c>
      <c r="T116" s="7">
        <f t="shared" si="32"/>
        <v>8.8533484834440498E-2</v>
      </c>
      <c r="U116" s="8">
        <v>1000000</v>
      </c>
      <c r="W116">
        <f t="shared" si="34"/>
        <v>150</v>
      </c>
      <c r="X116">
        <f t="shared" si="38"/>
        <v>209</v>
      </c>
      <c r="Y116">
        <f t="shared" si="39"/>
        <v>20</v>
      </c>
      <c r="Z116">
        <f t="shared" si="40"/>
        <v>180</v>
      </c>
      <c r="AA116">
        <f t="shared" si="41"/>
        <v>76</v>
      </c>
      <c r="AB116">
        <f t="shared" si="42"/>
        <v>137</v>
      </c>
      <c r="AC116">
        <f t="shared" si="43"/>
        <v>155</v>
      </c>
      <c r="AD116">
        <f t="shared" si="44"/>
        <v>79</v>
      </c>
      <c r="AE116">
        <f t="shared" si="45"/>
        <v>42</v>
      </c>
      <c r="AF116">
        <f t="shared" si="37"/>
        <v>1000000</v>
      </c>
      <c r="AG116" s="9">
        <f t="shared" si="35"/>
        <v>116.44444444444444</v>
      </c>
    </row>
    <row r="117" spans="1:33" x14ac:dyDescent="0.3">
      <c r="A117">
        <f t="shared" si="36"/>
        <v>1914</v>
      </c>
      <c r="B117">
        <v>4.9985448770582603E-7</v>
      </c>
      <c r="C117">
        <v>1.25827504494476E-5</v>
      </c>
      <c r="D117">
        <v>4.26248657195823E-7</v>
      </c>
      <c r="E117">
        <v>2.1426423830104898E-6</v>
      </c>
      <c r="F117">
        <v>1.5165562164806199E-7</v>
      </c>
      <c r="G117">
        <v>3.5760179213996499E-6</v>
      </c>
      <c r="H117">
        <v>4.3588511688952198E-9</v>
      </c>
      <c r="I117">
        <v>2.6175265922999199E-9</v>
      </c>
      <c r="J117">
        <v>1.1365043128819199E-8</v>
      </c>
      <c r="L117" s="7">
        <f t="shared" si="33"/>
        <v>5.2008785811310701E-2</v>
      </c>
      <c r="M117" s="7">
        <f t="shared" si="25"/>
        <v>0.22608099701977766</v>
      </c>
      <c r="N117" s="7">
        <f t="shared" si="26"/>
        <v>0.11313515690981349</v>
      </c>
      <c r="O117" s="7">
        <f t="shared" si="27"/>
        <v>-1.3412363540466994E-2</v>
      </c>
      <c r="P117" s="7">
        <f t="shared" si="28"/>
        <v>-1.5317310692902897E-2</v>
      </c>
      <c r="Q117" s="7">
        <f t="shared" si="29"/>
        <v>-6.7659143944184527E-2</v>
      </c>
      <c r="R117" s="7">
        <f t="shared" si="30"/>
        <v>0.20760625799753807</v>
      </c>
      <c r="S117" s="7">
        <f t="shared" si="31"/>
        <v>-3.7305189185701224E-4</v>
      </c>
      <c r="T117" s="7">
        <f t="shared" si="32"/>
        <v>8.3925353833896258E-4</v>
      </c>
      <c r="U117" s="8">
        <v>1000000</v>
      </c>
      <c r="W117">
        <f t="shared" si="34"/>
        <v>177</v>
      </c>
      <c r="X117">
        <f t="shared" si="38"/>
        <v>218</v>
      </c>
      <c r="Y117">
        <f t="shared" si="39"/>
        <v>26</v>
      </c>
      <c r="Z117">
        <f t="shared" si="40"/>
        <v>182</v>
      </c>
      <c r="AA117">
        <f t="shared" si="41"/>
        <v>69</v>
      </c>
      <c r="AB117">
        <f t="shared" si="42"/>
        <v>218</v>
      </c>
      <c r="AC117">
        <f t="shared" si="43"/>
        <v>197</v>
      </c>
      <c r="AD117">
        <f t="shared" si="44"/>
        <v>148</v>
      </c>
      <c r="AE117">
        <f t="shared" si="45"/>
        <v>114</v>
      </c>
      <c r="AF117">
        <f t="shared" si="37"/>
        <v>1000000</v>
      </c>
      <c r="AG117" s="9">
        <f t="shared" si="35"/>
        <v>149.88888888888889</v>
      </c>
    </row>
    <row r="118" spans="1:33" x14ac:dyDescent="0.3">
      <c r="A118">
        <f t="shared" si="36"/>
        <v>1915</v>
      </c>
      <c r="B118">
        <v>5.6696267896378603E-7</v>
      </c>
      <c r="C118">
        <v>1.6184357913776399E-5</v>
      </c>
      <c r="D118">
        <v>4.8403985480100696E-7</v>
      </c>
      <c r="E118">
        <v>2.12402246039086E-6</v>
      </c>
      <c r="F118">
        <v>1.7368351734603401E-7</v>
      </c>
      <c r="G118">
        <v>3.5368584576644901E-6</v>
      </c>
      <c r="H118">
        <v>4.8741127483304599E-9</v>
      </c>
      <c r="I118">
        <v>2.3200370989430601E-9</v>
      </c>
      <c r="J118">
        <v>1.38099316109625E-8</v>
      </c>
      <c r="L118" s="7">
        <f t="shared" si="33"/>
        <v>0.13425545415419868</v>
      </c>
      <c r="M118" s="7">
        <f t="shared" si="25"/>
        <v>0.28623371963058469</v>
      </c>
      <c r="N118" s="7">
        <f t="shared" si="26"/>
        <v>0.13558094935800372</v>
      </c>
      <c r="O118" s="7">
        <f t="shared" si="27"/>
        <v>-8.6901681621121066E-3</v>
      </c>
      <c r="P118" s="7">
        <f t="shared" si="28"/>
        <v>0.14524945042321491</v>
      </c>
      <c r="Q118" s="7">
        <f t="shared" si="29"/>
        <v>-1.0950578155892694E-2</v>
      </c>
      <c r="R118" s="7">
        <f t="shared" si="30"/>
        <v>0.11821040899770767</v>
      </c>
      <c r="S118" s="7">
        <f t="shared" si="31"/>
        <v>-0.11365290203048796</v>
      </c>
      <c r="T118" s="7">
        <f t="shared" si="32"/>
        <v>0.21512355513580161</v>
      </c>
      <c r="U118" s="8">
        <v>1000000</v>
      </c>
      <c r="W118">
        <f t="shared" si="34"/>
        <v>202</v>
      </c>
      <c r="X118">
        <f t="shared" si="38"/>
        <v>219</v>
      </c>
      <c r="Y118">
        <f t="shared" si="39"/>
        <v>22</v>
      </c>
      <c r="Z118">
        <f t="shared" si="40"/>
        <v>164</v>
      </c>
      <c r="AA118">
        <f t="shared" si="41"/>
        <v>209</v>
      </c>
      <c r="AB118">
        <f t="shared" si="42"/>
        <v>128</v>
      </c>
      <c r="AC118">
        <f t="shared" si="43"/>
        <v>181</v>
      </c>
      <c r="AD118">
        <f t="shared" si="44"/>
        <v>202</v>
      </c>
      <c r="AE118">
        <f t="shared" si="45"/>
        <v>17</v>
      </c>
      <c r="AF118">
        <f t="shared" si="37"/>
        <v>1000000</v>
      </c>
      <c r="AG118" s="9">
        <f t="shared" si="35"/>
        <v>149.33333333333334</v>
      </c>
    </row>
    <row r="119" spans="1:33" x14ac:dyDescent="0.3">
      <c r="A119">
        <f t="shared" si="36"/>
        <v>1916</v>
      </c>
      <c r="B119">
        <v>6.6430674954582502E-7</v>
      </c>
      <c r="C119">
        <v>1.9109038346089399E-5</v>
      </c>
      <c r="D119">
        <v>5.3638349787174103E-7</v>
      </c>
      <c r="E119">
        <v>2.1336418610319699E-6</v>
      </c>
      <c r="F119">
        <v>1.8049459323979699E-7</v>
      </c>
      <c r="G119">
        <v>3.5864453431193901E-6</v>
      </c>
      <c r="H119">
        <v>4.6102259946120396E-9</v>
      </c>
      <c r="I119">
        <v>3.1381195261407199E-9</v>
      </c>
      <c r="J119">
        <v>1.62028187692239E-8</v>
      </c>
      <c r="L119" s="7">
        <f t="shared" si="33"/>
        <v>0.17169396539460177</v>
      </c>
      <c r="M119" s="7">
        <f t="shared" si="25"/>
        <v>0.18071031596647172</v>
      </c>
      <c r="N119" s="7">
        <f t="shared" si="26"/>
        <v>0.10813911819772154</v>
      </c>
      <c r="O119" s="7">
        <f t="shared" si="27"/>
        <v>4.5288601323640026E-3</v>
      </c>
      <c r="P119" s="7">
        <f t="shared" si="28"/>
        <v>3.9215441959256921E-2</v>
      </c>
      <c r="Q119" s="7">
        <f t="shared" si="29"/>
        <v>1.4020036721414043E-2</v>
      </c>
      <c r="R119" s="7">
        <f t="shared" si="30"/>
        <v>-5.4140469731400846E-2</v>
      </c>
      <c r="S119" s="7">
        <f t="shared" si="31"/>
        <v>0.35261609720394288</v>
      </c>
      <c r="T119" s="7">
        <f t="shared" si="32"/>
        <v>0.17327291877114698</v>
      </c>
      <c r="U119" s="8">
        <v>1000000</v>
      </c>
      <c r="W119">
        <f t="shared" si="34"/>
        <v>209</v>
      </c>
      <c r="X119">
        <f t="shared" si="38"/>
        <v>217</v>
      </c>
      <c r="Y119">
        <f t="shared" si="39"/>
        <v>29</v>
      </c>
      <c r="Z119">
        <f t="shared" si="40"/>
        <v>124</v>
      </c>
      <c r="AA119">
        <f t="shared" si="41"/>
        <v>154</v>
      </c>
      <c r="AB119">
        <f t="shared" si="42"/>
        <v>52</v>
      </c>
      <c r="AC119">
        <f t="shared" si="43"/>
        <v>26</v>
      </c>
      <c r="AD119">
        <f t="shared" si="44"/>
        <v>7</v>
      </c>
      <c r="AE119">
        <f t="shared" si="45"/>
        <v>20</v>
      </c>
      <c r="AF119">
        <f t="shared" si="37"/>
        <v>1000000</v>
      </c>
      <c r="AG119" s="9">
        <f t="shared" si="35"/>
        <v>93.111111111111114</v>
      </c>
    </row>
    <row r="120" spans="1:33" x14ac:dyDescent="0.3">
      <c r="A120">
        <f t="shared" si="36"/>
        <v>1917</v>
      </c>
      <c r="B120">
        <v>7.4348551899155195E-7</v>
      </c>
      <c r="C120">
        <v>2.08490398238479E-5</v>
      </c>
      <c r="D120">
        <v>5.6193785878479305E-7</v>
      </c>
      <c r="E120">
        <v>2.1858460773468499E-6</v>
      </c>
      <c r="F120">
        <v>1.8658742614466699E-7</v>
      </c>
      <c r="G120">
        <v>3.6453800151191101E-6</v>
      </c>
      <c r="H120">
        <v>5.2638726234986502E-9</v>
      </c>
      <c r="I120">
        <v>3.4757911469642099E-9</v>
      </c>
      <c r="J120">
        <v>1.7184871557520001E-8</v>
      </c>
      <c r="L120" s="7">
        <f t="shared" si="33"/>
        <v>0.1191900722066426</v>
      </c>
      <c r="M120" s="7">
        <f t="shared" si="25"/>
        <v>9.1056464812348192E-2</v>
      </c>
      <c r="N120" s="7">
        <f t="shared" si="26"/>
        <v>4.764195955775382E-2</v>
      </c>
      <c r="O120" s="7">
        <f t="shared" si="27"/>
        <v>2.4467187895174963E-2</v>
      </c>
      <c r="P120" s="7">
        <f t="shared" si="28"/>
        <v>3.3756318100760692E-2</v>
      </c>
      <c r="Q120" s="7">
        <f t="shared" si="29"/>
        <v>1.6432614012307879E-2</v>
      </c>
      <c r="R120" s="7">
        <f t="shared" si="30"/>
        <v>0.14178190606068464</v>
      </c>
      <c r="S120" s="7">
        <f t="shared" si="31"/>
        <v>0.10760317381497601</v>
      </c>
      <c r="T120" s="7">
        <f t="shared" si="32"/>
        <v>6.0609996463173464E-2</v>
      </c>
      <c r="U120" s="8">
        <v>1000000</v>
      </c>
      <c r="W120">
        <f t="shared" si="34"/>
        <v>199</v>
      </c>
      <c r="X120">
        <f t="shared" si="38"/>
        <v>206</v>
      </c>
      <c r="Y120">
        <f t="shared" si="39"/>
        <v>70</v>
      </c>
      <c r="Z120">
        <f t="shared" si="40"/>
        <v>71</v>
      </c>
      <c r="AA120">
        <f t="shared" si="41"/>
        <v>144</v>
      </c>
      <c r="AB120">
        <f t="shared" si="42"/>
        <v>48</v>
      </c>
      <c r="AC120">
        <f t="shared" si="43"/>
        <v>186</v>
      </c>
      <c r="AD120">
        <f t="shared" si="44"/>
        <v>24</v>
      </c>
      <c r="AE120">
        <f t="shared" si="45"/>
        <v>54</v>
      </c>
      <c r="AF120">
        <f t="shared" si="37"/>
        <v>1000000</v>
      </c>
      <c r="AG120" s="9">
        <f t="shared" si="35"/>
        <v>111.33333333333333</v>
      </c>
    </row>
    <row r="121" spans="1:33" x14ac:dyDescent="0.3">
      <c r="A121">
        <f t="shared" si="36"/>
        <v>1918</v>
      </c>
      <c r="B121">
        <v>8.0357639425138905E-7</v>
      </c>
      <c r="C121">
        <v>2.1650819430111101E-5</v>
      </c>
      <c r="D121">
        <v>5.6183183362788501E-7</v>
      </c>
      <c r="E121">
        <v>2.2058983241939602E-6</v>
      </c>
      <c r="F121">
        <v>1.7045325811133201E-7</v>
      </c>
      <c r="G121">
        <v>3.60797405716896E-6</v>
      </c>
      <c r="H121">
        <v>6.1432806778124601E-9</v>
      </c>
      <c r="I121">
        <v>3.6116502169899598E-9</v>
      </c>
      <c r="J121">
        <v>1.74140568631742E-8</v>
      </c>
      <c r="L121" s="7">
        <f t="shared" si="33"/>
        <v>8.0823195240363382E-2</v>
      </c>
      <c r="M121" s="7">
        <f t="shared" si="25"/>
        <v>3.8456428355328649E-2</v>
      </c>
      <c r="N121" s="7">
        <f t="shared" si="26"/>
        <v>-1.886777252155916E-4</v>
      </c>
      <c r="O121" s="7">
        <f t="shared" si="27"/>
        <v>9.1736774400187418E-3</v>
      </c>
      <c r="P121" s="7">
        <f t="shared" si="28"/>
        <v>-8.6469749686271288E-2</v>
      </c>
      <c r="Q121" s="7">
        <f t="shared" si="29"/>
        <v>-1.0261195758743921E-2</v>
      </c>
      <c r="R121" s="7">
        <f t="shared" si="30"/>
        <v>0.16706484317040873</v>
      </c>
      <c r="S121" s="7">
        <f t="shared" si="31"/>
        <v>3.9087236338814703E-2</v>
      </c>
      <c r="T121" s="7">
        <f t="shared" si="32"/>
        <v>1.3336457295423251E-2</v>
      </c>
      <c r="U121" s="8">
        <v>1000000</v>
      </c>
      <c r="W121">
        <f t="shared" si="34"/>
        <v>186</v>
      </c>
      <c r="X121">
        <f t="shared" si="38"/>
        <v>168</v>
      </c>
      <c r="Y121">
        <f t="shared" si="39"/>
        <v>161</v>
      </c>
      <c r="Z121">
        <f t="shared" si="40"/>
        <v>109</v>
      </c>
      <c r="AA121">
        <f t="shared" si="41"/>
        <v>20</v>
      </c>
      <c r="AB121">
        <f t="shared" si="42"/>
        <v>126</v>
      </c>
      <c r="AC121">
        <f t="shared" si="43"/>
        <v>191</v>
      </c>
      <c r="AD121">
        <f t="shared" si="44"/>
        <v>75</v>
      </c>
      <c r="AE121">
        <f t="shared" si="45"/>
        <v>97</v>
      </c>
      <c r="AF121">
        <f t="shared" si="37"/>
        <v>1000000</v>
      </c>
      <c r="AG121" s="9">
        <f t="shared" si="35"/>
        <v>125.88888888888889</v>
      </c>
    </row>
    <row r="122" spans="1:33" x14ac:dyDescent="0.3">
      <c r="A122">
        <f t="shared" si="36"/>
        <v>1919</v>
      </c>
      <c r="B122">
        <v>8.3957018302628801E-7</v>
      </c>
      <c r="C122">
        <v>2.1916847799730001E-5</v>
      </c>
      <c r="D122">
        <v>5.3841670169926405E-7</v>
      </c>
      <c r="E122">
        <v>2.22574924789244E-6</v>
      </c>
      <c r="F122">
        <v>1.75253841153529E-7</v>
      </c>
      <c r="G122">
        <v>3.5518348145810001E-6</v>
      </c>
      <c r="H122">
        <v>6.4860702205952002E-9</v>
      </c>
      <c r="I122">
        <v>3.7616626004575798E-9</v>
      </c>
      <c r="J122">
        <v>1.7422257287640601E-8</v>
      </c>
      <c r="L122" s="7">
        <f t="shared" si="33"/>
        <v>4.4791993682729736E-2</v>
      </c>
      <c r="M122" s="7">
        <f t="shared" si="25"/>
        <v>1.2287219450406507E-2</v>
      </c>
      <c r="N122" s="7">
        <f t="shared" si="26"/>
        <v>-4.1676406581349711E-2</v>
      </c>
      <c r="O122" s="7">
        <f t="shared" si="27"/>
        <v>8.99902025435983E-3</v>
      </c>
      <c r="P122" s="7">
        <f t="shared" si="28"/>
        <v>2.8163633217626643E-2</v>
      </c>
      <c r="Q122" s="7">
        <f t="shared" si="29"/>
        <v>-1.5559768916966723E-2</v>
      </c>
      <c r="R122" s="7">
        <f t="shared" si="30"/>
        <v>5.5799101613700448E-2</v>
      </c>
      <c r="S122" s="7">
        <f t="shared" si="31"/>
        <v>4.1535689907602417E-2</v>
      </c>
      <c r="T122" s="7">
        <f t="shared" si="32"/>
        <v>4.7090833174794755E-4</v>
      </c>
      <c r="U122" s="8">
        <v>1000000</v>
      </c>
      <c r="W122">
        <f t="shared" si="34"/>
        <v>165</v>
      </c>
      <c r="X122">
        <f t="shared" si="38"/>
        <v>119</v>
      </c>
      <c r="Y122">
        <f t="shared" si="39"/>
        <v>196</v>
      </c>
      <c r="Z122">
        <f t="shared" si="40"/>
        <v>110</v>
      </c>
      <c r="AA122">
        <f t="shared" si="41"/>
        <v>132</v>
      </c>
      <c r="AB122">
        <f t="shared" si="42"/>
        <v>147</v>
      </c>
      <c r="AC122">
        <f t="shared" si="43"/>
        <v>146</v>
      </c>
      <c r="AD122">
        <f t="shared" si="44"/>
        <v>73</v>
      </c>
      <c r="AE122">
        <f t="shared" si="45"/>
        <v>115</v>
      </c>
      <c r="AF122">
        <f t="shared" si="37"/>
        <v>1000000</v>
      </c>
      <c r="AG122" s="9">
        <f t="shared" si="35"/>
        <v>133.66666666666666</v>
      </c>
    </row>
    <row r="123" spans="1:33" x14ac:dyDescent="0.3">
      <c r="A123">
        <f t="shared" si="36"/>
        <v>1920</v>
      </c>
      <c r="B123">
        <v>8.9438183132577704E-7</v>
      </c>
      <c r="C123">
        <v>2.1734956784972101E-5</v>
      </c>
      <c r="D123">
        <v>5.2070478773202901E-7</v>
      </c>
      <c r="E123">
        <v>2.23050126026334E-6</v>
      </c>
      <c r="F123">
        <v>1.8312714798542201E-7</v>
      </c>
      <c r="G123">
        <v>3.5661829380322601E-6</v>
      </c>
      <c r="H123">
        <v>6.4800472289659502E-9</v>
      </c>
      <c r="I123">
        <v>4.0967546815246702E-9</v>
      </c>
      <c r="J123">
        <v>1.8453465803044501E-8</v>
      </c>
      <c r="L123" s="7">
        <f t="shared" si="33"/>
        <v>6.5285367927094204E-2</v>
      </c>
      <c r="M123" s="7">
        <f t="shared" si="25"/>
        <v>-8.2991412095374858E-3</v>
      </c>
      <c r="N123" s="7">
        <f t="shared" si="26"/>
        <v>-3.2896293728139479E-2</v>
      </c>
      <c r="O123" s="7">
        <f t="shared" si="27"/>
        <v>2.1350169500898002E-3</v>
      </c>
      <c r="P123" s="7">
        <f t="shared" si="28"/>
        <v>4.492515987136448E-2</v>
      </c>
      <c r="Q123" s="7">
        <f t="shared" si="29"/>
        <v>4.0396370327690969E-3</v>
      </c>
      <c r="R123" s="7">
        <f t="shared" si="30"/>
        <v>-9.2860413538618856E-4</v>
      </c>
      <c r="S123" s="7">
        <f t="shared" si="31"/>
        <v>8.9080844471890908E-2</v>
      </c>
      <c r="T123" s="7">
        <f t="shared" si="32"/>
        <v>5.9189145147996503E-2</v>
      </c>
      <c r="U123" s="8">
        <v>1000000</v>
      </c>
      <c r="W123">
        <f t="shared" si="34"/>
        <v>183</v>
      </c>
      <c r="X123">
        <f t="shared" si="38"/>
        <v>82</v>
      </c>
      <c r="Y123">
        <f t="shared" si="39"/>
        <v>186</v>
      </c>
      <c r="Z123">
        <f t="shared" si="40"/>
        <v>136</v>
      </c>
      <c r="AA123">
        <f t="shared" si="41"/>
        <v>160</v>
      </c>
      <c r="AB123">
        <f t="shared" si="42"/>
        <v>80</v>
      </c>
      <c r="AC123">
        <f t="shared" si="43"/>
        <v>54</v>
      </c>
      <c r="AD123">
        <f t="shared" si="44"/>
        <v>36</v>
      </c>
      <c r="AE123">
        <f t="shared" si="45"/>
        <v>57</v>
      </c>
      <c r="AF123">
        <f t="shared" si="37"/>
        <v>1000000</v>
      </c>
      <c r="AG123" s="9">
        <f t="shared" si="35"/>
        <v>108.22222222222223</v>
      </c>
    </row>
    <row r="124" spans="1:33" x14ac:dyDescent="0.3">
      <c r="A124">
        <f t="shared" si="36"/>
        <v>1921</v>
      </c>
      <c r="B124">
        <v>9.2723834248837501E-7</v>
      </c>
      <c r="C124">
        <v>2.02552332016888E-5</v>
      </c>
      <c r="D124">
        <v>5.0562717644554895E-7</v>
      </c>
      <c r="E124">
        <v>2.22757954101585E-6</v>
      </c>
      <c r="F124">
        <v>1.8538261161081301E-7</v>
      </c>
      <c r="G124">
        <v>3.61224939687027E-6</v>
      </c>
      <c r="H124">
        <v>6.2123465102307097E-9</v>
      </c>
      <c r="I124">
        <v>4.4037782944071396E-9</v>
      </c>
      <c r="J124">
        <v>1.83963531392399E-8</v>
      </c>
      <c r="L124" s="7">
        <f t="shared" si="33"/>
        <v>3.6736559276806281E-2</v>
      </c>
      <c r="M124" s="7">
        <f t="shared" si="25"/>
        <v>-6.8080355434909631E-2</v>
      </c>
      <c r="N124" s="7">
        <f t="shared" si="26"/>
        <v>-2.8956160269145576E-2</v>
      </c>
      <c r="O124" s="7">
        <f t="shared" si="27"/>
        <v>-1.3098935649760962E-3</v>
      </c>
      <c r="P124" s="7">
        <f t="shared" si="28"/>
        <v>1.2316380450431904E-2</v>
      </c>
      <c r="Q124" s="7">
        <f t="shared" si="29"/>
        <v>1.2917581525817158E-2</v>
      </c>
      <c r="R124" s="7">
        <f t="shared" si="30"/>
        <v>-4.1311538215124823E-2</v>
      </c>
      <c r="S124" s="7">
        <f t="shared" si="31"/>
        <v>7.4943128585919117E-2</v>
      </c>
      <c r="T124" s="7">
        <f t="shared" si="32"/>
        <v>-3.094955951048414E-3</v>
      </c>
      <c r="U124" s="8">
        <v>1000000</v>
      </c>
      <c r="W124">
        <f t="shared" si="34"/>
        <v>158</v>
      </c>
      <c r="X124">
        <f t="shared" si="38"/>
        <v>9</v>
      </c>
      <c r="Y124">
        <f t="shared" si="39"/>
        <v>184</v>
      </c>
      <c r="Z124">
        <f t="shared" si="40"/>
        <v>145</v>
      </c>
      <c r="AA124">
        <f t="shared" si="41"/>
        <v>106</v>
      </c>
      <c r="AB124">
        <f t="shared" si="42"/>
        <v>55</v>
      </c>
      <c r="AC124">
        <f t="shared" si="43"/>
        <v>31</v>
      </c>
      <c r="AD124">
        <f t="shared" si="44"/>
        <v>45</v>
      </c>
      <c r="AE124">
        <f t="shared" si="45"/>
        <v>144</v>
      </c>
      <c r="AF124">
        <f t="shared" si="37"/>
        <v>1000000</v>
      </c>
      <c r="AG124" s="9">
        <f t="shared" si="35"/>
        <v>97.444444444444443</v>
      </c>
    </row>
    <row r="125" spans="1:33" x14ac:dyDescent="0.3">
      <c r="A125">
        <f t="shared" si="36"/>
        <v>1922</v>
      </c>
      <c r="B125">
        <v>9.1603911706832603E-7</v>
      </c>
      <c r="C125">
        <v>1.7143481142868801E-5</v>
      </c>
      <c r="D125">
        <v>4.5243642229511997E-7</v>
      </c>
      <c r="E125">
        <v>2.21463980259224E-6</v>
      </c>
      <c r="F125">
        <v>1.7037613174254901E-7</v>
      </c>
      <c r="G125">
        <v>3.5355310176652999E-6</v>
      </c>
      <c r="H125">
        <v>5.8469077833324502E-9</v>
      </c>
      <c r="I125">
        <v>4.6023393667533202E-9</v>
      </c>
      <c r="J125">
        <v>1.5974266988548201E-8</v>
      </c>
      <c r="L125" s="7">
        <f t="shared" si="33"/>
        <v>-1.2078043914787078E-2</v>
      </c>
      <c r="M125" s="7">
        <f t="shared" si="25"/>
        <v>-0.15362706653807143</v>
      </c>
      <c r="N125" s="7">
        <f t="shared" si="26"/>
        <v>-0.10519757763882197</v>
      </c>
      <c r="O125" s="7">
        <f t="shared" si="27"/>
        <v>-5.808878284862041E-3</v>
      </c>
      <c r="P125" s="7">
        <f t="shared" si="28"/>
        <v>-8.0948691670005041E-2</v>
      </c>
      <c r="Q125" s="7">
        <f t="shared" si="29"/>
        <v>-2.123839491022975E-2</v>
      </c>
      <c r="R125" s="7">
        <f t="shared" si="30"/>
        <v>-5.8824588470144448E-2</v>
      </c>
      <c r="S125" s="7">
        <f t="shared" si="31"/>
        <v>4.5088798543368065E-2</v>
      </c>
      <c r="T125" s="7">
        <f t="shared" si="32"/>
        <v>-0.13166121199996569</v>
      </c>
      <c r="U125" s="8">
        <v>1000000</v>
      </c>
      <c r="W125">
        <f t="shared" si="34"/>
        <v>55</v>
      </c>
      <c r="X125">
        <f t="shared" si="38"/>
        <v>1</v>
      </c>
      <c r="Y125">
        <f t="shared" si="39"/>
        <v>207</v>
      </c>
      <c r="Z125">
        <f t="shared" si="40"/>
        <v>157</v>
      </c>
      <c r="AA125">
        <f t="shared" si="41"/>
        <v>25</v>
      </c>
      <c r="AB125">
        <f t="shared" si="42"/>
        <v>166</v>
      </c>
      <c r="AC125">
        <f t="shared" si="43"/>
        <v>24</v>
      </c>
      <c r="AD125">
        <f t="shared" si="44"/>
        <v>70</v>
      </c>
      <c r="AE125">
        <f t="shared" si="45"/>
        <v>207</v>
      </c>
      <c r="AF125">
        <f t="shared" si="37"/>
        <v>1000000</v>
      </c>
      <c r="AG125" s="9">
        <f t="shared" si="35"/>
        <v>101.33333333333333</v>
      </c>
    </row>
    <row r="126" spans="1:33" x14ac:dyDescent="0.3">
      <c r="A126">
        <f t="shared" si="36"/>
        <v>1923</v>
      </c>
      <c r="B126">
        <v>9.0435782697438401E-7</v>
      </c>
      <c r="C126">
        <v>1.4642983452566601E-5</v>
      </c>
      <c r="D126">
        <v>4.5227481645529801E-7</v>
      </c>
      <c r="E126">
        <v>2.2021460413920298E-6</v>
      </c>
      <c r="F126">
        <v>1.7192792865573901E-7</v>
      </c>
      <c r="G126">
        <v>3.6729283822621299E-6</v>
      </c>
      <c r="H126">
        <v>5.6422746474993296E-9</v>
      </c>
      <c r="I126">
        <v>4.93875375516341E-9</v>
      </c>
      <c r="J126">
        <v>1.38768916357889E-8</v>
      </c>
      <c r="L126" s="7">
        <f t="shared" si="33"/>
        <v>-1.2751955540202907E-2</v>
      </c>
      <c r="M126" s="7">
        <f t="shared" si="25"/>
        <v>-0.14585705607068819</v>
      </c>
      <c r="N126" s="7">
        <f t="shared" si="26"/>
        <v>-3.5719016387356951E-4</v>
      </c>
      <c r="O126" s="7">
        <f t="shared" si="27"/>
        <v>-5.6414416401196505E-3</v>
      </c>
      <c r="P126" s="7">
        <f t="shared" si="28"/>
        <v>9.1080651809542987E-3</v>
      </c>
      <c r="Q126" s="7">
        <f t="shared" si="29"/>
        <v>3.8861875036684229E-2</v>
      </c>
      <c r="R126" s="7">
        <f t="shared" si="30"/>
        <v>-3.4998522880155584E-2</v>
      </c>
      <c r="S126" s="7">
        <f t="shared" si="31"/>
        <v>7.3096388945218166E-2</v>
      </c>
      <c r="T126" s="7">
        <f t="shared" si="32"/>
        <v>-0.13129712645111599</v>
      </c>
      <c r="U126" s="8">
        <v>1000000</v>
      </c>
      <c r="W126">
        <f t="shared" si="34"/>
        <v>53</v>
      </c>
      <c r="X126">
        <f t="shared" si="38"/>
        <v>2</v>
      </c>
      <c r="Y126">
        <f t="shared" si="39"/>
        <v>162</v>
      </c>
      <c r="Z126">
        <f t="shared" si="40"/>
        <v>156</v>
      </c>
      <c r="AA126">
        <f t="shared" si="41"/>
        <v>101</v>
      </c>
      <c r="AB126">
        <f t="shared" si="42"/>
        <v>5</v>
      </c>
      <c r="AC126">
        <f t="shared" si="43"/>
        <v>34</v>
      </c>
      <c r="AD126">
        <f t="shared" si="44"/>
        <v>48</v>
      </c>
      <c r="AE126">
        <f t="shared" si="45"/>
        <v>206</v>
      </c>
      <c r="AF126">
        <f t="shared" si="37"/>
        <v>1000000</v>
      </c>
      <c r="AG126" s="9">
        <f t="shared" si="35"/>
        <v>85.222222222222229</v>
      </c>
    </row>
    <row r="127" spans="1:33" x14ac:dyDescent="0.3">
      <c r="A127">
        <f t="shared" si="36"/>
        <v>1924</v>
      </c>
      <c r="B127">
        <v>9.4023060423101602E-7</v>
      </c>
      <c r="C127">
        <v>1.34961952166382E-5</v>
      </c>
      <c r="D127">
        <v>4.5681802264750402E-7</v>
      </c>
      <c r="E127">
        <v>2.1430865087625402E-6</v>
      </c>
      <c r="F127">
        <v>1.71368374221206E-7</v>
      </c>
      <c r="G127">
        <v>3.6752175479445402E-6</v>
      </c>
      <c r="H127">
        <v>7.0854790606184802E-9</v>
      </c>
      <c r="I127">
        <v>4.88603059599159E-9</v>
      </c>
      <c r="J127">
        <v>1.37460614319755E-8</v>
      </c>
      <c r="L127" s="7">
        <f t="shared" si="33"/>
        <v>3.966657465292011E-2</v>
      </c>
      <c r="M127" s="7">
        <f t="shared" si="25"/>
        <v>-7.8316569819478529E-2</v>
      </c>
      <c r="N127" s="7">
        <f t="shared" si="26"/>
        <v>1.0045233621039023E-2</v>
      </c>
      <c r="O127" s="7">
        <f t="shared" si="27"/>
        <v>-2.6819080805447704E-2</v>
      </c>
      <c r="P127" s="7">
        <f t="shared" si="28"/>
        <v>-3.2545871919008257E-3</v>
      </c>
      <c r="Q127" s="7">
        <f t="shared" si="29"/>
        <v>6.2325355796903875E-4</v>
      </c>
      <c r="R127" s="7">
        <f t="shared" si="30"/>
        <v>0.25578414793380938</v>
      </c>
      <c r="S127" s="7">
        <f t="shared" si="31"/>
        <v>-1.0675397435374968E-2</v>
      </c>
      <c r="T127" s="7">
        <f t="shared" si="32"/>
        <v>-9.4279185315525212E-3</v>
      </c>
      <c r="U127" s="8">
        <v>1000000</v>
      </c>
      <c r="W127">
        <f t="shared" si="34"/>
        <v>160</v>
      </c>
      <c r="X127">
        <f t="shared" si="38"/>
        <v>5</v>
      </c>
      <c r="Y127">
        <f t="shared" si="39"/>
        <v>134</v>
      </c>
      <c r="Z127">
        <f t="shared" si="40"/>
        <v>198</v>
      </c>
      <c r="AA127">
        <f t="shared" si="41"/>
        <v>83</v>
      </c>
      <c r="AB127">
        <f t="shared" si="42"/>
        <v>93</v>
      </c>
      <c r="AC127">
        <f t="shared" si="43"/>
        <v>204</v>
      </c>
      <c r="AD127">
        <f t="shared" si="44"/>
        <v>156</v>
      </c>
      <c r="AE127">
        <f t="shared" si="45"/>
        <v>155</v>
      </c>
      <c r="AF127">
        <f t="shared" si="37"/>
        <v>1000000</v>
      </c>
      <c r="AG127" s="9">
        <f t="shared" si="35"/>
        <v>132</v>
      </c>
    </row>
    <row r="128" spans="1:33" x14ac:dyDescent="0.3">
      <c r="A128">
        <f t="shared" si="36"/>
        <v>1925</v>
      </c>
      <c r="B128">
        <v>9.6234171158877291E-7</v>
      </c>
      <c r="C128">
        <v>1.2927307190173899E-5</v>
      </c>
      <c r="D128">
        <v>4.7866174262318405E-7</v>
      </c>
      <c r="E128">
        <v>2.1174883256337898E-6</v>
      </c>
      <c r="F128">
        <v>1.83437642980217E-7</v>
      </c>
      <c r="G128">
        <v>3.7636440473371598E-6</v>
      </c>
      <c r="H128">
        <v>7.8247395864293198E-9</v>
      </c>
      <c r="I128">
        <v>4.9176126028425701E-9</v>
      </c>
      <c r="J128">
        <v>1.46717831534764E-8</v>
      </c>
      <c r="L128" s="7">
        <f t="shared" si="33"/>
        <v>2.3516685436803918E-2</v>
      </c>
      <c r="M128" s="7">
        <f t="shared" si="25"/>
        <v>-4.2151733679946436E-2</v>
      </c>
      <c r="N128" s="7">
        <f t="shared" si="26"/>
        <v>4.7817115115301324E-2</v>
      </c>
      <c r="O128" s="7">
        <f t="shared" si="27"/>
        <v>-1.1944540280612034E-2</v>
      </c>
      <c r="P128" s="7">
        <f t="shared" si="28"/>
        <v>7.0428798860119449E-2</v>
      </c>
      <c r="Q128" s="7">
        <f t="shared" si="29"/>
        <v>2.4060208202389115E-2</v>
      </c>
      <c r="R128" s="7">
        <f t="shared" si="30"/>
        <v>0.10433458619893385</v>
      </c>
      <c r="S128" s="7">
        <f t="shared" si="31"/>
        <v>6.4637349747440056E-3</v>
      </c>
      <c r="T128" s="7">
        <f t="shared" si="32"/>
        <v>6.7344506357837647E-2</v>
      </c>
      <c r="U128" s="8">
        <v>1000000</v>
      </c>
      <c r="W128">
        <f t="shared" si="34"/>
        <v>134</v>
      </c>
      <c r="X128">
        <f t="shared" si="38"/>
        <v>29</v>
      </c>
      <c r="Y128">
        <f t="shared" si="39"/>
        <v>69</v>
      </c>
      <c r="Z128">
        <f t="shared" si="40"/>
        <v>175</v>
      </c>
      <c r="AA128">
        <f t="shared" si="41"/>
        <v>186</v>
      </c>
      <c r="AB128">
        <f t="shared" si="42"/>
        <v>29</v>
      </c>
      <c r="AC128">
        <f t="shared" si="43"/>
        <v>175</v>
      </c>
      <c r="AD128">
        <f t="shared" si="44"/>
        <v>117</v>
      </c>
      <c r="AE128">
        <f t="shared" si="45"/>
        <v>51</v>
      </c>
      <c r="AF128">
        <f t="shared" si="37"/>
        <v>1000000</v>
      </c>
      <c r="AG128" s="9">
        <f t="shared" si="35"/>
        <v>107.22222222222223</v>
      </c>
    </row>
    <row r="129" spans="1:33" x14ac:dyDescent="0.3">
      <c r="A129">
        <f t="shared" si="36"/>
        <v>1926</v>
      </c>
      <c r="B129">
        <v>1.0100052756050501E-6</v>
      </c>
      <c r="C129">
        <v>1.27051402419705E-5</v>
      </c>
      <c r="D129">
        <v>4.8685540069267702E-7</v>
      </c>
      <c r="E129">
        <v>2.08023769638592E-6</v>
      </c>
      <c r="F129">
        <v>1.8981319068903399E-7</v>
      </c>
      <c r="G129">
        <v>3.8435372776543102E-6</v>
      </c>
      <c r="H129">
        <v>7.8073325582295101E-9</v>
      </c>
      <c r="I129">
        <v>4.9999429993111498E-9</v>
      </c>
      <c r="J129">
        <v>1.6039092974397399E-8</v>
      </c>
      <c r="L129" s="7">
        <f t="shared" si="33"/>
        <v>4.9528731262814395E-2</v>
      </c>
      <c r="M129" s="7">
        <f t="shared" si="25"/>
        <v>-1.7185864382666564E-2</v>
      </c>
      <c r="N129" s="7">
        <f t="shared" si="26"/>
        <v>1.7117846152879711E-2</v>
      </c>
      <c r="O129" s="7">
        <f t="shared" si="27"/>
        <v>-1.7591893564145259E-2</v>
      </c>
      <c r="P129" s="7">
        <f t="shared" si="28"/>
        <v>3.4755939976314321E-2</v>
      </c>
      <c r="Q129" s="7">
        <f t="shared" si="29"/>
        <v>2.122762655349306E-2</v>
      </c>
      <c r="R129" s="7">
        <f t="shared" si="30"/>
        <v>-2.2246143794995184E-3</v>
      </c>
      <c r="S129" s="7">
        <f t="shared" si="31"/>
        <v>1.6741944337174807E-2</v>
      </c>
      <c r="T129" s="7">
        <f t="shared" si="32"/>
        <v>9.3193159046725815E-2</v>
      </c>
      <c r="U129" s="8">
        <v>1000000</v>
      </c>
      <c r="W129">
        <f t="shared" si="34"/>
        <v>175</v>
      </c>
      <c r="X129">
        <f t="shared" si="38"/>
        <v>64</v>
      </c>
      <c r="Y129">
        <f t="shared" si="39"/>
        <v>119</v>
      </c>
      <c r="Z129">
        <f t="shared" si="40"/>
        <v>191</v>
      </c>
      <c r="AA129">
        <f t="shared" si="41"/>
        <v>148</v>
      </c>
      <c r="AB129">
        <f t="shared" si="42"/>
        <v>40</v>
      </c>
      <c r="AC129">
        <f t="shared" si="43"/>
        <v>53</v>
      </c>
      <c r="AD129">
        <f t="shared" si="44"/>
        <v>102</v>
      </c>
      <c r="AE129">
        <f t="shared" si="45"/>
        <v>40</v>
      </c>
      <c r="AF129">
        <f t="shared" si="37"/>
        <v>1000000</v>
      </c>
      <c r="AG129" s="9">
        <f t="shared" si="35"/>
        <v>103.55555555555556</v>
      </c>
    </row>
    <row r="130" spans="1:33" x14ac:dyDescent="0.3">
      <c r="A130">
        <f t="shared" si="36"/>
        <v>1927</v>
      </c>
      <c r="B130">
        <v>1.09663177129602E-6</v>
      </c>
      <c r="C130">
        <v>1.26591329327701E-5</v>
      </c>
      <c r="D130">
        <v>4.9835387423107497E-7</v>
      </c>
      <c r="E130">
        <v>2.0871845468458799E-6</v>
      </c>
      <c r="F130">
        <v>2.0944496879695E-7</v>
      </c>
      <c r="G130">
        <v>3.8782389830365504E-6</v>
      </c>
      <c r="H130">
        <v>8.7032708024586096E-9</v>
      </c>
      <c r="I130">
        <v>5.5781691012311596E-9</v>
      </c>
      <c r="J130">
        <v>1.6124099515885901E-8</v>
      </c>
      <c r="L130" s="7">
        <f t="shared" si="33"/>
        <v>8.5768359614830481E-2</v>
      </c>
      <c r="M130" s="7">
        <f t="shared" si="25"/>
        <v>-3.6211571320101462E-3</v>
      </c>
      <c r="N130" s="7">
        <f t="shared" si="26"/>
        <v>2.361784119481557E-2</v>
      </c>
      <c r="O130" s="7">
        <f t="shared" si="27"/>
        <v>3.3394503291757937E-3</v>
      </c>
      <c r="P130" s="7">
        <f t="shared" si="28"/>
        <v>0.10342683791706679</v>
      </c>
      <c r="Q130" s="7">
        <f t="shared" si="29"/>
        <v>9.0285856166896338E-3</v>
      </c>
      <c r="R130" s="7">
        <f t="shared" si="30"/>
        <v>0.11475599861372805</v>
      </c>
      <c r="S130" s="7">
        <f t="shared" si="31"/>
        <v>0.11564653877047658</v>
      </c>
      <c r="T130" s="7">
        <f t="shared" si="32"/>
        <v>5.2999593944741468E-3</v>
      </c>
      <c r="U130" s="8">
        <v>1000000</v>
      </c>
      <c r="W130">
        <f t="shared" si="34"/>
        <v>189</v>
      </c>
      <c r="X130">
        <f t="shared" si="38"/>
        <v>90</v>
      </c>
      <c r="Y130">
        <f t="shared" si="39"/>
        <v>113</v>
      </c>
      <c r="Z130">
        <f t="shared" si="40"/>
        <v>132</v>
      </c>
      <c r="AA130">
        <f t="shared" si="41"/>
        <v>199</v>
      </c>
      <c r="AB130">
        <f t="shared" si="42"/>
        <v>63</v>
      </c>
      <c r="AC130">
        <f t="shared" si="43"/>
        <v>180</v>
      </c>
      <c r="AD130">
        <f t="shared" si="44"/>
        <v>22</v>
      </c>
      <c r="AE130">
        <f t="shared" si="45"/>
        <v>108</v>
      </c>
      <c r="AF130">
        <f t="shared" si="37"/>
        <v>1000000</v>
      </c>
      <c r="AG130" s="9">
        <f t="shared" si="35"/>
        <v>121.77777777777777</v>
      </c>
    </row>
    <row r="131" spans="1:33" x14ac:dyDescent="0.3">
      <c r="A131">
        <f t="shared" si="36"/>
        <v>1928</v>
      </c>
      <c r="B131">
        <v>1.13391677457132E-6</v>
      </c>
      <c r="C131">
        <v>1.23926147352904E-5</v>
      </c>
      <c r="D131">
        <v>5.1483123846602604E-7</v>
      </c>
      <c r="E131">
        <v>2.0845285624610699E-6</v>
      </c>
      <c r="F131">
        <v>2.5853494126489998E-7</v>
      </c>
      <c r="G131">
        <v>3.8393711747630698E-6</v>
      </c>
      <c r="H131">
        <v>1.04403178166226E-8</v>
      </c>
      <c r="I131">
        <v>5.6227897893279499E-9</v>
      </c>
      <c r="J131">
        <v>1.6149216186533901E-8</v>
      </c>
      <c r="L131" s="7">
        <f t="shared" si="33"/>
        <v>3.3999565078472925E-2</v>
      </c>
      <c r="M131" s="7">
        <f t="shared" si="25"/>
        <v>-2.1053432244934948E-2</v>
      </c>
      <c r="N131" s="7">
        <f t="shared" si="26"/>
        <v>3.3063582098914135E-2</v>
      </c>
      <c r="O131" s="7">
        <f t="shared" si="27"/>
        <v>-1.2725201462533359E-3</v>
      </c>
      <c r="P131" s="7">
        <f t="shared" si="28"/>
        <v>0.23438124462918505</v>
      </c>
      <c r="Q131" s="7">
        <f t="shared" si="29"/>
        <v>-1.0022025059179865E-2</v>
      </c>
      <c r="R131" s="7">
        <f t="shared" si="30"/>
        <v>0.19958554129710487</v>
      </c>
      <c r="S131" s="7">
        <f t="shared" si="31"/>
        <v>7.9991637555308429E-3</v>
      </c>
      <c r="T131" s="7">
        <f t="shared" si="32"/>
        <v>1.5577099746410205E-3</v>
      </c>
      <c r="U131" s="8">
        <v>1000000</v>
      </c>
      <c r="W131">
        <f t="shared" si="34"/>
        <v>154</v>
      </c>
      <c r="X131">
        <f t="shared" si="38"/>
        <v>59</v>
      </c>
      <c r="Y131">
        <f t="shared" si="39"/>
        <v>94</v>
      </c>
      <c r="Z131">
        <f t="shared" si="40"/>
        <v>144</v>
      </c>
      <c r="AA131">
        <f t="shared" si="41"/>
        <v>215</v>
      </c>
      <c r="AB131">
        <f t="shared" si="42"/>
        <v>125</v>
      </c>
      <c r="AC131">
        <f t="shared" si="43"/>
        <v>195</v>
      </c>
      <c r="AD131">
        <f t="shared" si="44"/>
        <v>113</v>
      </c>
      <c r="AE131">
        <f t="shared" si="45"/>
        <v>113</v>
      </c>
      <c r="AF131">
        <f t="shared" si="37"/>
        <v>1000000</v>
      </c>
      <c r="AG131" s="9">
        <f t="shared" si="35"/>
        <v>134.66666666666666</v>
      </c>
    </row>
    <row r="132" spans="1:33" x14ac:dyDescent="0.3">
      <c r="A132">
        <f t="shared" si="36"/>
        <v>1929</v>
      </c>
      <c r="B132">
        <v>1.21800508168234E-6</v>
      </c>
      <c r="C132">
        <v>1.2564263410500299E-5</v>
      </c>
      <c r="D132">
        <v>5.5298807767810196E-7</v>
      </c>
      <c r="E132">
        <v>2.0947608001214098E-6</v>
      </c>
      <c r="F132">
        <v>2.7266116831015002E-7</v>
      </c>
      <c r="G132">
        <v>3.9614776272043903E-6</v>
      </c>
      <c r="H132">
        <v>1.21267288274598E-8</v>
      </c>
      <c r="I132">
        <v>5.9855401270324002E-9</v>
      </c>
      <c r="J132">
        <v>1.6580363494865301E-8</v>
      </c>
      <c r="L132" s="7">
        <f t="shared" si="33"/>
        <v>7.4157388793202897E-2</v>
      </c>
      <c r="M132" s="7">
        <f t="shared" ref="M132:M195" si="46">IFERROR((C132-C131)/C131,0)</f>
        <v>1.3850884488573379E-2</v>
      </c>
      <c r="N132" s="7">
        <f t="shared" ref="N132:N195" si="47">IFERROR((D132-D131)/D131,0)</f>
        <v>7.4115236918736241E-2</v>
      </c>
      <c r="O132" s="7">
        <f t="shared" ref="O132:O195" si="48">IFERROR((E132-E131)/E131,0)</f>
        <v>4.9086579309133675E-3</v>
      </c>
      <c r="P132" s="7">
        <f t="shared" ref="P132:P195" si="49">IFERROR((F132-F131)/F131,0)</f>
        <v>5.4639527547558964E-2</v>
      </c>
      <c r="Q132" s="7">
        <f t="shared" ref="Q132:Q195" si="50">IFERROR((G132-G131)/G131,0)</f>
        <v>3.18037633985351E-2</v>
      </c>
      <c r="R132" s="7">
        <f t="shared" ref="R132:R195" si="51">IFERROR((H132-H131)/H131,0)</f>
        <v>0.16152870443773021</v>
      </c>
      <c r="S132" s="7">
        <f t="shared" ref="S132:S195" si="52">IFERROR((I132-I131)/I131,0)</f>
        <v>6.4514298292450853E-2</v>
      </c>
      <c r="T132" s="7">
        <f t="shared" ref="T132:T195" si="53">IFERROR((J132-J131)/J131,0)</f>
        <v>2.6697723490191123E-2</v>
      </c>
      <c r="U132" s="8">
        <v>1000000</v>
      </c>
      <c r="W132">
        <f t="shared" si="34"/>
        <v>184</v>
      </c>
      <c r="X132">
        <f t="shared" si="38"/>
        <v>127</v>
      </c>
      <c r="Y132">
        <f t="shared" si="39"/>
        <v>43</v>
      </c>
      <c r="Z132">
        <f t="shared" si="40"/>
        <v>121</v>
      </c>
      <c r="AA132">
        <f t="shared" si="41"/>
        <v>171</v>
      </c>
      <c r="AB132">
        <f t="shared" si="42"/>
        <v>15</v>
      </c>
      <c r="AC132">
        <f t="shared" si="43"/>
        <v>189</v>
      </c>
      <c r="AD132">
        <f t="shared" si="44"/>
        <v>59</v>
      </c>
      <c r="AE132">
        <f t="shared" si="45"/>
        <v>81</v>
      </c>
      <c r="AF132">
        <f t="shared" si="37"/>
        <v>1000000</v>
      </c>
      <c r="AG132" s="9">
        <f t="shared" si="35"/>
        <v>110</v>
      </c>
    </row>
    <row r="133" spans="1:33" x14ac:dyDescent="0.3">
      <c r="A133">
        <f t="shared" si="36"/>
        <v>1930</v>
      </c>
      <c r="B133">
        <v>1.2967848143879099E-6</v>
      </c>
      <c r="C133">
        <v>1.26476956471118E-5</v>
      </c>
      <c r="D133">
        <v>5.6181138623807203E-7</v>
      </c>
      <c r="E133">
        <v>2.0830596310718502E-6</v>
      </c>
      <c r="F133">
        <v>2.7368826392505798E-7</v>
      </c>
      <c r="G133">
        <v>3.7966812150053898E-6</v>
      </c>
      <c r="H133">
        <v>1.45973485362763E-8</v>
      </c>
      <c r="I133">
        <v>5.4818237568302404E-9</v>
      </c>
      <c r="J133">
        <v>1.6725967024098798E-8</v>
      </c>
      <c r="L133" s="7">
        <f t="shared" ref="L133:L196" si="54">IFERROR((B133-B132)/B132,0)</f>
        <v>6.4679313650118211E-2</v>
      </c>
      <c r="M133" s="7">
        <f t="shared" si="46"/>
        <v>6.6404399434808062E-3</v>
      </c>
      <c r="N133" s="7">
        <f t="shared" si="47"/>
        <v>1.5955694012459665E-2</v>
      </c>
      <c r="O133" s="7">
        <f t="shared" si="48"/>
        <v>-5.5859213371194606E-3</v>
      </c>
      <c r="P133" s="7">
        <f t="shared" si="49"/>
        <v>3.7669302940110962E-3</v>
      </c>
      <c r="Q133" s="7">
        <f t="shared" si="50"/>
        <v>-4.1599733156967758E-2</v>
      </c>
      <c r="R133" s="7">
        <f t="shared" si="51"/>
        <v>0.20373340114788596</v>
      </c>
      <c r="S133" s="7">
        <f t="shared" si="52"/>
        <v>-8.4155541440150652E-2</v>
      </c>
      <c r="T133" s="7">
        <f t="shared" si="53"/>
        <v>8.7816849901142593E-3</v>
      </c>
      <c r="U133" s="8">
        <v>1000000</v>
      </c>
      <c r="W133">
        <f t="shared" ref="W133:W196" si="55">RANK(L133,L$4:L$222,L$1)</f>
        <v>182</v>
      </c>
      <c r="X133">
        <f t="shared" si="38"/>
        <v>109</v>
      </c>
      <c r="Y133">
        <f t="shared" si="39"/>
        <v>121</v>
      </c>
      <c r="Z133">
        <f t="shared" si="40"/>
        <v>155</v>
      </c>
      <c r="AA133">
        <f t="shared" si="41"/>
        <v>95</v>
      </c>
      <c r="AB133">
        <f t="shared" si="42"/>
        <v>198</v>
      </c>
      <c r="AC133">
        <f t="shared" si="43"/>
        <v>196</v>
      </c>
      <c r="AD133">
        <f t="shared" si="44"/>
        <v>196</v>
      </c>
      <c r="AE133">
        <f t="shared" si="45"/>
        <v>105</v>
      </c>
      <c r="AF133">
        <f t="shared" si="37"/>
        <v>1000000</v>
      </c>
      <c r="AG133" s="9">
        <f t="shared" ref="AG133:AG196" si="56">AVERAGE(W133:AE133)</f>
        <v>150.77777777777777</v>
      </c>
    </row>
    <row r="134" spans="1:33" x14ac:dyDescent="0.3">
      <c r="A134">
        <f t="shared" si="36"/>
        <v>1931</v>
      </c>
      <c r="B134">
        <v>1.4308708062214499E-6</v>
      </c>
      <c r="C134">
        <v>1.32042847066518E-5</v>
      </c>
      <c r="D134">
        <v>6.0247897896000896E-7</v>
      </c>
      <c r="E134">
        <v>2.0964887426089199E-6</v>
      </c>
      <c r="F134">
        <v>2.8123343400108801E-7</v>
      </c>
      <c r="G134">
        <v>3.9168985170233198E-6</v>
      </c>
      <c r="H134">
        <v>1.8010118031851001E-8</v>
      </c>
      <c r="I134">
        <v>6.0146690802501497E-9</v>
      </c>
      <c r="J134">
        <v>1.7464315073466001E-8</v>
      </c>
      <c r="L134" s="7">
        <f t="shared" si="54"/>
        <v>0.10339879858697244</v>
      </c>
      <c r="M134" s="7">
        <f t="shared" si="46"/>
        <v>4.4007151584731653E-2</v>
      </c>
      <c r="N134" s="7">
        <f t="shared" si="47"/>
        <v>7.2386558403968904E-2</v>
      </c>
      <c r="O134" s="7">
        <f t="shared" si="48"/>
        <v>6.4468205022818626E-3</v>
      </c>
      <c r="P134" s="7">
        <f t="shared" si="49"/>
        <v>2.7568482359536149E-2</v>
      </c>
      <c r="Q134" s="7">
        <f t="shared" si="50"/>
        <v>3.1663786135850053E-2</v>
      </c>
      <c r="R134" s="7">
        <f t="shared" si="51"/>
        <v>0.23379379392726884</v>
      </c>
      <c r="S134" s="7">
        <f t="shared" si="52"/>
        <v>9.7202198949937951E-2</v>
      </c>
      <c r="T134" s="7">
        <f t="shared" si="53"/>
        <v>4.4143818309780807E-2</v>
      </c>
      <c r="U134" s="8">
        <v>1000000</v>
      </c>
      <c r="W134">
        <f t="shared" si="55"/>
        <v>193</v>
      </c>
      <c r="X134">
        <f t="shared" si="38"/>
        <v>174</v>
      </c>
      <c r="Y134">
        <f t="shared" si="39"/>
        <v>45</v>
      </c>
      <c r="Z134">
        <f t="shared" si="40"/>
        <v>117</v>
      </c>
      <c r="AA134">
        <f t="shared" si="41"/>
        <v>131</v>
      </c>
      <c r="AB134">
        <f t="shared" si="42"/>
        <v>16</v>
      </c>
      <c r="AC134">
        <f t="shared" si="43"/>
        <v>199</v>
      </c>
      <c r="AD134">
        <f t="shared" si="44"/>
        <v>29</v>
      </c>
      <c r="AE134">
        <f t="shared" si="45"/>
        <v>72</v>
      </c>
      <c r="AF134">
        <f t="shared" si="37"/>
        <v>1000000</v>
      </c>
      <c r="AG134" s="9">
        <f t="shared" si="56"/>
        <v>108.44444444444444</v>
      </c>
    </row>
    <row r="135" spans="1:33" x14ac:dyDescent="0.3">
      <c r="A135">
        <f t="shared" si="36"/>
        <v>1932</v>
      </c>
      <c r="B135">
        <v>1.6052620139817E-6</v>
      </c>
      <c r="C135">
        <v>1.4061826602431E-5</v>
      </c>
      <c r="D135">
        <v>6.2424534722335195E-7</v>
      </c>
      <c r="E135">
        <v>2.0700108669708602E-6</v>
      </c>
      <c r="F135">
        <v>2.9317007894340797E-7</v>
      </c>
      <c r="G135">
        <v>3.9214516423921197E-6</v>
      </c>
      <c r="H135">
        <v>2.4283946853387299E-8</v>
      </c>
      <c r="I135">
        <v>6.49838119822935E-9</v>
      </c>
      <c r="J135">
        <v>1.8340925603662701E-8</v>
      </c>
      <c r="L135" s="7">
        <f t="shared" si="54"/>
        <v>0.12187767547006639</v>
      </c>
      <c r="M135" s="7">
        <f t="shared" si="46"/>
        <v>6.4944214308496756E-2</v>
      </c>
      <c r="N135" s="7">
        <f t="shared" si="47"/>
        <v>3.612801279957651E-2</v>
      </c>
      <c r="O135" s="7">
        <f t="shared" si="48"/>
        <v>-1.2629629293935555E-2</v>
      </c>
      <c r="P135" s="7">
        <f t="shared" si="49"/>
        <v>4.2443904241747377E-2</v>
      </c>
      <c r="Q135" s="7">
        <f t="shared" si="50"/>
        <v>1.162431283070376E-3</v>
      </c>
      <c r="R135" s="7">
        <f t="shared" si="51"/>
        <v>0.34835023348769811</v>
      </c>
      <c r="S135" s="7">
        <f t="shared" si="52"/>
        <v>8.0422066704804118E-2</v>
      </c>
      <c r="T135" s="7">
        <f t="shared" si="53"/>
        <v>5.0194383605032276E-2</v>
      </c>
      <c r="U135" s="8">
        <v>1000000</v>
      </c>
      <c r="W135">
        <f t="shared" si="55"/>
        <v>200</v>
      </c>
      <c r="X135">
        <f t="shared" si="38"/>
        <v>190</v>
      </c>
      <c r="Y135">
        <f t="shared" si="39"/>
        <v>87</v>
      </c>
      <c r="Z135">
        <f t="shared" si="40"/>
        <v>179</v>
      </c>
      <c r="AA135">
        <f t="shared" si="41"/>
        <v>157</v>
      </c>
      <c r="AB135">
        <f t="shared" si="42"/>
        <v>92</v>
      </c>
      <c r="AC135">
        <f t="shared" si="43"/>
        <v>209</v>
      </c>
      <c r="AD135">
        <f t="shared" si="44"/>
        <v>40</v>
      </c>
      <c r="AE135">
        <f t="shared" si="45"/>
        <v>66</v>
      </c>
      <c r="AF135">
        <f t="shared" si="37"/>
        <v>1000000</v>
      </c>
      <c r="AG135" s="9">
        <f t="shared" si="56"/>
        <v>135.55555555555554</v>
      </c>
    </row>
    <row r="136" spans="1:33" x14ac:dyDescent="0.3">
      <c r="A136">
        <f t="shared" si="36"/>
        <v>1933</v>
      </c>
      <c r="B136">
        <v>1.80105038387929E-6</v>
      </c>
      <c r="C136">
        <v>1.5102008157035499E-5</v>
      </c>
      <c r="D136">
        <v>6.4309052407094999E-7</v>
      </c>
      <c r="E136">
        <v>2.0792695555168599E-6</v>
      </c>
      <c r="F136">
        <v>3.02477608166944E-7</v>
      </c>
      <c r="G136">
        <v>3.9139838463597698E-6</v>
      </c>
      <c r="H136">
        <v>4.25606497346718E-8</v>
      </c>
      <c r="I136">
        <v>6.9688059132845698E-9</v>
      </c>
      <c r="J136">
        <v>1.8717980435464399E-8</v>
      </c>
      <c r="L136" s="7">
        <f t="shared" si="54"/>
        <v>0.12196661242357283</v>
      </c>
      <c r="M136" s="7">
        <f t="shared" si="46"/>
        <v>7.3972008332450434E-2</v>
      </c>
      <c r="N136" s="7">
        <f t="shared" si="47"/>
        <v>3.0188734175467264E-2</v>
      </c>
      <c r="O136" s="7">
        <f t="shared" si="48"/>
        <v>4.4727729181191882E-3</v>
      </c>
      <c r="P136" s="7">
        <f t="shared" si="49"/>
        <v>3.1747882516116863E-2</v>
      </c>
      <c r="Q136" s="7">
        <f t="shared" si="50"/>
        <v>-1.9043447971207061E-3</v>
      </c>
      <c r="R136" s="7">
        <f t="shared" si="51"/>
        <v>0.75262489214083972</v>
      </c>
      <c r="S136" s="7">
        <f t="shared" si="52"/>
        <v>7.239106182065759E-2</v>
      </c>
      <c r="T136" s="7">
        <f t="shared" si="53"/>
        <v>2.0558113584322042E-2</v>
      </c>
      <c r="U136" s="8">
        <v>1000000</v>
      </c>
      <c r="W136">
        <f t="shared" si="55"/>
        <v>201</v>
      </c>
      <c r="X136">
        <f t="shared" si="38"/>
        <v>198</v>
      </c>
      <c r="Y136">
        <f t="shared" si="39"/>
        <v>96</v>
      </c>
      <c r="Z136">
        <f t="shared" si="40"/>
        <v>125</v>
      </c>
      <c r="AA136">
        <f t="shared" si="41"/>
        <v>142</v>
      </c>
      <c r="AB136">
        <f t="shared" si="42"/>
        <v>102</v>
      </c>
      <c r="AC136">
        <f t="shared" si="43"/>
        <v>215</v>
      </c>
      <c r="AD136">
        <f t="shared" si="44"/>
        <v>49</v>
      </c>
      <c r="AE136">
        <f t="shared" si="45"/>
        <v>88</v>
      </c>
      <c r="AF136">
        <f t="shared" si="37"/>
        <v>1000000</v>
      </c>
      <c r="AG136" s="9">
        <f t="shared" si="56"/>
        <v>135.11111111111111</v>
      </c>
    </row>
    <row r="137" spans="1:33" x14ac:dyDescent="0.3">
      <c r="A137">
        <f t="shared" si="36"/>
        <v>1934</v>
      </c>
      <c r="B137">
        <v>1.9878035573128702E-6</v>
      </c>
      <c r="C137">
        <v>1.6774584634861501E-5</v>
      </c>
      <c r="D137">
        <v>6.6495078142127402E-7</v>
      </c>
      <c r="E137">
        <v>2.0586940893606098E-6</v>
      </c>
      <c r="F137">
        <v>3.13104432539798E-7</v>
      </c>
      <c r="G137">
        <v>4.0217761839552802E-6</v>
      </c>
      <c r="H137">
        <v>5.5092317501654502E-8</v>
      </c>
      <c r="I137">
        <v>6.6621163189292204E-9</v>
      </c>
      <c r="J137">
        <v>2.5741243168754698E-8</v>
      </c>
      <c r="L137" s="7">
        <f t="shared" si="54"/>
        <v>0.10369125433977686</v>
      </c>
      <c r="M137" s="7">
        <f t="shared" si="46"/>
        <v>0.11075192520319266</v>
      </c>
      <c r="N137" s="7">
        <f t="shared" si="47"/>
        <v>3.3992504215335416E-2</v>
      </c>
      <c r="O137" s="7">
        <f t="shared" si="48"/>
        <v>-9.8955261003354882E-3</v>
      </c>
      <c r="P137" s="7">
        <f t="shared" si="49"/>
        <v>3.5132598532678264E-2</v>
      </c>
      <c r="Q137" s="7">
        <f t="shared" si="50"/>
        <v>2.7540312333113867E-2</v>
      </c>
      <c r="R137" s="7">
        <f t="shared" si="51"/>
        <v>0.29444258593575573</v>
      </c>
      <c r="S137" s="7">
        <f t="shared" si="52"/>
        <v>-4.4008916042662334E-2</v>
      </c>
      <c r="T137" s="7">
        <f t="shared" si="53"/>
        <v>0.37521477049861285</v>
      </c>
      <c r="U137" s="8">
        <v>1000000</v>
      </c>
      <c r="W137">
        <f t="shared" si="55"/>
        <v>194</v>
      </c>
      <c r="X137">
        <f t="shared" si="38"/>
        <v>207</v>
      </c>
      <c r="Y137">
        <f t="shared" si="39"/>
        <v>92</v>
      </c>
      <c r="Z137">
        <f t="shared" si="40"/>
        <v>169</v>
      </c>
      <c r="AA137">
        <f t="shared" si="41"/>
        <v>149</v>
      </c>
      <c r="AB137">
        <f t="shared" si="42"/>
        <v>23</v>
      </c>
      <c r="AC137">
        <f t="shared" si="43"/>
        <v>207</v>
      </c>
      <c r="AD137">
        <f t="shared" si="44"/>
        <v>177</v>
      </c>
      <c r="AE137">
        <f t="shared" si="45"/>
        <v>7</v>
      </c>
      <c r="AF137">
        <f t="shared" si="37"/>
        <v>1000000</v>
      </c>
      <c r="AG137" s="9">
        <f t="shared" si="56"/>
        <v>136.11111111111111</v>
      </c>
    </row>
    <row r="138" spans="1:33" x14ac:dyDescent="0.3">
      <c r="A138">
        <f t="shared" si="36"/>
        <v>1935</v>
      </c>
      <c r="B138">
        <v>2.1794778441679702E-6</v>
      </c>
      <c r="C138">
        <v>1.9147225819844E-5</v>
      </c>
      <c r="D138">
        <v>6.8757790521496096E-7</v>
      </c>
      <c r="E138">
        <v>2.0655093879083402E-6</v>
      </c>
      <c r="F138">
        <v>3.1250942811311598E-7</v>
      </c>
      <c r="G138">
        <v>4.1065471642858499E-6</v>
      </c>
      <c r="H138">
        <v>6.4574451183066797E-8</v>
      </c>
      <c r="I138">
        <v>7.0199328255122397E-9</v>
      </c>
      <c r="J138">
        <v>3.2640466456663397E-8</v>
      </c>
      <c r="L138" s="7">
        <f t="shared" si="54"/>
        <v>9.6425165429428514E-2</v>
      </c>
      <c r="M138" s="7">
        <f t="shared" si="46"/>
        <v>0.14144261909481784</v>
      </c>
      <c r="N138" s="7">
        <f t="shared" si="47"/>
        <v>3.4028268596547034E-2</v>
      </c>
      <c r="O138" s="7">
        <f t="shared" si="48"/>
        <v>3.3104959998437912E-3</v>
      </c>
      <c r="P138" s="7">
        <f t="shared" si="49"/>
        <v>-1.9003385607017631E-3</v>
      </c>
      <c r="Q138" s="7">
        <f t="shared" si="50"/>
        <v>2.1077995505756925E-2</v>
      </c>
      <c r="R138" s="7">
        <f t="shared" si="51"/>
        <v>0.17211353799243484</v>
      </c>
      <c r="S138" s="7">
        <f t="shared" si="52"/>
        <v>5.3709135273778887E-2</v>
      </c>
      <c r="T138" s="7">
        <f t="shared" si="53"/>
        <v>0.26802214806327346</v>
      </c>
      <c r="U138" s="8">
        <v>1000000</v>
      </c>
      <c r="W138">
        <f t="shared" si="55"/>
        <v>192</v>
      </c>
      <c r="X138">
        <f t="shared" si="38"/>
        <v>212</v>
      </c>
      <c r="Y138">
        <f t="shared" si="39"/>
        <v>91</v>
      </c>
      <c r="Z138">
        <f t="shared" si="40"/>
        <v>133</v>
      </c>
      <c r="AA138">
        <f t="shared" si="41"/>
        <v>85</v>
      </c>
      <c r="AB138">
        <f t="shared" si="42"/>
        <v>42</v>
      </c>
      <c r="AC138">
        <f t="shared" si="43"/>
        <v>192</v>
      </c>
      <c r="AD138">
        <f t="shared" si="44"/>
        <v>65</v>
      </c>
      <c r="AE138">
        <f t="shared" si="45"/>
        <v>14</v>
      </c>
      <c r="AF138">
        <f t="shared" si="37"/>
        <v>1000000</v>
      </c>
      <c r="AG138" s="9">
        <f t="shared" si="56"/>
        <v>114</v>
      </c>
    </row>
    <row r="139" spans="1:33" x14ac:dyDescent="0.3">
      <c r="A139">
        <f t="shared" si="36"/>
        <v>1936</v>
      </c>
      <c r="B139">
        <v>2.3557861693136898E-6</v>
      </c>
      <c r="C139">
        <v>2.2573294050484298E-5</v>
      </c>
      <c r="D139">
        <v>7.2890321689556004E-7</v>
      </c>
      <c r="E139">
        <v>2.0297474390775099E-6</v>
      </c>
      <c r="F139">
        <v>3.32161712484386E-7</v>
      </c>
      <c r="G139">
        <v>4.0494507759701396E-6</v>
      </c>
      <c r="H139">
        <v>8.05715113675173E-8</v>
      </c>
      <c r="I139">
        <v>7.2098268942357E-9</v>
      </c>
      <c r="J139">
        <v>4.6500416977275003E-8</v>
      </c>
      <c r="L139" s="7">
        <f t="shared" si="54"/>
        <v>8.0894754501634553E-2</v>
      </c>
      <c r="M139" s="7">
        <f t="shared" si="46"/>
        <v>0.1789328784689819</v>
      </c>
      <c r="N139" s="7">
        <f t="shared" si="47"/>
        <v>6.0102733620678708E-2</v>
      </c>
      <c r="O139" s="7">
        <f t="shared" si="48"/>
        <v>-1.7313864095793313E-2</v>
      </c>
      <c r="P139" s="7">
        <f t="shared" si="49"/>
        <v>6.2885412737553228E-2</v>
      </c>
      <c r="Q139" s="7">
        <f t="shared" si="50"/>
        <v>-1.3903745904167543E-2</v>
      </c>
      <c r="R139" s="7">
        <f t="shared" si="51"/>
        <v>0.24773048614999882</v>
      </c>
      <c r="S139" s="7">
        <f t="shared" si="52"/>
        <v>2.7050695988619221E-2</v>
      </c>
      <c r="T139" s="7">
        <f t="shared" si="53"/>
        <v>0.42462476873648242</v>
      </c>
      <c r="U139" s="8">
        <v>1000000</v>
      </c>
      <c r="W139">
        <f t="shared" si="55"/>
        <v>187</v>
      </c>
      <c r="X139">
        <f t="shared" si="38"/>
        <v>215</v>
      </c>
      <c r="Y139">
        <f t="shared" si="39"/>
        <v>53</v>
      </c>
      <c r="Z139">
        <f t="shared" si="40"/>
        <v>190</v>
      </c>
      <c r="AA139">
        <f t="shared" si="41"/>
        <v>175</v>
      </c>
      <c r="AB139">
        <f t="shared" si="42"/>
        <v>138</v>
      </c>
      <c r="AC139">
        <f t="shared" si="43"/>
        <v>202</v>
      </c>
      <c r="AD139">
        <f t="shared" si="44"/>
        <v>85</v>
      </c>
      <c r="AE139">
        <f t="shared" si="45"/>
        <v>6</v>
      </c>
      <c r="AF139">
        <f t="shared" si="37"/>
        <v>1000000</v>
      </c>
      <c r="AG139" s="9">
        <f t="shared" si="56"/>
        <v>139</v>
      </c>
    </row>
    <row r="140" spans="1:33" x14ac:dyDescent="0.3">
      <c r="A140">
        <f t="shared" si="36"/>
        <v>1937</v>
      </c>
      <c r="B140">
        <v>2.4890605345717602E-6</v>
      </c>
      <c r="C140">
        <v>2.66211294989001E-5</v>
      </c>
      <c r="D140">
        <v>7.6825131957645805E-7</v>
      </c>
      <c r="E140">
        <v>1.9922634757157099E-6</v>
      </c>
      <c r="F140">
        <v>3.7409990990714199E-7</v>
      </c>
      <c r="G140">
        <v>3.9906320645448902E-6</v>
      </c>
      <c r="H140">
        <v>9.0497686297145001E-8</v>
      </c>
      <c r="I140">
        <v>7.4606711285087194E-9</v>
      </c>
      <c r="J140">
        <v>6.0830274151157897E-8</v>
      </c>
      <c r="L140" s="7">
        <f t="shared" si="54"/>
        <v>5.6573201334693755E-2</v>
      </c>
      <c r="M140" s="7">
        <f t="shared" si="46"/>
        <v>0.17931966151519463</v>
      </c>
      <c r="N140" s="7">
        <f t="shared" si="47"/>
        <v>5.3982616304649886E-2</v>
      </c>
      <c r="O140" s="7">
        <f t="shared" si="48"/>
        <v>-1.8467304177920717E-2</v>
      </c>
      <c r="P140" s="7">
        <f t="shared" si="49"/>
        <v>0.12625837309508509</v>
      </c>
      <c r="Q140" s="7">
        <f t="shared" si="50"/>
        <v>-1.4525108386126287E-2</v>
      </c>
      <c r="R140" s="7">
        <f t="shared" si="51"/>
        <v>0.12319707997471516</v>
      </c>
      <c r="S140" s="7">
        <f t="shared" si="52"/>
        <v>3.4791991257594662E-2</v>
      </c>
      <c r="T140" s="7">
        <f t="shared" si="53"/>
        <v>0.30816620807692907</v>
      </c>
      <c r="U140" s="8">
        <v>1000000</v>
      </c>
      <c r="W140">
        <f t="shared" si="55"/>
        <v>180</v>
      </c>
      <c r="X140">
        <f t="shared" si="38"/>
        <v>216</v>
      </c>
      <c r="Y140">
        <f t="shared" si="39"/>
        <v>60</v>
      </c>
      <c r="Z140">
        <f t="shared" si="40"/>
        <v>192</v>
      </c>
      <c r="AA140">
        <f t="shared" si="41"/>
        <v>207</v>
      </c>
      <c r="AB140">
        <f t="shared" si="42"/>
        <v>141</v>
      </c>
      <c r="AC140">
        <f t="shared" si="43"/>
        <v>184</v>
      </c>
      <c r="AD140">
        <f t="shared" si="44"/>
        <v>77</v>
      </c>
      <c r="AE140">
        <f t="shared" si="45"/>
        <v>9</v>
      </c>
      <c r="AF140">
        <f t="shared" si="37"/>
        <v>1000000</v>
      </c>
      <c r="AG140" s="9">
        <f t="shared" si="56"/>
        <v>140.66666666666666</v>
      </c>
    </row>
    <row r="141" spans="1:33" x14ac:dyDescent="0.3">
      <c r="A141">
        <f t="shared" ref="A141:A204" si="57">A140+1</f>
        <v>1938</v>
      </c>
      <c r="B141">
        <v>2.51931662985173E-6</v>
      </c>
      <c r="C141">
        <v>3.0696487686197597E-5</v>
      </c>
      <c r="D141">
        <v>7.8325573278042198E-7</v>
      </c>
      <c r="E141">
        <v>1.9218768524556898E-6</v>
      </c>
      <c r="F141">
        <v>4.0533799148891199E-7</v>
      </c>
      <c r="G141">
        <v>3.80171351415421E-6</v>
      </c>
      <c r="H141">
        <v>9.4352993735518399E-8</v>
      </c>
      <c r="I141">
        <v>7.2686500627940196E-9</v>
      </c>
      <c r="J141">
        <v>7.5407219769983504E-8</v>
      </c>
      <c r="L141" s="7">
        <f t="shared" si="54"/>
        <v>1.2155628543270987E-2</v>
      </c>
      <c r="M141" s="7">
        <f t="shared" si="46"/>
        <v>0.15308735068757615</v>
      </c>
      <c r="N141" s="7">
        <f t="shared" si="47"/>
        <v>1.9530605182996572E-2</v>
      </c>
      <c r="O141" s="7">
        <f t="shared" si="48"/>
        <v>-3.5329977243463796E-2</v>
      </c>
      <c r="P141" s="7">
        <f t="shared" si="49"/>
        <v>8.3501975687521102E-2</v>
      </c>
      <c r="Q141" s="7">
        <f t="shared" si="50"/>
        <v>-4.7340508304221547E-2</v>
      </c>
      <c r="R141" s="7">
        <f t="shared" si="51"/>
        <v>4.2601171324034431E-2</v>
      </c>
      <c r="S141" s="7">
        <f t="shared" si="52"/>
        <v>-2.5737773774928748E-2</v>
      </c>
      <c r="T141" s="7">
        <f t="shared" si="53"/>
        <v>0.23963307452146565</v>
      </c>
      <c r="U141" s="8">
        <v>1000000</v>
      </c>
      <c r="W141">
        <f t="shared" si="55"/>
        <v>110</v>
      </c>
      <c r="X141">
        <f t="shared" si="38"/>
        <v>214</v>
      </c>
      <c r="Y141">
        <f t="shared" si="39"/>
        <v>116</v>
      </c>
      <c r="Z141">
        <f t="shared" si="40"/>
        <v>203</v>
      </c>
      <c r="AA141">
        <f t="shared" si="41"/>
        <v>190</v>
      </c>
      <c r="AB141">
        <f t="shared" si="42"/>
        <v>205</v>
      </c>
      <c r="AC141">
        <f t="shared" si="43"/>
        <v>131</v>
      </c>
      <c r="AD141">
        <f t="shared" si="44"/>
        <v>168</v>
      </c>
      <c r="AE141">
        <f t="shared" si="45"/>
        <v>15</v>
      </c>
      <c r="AF141">
        <f t="shared" si="37"/>
        <v>1000000</v>
      </c>
      <c r="AG141" s="9">
        <f t="shared" si="56"/>
        <v>150.22222222222223</v>
      </c>
    </row>
    <row r="142" spans="1:33" x14ac:dyDescent="0.3">
      <c r="A142">
        <f t="shared" si="57"/>
        <v>1939</v>
      </c>
      <c r="B142">
        <v>2.5425586370277198E-6</v>
      </c>
      <c r="C142">
        <v>3.4115491091922303E-5</v>
      </c>
      <c r="D142">
        <v>7.9115874638903599E-7</v>
      </c>
      <c r="E142">
        <v>1.8988737338077E-6</v>
      </c>
      <c r="F142">
        <v>4.3384532740934098E-7</v>
      </c>
      <c r="G142">
        <v>3.64542594460155E-6</v>
      </c>
      <c r="H142">
        <v>1.0330049044731401E-7</v>
      </c>
      <c r="I142">
        <v>7.3398229081890596E-9</v>
      </c>
      <c r="J142">
        <v>9.2993259315221595E-8</v>
      </c>
      <c r="L142" s="7">
        <f t="shared" si="54"/>
        <v>9.2255204846393869E-3</v>
      </c>
      <c r="M142" s="7">
        <f t="shared" si="46"/>
        <v>0.11138093193841296</v>
      </c>
      <c r="N142" s="7">
        <f t="shared" si="47"/>
        <v>1.0089953099429845E-2</v>
      </c>
      <c r="O142" s="7">
        <f t="shared" si="48"/>
        <v>-1.1969090849186034E-2</v>
      </c>
      <c r="P142" s="7">
        <f t="shared" si="49"/>
        <v>7.0329790246688006E-2</v>
      </c>
      <c r="Q142" s="7">
        <f t="shared" si="50"/>
        <v>-4.1109770362964926E-2</v>
      </c>
      <c r="R142" s="7">
        <f t="shared" si="51"/>
        <v>9.4830024544599018E-2</v>
      </c>
      <c r="S142" s="7">
        <f t="shared" si="52"/>
        <v>9.7917556602912896E-3</v>
      </c>
      <c r="T142" s="7">
        <f t="shared" si="53"/>
        <v>0.23321426779665422</v>
      </c>
      <c r="U142" s="8">
        <v>1000000</v>
      </c>
      <c r="W142">
        <f t="shared" si="55"/>
        <v>106</v>
      </c>
      <c r="X142">
        <f t="shared" si="38"/>
        <v>208</v>
      </c>
      <c r="Y142">
        <f t="shared" si="39"/>
        <v>133</v>
      </c>
      <c r="Z142">
        <f t="shared" si="40"/>
        <v>176</v>
      </c>
      <c r="AA142">
        <f t="shared" si="41"/>
        <v>185</v>
      </c>
      <c r="AB142">
        <f t="shared" si="42"/>
        <v>197</v>
      </c>
      <c r="AC142">
        <f t="shared" si="43"/>
        <v>169</v>
      </c>
      <c r="AD142">
        <f t="shared" si="44"/>
        <v>109</v>
      </c>
      <c r="AE142">
        <f t="shared" si="45"/>
        <v>16</v>
      </c>
      <c r="AF142">
        <f t="shared" si="37"/>
        <v>1000000</v>
      </c>
      <c r="AG142" s="9">
        <f t="shared" si="56"/>
        <v>144.33333333333334</v>
      </c>
    </row>
    <row r="143" spans="1:33" x14ac:dyDescent="0.3">
      <c r="A143">
        <f t="shared" si="57"/>
        <v>1940</v>
      </c>
      <c r="B143">
        <v>2.55703210833806E-6</v>
      </c>
      <c r="C143">
        <v>3.67314213300622E-5</v>
      </c>
      <c r="D143">
        <v>8.1865174804209201E-7</v>
      </c>
      <c r="E143">
        <v>1.84364512278989E-6</v>
      </c>
      <c r="F143">
        <v>4.5335458561826902E-7</v>
      </c>
      <c r="G143">
        <v>3.5475652891493898E-6</v>
      </c>
      <c r="H143">
        <v>9.9017917420951496E-8</v>
      </c>
      <c r="I143">
        <v>7.1847761391146399E-9</v>
      </c>
      <c r="J143">
        <v>1.11741006289126E-7</v>
      </c>
      <c r="L143" s="7">
        <f t="shared" si="54"/>
        <v>5.692482800420234E-3</v>
      </c>
      <c r="M143" s="7">
        <f t="shared" si="46"/>
        <v>7.6678662813072715E-2</v>
      </c>
      <c r="N143" s="7">
        <f t="shared" si="47"/>
        <v>3.4750297305740592E-2</v>
      </c>
      <c r="O143" s="7">
        <f t="shared" si="48"/>
        <v>-2.9084930732631326E-2</v>
      </c>
      <c r="P143" s="7">
        <f t="shared" si="49"/>
        <v>4.4968234014240507E-2</v>
      </c>
      <c r="Q143" s="7">
        <f t="shared" si="50"/>
        <v>-2.6844779441228372E-2</v>
      </c>
      <c r="R143" s="7">
        <f t="shared" si="51"/>
        <v>-4.145743169096313E-2</v>
      </c>
      <c r="S143" s="7">
        <f t="shared" si="52"/>
        <v>-2.1124047679874351E-2</v>
      </c>
      <c r="T143" s="7">
        <f t="shared" si="53"/>
        <v>0.20160328944224548</v>
      </c>
      <c r="U143" s="8">
        <v>1000000</v>
      </c>
      <c r="W143">
        <f t="shared" si="55"/>
        <v>100</v>
      </c>
      <c r="X143">
        <f t="shared" si="38"/>
        <v>202</v>
      </c>
      <c r="Y143">
        <f t="shared" si="39"/>
        <v>89</v>
      </c>
      <c r="Z143">
        <f t="shared" si="40"/>
        <v>200</v>
      </c>
      <c r="AA143">
        <f t="shared" si="41"/>
        <v>161</v>
      </c>
      <c r="AB143">
        <f t="shared" si="42"/>
        <v>175</v>
      </c>
      <c r="AC143">
        <f t="shared" si="43"/>
        <v>30</v>
      </c>
      <c r="AD143">
        <f t="shared" si="44"/>
        <v>164</v>
      </c>
      <c r="AE143">
        <f t="shared" si="45"/>
        <v>18</v>
      </c>
      <c r="AF143">
        <f t="shared" si="37"/>
        <v>1000000</v>
      </c>
      <c r="AG143" s="9">
        <f t="shared" si="56"/>
        <v>126.55555555555556</v>
      </c>
    </row>
    <row r="144" spans="1:33" x14ac:dyDescent="0.3">
      <c r="A144">
        <f t="shared" si="57"/>
        <v>1941</v>
      </c>
      <c r="B144">
        <v>2.5282991893098801E-6</v>
      </c>
      <c r="C144">
        <v>3.81431530383581E-5</v>
      </c>
      <c r="D144">
        <v>8.3062298829515498E-7</v>
      </c>
      <c r="E144">
        <v>1.80848714340494E-6</v>
      </c>
      <c r="F144">
        <v>4.6469223288373198E-7</v>
      </c>
      <c r="G144">
        <v>3.3753937194498E-6</v>
      </c>
      <c r="H144">
        <v>9.8491897558363103E-8</v>
      </c>
      <c r="I144">
        <v>7.3115790247665504E-9</v>
      </c>
      <c r="J144">
        <v>1.2610586708205999E-7</v>
      </c>
      <c r="L144" s="7">
        <f t="shared" si="54"/>
        <v>-1.123682371233687E-2</v>
      </c>
      <c r="M144" s="7">
        <f t="shared" si="46"/>
        <v>3.8433898204219288E-2</v>
      </c>
      <c r="N144" s="7">
        <f t="shared" si="47"/>
        <v>1.4623116950148446E-2</v>
      </c>
      <c r="O144" s="7">
        <f t="shared" si="48"/>
        <v>-1.9069819321707281E-2</v>
      </c>
      <c r="P144" s="7">
        <f t="shared" si="49"/>
        <v>2.5008343634599136E-2</v>
      </c>
      <c r="Q144" s="7">
        <f t="shared" si="50"/>
        <v>-4.8532318834608935E-2</v>
      </c>
      <c r="R144" s="7">
        <f t="shared" si="51"/>
        <v>-5.3123704910106621E-3</v>
      </c>
      <c r="S144" s="7">
        <f t="shared" si="52"/>
        <v>1.7648829023577076E-2</v>
      </c>
      <c r="T144" s="7">
        <f t="shared" si="53"/>
        <v>0.12855496178158096</v>
      </c>
      <c r="U144" s="8">
        <v>1000000</v>
      </c>
      <c r="W144">
        <f t="shared" si="55"/>
        <v>58</v>
      </c>
      <c r="X144">
        <f t="shared" si="38"/>
        <v>167</v>
      </c>
      <c r="Y144">
        <f t="shared" si="39"/>
        <v>122</v>
      </c>
      <c r="Z144">
        <f t="shared" si="40"/>
        <v>193</v>
      </c>
      <c r="AA144">
        <f t="shared" si="41"/>
        <v>128</v>
      </c>
      <c r="AB144">
        <f t="shared" si="42"/>
        <v>210</v>
      </c>
      <c r="AC144">
        <f t="shared" si="43"/>
        <v>47</v>
      </c>
      <c r="AD144">
        <f t="shared" si="44"/>
        <v>100</v>
      </c>
      <c r="AE144">
        <f t="shared" si="45"/>
        <v>33</v>
      </c>
      <c r="AF144">
        <f t="shared" si="37"/>
        <v>1000000</v>
      </c>
      <c r="AG144" s="9">
        <f t="shared" si="56"/>
        <v>117.55555555555556</v>
      </c>
    </row>
    <row r="145" spans="1:33" x14ac:dyDescent="0.3">
      <c r="A145">
        <f t="shared" si="57"/>
        <v>1942</v>
      </c>
      <c r="B145">
        <v>2.4938191082973001E-6</v>
      </c>
      <c r="C145">
        <v>3.8845698976988999E-5</v>
      </c>
      <c r="D145">
        <v>8.07446472858178E-7</v>
      </c>
      <c r="E145">
        <v>1.73544248939703E-6</v>
      </c>
      <c r="F145">
        <v>4.7429799922481001E-7</v>
      </c>
      <c r="G145">
        <v>3.2668235689925398E-6</v>
      </c>
      <c r="H145">
        <v>9.7897439234527195E-8</v>
      </c>
      <c r="I145">
        <v>7.4983664991431597E-9</v>
      </c>
      <c r="J145">
        <v>1.4381799015187101E-7</v>
      </c>
      <c r="L145" s="7">
        <f t="shared" si="54"/>
        <v>-1.3637658532806653E-2</v>
      </c>
      <c r="M145" s="7">
        <f t="shared" si="46"/>
        <v>1.8418664495942275E-2</v>
      </c>
      <c r="N145" s="7">
        <f t="shared" si="47"/>
        <v>-2.7902569232458315E-2</v>
      </c>
      <c r="O145" s="7">
        <f t="shared" si="48"/>
        <v>-4.0389921639356931E-2</v>
      </c>
      <c r="P145" s="7">
        <f t="shared" si="49"/>
        <v>2.0671243591629879E-2</v>
      </c>
      <c r="Q145" s="7">
        <f t="shared" si="50"/>
        <v>-3.2165181155506054E-2</v>
      </c>
      <c r="R145" s="7">
        <f t="shared" si="51"/>
        <v>-6.035606365322097E-3</v>
      </c>
      <c r="S145" s="7">
        <f t="shared" si="52"/>
        <v>2.5546803740191162E-2</v>
      </c>
      <c r="T145" s="7">
        <f t="shared" si="53"/>
        <v>0.14045439343662994</v>
      </c>
      <c r="U145" s="8">
        <v>1000000</v>
      </c>
      <c r="W145">
        <f t="shared" si="55"/>
        <v>52</v>
      </c>
      <c r="X145">
        <f t="shared" si="38"/>
        <v>142</v>
      </c>
      <c r="Y145">
        <f t="shared" si="39"/>
        <v>182</v>
      </c>
      <c r="Z145">
        <f t="shared" si="40"/>
        <v>205</v>
      </c>
      <c r="AA145">
        <f t="shared" si="41"/>
        <v>122</v>
      </c>
      <c r="AB145">
        <f t="shared" si="42"/>
        <v>185</v>
      </c>
      <c r="AC145">
        <f t="shared" si="43"/>
        <v>46</v>
      </c>
      <c r="AD145">
        <f t="shared" si="44"/>
        <v>88</v>
      </c>
      <c r="AE145">
        <f t="shared" si="45"/>
        <v>29</v>
      </c>
      <c r="AF145">
        <f t="shared" si="37"/>
        <v>1000000</v>
      </c>
      <c r="AG145" s="9">
        <f t="shared" si="56"/>
        <v>116.77777777777777</v>
      </c>
    </row>
    <row r="146" spans="1:33" x14ac:dyDescent="0.3">
      <c r="A146">
        <f t="shared" si="57"/>
        <v>1943</v>
      </c>
      <c r="B146">
        <v>2.47693268257925E-6</v>
      </c>
      <c r="C146">
        <v>3.7909471367518998E-5</v>
      </c>
      <c r="D146">
        <v>7.7516306516502305E-7</v>
      </c>
      <c r="E146">
        <v>1.7109211317542101E-6</v>
      </c>
      <c r="F146">
        <v>5.0599135598921302E-7</v>
      </c>
      <c r="G146">
        <v>3.2254760558966402E-6</v>
      </c>
      <c r="H146">
        <v>9.3876594624881706E-8</v>
      </c>
      <c r="I146">
        <v>7.5941961290888101E-9</v>
      </c>
      <c r="J146">
        <v>1.4850125142272299E-7</v>
      </c>
      <c r="L146" s="7">
        <f t="shared" si="54"/>
        <v>-6.771311384160361E-3</v>
      </c>
      <c r="M146" s="7">
        <f t="shared" si="46"/>
        <v>-2.4101190971607782E-2</v>
      </c>
      <c r="N146" s="7">
        <f t="shared" si="47"/>
        <v>-3.9982102564494443E-2</v>
      </c>
      <c r="O146" s="7">
        <f t="shared" si="48"/>
        <v>-1.4129743735466388E-2</v>
      </c>
      <c r="P146" s="7">
        <f t="shared" si="49"/>
        <v>6.6821611763495659E-2</v>
      </c>
      <c r="Q146" s="7">
        <f t="shared" si="50"/>
        <v>-1.2656794045553803E-2</v>
      </c>
      <c r="R146" s="7">
        <f t="shared" si="51"/>
        <v>-4.1072010065687066E-2</v>
      </c>
      <c r="S146" s="7">
        <f t="shared" si="52"/>
        <v>1.2780067492913404E-2</v>
      </c>
      <c r="T146" s="7">
        <f t="shared" si="53"/>
        <v>3.2563806975097337E-2</v>
      </c>
      <c r="U146" s="8">
        <v>1000000</v>
      </c>
      <c r="W146">
        <f t="shared" si="55"/>
        <v>70</v>
      </c>
      <c r="X146">
        <f t="shared" si="38"/>
        <v>51</v>
      </c>
      <c r="Y146">
        <f t="shared" si="39"/>
        <v>191</v>
      </c>
      <c r="Z146">
        <f t="shared" si="40"/>
        <v>187</v>
      </c>
      <c r="AA146">
        <f t="shared" si="41"/>
        <v>177</v>
      </c>
      <c r="AB146">
        <f t="shared" si="42"/>
        <v>135</v>
      </c>
      <c r="AC146">
        <f t="shared" si="43"/>
        <v>32</v>
      </c>
      <c r="AD146">
        <f t="shared" si="44"/>
        <v>106</v>
      </c>
      <c r="AE146">
        <f t="shared" si="45"/>
        <v>78</v>
      </c>
      <c r="AF146">
        <f t="shared" ref="AF146:AF209" si="58">U146</f>
        <v>1000000</v>
      </c>
      <c r="AG146" s="9">
        <f t="shared" si="56"/>
        <v>114.11111111111111</v>
      </c>
    </row>
    <row r="147" spans="1:33" x14ac:dyDescent="0.3">
      <c r="A147">
        <f t="shared" si="57"/>
        <v>1944</v>
      </c>
      <c r="B147">
        <v>2.45719349680127E-6</v>
      </c>
      <c r="C147">
        <v>3.64374983681565E-5</v>
      </c>
      <c r="D147">
        <v>7.4351704272755402E-7</v>
      </c>
      <c r="E147">
        <v>1.6876576702478401E-6</v>
      </c>
      <c r="F147">
        <v>4.9733390840499002E-7</v>
      </c>
      <c r="G147">
        <v>3.3145488812026801E-6</v>
      </c>
      <c r="H147">
        <v>9.5748787438359205E-8</v>
      </c>
      <c r="I147">
        <v>7.9897811541432596E-9</v>
      </c>
      <c r="J147">
        <v>1.5975070612382399E-7</v>
      </c>
      <c r="L147" s="7">
        <f t="shared" si="54"/>
        <v>-7.9692055891585397E-3</v>
      </c>
      <c r="M147" s="7">
        <f t="shared" si="46"/>
        <v>-3.8828634276965687E-2</v>
      </c>
      <c r="N147" s="7">
        <f t="shared" si="47"/>
        <v>-4.0824987489221982E-2</v>
      </c>
      <c r="O147" s="7">
        <f t="shared" si="48"/>
        <v>-1.3597039088831619E-2</v>
      </c>
      <c r="P147" s="7">
        <f t="shared" si="49"/>
        <v>-1.7109872494358518E-2</v>
      </c>
      <c r="Q147" s="7">
        <f t="shared" si="50"/>
        <v>2.7615404288369092E-2</v>
      </c>
      <c r="R147" s="7">
        <f t="shared" si="51"/>
        <v>1.9943126622333614E-2</v>
      </c>
      <c r="S147" s="7">
        <f t="shared" si="52"/>
        <v>5.2090440953875362E-2</v>
      </c>
      <c r="T147" s="7">
        <f t="shared" si="53"/>
        <v>7.5753265331605577E-2</v>
      </c>
      <c r="U147" s="8">
        <v>1000000</v>
      </c>
      <c r="W147">
        <f t="shared" si="55"/>
        <v>67</v>
      </c>
      <c r="X147">
        <f t="shared" si="38"/>
        <v>34</v>
      </c>
      <c r="Y147">
        <f t="shared" si="39"/>
        <v>194</v>
      </c>
      <c r="Z147">
        <f t="shared" si="40"/>
        <v>184</v>
      </c>
      <c r="AA147">
        <f t="shared" si="41"/>
        <v>65</v>
      </c>
      <c r="AB147">
        <f t="shared" si="42"/>
        <v>22</v>
      </c>
      <c r="AC147">
        <f t="shared" si="43"/>
        <v>109</v>
      </c>
      <c r="AD147">
        <f t="shared" si="44"/>
        <v>66</v>
      </c>
      <c r="AE147">
        <f t="shared" si="45"/>
        <v>49</v>
      </c>
      <c r="AF147">
        <f t="shared" si="58"/>
        <v>1000000</v>
      </c>
      <c r="AG147" s="9">
        <f t="shared" si="56"/>
        <v>87.777777777777771</v>
      </c>
    </row>
    <row r="148" spans="1:33" x14ac:dyDescent="0.3">
      <c r="A148">
        <f t="shared" si="57"/>
        <v>1945</v>
      </c>
      <c r="B148">
        <v>2.4806278621066898E-6</v>
      </c>
      <c r="C148">
        <v>3.4242084698884599E-5</v>
      </c>
      <c r="D148">
        <v>7.0893517139276198E-7</v>
      </c>
      <c r="E148">
        <v>1.6954802016958299E-6</v>
      </c>
      <c r="F148">
        <v>5.1576096942491299E-7</v>
      </c>
      <c r="G148">
        <v>3.3285002051083399E-6</v>
      </c>
      <c r="H148">
        <v>9.9221877698190403E-8</v>
      </c>
      <c r="I148">
        <v>8.3861907894190905E-9</v>
      </c>
      <c r="J148">
        <v>1.7330651758129499E-7</v>
      </c>
      <c r="L148" s="7">
        <f t="shared" si="54"/>
        <v>9.5370451435453849E-3</v>
      </c>
      <c r="M148" s="7">
        <f t="shared" si="46"/>
        <v>-6.025149276412782E-2</v>
      </c>
      <c r="N148" s="7">
        <f t="shared" si="47"/>
        <v>-4.6511201959715982E-2</v>
      </c>
      <c r="O148" s="7">
        <f t="shared" si="48"/>
        <v>4.6351411106027637E-3</v>
      </c>
      <c r="P148" s="7">
        <f t="shared" si="49"/>
        <v>3.7051688430054547E-2</v>
      </c>
      <c r="Q148" s="7">
        <f t="shared" si="50"/>
        <v>4.2091169585037483E-3</v>
      </c>
      <c r="R148" s="7">
        <f t="shared" si="51"/>
        <v>3.6272942485742608E-2</v>
      </c>
      <c r="S148" s="7">
        <f t="shared" si="52"/>
        <v>4.9614579877480719E-2</v>
      </c>
      <c r="T148" s="7">
        <f t="shared" si="53"/>
        <v>8.4856034670443267E-2</v>
      </c>
      <c r="U148" s="8">
        <v>1000000</v>
      </c>
      <c r="W148">
        <f t="shared" si="55"/>
        <v>107</v>
      </c>
      <c r="X148">
        <f t="shared" ref="X148:X211" si="59">RANK(M148,M$4:M$222,M$1)</f>
        <v>14</v>
      </c>
      <c r="Y148">
        <f t="shared" ref="Y148:Y211" si="60">RANK(N148,N$4:N$222,N$1)</f>
        <v>198</v>
      </c>
      <c r="Z148">
        <f t="shared" ref="Z148:Z211" si="61">RANK(O148,O$4:O$222,O$1)</f>
        <v>123</v>
      </c>
      <c r="AA148">
        <f t="shared" ref="AA148:AA211" si="62">RANK(P148,P$4:P$222,P$1)</f>
        <v>151</v>
      </c>
      <c r="AB148">
        <f t="shared" ref="AB148:AB211" si="63">RANK(Q148,Q$4:Q$222,Q$1)</f>
        <v>79</v>
      </c>
      <c r="AC148">
        <f t="shared" ref="AC148:AC211" si="64">RANK(R148,R$4:R$222,R$1)</f>
        <v>123</v>
      </c>
      <c r="AD148">
        <f t="shared" ref="AD148:AD211" si="65">RANK(S148,S$4:S$222,S$1)</f>
        <v>67</v>
      </c>
      <c r="AE148">
        <f t="shared" ref="AE148:AE211" si="66">RANK(T148,T$4:T$222,T$1)</f>
        <v>45</v>
      </c>
      <c r="AF148">
        <f t="shared" si="58"/>
        <v>1000000</v>
      </c>
      <c r="AG148" s="9">
        <f t="shared" si="56"/>
        <v>100.77777777777777</v>
      </c>
    </row>
    <row r="149" spans="1:33" x14ac:dyDescent="0.3">
      <c r="A149">
        <f t="shared" si="57"/>
        <v>1946</v>
      </c>
      <c r="B149">
        <v>2.4917712835303901E-6</v>
      </c>
      <c r="C149">
        <v>3.2271763172632603E-5</v>
      </c>
      <c r="D149">
        <v>6.8053207412179103E-7</v>
      </c>
      <c r="E149">
        <v>1.6919730926799401E-6</v>
      </c>
      <c r="F149">
        <v>5.3897732397802199E-7</v>
      </c>
      <c r="G149">
        <v>3.3806875957712401E-6</v>
      </c>
      <c r="H149">
        <v>9.2782611562012895E-8</v>
      </c>
      <c r="I149">
        <v>8.6482294341700596E-9</v>
      </c>
      <c r="J149">
        <v>1.81014978498491E-7</v>
      </c>
      <c r="L149" s="7">
        <f t="shared" si="54"/>
        <v>4.4921778046291506E-3</v>
      </c>
      <c r="M149" s="7">
        <f t="shared" si="46"/>
        <v>-5.7540933724639073E-2</v>
      </c>
      <c r="N149" s="7">
        <f t="shared" si="47"/>
        <v>-4.0064449356026037E-2</v>
      </c>
      <c r="O149" s="7">
        <f t="shared" si="48"/>
        <v>-2.0685048474066406E-3</v>
      </c>
      <c r="P149" s="7">
        <f t="shared" si="49"/>
        <v>4.5013787256906704E-2</v>
      </c>
      <c r="Q149" s="7">
        <f t="shared" si="50"/>
        <v>1.567895071263831E-2</v>
      </c>
      <c r="R149" s="7">
        <f t="shared" si="51"/>
        <v>-6.4897644406249191E-2</v>
      </c>
      <c r="S149" s="7">
        <f t="shared" si="52"/>
        <v>3.1246444462196703E-2</v>
      </c>
      <c r="T149" s="7">
        <f t="shared" si="53"/>
        <v>4.4478771051297016E-2</v>
      </c>
      <c r="U149" s="8">
        <v>1000000</v>
      </c>
      <c r="W149">
        <f t="shared" si="55"/>
        <v>95</v>
      </c>
      <c r="X149">
        <f t="shared" si="59"/>
        <v>17</v>
      </c>
      <c r="Y149">
        <f t="shared" si="60"/>
        <v>192</v>
      </c>
      <c r="Z149">
        <f t="shared" si="61"/>
        <v>147</v>
      </c>
      <c r="AA149">
        <f t="shared" si="62"/>
        <v>163</v>
      </c>
      <c r="AB149">
        <f t="shared" si="63"/>
        <v>49</v>
      </c>
      <c r="AC149">
        <f t="shared" si="64"/>
        <v>23</v>
      </c>
      <c r="AD149">
        <f t="shared" si="65"/>
        <v>80</v>
      </c>
      <c r="AE149">
        <f t="shared" si="66"/>
        <v>70</v>
      </c>
      <c r="AF149">
        <f t="shared" si="58"/>
        <v>1000000</v>
      </c>
      <c r="AG149" s="9">
        <f t="shared" si="56"/>
        <v>92.888888888888886</v>
      </c>
    </row>
    <row r="150" spans="1:33" x14ac:dyDescent="0.3">
      <c r="A150">
        <f t="shared" si="57"/>
        <v>1947</v>
      </c>
      <c r="B150">
        <v>2.4822602426866002E-6</v>
      </c>
      <c r="C150">
        <v>3.0845899995516101E-5</v>
      </c>
      <c r="D150">
        <v>6.4869019362439302E-7</v>
      </c>
      <c r="E150">
        <v>1.7297601289101199E-6</v>
      </c>
      <c r="F150">
        <v>5.7660766320363304E-7</v>
      </c>
      <c r="G150">
        <v>3.45456477849178E-6</v>
      </c>
      <c r="H150">
        <v>9.07359459948306E-8</v>
      </c>
      <c r="I150">
        <v>8.8436307166261907E-9</v>
      </c>
      <c r="J150">
        <v>2.0575749764312899E-7</v>
      </c>
      <c r="L150" s="7">
        <f t="shared" si="54"/>
        <v>-3.8169798755825395E-3</v>
      </c>
      <c r="M150" s="7">
        <f t="shared" si="46"/>
        <v>-4.4182995812440617E-2</v>
      </c>
      <c r="N150" s="7">
        <f t="shared" si="47"/>
        <v>-4.6789683702254788E-2</v>
      </c>
      <c r="O150" s="7">
        <f t="shared" si="48"/>
        <v>2.233311888567233E-2</v>
      </c>
      <c r="P150" s="7">
        <f t="shared" si="49"/>
        <v>6.9818037886776679E-2</v>
      </c>
      <c r="Q150" s="7">
        <f t="shared" si="50"/>
        <v>2.1852709139096357E-2</v>
      </c>
      <c r="R150" s="7">
        <f t="shared" si="51"/>
        <v>-2.2058719114781224E-2</v>
      </c>
      <c r="S150" s="7">
        <f t="shared" si="52"/>
        <v>2.2594368470854879E-2</v>
      </c>
      <c r="T150" s="7">
        <f t="shared" si="53"/>
        <v>0.13668768932756722</v>
      </c>
      <c r="U150" s="8">
        <v>1000000</v>
      </c>
      <c r="W150">
        <f t="shared" si="55"/>
        <v>74</v>
      </c>
      <c r="X150">
        <f t="shared" si="59"/>
        <v>25</v>
      </c>
      <c r="Y150">
        <f t="shared" si="60"/>
        <v>199</v>
      </c>
      <c r="Z150">
        <f t="shared" si="61"/>
        <v>81</v>
      </c>
      <c r="AA150">
        <f t="shared" si="62"/>
        <v>183</v>
      </c>
      <c r="AB150">
        <f t="shared" si="63"/>
        <v>37</v>
      </c>
      <c r="AC150">
        <f t="shared" si="64"/>
        <v>38</v>
      </c>
      <c r="AD150">
        <f t="shared" si="65"/>
        <v>94</v>
      </c>
      <c r="AE150">
        <f t="shared" si="66"/>
        <v>31</v>
      </c>
      <c r="AF150">
        <f t="shared" si="58"/>
        <v>1000000</v>
      </c>
      <c r="AG150" s="9">
        <f t="shared" si="56"/>
        <v>84.666666666666671</v>
      </c>
    </row>
    <row r="151" spans="1:33" x14ac:dyDescent="0.3">
      <c r="A151">
        <f t="shared" si="57"/>
        <v>1948</v>
      </c>
      <c r="B151">
        <v>2.3920993368977E-6</v>
      </c>
      <c r="C151">
        <v>2.9558962393951201E-5</v>
      </c>
      <c r="D151">
        <v>6.3678635342512195E-7</v>
      </c>
      <c r="E151">
        <v>1.7146753634733601E-6</v>
      </c>
      <c r="F151">
        <v>6.0618758165479095E-7</v>
      </c>
      <c r="G151">
        <v>3.4776239447507702E-6</v>
      </c>
      <c r="H151">
        <v>9.0447993475858496E-8</v>
      </c>
      <c r="I151">
        <v>8.7874449938851707E-9</v>
      </c>
      <c r="J151">
        <v>2.0440068380724201E-7</v>
      </c>
      <c r="L151" s="7">
        <f t="shared" si="54"/>
        <v>-3.6322100414144014E-2</v>
      </c>
      <c r="M151" s="7">
        <f t="shared" si="46"/>
        <v>-4.1721512478221597E-2</v>
      </c>
      <c r="N151" s="7">
        <f t="shared" si="47"/>
        <v>-1.835057831344938E-2</v>
      </c>
      <c r="O151" s="7">
        <f t="shared" si="48"/>
        <v>-8.7207267554862394E-3</v>
      </c>
      <c r="P151" s="7">
        <f t="shared" si="49"/>
        <v>5.1299905184769554E-2</v>
      </c>
      <c r="Q151" s="7">
        <f t="shared" si="50"/>
        <v>6.6749844734587827E-3</v>
      </c>
      <c r="R151" s="7">
        <f t="shared" si="51"/>
        <v>-3.1735219797951885E-3</v>
      </c>
      <c r="S151" s="7">
        <f t="shared" si="52"/>
        <v>-6.3532416200271528E-3</v>
      </c>
      <c r="T151" s="7">
        <f t="shared" si="53"/>
        <v>-6.594237641051986E-3</v>
      </c>
      <c r="U151" s="8">
        <v>1000000</v>
      </c>
      <c r="W151">
        <f t="shared" si="55"/>
        <v>29</v>
      </c>
      <c r="X151">
        <f t="shared" si="59"/>
        <v>30</v>
      </c>
      <c r="Y151">
        <f t="shared" si="60"/>
        <v>178</v>
      </c>
      <c r="Z151">
        <f t="shared" si="61"/>
        <v>165</v>
      </c>
      <c r="AA151">
        <f t="shared" si="62"/>
        <v>168</v>
      </c>
      <c r="AB151">
        <f t="shared" si="63"/>
        <v>69</v>
      </c>
      <c r="AC151">
        <f t="shared" si="64"/>
        <v>51</v>
      </c>
      <c r="AD151">
        <f t="shared" si="65"/>
        <v>153</v>
      </c>
      <c r="AE151">
        <f t="shared" si="66"/>
        <v>150</v>
      </c>
      <c r="AF151">
        <f t="shared" si="58"/>
        <v>1000000</v>
      </c>
      <c r="AG151" s="9">
        <f t="shared" si="56"/>
        <v>110.33333333333333</v>
      </c>
    </row>
    <row r="152" spans="1:33" x14ac:dyDescent="0.3">
      <c r="A152">
        <f t="shared" si="57"/>
        <v>1949</v>
      </c>
      <c r="B152">
        <v>2.3660035952031701E-6</v>
      </c>
      <c r="C152">
        <v>2.8258322864920501E-5</v>
      </c>
      <c r="D152">
        <v>6.3964140346277903E-7</v>
      </c>
      <c r="E152">
        <v>1.7412155557394701E-6</v>
      </c>
      <c r="F152">
        <v>6.0732673188925E-7</v>
      </c>
      <c r="G152">
        <v>3.6615672343032202E-6</v>
      </c>
      <c r="H152">
        <v>9.1822948482851103E-8</v>
      </c>
      <c r="I152">
        <v>9.3720088832428997E-9</v>
      </c>
      <c r="J152">
        <v>2.0355103304479701E-7</v>
      </c>
      <c r="L152" s="7">
        <f t="shared" si="54"/>
        <v>-1.0909137965973158E-2</v>
      </c>
      <c r="M152" s="7">
        <f t="shared" si="46"/>
        <v>-4.4001528595498191E-2</v>
      </c>
      <c r="N152" s="7">
        <f t="shared" si="47"/>
        <v>4.4835289297586924E-3</v>
      </c>
      <c r="O152" s="7">
        <f t="shared" si="48"/>
        <v>1.5478260685071266E-2</v>
      </c>
      <c r="P152" s="7">
        <f t="shared" si="49"/>
        <v>1.8792041752972845E-3</v>
      </c>
      <c r="Q152" s="7">
        <f t="shared" si="50"/>
        <v>5.2893381364623827E-2</v>
      </c>
      <c r="R152" s="7">
        <f t="shared" si="51"/>
        <v>1.5201608727335638E-2</v>
      </c>
      <c r="S152" s="7">
        <f t="shared" si="52"/>
        <v>6.6522622874396767E-2</v>
      </c>
      <c r="T152" s="7">
        <f t="shared" si="53"/>
        <v>-4.1567902152727029E-3</v>
      </c>
      <c r="U152" s="8">
        <v>1000000</v>
      </c>
      <c r="W152">
        <f t="shared" si="55"/>
        <v>59</v>
      </c>
      <c r="X152">
        <f t="shared" si="59"/>
        <v>26</v>
      </c>
      <c r="Y152">
        <f t="shared" si="60"/>
        <v>145</v>
      </c>
      <c r="Z152">
        <f t="shared" si="61"/>
        <v>94</v>
      </c>
      <c r="AA152">
        <f t="shared" si="62"/>
        <v>91</v>
      </c>
      <c r="AB152">
        <f t="shared" si="63"/>
        <v>2</v>
      </c>
      <c r="AC152">
        <f t="shared" si="64"/>
        <v>103</v>
      </c>
      <c r="AD152">
        <f t="shared" si="65"/>
        <v>55</v>
      </c>
      <c r="AE152">
        <f t="shared" si="66"/>
        <v>145</v>
      </c>
      <c r="AF152">
        <f t="shared" si="58"/>
        <v>1000000</v>
      </c>
      <c r="AG152" s="9">
        <f t="shared" si="56"/>
        <v>80</v>
      </c>
    </row>
    <row r="153" spans="1:33" x14ac:dyDescent="0.3">
      <c r="A153">
        <f t="shared" si="57"/>
        <v>1950</v>
      </c>
      <c r="B153">
        <v>2.31046364465977E-6</v>
      </c>
      <c r="C153">
        <v>2.7140700954727599E-5</v>
      </c>
      <c r="D153">
        <v>6.3642504041386596E-7</v>
      </c>
      <c r="E153">
        <v>1.78708908801386E-6</v>
      </c>
      <c r="F153">
        <v>5.9517295929773705E-7</v>
      </c>
      <c r="G153">
        <v>3.6543471131673301E-6</v>
      </c>
      <c r="H153">
        <v>9.5602608496392297E-8</v>
      </c>
      <c r="I153">
        <v>8.9465144499050501E-9</v>
      </c>
      <c r="J153">
        <v>2.0389823264719899E-7</v>
      </c>
      <c r="L153" s="7">
        <f t="shared" si="54"/>
        <v>-2.3474161516914675E-2</v>
      </c>
      <c r="M153" s="7">
        <f t="shared" si="46"/>
        <v>-3.9550185463423357E-2</v>
      </c>
      <c r="N153" s="7">
        <f t="shared" si="47"/>
        <v>-5.0283847035243251E-3</v>
      </c>
      <c r="O153" s="7">
        <f t="shared" si="48"/>
        <v>2.6345694031494046E-2</v>
      </c>
      <c r="P153" s="7">
        <f t="shared" si="49"/>
        <v>-2.0011917726238452E-2</v>
      </c>
      <c r="Q153" s="7">
        <f t="shared" si="50"/>
        <v>-1.9718663276885127E-3</v>
      </c>
      <c r="R153" s="7">
        <f t="shared" si="51"/>
        <v>4.1162477093044825E-2</v>
      </c>
      <c r="S153" s="7">
        <f t="shared" si="52"/>
        <v>-4.5400558048833188E-2</v>
      </c>
      <c r="T153" s="7">
        <f t="shared" si="53"/>
        <v>1.705712799431302E-3</v>
      </c>
      <c r="U153" s="8">
        <v>1000000</v>
      </c>
      <c r="W153">
        <f t="shared" si="55"/>
        <v>38</v>
      </c>
      <c r="X153">
        <f t="shared" si="59"/>
        <v>33</v>
      </c>
      <c r="Y153">
        <f t="shared" si="60"/>
        <v>165</v>
      </c>
      <c r="Z153">
        <f t="shared" si="61"/>
        <v>66</v>
      </c>
      <c r="AA153">
        <f t="shared" si="62"/>
        <v>62</v>
      </c>
      <c r="AB153">
        <f t="shared" si="63"/>
        <v>103</v>
      </c>
      <c r="AC153">
        <f t="shared" si="64"/>
        <v>128</v>
      </c>
      <c r="AD153">
        <f t="shared" si="65"/>
        <v>178</v>
      </c>
      <c r="AE153">
        <f t="shared" si="66"/>
        <v>112</v>
      </c>
      <c r="AF153">
        <f t="shared" si="58"/>
        <v>1000000</v>
      </c>
      <c r="AG153" s="9">
        <f t="shared" si="56"/>
        <v>98.333333333333329</v>
      </c>
    </row>
    <row r="154" spans="1:33" x14ac:dyDescent="0.3">
      <c r="A154">
        <f t="shared" si="57"/>
        <v>1951</v>
      </c>
      <c r="B154">
        <v>2.3346410346545901E-6</v>
      </c>
      <c r="C154">
        <v>2.5617690230969201E-5</v>
      </c>
      <c r="D154">
        <v>6.4193826736819903E-7</v>
      </c>
      <c r="E154">
        <v>1.83238653659957E-6</v>
      </c>
      <c r="F154">
        <v>6.0500806447245302E-7</v>
      </c>
      <c r="G154">
        <v>3.62829931483637E-6</v>
      </c>
      <c r="H154">
        <v>9.4876891612979504E-8</v>
      </c>
      <c r="I154">
        <v>8.6865400586840896E-9</v>
      </c>
      <c r="J154">
        <v>1.98559949434898E-7</v>
      </c>
      <c r="L154" s="7">
        <f t="shared" si="54"/>
        <v>1.0464302284392921E-2</v>
      </c>
      <c r="M154" s="7">
        <f t="shared" si="46"/>
        <v>-5.611537912373285E-2</v>
      </c>
      <c r="N154" s="7">
        <f t="shared" si="47"/>
        <v>8.6628064646039581E-3</v>
      </c>
      <c r="O154" s="7">
        <f t="shared" si="48"/>
        <v>2.5347056780506014E-2</v>
      </c>
      <c r="P154" s="7">
        <f t="shared" si="49"/>
        <v>1.6524784973969104E-2</v>
      </c>
      <c r="Q154" s="7">
        <f t="shared" si="50"/>
        <v>-7.1278938547202587E-3</v>
      </c>
      <c r="R154" s="7">
        <f t="shared" si="51"/>
        <v>-7.5909736651189608E-3</v>
      </c>
      <c r="S154" s="7">
        <f t="shared" si="52"/>
        <v>-2.9058734848823688E-2</v>
      </c>
      <c r="T154" s="7">
        <f t="shared" si="53"/>
        <v>-2.6181115662428076E-2</v>
      </c>
      <c r="U154" s="8">
        <v>1000000</v>
      </c>
      <c r="W154">
        <f t="shared" si="55"/>
        <v>109</v>
      </c>
      <c r="X154">
        <f t="shared" si="59"/>
        <v>18</v>
      </c>
      <c r="Y154">
        <f t="shared" si="60"/>
        <v>140</v>
      </c>
      <c r="Z154">
        <f t="shared" si="61"/>
        <v>69</v>
      </c>
      <c r="AA154">
        <f t="shared" si="62"/>
        <v>115</v>
      </c>
      <c r="AB154">
        <f t="shared" si="63"/>
        <v>117</v>
      </c>
      <c r="AC154">
        <f t="shared" si="64"/>
        <v>44</v>
      </c>
      <c r="AD154">
        <f t="shared" si="65"/>
        <v>171</v>
      </c>
      <c r="AE154">
        <f t="shared" si="66"/>
        <v>172</v>
      </c>
      <c r="AF154">
        <f t="shared" si="58"/>
        <v>1000000</v>
      </c>
      <c r="AG154" s="9">
        <f t="shared" si="56"/>
        <v>106.11111111111111</v>
      </c>
    </row>
    <row r="155" spans="1:33" x14ac:dyDescent="0.3">
      <c r="A155">
        <f t="shared" si="57"/>
        <v>1952</v>
      </c>
      <c r="B155">
        <v>2.3333493248043899E-6</v>
      </c>
      <c r="C155">
        <v>2.4138838073537998E-5</v>
      </c>
      <c r="D155">
        <v>6.4076712240941002E-7</v>
      </c>
      <c r="E155">
        <v>1.89052190892523E-6</v>
      </c>
      <c r="F155">
        <v>6.4573622791743E-7</v>
      </c>
      <c r="G155">
        <v>3.6429120362819399E-6</v>
      </c>
      <c r="H155">
        <v>9.5773371201955395E-8</v>
      </c>
      <c r="I155">
        <v>9.5398943982567193E-9</v>
      </c>
      <c r="J155">
        <v>1.83214960916952E-7</v>
      </c>
      <c r="L155" s="7">
        <f t="shared" si="54"/>
        <v>-5.5327985374475756E-4</v>
      </c>
      <c r="M155" s="7">
        <f t="shared" si="46"/>
        <v>-5.7727771087005331E-2</v>
      </c>
      <c r="N155" s="7">
        <f t="shared" si="47"/>
        <v>-1.8243887587360134E-3</v>
      </c>
      <c r="O155" s="7">
        <f t="shared" si="48"/>
        <v>3.1726587793830863E-2</v>
      </c>
      <c r="P155" s="7">
        <f t="shared" si="49"/>
        <v>6.7318381087185325E-2</v>
      </c>
      <c r="Q155" s="7">
        <f t="shared" si="50"/>
        <v>4.0274299823659827E-3</v>
      </c>
      <c r="R155" s="7">
        <f t="shared" si="51"/>
        <v>9.4488718352283008E-3</v>
      </c>
      <c r="S155" s="7">
        <f t="shared" si="52"/>
        <v>9.8238692713966833E-2</v>
      </c>
      <c r="T155" s="7">
        <f t="shared" si="53"/>
        <v>-7.7281388122921402E-2</v>
      </c>
      <c r="U155" s="8">
        <v>1000000</v>
      </c>
      <c r="W155">
        <f t="shared" si="55"/>
        <v>83</v>
      </c>
      <c r="X155">
        <f t="shared" si="59"/>
        <v>16</v>
      </c>
      <c r="Y155">
        <f t="shared" si="60"/>
        <v>163</v>
      </c>
      <c r="Z155">
        <f t="shared" si="61"/>
        <v>56</v>
      </c>
      <c r="AA155">
        <f t="shared" si="62"/>
        <v>179</v>
      </c>
      <c r="AB155">
        <f t="shared" si="63"/>
        <v>81</v>
      </c>
      <c r="AC155">
        <f t="shared" si="64"/>
        <v>91</v>
      </c>
      <c r="AD155">
        <f t="shared" si="65"/>
        <v>27</v>
      </c>
      <c r="AE155">
        <f t="shared" si="66"/>
        <v>193</v>
      </c>
      <c r="AF155">
        <f t="shared" si="58"/>
        <v>1000000</v>
      </c>
      <c r="AG155" s="9">
        <f t="shared" si="56"/>
        <v>98.777777777777771</v>
      </c>
    </row>
    <row r="156" spans="1:33" x14ac:dyDescent="0.3">
      <c r="A156">
        <f t="shared" si="57"/>
        <v>1953</v>
      </c>
      <c r="B156">
        <v>2.29716907337465E-6</v>
      </c>
      <c r="C156">
        <v>2.3169479650927501E-5</v>
      </c>
      <c r="D156">
        <v>6.4643372914880603E-7</v>
      </c>
      <c r="E156">
        <v>1.94115114027226E-6</v>
      </c>
      <c r="F156">
        <v>6.4298197750239099E-7</v>
      </c>
      <c r="G156">
        <v>3.6303447359387001E-6</v>
      </c>
      <c r="H156">
        <v>9.6774620317319204E-8</v>
      </c>
      <c r="I156">
        <v>9.5556431973469506E-9</v>
      </c>
      <c r="J156">
        <v>1.6814934257679E-7</v>
      </c>
      <c r="L156" s="7">
        <f t="shared" si="54"/>
        <v>-1.5505715773086364E-2</v>
      </c>
      <c r="M156" s="7">
        <f t="shared" si="46"/>
        <v>-4.0157625634563918E-2</v>
      </c>
      <c r="N156" s="7">
        <f t="shared" si="47"/>
        <v>8.8434729892015451E-3</v>
      </c>
      <c r="O156" s="7">
        <f t="shared" si="48"/>
        <v>2.6780557849135436E-2</v>
      </c>
      <c r="P156" s="7">
        <f t="shared" si="49"/>
        <v>-4.2652871187385021E-3</v>
      </c>
      <c r="Q156" s="7">
        <f t="shared" si="50"/>
        <v>-3.449795168830479E-3</v>
      </c>
      <c r="R156" s="7">
        <f t="shared" si="51"/>
        <v>1.0454358062143345E-2</v>
      </c>
      <c r="S156" s="7">
        <f t="shared" si="52"/>
        <v>1.6508357884033988E-3</v>
      </c>
      <c r="T156" s="7">
        <f t="shared" si="53"/>
        <v>-8.2229192773132592E-2</v>
      </c>
      <c r="U156" s="8">
        <v>1000000</v>
      </c>
      <c r="W156">
        <f t="shared" si="55"/>
        <v>48</v>
      </c>
      <c r="X156">
        <f t="shared" si="59"/>
        <v>32</v>
      </c>
      <c r="Y156">
        <f t="shared" si="60"/>
        <v>139</v>
      </c>
      <c r="Z156">
        <f t="shared" si="61"/>
        <v>64</v>
      </c>
      <c r="AA156">
        <f t="shared" si="62"/>
        <v>81</v>
      </c>
      <c r="AB156">
        <f t="shared" si="63"/>
        <v>106</v>
      </c>
      <c r="AC156">
        <f t="shared" si="64"/>
        <v>95</v>
      </c>
      <c r="AD156">
        <f t="shared" si="65"/>
        <v>120</v>
      </c>
      <c r="AE156">
        <f t="shared" si="66"/>
        <v>196</v>
      </c>
      <c r="AF156">
        <f t="shared" si="58"/>
        <v>1000000</v>
      </c>
      <c r="AG156" s="9">
        <f t="shared" si="56"/>
        <v>97.888888888888886</v>
      </c>
    </row>
    <row r="157" spans="1:33" x14ac:dyDescent="0.3">
      <c r="A157">
        <f t="shared" si="57"/>
        <v>1954</v>
      </c>
      <c r="B157">
        <v>2.2940156928338401E-6</v>
      </c>
      <c r="C157">
        <v>2.1883152450235199E-5</v>
      </c>
      <c r="D157">
        <v>6.5410846770776297E-7</v>
      </c>
      <c r="E157">
        <v>1.9557409944224801E-6</v>
      </c>
      <c r="F157">
        <v>6.2512266855004998E-7</v>
      </c>
      <c r="G157">
        <v>3.6259853654233401E-6</v>
      </c>
      <c r="H157">
        <v>1.0120816946417599E-7</v>
      </c>
      <c r="I157">
        <v>9.7881455956334192E-9</v>
      </c>
      <c r="J157">
        <v>1.37258154048985E-7</v>
      </c>
      <c r="L157" s="7">
        <f t="shared" si="54"/>
        <v>-1.372724618905577E-3</v>
      </c>
      <c r="M157" s="7">
        <f t="shared" si="46"/>
        <v>-5.551817391120431E-2</v>
      </c>
      <c r="N157" s="7">
        <f t="shared" si="47"/>
        <v>1.1872429009950754E-2</v>
      </c>
      <c r="O157" s="7">
        <f t="shared" si="48"/>
        <v>7.5160835483288396E-3</v>
      </c>
      <c r="P157" s="7">
        <f t="shared" si="49"/>
        <v>-2.7775753562664363E-2</v>
      </c>
      <c r="Q157" s="7">
        <f t="shared" si="50"/>
        <v>-1.2008144769845791E-3</v>
      </c>
      <c r="R157" s="7">
        <f t="shared" si="51"/>
        <v>4.5813139150733949E-2</v>
      </c>
      <c r="S157" s="7">
        <f t="shared" si="52"/>
        <v>2.4331423168983651E-2</v>
      </c>
      <c r="T157" s="7">
        <f t="shared" si="53"/>
        <v>-0.18371281180417159</v>
      </c>
      <c r="U157" s="8">
        <v>1000000</v>
      </c>
      <c r="W157">
        <f t="shared" si="55"/>
        <v>82</v>
      </c>
      <c r="X157">
        <f t="shared" si="59"/>
        <v>20</v>
      </c>
      <c r="Y157">
        <f t="shared" si="60"/>
        <v>130</v>
      </c>
      <c r="Z157">
        <f t="shared" si="61"/>
        <v>114</v>
      </c>
      <c r="AA157">
        <f t="shared" si="62"/>
        <v>56</v>
      </c>
      <c r="AB157">
        <f t="shared" si="63"/>
        <v>98</v>
      </c>
      <c r="AC157">
        <f t="shared" si="64"/>
        <v>133</v>
      </c>
      <c r="AD157">
        <f t="shared" si="65"/>
        <v>90</v>
      </c>
      <c r="AE157">
        <f t="shared" si="66"/>
        <v>212</v>
      </c>
      <c r="AF157">
        <f t="shared" si="58"/>
        <v>1000000</v>
      </c>
      <c r="AG157" s="9">
        <f t="shared" si="56"/>
        <v>103.88888888888889</v>
      </c>
    </row>
    <row r="158" spans="1:33" x14ac:dyDescent="0.3">
      <c r="A158">
        <f t="shared" si="57"/>
        <v>1955</v>
      </c>
      <c r="B158">
        <v>2.34475286171281E-6</v>
      </c>
      <c r="C158">
        <v>2.1053259843029001E-5</v>
      </c>
      <c r="D158">
        <v>6.48591456605832E-7</v>
      </c>
      <c r="E158">
        <v>1.9974138305250102E-6</v>
      </c>
      <c r="F158">
        <v>6.2549522843775196E-7</v>
      </c>
      <c r="G158">
        <v>3.6527288622372502E-6</v>
      </c>
      <c r="H158">
        <v>1.01744990591409E-7</v>
      </c>
      <c r="I158">
        <v>1.0390713178765E-8</v>
      </c>
      <c r="J158">
        <v>1.3066956735688699E-7</v>
      </c>
      <c r="L158" s="7">
        <f t="shared" si="54"/>
        <v>2.2117184741789309E-2</v>
      </c>
      <c r="M158" s="7">
        <f t="shared" si="46"/>
        <v>-3.7923814180496604E-2</v>
      </c>
      <c r="N158" s="7">
        <f t="shared" si="47"/>
        <v>-8.4343979237336587E-3</v>
      </c>
      <c r="O158" s="7">
        <f t="shared" si="48"/>
        <v>2.1307952444304015E-2</v>
      </c>
      <c r="P158" s="7">
        <f t="shared" si="49"/>
        <v>5.9597884774538349E-4</v>
      </c>
      <c r="Q158" s="7">
        <f t="shared" si="50"/>
        <v>7.375511514450833E-3</v>
      </c>
      <c r="R158" s="7">
        <f t="shared" si="51"/>
        <v>5.3041284125094146E-3</v>
      </c>
      <c r="S158" s="7">
        <f t="shared" si="52"/>
        <v>6.156095424248606E-2</v>
      </c>
      <c r="T158" s="7">
        <f t="shared" si="53"/>
        <v>-4.8001422849870613E-2</v>
      </c>
      <c r="U158" s="8">
        <v>1000000</v>
      </c>
      <c r="W158">
        <f t="shared" si="55"/>
        <v>132</v>
      </c>
      <c r="X158">
        <f t="shared" si="59"/>
        <v>36</v>
      </c>
      <c r="Y158">
        <f t="shared" si="60"/>
        <v>170</v>
      </c>
      <c r="Z158">
        <f t="shared" si="61"/>
        <v>85</v>
      </c>
      <c r="AA158">
        <f t="shared" si="62"/>
        <v>90</v>
      </c>
      <c r="AB158">
        <f t="shared" si="63"/>
        <v>68</v>
      </c>
      <c r="AC158">
        <f t="shared" si="64"/>
        <v>88</v>
      </c>
      <c r="AD158">
        <f t="shared" si="65"/>
        <v>60</v>
      </c>
      <c r="AE158">
        <f t="shared" si="66"/>
        <v>185</v>
      </c>
      <c r="AF158">
        <f t="shared" si="58"/>
        <v>1000000</v>
      </c>
      <c r="AG158" s="9">
        <f t="shared" si="56"/>
        <v>101.55555555555556</v>
      </c>
    </row>
    <row r="159" spans="1:33" x14ac:dyDescent="0.3">
      <c r="A159">
        <f t="shared" si="57"/>
        <v>1956</v>
      </c>
      <c r="B159">
        <v>2.3365819288301201E-6</v>
      </c>
      <c r="C159">
        <v>2.0394389139255499E-5</v>
      </c>
      <c r="D159">
        <v>6.5648807126958E-7</v>
      </c>
      <c r="E159">
        <v>2.0349456398045202E-6</v>
      </c>
      <c r="F159">
        <v>6.4666236962044101E-7</v>
      </c>
      <c r="G159">
        <v>3.51827709112382E-6</v>
      </c>
      <c r="H159">
        <v>1.05451447447129E-7</v>
      </c>
      <c r="I159">
        <v>1.02637997148998E-8</v>
      </c>
      <c r="J159">
        <v>1.2615922681139299E-7</v>
      </c>
      <c r="L159" s="7">
        <f t="shared" si="54"/>
        <v>-3.484773604976473E-3</v>
      </c>
      <c r="M159" s="7">
        <f t="shared" si="46"/>
        <v>-3.1295424494162706E-2</v>
      </c>
      <c r="N159" s="7">
        <f t="shared" si="47"/>
        <v>1.217502109119979E-2</v>
      </c>
      <c r="O159" s="7">
        <f t="shared" si="48"/>
        <v>1.8790201963127973E-2</v>
      </c>
      <c r="P159" s="7">
        <f t="shared" si="49"/>
        <v>3.384061175903208E-2</v>
      </c>
      <c r="Q159" s="7">
        <f t="shared" si="50"/>
        <v>-3.6808582346043665E-2</v>
      </c>
      <c r="R159" s="7">
        <f t="shared" si="51"/>
        <v>3.6428887890948072E-2</v>
      </c>
      <c r="S159" s="7">
        <f t="shared" si="52"/>
        <v>-1.2214124447642968E-2</v>
      </c>
      <c r="T159" s="7">
        <f t="shared" si="53"/>
        <v>-3.4517146086320796E-2</v>
      </c>
      <c r="U159" s="8">
        <v>1000000</v>
      </c>
      <c r="W159">
        <f t="shared" si="55"/>
        <v>76</v>
      </c>
      <c r="X159">
        <f t="shared" si="59"/>
        <v>45</v>
      </c>
      <c r="Y159">
        <f t="shared" si="60"/>
        <v>129</v>
      </c>
      <c r="Z159">
        <f t="shared" si="61"/>
        <v>90</v>
      </c>
      <c r="AA159">
        <f t="shared" si="62"/>
        <v>145</v>
      </c>
      <c r="AB159">
        <f t="shared" si="63"/>
        <v>191</v>
      </c>
      <c r="AC159">
        <f t="shared" si="64"/>
        <v>124</v>
      </c>
      <c r="AD159">
        <f t="shared" si="65"/>
        <v>159</v>
      </c>
      <c r="AE159">
        <f t="shared" si="66"/>
        <v>181</v>
      </c>
      <c r="AF159">
        <f t="shared" si="58"/>
        <v>1000000</v>
      </c>
      <c r="AG159" s="9">
        <f t="shared" si="56"/>
        <v>126.66666666666667</v>
      </c>
    </row>
    <row r="160" spans="1:33" x14ac:dyDescent="0.3">
      <c r="A160">
        <f t="shared" si="57"/>
        <v>1957</v>
      </c>
      <c r="B160">
        <v>2.3975305144371502E-6</v>
      </c>
      <c r="C160">
        <v>2.0384371185043199E-5</v>
      </c>
      <c r="D160">
        <v>6.7593176059485099E-7</v>
      </c>
      <c r="E160">
        <v>2.0774276825769798E-6</v>
      </c>
      <c r="F160">
        <v>6.8568129206271597E-7</v>
      </c>
      <c r="G160">
        <v>3.5608549881414599E-6</v>
      </c>
      <c r="H160">
        <v>1.0701667361802501E-7</v>
      </c>
      <c r="I160">
        <v>1.05014475845369E-8</v>
      </c>
      <c r="J160">
        <v>1.25508877195963E-7</v>
      </c>
      <c r="L160" s="7">
        <f t="shared" si="54"/>
        <v>2.6084506113400352E-2</v>
      </c>
      <c r="M160" s="7">
        <f t="shared" si="46"/>
        <v>-4.912112907082464E-4</v>
      </c>
      <c r="N160" s="7">
        <f t="shared" si="47"/>
        <v>2.9617734390312532E-2</v>
      </c>
      <c r="O160" s="7">
        <f t="shared" si="48"/>
        <v>2.0876254353674288E-2</v>
      </c>
      <c r="P160" s="7">
        <f t="shared" si="49"/>
        <v>6.0338940806432192E-2</v>
      </c>
      <c r="Q160" s="7">
        <f t="shared" si="50"/>
        <v>1.2101916908437562E-2</v>
      </c>
      <c r="R160" s="7">
        <f t="shared" si="51"/>
        <v>1.4843098020828723E-2</v>
      </c>
      <c r="S160" s="7">
        <f t="shared" si="52"/>
        <v>2.3153985486691689E-2</v>
      </c>
      <c r="T160" s="7">
        <f t="shared" si="53"/>
        <v>-5.1549904978591679E-3</v>
      </c>
      <c r="U160" s="8">
        <v>1000000</v>
      </c>
      <c r="W160">
        <f t="shared" si="55"/>
        <v>141</v>
      </c>
      <c r="X160">
        <f t="shared" si="59"/>
        <v>99</v>
      </c>
      <c r="Y160">
        <f t="shared" si="60"/>
        <v>100</v>
      </c>
      <c r="Z160">
        <f t="shared" si="61"/>
        <v>86</v>
      </c>
      <c r="AA160">
        <f t="shared" si="62"/>
        <v>173</v>
      </c>
      <c r="AB160">
        <f t="shared" si="63"/>
        <v>57</v>
      </c>
      <c r="AC160">
        <f t="shared" si="64"/>
        <v>102</v>
      </c>
      <c r="AD160">
        <f t="shared" si="65"/>
        <v>92</v>
      </c>
      <c r="AE160">
        <f t="shared" si="66"/>
        <v>147</v>
      </c>
      <c r="AF160">
        <f t="shared" si="58"/>
        <v>1000000</v>
      </c>
      <c r="AG160" s="9">
        <f t="shared" si="56"/>
        <v>110.77777777777777</v>
      </c>
    </row>
    <row r="161" spans="1:33" x14ac:dyDescent="0.3">
      <c r="A161">
        <f t="shared" si="57"/>
        <v>1958</v>
      </c>
      <c r="B161">
        <v>2.4029089088019501E-6</v>
      </c>
      <c r="C161">
        <v>2.04907371101268E-5</v>
      </c>
      <c r="D161">
        <v>6.9492676045358899E-7</v>
      </c>
      <c r="E161">
        <v>2.12237065560267E-6</v>
      </c>
      <c r="F161">
        <v>7.3306176773257903E-7</v>
      </c>
      <c r="G161">
        <v>3.6655246731242999E-6</v>
      </c>
      <c r="H161">
        <v>1.1198345260611699E-7</v>
      </c>
      <c r="I161">
        <v>1.02553698231945E-8</v>
      </c>
      <c r="J161">
        <v>1.2228042476993099E-7</v>
      </c>
      <c r="L161" s="7">
        <f t="shared" si="54"/>
        <v>2.2433059068124265E-3</v>
      </c>
      <c r="M161" s="7">
        <f t="shared" si="46"/>
        <v>5.2180135515608357E-3</v>
      </c>
      <c r="N161" s="7">
        <f t="shared" si="47"/>
        <v>2.8101948992634306E-2</v>
      </c>
      <c r="O161" s="7">
        <f t="shared" si="48"/>
        <v>2.1633953086607541E-2</v>
      </c>
      <c r="P161" s="7">
        <f t="shared" si="49"/>
        <v>6.9099851809183377E-2</v>
      </c>
      <c r="Q161" s="7">
        <f t="shared" si="50"/>
        <v>2.9394537360104899E-2</v>
      </c>
      <c r="R161" s="7">
        <f t="shared" si="51"/>
        <v>4.641126303196387E-2</v>
      </c>
      <c r="S161" s="7">
        <f t="shared" si="52"/>
        <v>-2.3432746710533782E-2</v>
      </c>
      <c r="T161" s="7">
        <f t="shared" si="53"/>
        <v>-2.5722901026285747E-2</v>
      </c>
      <c r="U161" s="8">
        <v>1000000</v>
      </c>
      <c r="W161">
        <f t="shared" si="55"/>
        <v>91</v>
      </c>
      <c r="X161">
        <f t="shared" si="59"/>
        <v>108</v>
      </c>
      <c r="Y161">
        <f t="shared" si="60"/>
        <v>101</v>
      </c>
      <c r="Z161">
        <f t="shared" si="61"/>
        <v>84</v>
      </c>
      <c r="AA161">
        <f t="shared" si="62"/>
        <v>182</v>
      </c>
      <c r="AB161">
        <f t="shared" si="63"/>
        <v>19</v>
      </c>
      <c r="AC161">
        <f t="shared" si="64"/>
        <v>135</v>
      </c>
      <c r="AD161">
        <f t="shared" si="65"/>
        <v>165</v>
      </c>
      <c r="AE161">
        <f t="shared" si="66"/>
        <v>171</v>
      </c>
      <c r="AF161">
        <f t="shared" si="58"/>
        <v>1000000</v>
      </c>
      <c r="AG161" s="9">
        <f t="shared" si="56"/>
        <v>117.33333333333333</v>
      </c>
    </row>
    <row r="162" spans="1:33" x14ac:dyDescent="0.3">
      <c r="A162">
        <f t="shared" si="57"/>
        <v>1959</v>
      </c>
      <c r="B162">
        <v>2.4684462849628602E-6</v>
      </c>
      <c r="C162">
        <v>2.0835141185671E-5</v>
      </c>
      <c r="D162">
        <v>7.3700018024932596E-7</v>
      </c>
      <c r="E162">
        <v>2.1887944967602299E-6</v>
      </c>
      <c r="F162">
        <v>7.3235387227604002E-7</v>
      </c>
      <c r="G162">
        <v>3.8062225290299701E-6</v>
      </c>
      <c r="H162">
        <v>1.17867491513022E-7</v>
      </c>
      <c r="I162">
        <v>1.00078027769663E-8</v>
      </c>
      <c r="J162">
        <v>1.2715834937385501E-7</v>
      </c>
      <c r="L162" s="7">
        <f t="shared" si="54"/>
        <v>2.7274182521378199E-2</v>
      </c>
      <c r="M162" s="7">
        <f t="shared" si="46"/>
        <v>1.6807793379672521E-2</v>
      </c>
      <c r="N162" s="7">
        <f t="shared" si="47"/>
        <v>6.0543674801464005E-2</v>
      </c>
      <c r="O162" s="7">
        <f t="shared" si="48"/>
        <v>3.1297003180011509E-2</v>
      </c>
      <c r="P162" s="7">
        <f t="shared" si="49"/>
        <v>-9.6566958979266355E-4</v>
      </c>
      <c r="Q162" s="7">
        <f t="shared" si="50"/>
        <v>3.8384097353721204E-2</v>
      </c>
      <c r="R162" s="7">
        <f t="shared" si="51"/>
        <v>5.2543824734544678E-2</v>
      </c>
      <c r="S162" s="7">
        <f t="shared" si="52"/>
        <v>-2.4140235846812637E-2</v>
      </c>
      <c r="T162" s="7">
        <f t="shared" si="53"/>
        <v>3.9891295872595919E-2</v>
      </c>
      <c r="U162" s="8">
        <v>1000000</v>
      </c>
      <c r="W162">
        <f t="shared" si="55"/>
        <v>146</v>
      </c>
      <c r="X162">
        <f t="shared" si="59"/>
        <v>138</v>
      </c>
      <c r="Y162">
        <f t="shared" si="60"/>
        <v>52</v>
      </c>
      <c r="Z162">
        <f t="shared" si="61"/>
        <v>57</v>
      </c>
      <c r="AA162">
        <f t="shared" si="62"/>
        <v>87</v>
      </c>
      <c r="AB162">
        <f t="shared" si="63"/>
        <v>7</v>
      </c>
      <c r="AC162">
        <f t="shared" si="64"/>
        <v>141</v>
      </c>
      <c r="AD162">
        <f t="shared" si="65"/>
        <v>166</v>
      </c>
      <c r="AE162">
        <f t="shared" si="66"/>
        <v>73</v>
      </c>
      <c r="AF162">
        <f t="shared" si="58"/>
        <v>1000000</v>
      </c>
      <c r="AG162" s="9">
        <f t="shared" si="56"/>
        <v>96.333333333333329</v>
      </c>
    </row>
    <row r="163" spans="1:33" x14ac:dyDescent="0.3">
      <c r="A163">
        <f t="shared" si="57"/>
        <v>1960</v>
      </c>
      <c r="B163">
        <v>2.54504948316025E-6</v>
      </c>
      <c r="C163">
        <v>2.09207506226708E-5</v>
      </c>
      <c r="D163">
        <v>8.0047457881197002E-7</v>
      </c>
      <c r="E163">
        <v>2.23731035475793E-6</v>
      </c>
      <c r="F163">
        <v>7.8248239430779695E-7</v>
      </c>
      <c r="G163">
        <v>4.0451566941815798E-6</v>
      </c>
      <c r="H163">
        <v>1.30113432663035E-7</v>
      </c>
      <c r="I163">
        <v>1.04145730135079E-8</v>
      </c>
      <c r="J163">
        <v>1.3369543288328099E-7</v>
      </c>
      <c r="L163" s="7">
        <f t="shared" si="54"/>
        <v>3.1032961366847144E-2</v>
      </c>
      <c r="M163" s="7">
        <f t="shared" si="46"/>
        <v>4.1088964186466485E-3</v>
      </c>
      <c r="N163" s="7">
        <f t="shared" si="47"/>
        <v>8.6125350120227623E-2</v>
      </c>
      <c r="O163" s="7">
        <f t="shared" si="48"/>
        <v>2.2165561028918607E-2</v>
      </c>
      <c r="P163" s="7">
        <f t="shared" si="49"/>
        <v>6.8448497276276304E-2</v>
      </c>
      <c r="Q163" s="7">
        <f t="shared" si="50"/>
        <v>6.2774617965519461E-2</v>
      </c>
      <c r="R163" s="7">
        <f t="shared" si="51"/>
        <v>0.10389583245402378</v>
      </c>
      <c r="S163" s="7">
        <f t="shared" si="52"/>
        <v>4.0645309026054309E-2</v>
      </c>
      <c r="T163" s="7">
        <f t="shared" si="53"/>
        <v>5.1408999421708977E-2</v>
      </c>
      <c r="U163" s="8">
        <v>1000000</v>
      </c>
      <c r="W163">
        <f t="shared" si="55"/>
        <v>151</v>
      </c>
      <c r="X163">
        <f t="shared" si="59"/>
        <v>107</v>
      </c>
      <c r="Y163">
        <f t="shared" si="60"/>
        <v>36</v>
      </c>
      <c r="Z163">
        <f t="shared" si="61"/>
        <v>82</v>
      </c>
      <c r="AA163">
        <f t="shared" si="62"/>
        <v>181</v>
      </c>
      <c r="AB163">
        <f t="shared" si="63"/>
        <v>1</v>
      </c>
      <c r="AC163">
        <f t="shared" si="64"/>
        <v>174</v>
      </c>
      <c r="AD163">
        <f t="shared" si="65"/>
        <v>74</v>
      </c>
      <c r="AE163">
        <f t="shared" si="66"/>
        <v>65</v>
      </c>
      <c r="AF163">
        <f t="shared" si="58"/>
        <v>1000000</v>
      </c>
      <c r="AG163" s="9">
        <f t="shared" si="56"/>
        <v>96.777777777777771</v>
      </c>
    </row>
    <row r="164" spans="1:33" x14ac:dyDescent="0.3">
      <c r="A164">
        <f t="shared" si="57"/>
        <v>1961</v>
      </c>
      <c r="B164">
        <v>2.6167430665477E-6</v>
      </c>
      <c r="C164">
        <v>2.1399301268892001E-5</v>
      </c>
      <c r="D164">
        <v>8.6111504060681899E-7</v>
      </c>
      <c r="E164">
        <v>2.32764451928752E-6</v>
      </c>
      <c r="F164">
        <v>8.9989453856885202E-7</v>
      </c>
      <c r="G164">
        <v>4.1618579221644002E-6</v>
      </c>
      <c r="H164">
        <v>1.3268934294176501E-7</v>
      </c>
      <c r="I164">
        <v>1.0762394087038199E-8</v>
      </c>
      <c r="J164">
        <v>1.3850954668929001E-7</v>
      </c>
      <c r="L164" s="7">
        <f t="shared" si="54"/>
        <v>2.8169819039599323E-2</v>
      </c>
      <c r="M164" s="7">
        <f t="shared" si="46"/>
        <v>2.287444914632359E-2</v>
      </c>
      <c r="N164" s="7">
        <f t="shared" si="47"/>
        <v>7.5755637218172411E-2</v>
      </c>
      <c r="O164" s="7">
        <f t="shared" si="48"/>
        <v>4.037623315758708E-2</v>
      </c>
      <c r="P164" s="7">
        <f t="shared" si="49"/>
        <v>0.15005084474126823</v>
      </c>
      <c r="Q164" s="7">
        <f t="shared" si="50"/>
        <v>2.8849618644113235E-2</v>
      </c>
      <c r="R164" s="7">
        <f t="shared" si="51"/>
        <v>1.9797420035800966E-2</v>
      </c>
      <c r="S164" s="7">
        <f t="shared" si="52"/>
        <v>3.3397535653086244E-2</v>
      </c>
      <c r="T164" s="7">
        <f t="shared" si="53"/>
        <v>3.6008064764724179E-2</v>
      </c>
      <c r="U164" s="8">
        <v>1000000</v>
      </c>
      <c r="W164">
        <f t="shared" si="55"/>
        <v>147</v>
      </c>
      <c r="X164">
        <f t="shared" si="59"/>
        <v>150</v>
      </c>
      <c r="Y164">
        <f t="shared" si="60"/>
        <v>41</v>
      </c>
      <c r="Z164">
        <f t="shared" si="61"/>
        <v>44</v>
      </c>
      <c r="AA164">
        <f t="shared" si="62"/>
        <v>211</v>
      </c>
      <c r="AB164">
        <f t="shared" si="63"/>
        <v>20</v>
      </c>
      <c r="AC164">
        <f t="shared" si="64"/>
        <v>108</v>
      </c>
      <c r="AD164">
        <f t="shared" si="65"/>
        <v>78</v>
      </c>
      <c r="AE164">
        <f t="shared" si="66"/>
        <v>76</v>
      </c>
      <c r="AF164">
        <f t="shared" si="58"/>
        <v>1000000</v>
      </c>
      <c r="AG164" s="9">
        <f t="shared" si="56"/>
        <v>97.222222222222229</v>
      </c>
    </row>
    <row r="165" spans="1:33" x14ac:dyDescent="0.3">
      <c r="A165">
        <f t="shared" si="57"/>
        <v>1962</v>
      </c>
      <c r="B165">
        <v>2.6183239957130602E-6</v>
      </c>
      <c r="C165">
        <v>2.16674210865416E-5</v>
      </c>
      <c r="D165">
        <v>9.3253928363472801E-7</v>
      </c>
      <c r="E165">
        <v>2.3826585545196199E-6</v>
      </c>
      <c r="F165">
        <v>9.6700550297360409E-7</v>
      </c>
      <c r="G165">
        <v>4.3055080953178804E-6</v>
      </c>
      <c r="H165">
        <v>1.3944836650482801E-7</v>
      </c>
      <c r="I165">
        <v>1.09431320513156E-8</v>
      </c>
      <c r="J165">
        <v>1.4216723595187099E-7</v>
      </c>
      <c r="L165" s="7">
        <f t="shared" si="54"/>
        <v>6.0415911121374215E-4</v>
      </c>
      <c r="M165" s="7">
        <f t="shared" si="46"/>
        <v>1.2529372537941787E-2</v>
      </c>
      <c r="N165" s="7">
        <f t="shared" si="47"/>
        <v>8.2943903729259083E-2</v>
      </c>
      <c r="O165" s="7">
        <f t="shared" si="48"/>
        <v>2.3635067458212793E-2</v>
      </c>
      <c r="P165" s="7">
        <f t="shared" si="49"/>
        <v>7.4576477051946602E-2</v>
      </c>
      <c r="Q165" s="7">
        <f t="shared" si="50"/>
        <v>3.4515876284112568E-2</v>
      </c>
      <c r="R165" s="7">
        <f t="shared" si="51"/>
        <v>5.0938707007008206E-2</v>
      </c>
      <c r="S165" s="7">
        <f t="shared" si="52"/>
        <v>1.6793472048665655E-2</v>
      </c>
      <c r="T165" s="7">
        <f t="shared" si="53"/>
        <v>2.6407488508976597E-2</v>
      </c>
      <c r="U165" s="8">
        <v>1000000</v>
      </c>
      <c r="W165">
        <f t="shared" si="55"/>
        <v>85</v>
      </c>
      <c r="X165">
        <f t="shared" si="59"/>
        <v>120</v>
      </c>
      <c r="Y165">
        <f t="shared" si="60"/>
        <v>37</v>
      </c>
      <c r="Z165">
        <f t="shared" si="61"/>
        <v>74</v>
      </c>
      <c r="AA165">
        <f t="shared" si="62"/>
        <v>189</v>
      </c>
      <c r="AB165">
        <f t="shared" si="63"/>
        <v>10</v>
      </c>
      <c r="AC165">
        <f t="shared" si="64"/>
        <v>139</v>
      </c>
      <c r="AD165">
        <f t="shared" si="65"/>
        <v>101</v>
      </c>
      <c r="AE165">
        <f t="shared" si="66"/>
        <v>82</v>
      </c>
      <c r="AF165">
        <f t="shared" si="58"/>
        <v>1000000</v>
      </c>
      <c r="AG165" s="9">
        <f t="shared" si="56"/>
        <v>93</v>
      </c>
    </row>
    <row r="166" spans="1:33" x14ac:dyDescent="0.3">
      <c r="A166">
        <f t="shared" si="57"/>
        <v>1963</v>
      </c>
      <c r="B166">
        <v>2.6864687957380999E-6</v>
      </c>
      <c r="C166">
        <v>2.1703902738019102E-5</v>
      </c>
      <c r="D166">
        <v>1.0008494168037601E-6</v>
      </c>
      <c r="E166">
        <v>2.4377915386659299E-6</v>
      </c>
      <c r="F166">
        <v>1.05636628079862E-6</v>
      </c>
      <c r="G166">
        <v>4.4507553736496298E-6</v>
      </c>
      <c r="H166">
        <v>1.4598557486676401E-7</v>
      </c>
      <c r="I166">
        <v>1.03042986841574E-8</v>
      </c>
      <c r="J166">
        <v>1.35591859264293E-7</v>
      </c>
      <c r="L166" s="7">
        <f t="shared" si="54"/>
        <v>2.6026114467350901E-2</v>
      </c>
      <c r="M166" s="7">
        <f t="shared" si="46"/>
        <v>1.683709903997859E-3</v>
      </c>
      <c r="N166" s="7">
        <f t="shared" si="47"/>
        <v>7.3251748604929404E-2</v>
      </c>
      <c r="O166" s="7">
        <f t="shared" si="48"/>
        <v>2.3139271903533688E-2</v>
      </c>
      <c r="P166" s="7">
        <f t="shared" si="49"/>
        <v>9.2409792447122316E-2</v>
      </c>
      <c r="Q166" s="7">
        <f t="shared" si="50"/>
        <v>3.3735223605711434E-2</v>
      </c>
      <c r="R166" s="7">
        <f t="shared" si="51"/>
        <v>4.6879060155284563E-2</v>
      </c>
      <c r="S166" s="7">
        <f t="shared" si="52"/>
        <v>-5.8377561758600753E-2</v>
      </c>
      <c r="T166" s="7">
        <f t="shared" si="53"/>
        <v>-4.625099899813772E-2</v>
      </c>
      <c r="U166" s="8">
        <v>1000000</v>
      </c>
      <c r="W166">
        <f t="shared" si="55"/>
        <v>140</v>
      </c>
      <c r="X166">
        <f t="shared" si="59"/>
        <v>103</v>
      </c>
      <c r="Y166">
        <f t="shared" si="60"/>
        <v>44</v>
      </c>
      <c r="Z166">
        <f t="shared" si="61"/>
        <v>76</v>
      </c>
      <c r="AA166">
        <f t="shared" si="62"/>
        <v>193</v>
      </c>
      <c r="AB166">
        <f t="shared" si="63"/>
        <v>11</v>
      </c>
      <c r="AC166">
        <f t="shared" si="64"/>
        <v>136</v>
      </c>
      <c r="AD166">
        <f t="shared" si="65"/>
        <v>181</v>
      </c>
      <c r="AE166">
        <f t="shared" si="66"/>
        <v>183</v>
      </c>
      <c r="AF166">
        <f t="shared" si="58"/>
        <v>1000000</v>
      </c>
      <c r="AG166" s="9">
        <f t="shared" si="56"/>
        <v>118.55555555555556</v>
      </c>
    </row>
    <row r="167" spans="1:33" x14ac:dyDescent="0.3">
      <c r="A167">
        <f t="shared" si="57"/>
        <v>1964</v>
      </c>
      <c r="B167">
        <v>2.68123169787161E-6</v>
      </c>
      <c r="C167">
        <v>2.1421007269444599E-5</v>
      </c>
      <c r="D167">
        <v>1.0544541412725299E-6</v>
      </c>
      <c r="E167">
        <v>2.4661819354930299E-6</v>
      </c>
      <c r="F167">
        <v>1.15670231285288E-6</v>
      </c>
      <c r="G167">
        <v>4.5496901423445796E-6</v>
      </c>
      <c r="H167">
        <v>1.4805337197490801E-7</v>
      </c>
      <c r="I167">
        <v>1.08728277809737E-8</v>
      </c>
      <c r="J167">
        <v>1.3429022008689801E-7</v>
      </c>
      <c r="L167" s="7">
        <f t="shared" si="54"/>
        <v>-1.9494355842875201E-3</v>
      </c>
      <c r="M167" s="7">
        <f t="shared" si="46"/>
        <v>-1.3034313320937903E-2</v>
      </c>
      <c r="N167" s="7">
        <f t="shared" si="47"/>
        <v>5.3559230358506862E-2</v>
      </c>
      <c r="O167" s="7">
        <f t="shared" si="48"/>
        <v>1.1645949367203302E-2</v>
      </c>
      <c r="P167" s="7">
        <f t="shared" si="49"/>
        <v>9.4982236633306141E-2</v>
      </c>
      <c r="Q167" s="7">
        <f t="shared" si="50"/>
        <v>2.2228759028340636E-2</v>
      </c>
      <c r="R167" s="7">
        <f t="shared" si="51"/>
        <v>1.4164393365791148E-2</v>
      </c>
      <c r="S167" s="7">
        <f t="shared" si="52"/>
        <v>5.5173972944941793E-2</v>
      </c>
      <c r="T167" s="7">
        <f t="shared" si="53"/>
        <v>-9.5996852942171265E-3</v>
      </c>
      <c r="U167" s="8">
        <v>1000000</v>
      </c>
      <c r="W167">
        <f t="shared" si="55"/>
        <v>79</v>
      </c>
      <c r="X167">
        <f t="shared" si="59"/>
        <v>71</v>
      </c>
      <c r="Y167">
        <f t="shared" si="60"/>
        <v>61</v>
      </c>
      <c r="Z167">
        <f t="shared" si="61"/>
        <v>103</v>
      </c>
      <c r="AA167">
        <f t="shared" si="62"/>
        <v>196</v>
      </c>
      <c r="AB167">
        <f t="shared" si="63"/>
        <v>35</v>
      </c>
      <c r="AC167">
        <f t="shared" si="64"/>
        <v>100</v>
      </c>
      <c r="AD167">
        <f t="shared" si="65"/>
        <v>64</v>
      </c>
      <c r="AE167">
        <f t="shared" si="66"/>
        <v>156</v>
      </c>
      <c r="AF167">
        <f t="shared" si="58"/>
        <v>1000000</v>
      </c>
      <c r="AG167" s="9">
        <f t="shared" si="56"/>
        <v>96.111111111111114</v>
      </c>
    </row>
    <row r="168" spans="1:33" x14ac:dyDescent="0.3">
      <c r="A168">
        <f t="shared" si="57"/>
        <v>1965</v>
      </c>
      <c r="B168">
        <v>2.7213758195492602E-6</v>
      </c>
      <c r="C168">
        <v>2.14399886837262E-5</v>
      </c>
      <c r="D168">
        <v>1.1154146639975201E-6</v>
      </c>
      <c r="E168">
        <v>2.5134766344438299E-6</v>
      </c>
      <c r="F168">
        <v>1.2357298016598E-6</v>
      </c>
      <c r="G168">
        <v>4.5957829440469901E-6</v>
      </c>
      <c r="H168">
        <v>1.48114770987766E-7</v>
      </c>
      <c r="I168">
        <v>1.2091389857614201E-8</v>
      </c>
      <c r="J168">
        <v>1.31890618807314E-7</v>
      </c>
      <c r="L168" s="7">
        <f t="shared" si="54"/>
        <v>1.4972268793300115E-2</v>
      </c>
      <c r="M168" s="7">
        <f t="shared" si="46"/>
        <v>8.861121254870475E-4</v>
      </c>
      <c r="N168" s="7">
        <f t="shared" si="47"/>
        <v>5.781239822475559E-2</v>
      </c>
      <c r="O168" s="7">
        <f t="shared" si="48"/>
        <v>1.9177295182540941E-2</v>
      </c>
      <c r="P168" s="7">
        <f t="shared" si="49"/>
        <v>6.8321371824706836E-2</v>
      </c>
      <c r="Q168" s="7">
        <f t="shared" si="50"/>
        <v>1.0130976013820925E-2</v>
      </c>
      <c r="R168" s="7">
        <f t="shared" si="51"/>
        <v>4.1470864215372436E-4</v>
      </c>
      <c r="S168" s="7">
        <f t="shared" si="52"/>
        <v>0.11207407136282023</v>
      </c>
      <c r="T168" s="7">
        <f t="shared" si="53"/>
        <v>-1.7868771665064259E-2</v>
      </c>
      <c r="U168" s="8">
        <v>1000000</v>
      </c>
      <c r="W168">
        <f t="shared" si="55"/>
        <v>118</v>
      </c>
      <c r="X168">
        <f t="shared" si="59"/>
        <v>102</v>
      </c>
      <c r="Y168">
        <f t="shared" si="60"/>
        <v>57</v>
      </c>
      <c r="Z168">
        <f t="shared" si="61"/>
        <v>89</v>
      </c>
      <c r="AA168">
        <f t="shared" si="62"/>
        <v>180</v>
      </c>
      <c r="AB168">
        <f t="shared" si="63"/>
        <v>60</v>
      </c>
      <c r="AC168">
        <f t="shared" si="64"/>
        <v>86</v>
      </c>
      <c r="AD168">
        <f t="shared" si="65"/>
        <v>23</v>
      </c>
      <c r="AE168">
        <f t="shared" si="66"/>
        <v>165</v>
      </c>
      <c r="AF168">
        <f t="shared" si="58"/>
        <v>1000000</v>
      </c>
      <c r="AG168" s="9">
        <f t="shared" si="56"/>
        <v>97.777777777777771</v>
      </c>
    </row>
    <row r="169" spans="1:33" x14ac:dyDescent="0.3">
      <c r="A169">
        <f t="shared" si="57"/>
        <v>1966</v>
      </c>
      <c r="B169">
        <v>2.6887101155028002E-6</v>
      </c>
      <c r="C169">
        <v>2.1163670680834902E-5</v>
      </c>
      <c r="D169">
        <v>1.16547084871854E-6</v>
      </c>
      <c r="E169">
        <v>2.4973630843305702E-6</v>
      </c>
      <c r="F169">
        <v>1.29155283242913E-6</v>
      </c>
      <c r="G169">
        <v>4.5881638470746103E-6</v>
      </c>
      <c r="H169">
        <v>1.5015596537588301E-7</v>
      </c>
      <c r="I169">
        <v>1.2939867209484199E-8</v>
      </c>
      <c r="J169">
        <v>1.2802869012570401E-7</v>
      </c>
      <c r="L169" s="7">
        <f t="shared" si="54"/>
        <v>-1.2003378516044282E-2</v>
      </c>
      <c r="M169" s="7">
        <f t="shared" si="46"/>
        <v>-1.2887973355183458E-2</v>
      </c>
      <c r="N169" s="7">
        <f t="shared" si="47"/>
        <v>4.4876749729669312E-2</v>
      </c>
      <c r="O169" s="7">
        <f t="shared" si="48"/>
        <v>-6.4108613115575006E-3</v>
      </c>
      <c r="P169" s="7">
        <f t="shared" si="49"/>
        <v>4.5174139762875334E-2</v>
      </c>
      <c r="Q169" s="7">
        <f t="shared" si="50"/>
        <v>-1.6578452605663151E-3</v>
      </c>
      <c r="R169" s="7">
        <f t="shared" si="51"/>
        <v>1.3781166959273814E-2</v>
      </c>
      <c r="S169" s="7">
        <f t="shared" si="52"/>
        <v>7.0172028349221954E-2</v>
      </c>
      <c r="T169" s="7">
        <f t="shared" si="53"/>
        <v>-2.9281299280672052E-2</v>
      </c>
      <c r="U169" s="8">
        <v>1000000</v>
      </c>
      <c r="W169">
        <f t="shared" si="55"/>
        <v>56</v>
      </c>
      <c r="X169">
        <f t="shared" si="59"/>
        <v>72</v>
      </c>
      <c r="Y169">
        <f t="shared" si="60"/>
        <v>76</v>
      </c>
      <c r="Z169">
        <f t="shared" si="61"/>
        <v>159</v>
      </c>
      <c r="AA169">
        <f t="shared" si="62"/>
        <v>164</v>
      </c>
      <c r="AB169">
        <f t="shared" si="63"/>
        <v>101</v>
      </c>
      <c r="AC169">
        <f t="shared" si="64"/>
        <v>99</v>
      </c>
      <c r="AD169">
        <f t="shared" si="65"/>
        <v>50</v>
      </c>
      <c r="AE169">
        <f t="shared" si="66"/>
        <v>175</v>
      </c>
      <c r="AF169">
        <f t="shared" si="58"/>
        <v>1000000</v>
      </c>
      <c r="AG169" s="9">
        <f t="shared" si="56"/>
        <v>105.77777777777777</v>
      </c>
    </row>
    <row r="170" spans="1:33" x14ac:dyDescent="0.3">
      <c r="A170">
        <f t="shared" si="57"/>
        <v>1967</v>
      </c>
      <c r="B170">
        <v>2.67897689809615E-6</v>
      </c>
      <c r="C170">
        <v>2.09124089971218E-5</v>
      </c>
      <c r="D170">
        <v>1.1972248330493999E-6</v>
      </c>
      <c r="E170">
        <v>2.5052646443717598E-6</v>
      </c>
      <c r="F170">
        <v>1.3320011151206099E-6</v>
      </c>
      <c r="G170">
        <v>4.5221916999642904E-6</v>
      </c>
      <c r="H170">
        <v>1.4913958880567499E-7</v>
      </c>
      <c r="I170">
        <v>1.31136511173833E-8</v>
      </c>
      <c r="J170">
        <v>1.2794708124731901E-7</v>
      </c>
      <c r="L170" s="7">
        <f t="shared" si="54"/>
        <v>-3.6200322788721242E-3</v>
      </c>
      <c r="M170" s="7">
        <f t="shared" si="46"/>
        <v>-1.1872311164841335E-2</v>
      </c>
      <c r="N170" s="7">
        <f t="shared" si="47"/>
        <v>2.7245627263671284E-2</v>
      </c>
      <c r="O170" s="7">
        <f t="shared" si="48"/>
        <v>3.1639612560813036E-3</v>
      </c>
      <c r="P170" s="7">
        <f t="shared" si="49"/>
        <v>3.1317559511216786E-2</v>
      </c>
      <c r="Q170" s="7">
        <f t="shared" si="50"/>
        <v>-1.4378768786207004E-2</v>
      </c>
      <c r="R170" s="7">
        <f t="shared" si="51"/>
        <v>-6.7688058057749755E-3</v>
      </c>
      <c r="S170" s="7">
        <f t="shared" si="52"/>
        <v>1.3430115246602158E-2</v>
      </c>
      <c r="T170" s="7">
        <f t="shared" si="53"/>
        <v>-6.3742648858522042E-4</v>
      </c>
      <c r="U170" s="8">
        <v>1000000</v>
      </c>
      <c r="W170">
        <f t="shared" si="55"/>
        <v>75</v>
      </c>
      <c r="X170">
        <f t="shared" si="59"/>
        <v>74</v>
      </c>
      <c r="Y170">
        <f t="shared" si="60"/>
        <v>102</v>
      </c>
      <c r="Z170">
        <f t="shared" si="61"/>
        <v>134</v>
      </c>
      <c r="AA170">
        <f t="shared" si="62"/>
        <v>140</v>
      </c>
      <c r="AB170">
        <f t="shared" si="63"/>
        <v>140</v>
      </c>
      <c r="AC170">
        <f t="shared" si="64"/>
        <v>45</v>
      </c>
      <c r="AD170">
        <f t="shared" si="65"/>
        <v>105</v>
      </c>
      <c r="AE170">
        <f t="shared" si="66"/>
        <v>140</v>
      </c>
      <c r="AF170">
        <f t="shared" si="58"/>
        <v>1000000</v>
      </c>
      <c r="AG170" s="9">
        <f t="shared" si="56"/>
        <v>106.11111111111111</v>
      </c>
    </row>
    <row r="171" spans="1:33" x14ac:dyDescent="0.3">
      <c r="A171">
        <f t="shared" si="57"/>
        <v>1968</v>
      </c>
      <c r="B171">
        <v>2.6055045704457102E-6</v>
      </c>
      <c r="C171">
        <v>2.0522230313093E-5</v>
      </c>
      <c r="D171">
        <v>1.25290625874185E-6</v>
      </c>
      <c r="E171">
        <v>2.47140932125538E-6</v>
      </c>
      <c r="F171">
        <v>1.2980108294868799E-6</v>
      </c>
      <c r="G171">
        <v>4.4136440595008999E-6</v>
      </c>
      <c r="H171">
        <v>1.5166282959658599E-7</v>
      </c>
      <c r="I171">
        <v>1.34125000629735E-8</v>
      </c>
      <c r="J171">
        <v>1.2535307852041499E-7</v>
      </c>
      <c r="L171" s="7">
        <f t="shared" si="54"/>
        <v>-2.7425517443862228E-2</v>
      </c>
      <c r="M171" s="7">
        <f t="shared" si="46"/>
        <v>-1.8657758849422897E-2</v>
      </c>
      <c r="N171" s="7">
        <f t="shared" si="47"/>
        <v>4.6508746022771941E-2</v>
      </c>
      <c r="O171" s="7">
        <f t="shared" si="48"/>
        <v>-1.3513671376969301E-2</v>
      </c>
      <c r="P171" s="7">
        <f t="shared" si="49"/>
        <v>-2.5518211094479614E-2</v>
      </c>
      <c r="Q171" s="7">
        <f t="shared" si="50"/>
        <v>-2.4003325746727547E-2</v>
      </c>
      <c r="R171" s="7">
        <f t="shared" si="51"/>
        <v>1.6918651922788405E-2</v>
      </c>
      <c r="S171" s="7">
        <f t="shared" si="52"/>
        <v>2.2789148721064356E-2</v>
      </c>
      <c r="T171" s="7">
        <f t="shared" si="53"/>
        <v>-2.0274028149886953E-2</v>
      </c>
      <c r="U171" s="8">
        <v>1000000</v>
      </c>
      <c r="W171">
        <f t="shared" si="55"/>
        <v>35</v>
      </c>
      <c r="X171">
        <f t="shared" si="59"/>
        <v>63</v>
      </c>
      <c r="Y171">
        <f t="shared" si="60"/>
        <v>72</v>
      </c>
      <c r="Z171">
        <f t="shared" si="61"/>
        <v>183</v>
      </c>
      <c r="AA171">
        <f t="shared" si="62"/>
        <v>57</v>
      </c>
      <c r="AB171">
        <f t="shared" si="63"/>
        <v>169</v>
      </c>
      <c r="AC171">
        <f t="shared" si="64"/>
        <v>105</v>
      </c>
      <c r="AD171">
        <f t="shared" si="65"/>
        <v>93</v>
      </c>
      <c r="AE171">
        <f t="shared" si="66"/>
        <v>167</v>
      </c>
      <c r="AF171">
        <f t="shared" si="58"/>
        <v>1000000</v>
      </c>
      <c r="AG171" s="9">
        <f t="shared" si="56"/>
        <v>104.88888888888889</v>
      </c>
    </row>
    <row r="172" spans="1:33" x14ac:dyDescent="0.3">
      <c r="A172">
        <f t="shared" si="57"/>
        <v>1969</v>
      </c>
      <c r="B172">
        <v>2.6182133621789799E-6</v>
      </c>
      <c r="C172">
        <v>2.0017194921300399E-5</v>
      </c>
      <c r="D172">
        <v>1.31777060882346E-6</v>
      </c>
      <c r="E172">
        <v>2.46999366027012E-6</v>
      </c>
      <c r="F172">
        <v>1.29243635780897E-6</v>
      </c>
      <c r="G172">
        <v>4.2716699876369296E-6</v>
      </c>
      <c r="H172">
        <v>1.5406433005539699E-7</v>
      </c>
      <c r="I172">
        <v>1.36841244367604E-8</v>
      </c>
      <c r="J172">
        <v>1.2177760108248201E-7</v>
      </c>
      <c r="L172" s="7">
        <f t="shared" si="54"/>
        <v>4.8776700979249275E-3</v>
      </c>
      <c r="M172" s="7">
        <f t="shared" si="46"/>
        <v>-2.4609186432840744E-2</v>
      </c>
      <c r="N172" s="7">
        <f t="shared" si="47"/>
        <v>5.1771111868134351E-2</v>
      </c>
      <c r="O172" s="7">
        <f t="shared" si="48"/>
        <v>-5.7281526499256311E-4</v>
      </c>
      <c r="P172" s="7">
        <f t="shared" si="49"/>
        <v>-4.2946264786662804E-3</v>
      </c>
      <c r="Q172" s="7">
        <f t="shared" si="50"/>
        <v>-3.2167086867450061E-2</v>
      </c>
      <c r="R172" s="7">
        <f t="shared" si="51"/>
        <v>1.5834469561189404E-2</v>
      </c>
      <c r="S172" s="7">
        <f t="shared" si="52"/>
        <v>2.0251584157434218E-2</v>
      </c>
      <c r="T172" s="7">
        <f t="shared" si="53"/>
        <v>-2.8523251922773368E-2</v>
      </c>
      <c r="U172" s="8">
        <v>1000000</v>
      </c>
      <c r="W172">
        <f t="shared" si="55"/>
        <v>96</v>
      </c>
      <c r="X172">
        <f t="shared" si="59"/>
        <v>50</v>
      </c>
      <c r="Y172">
        <f t="shared" si="60"/>
        <v>64</v>
      </c>
      <c r="Z172">
        <f t="shared" si="61"/>
        <v>142</v>
      </c>
      <c r="AA172">
        <f t="shared" si="62"/>
        <v>80</v>
      </c>
      <c r="AB172">
        <f t="shared" si="63"/>
        <v>186</v>
      </c>
      <c r="AC172">
        <f t="shared" si="64"/>
        <v>104</v>
      </c>
      <c r="AD172">
        <f t="shared" si="65"/>
        <v>96</v>
      </c>
      <c r="AE172">
        <f t="shared" si="66"/>
        <v>174</v>
      </c>
      <c r="AF172">
        <f t="shared" si="58"/>
        <v>1000000</v>
      </c>
      <c r="AG172" s="9">
        <f t="shared" si="56"/>
        <v>110.22222222222223</v>
      </c>
    </row>
    <row r="173" spans="1:33" x14ac:dyDescent="0.3">
      <c r="A173">
        <f t="shared" si="57"/>
        <v>1970</v>
      </c>
      <c r="B173">
        <v>2.62005102870586E-6</v>
      </c>
      <c r="C173">
        <v>1.95730738466539E-5</v>
      </c>
      <c r="D173">
        <v>1.3959454301064899E-6</v>
      </c>
      <c r="E173">
        <v>2.4740773564449801E-6</v>
      </c>
      <c r="F173">
        <v>1.2715898135086501E-6</v>
      </c>
      <c r="G173">
        <v>4.1099002438776104E-6</v>
      </c>
      <c r="H173">
        <v>1.5170323308666401E-7</v>
      </c>
      <c r="I173">
        <v>1.40623059863287E-8</v>
      </c>
      <c r="J173">
        <v>1.23959838203648E-7</v>
      </c>
      <c r="L173" s="7">
        <f t="shared" si="54"/>
        <v>7.0187806441821465E-4</v>
      </c>
      <c r="M173" s="7">
        <f t="shared" si="46"/>
        <v>-2.2186978564809147E-2</v>
      </c>
      <c r="N173" s="7">
        <f t="shared" si="47"/>
        <v>5.9323542928936941E-2</v>
      </c>
      <c r="O173" s="7">
        <f t="shared" si="48"/>
        <v>1.6533225329871649E-3</v>
      </c>
      <c r="P173" s="7">
        <f t="shared" si="49"/>
        <v>-1.6129648608509017E-2</v>
      </c>
      <c r="Q173" s="7">
        <f t="shared" si="50"/>
        <v>-3.7870374871540477E-2</v>
      </c>
      <c r="R173" s="7">
        <f t="shared" si="51"/>
        <v>-1.5325396656604423E-2</v>
      </c>
      <c r="S173" s="7">
        <f t="shared" si="52"/>
        <v>2.7636517872664978E-2</v>
      </c>
      <c r="T173" s="7">
        <f t="shared" si="53"/>
        <v>1.7919856375623062E-2</v>
      </c>
      <c r="U173" s="8">
        <v>1000000</v>
      </c>
      <c r="W173">
        <f t="shared" si="55"/>
        <v>86</v>
      </c>
      <c r="X173">
        <f t="shared" si="59"/>
        <v>58</v>
      </c>
      <c r="Y173">
        <f t="shared" si="60"/>
        <v>55</v>
      </c>
      <c r="Z173">
        <f t="shared" si="61"/>
        <v>139</v>
      </c>
      <c r="AA173">
        <f t="shared" si="62"/>
        <v>66</v>
      </c>
      <c r="AB173">
        <f t="shared" si="63"/>
        <v>193</v>
      </c>
      <c r="AC173">
        <f t="shared" si="64"/>
        <v>41</v>
      </c>
      <c r="AD173">
        <f t="shared" si="65"/>
        <v>84</v>
      </c>
      <c r="AE173">
        <f t="shared" si="66"/>
        <v>92</v>
      </c>
      <c r="AF173">
        <f t="shared" si="58"/>
        <v>1000000</v>
      </c>
      <c r="AG173" s="9">
        <f t="shared" si="56"/>
        <v>90.444444444444443</v>
      </c>
    </row>
    <row r="174" spans="1:33" x14ac:dyDescent="0.3">
      <c r="A174">
        <f t="shared" si="57"/>
        <v>1971</v>
      </c>
      <c r="B174">
        <v>2.5892236408253598E-6</v>
      </c>
      <c r="C174">
        <v>1.91730131129069E-5</v>
      </c>
      <c r="D174">
        <v>1.47753506293416E-6</v>
      </c>
      <c r="E174">
        <v>2.44584446461106E-6</v>
      </c>
      <c r="F174">
        <v>1.2094011318757601E-6</v>
      </c>
      <c r="G174">
        <v>3.9800045539907701E-6</v>
      </c>
      <c r="H174">
        <v>1.5112514160721601E-7</v>
      </c>
      <c r="I174">
        <v>1.37049508249934E-8</v>
      </c>
      <c r="J174">
        <v>1.2313620751618599E-7</v>
      </c>
      <c r="L174" s="7">
        <f t="shared" si="54"/>
        <v>-1.1765949419590875E-2</v>
      </c>
      <c r="M174" s="7">
        <f t="shared" si="46"/>
        <v>-2.0439341152099749E-2</v>
      </c>
      <c r="N174" s="7">
        <f t="shared" si="47"/>
        <v>5.8447580448360348E-2</v>
      </c>
      <c r="O174" s="7">
        <f t="shared" si="48"/>
        <v>-1.141148305665271E-2</v>
      </c>
      <c r="P174" s="7">
        <f t="shared" si="49"/>
        <v>-4.8906243957157168E-2</v>
      </c>
      <c r="Q174" s="7">
        <f t="shared" si="50"/>
        <v>-3.1605557843001619E-2</v>
      </c>
      <c r="R174" s="7">
        <f t="shared" si="51"/>
        <v>-3.8106734292060163E-3</v>
      </c>
      <c r="S174" s="7">
        <f t="shared" si="52"/>
        <v>-2.5412273184975433E-2</v>
      </c>
      <c r="T174" s="7">
        <f t="shared" si="53"/>
        <v>-6.6443349668536085E-3</v>
      </c>
      <c r="U174" s="8">
        <v>1000000</v>
      </c>
      <c r="W174">
        <f t="shared" si="55"/>
        <v>57</v>
      </c>
      <c r="X174">
        <f t="shared" si="59"/>
        <v>60</v>
      </c>
      <c r="Y174">
        <f t="shared" si="60"/>
        <v>56</v>
      </c>
      <c r="Z174">
        <f t="shared" si="61"/>
        <v>171</v>
      </c>
      <c r="AA174">
        <f t="shared" si="62"/>
        <v>37</v>
      </c>
      <c r="AB174">
        <f t="shared" si="63"/>
        <v>184</v>
      </c>
      <c r="AC174">
        <f t="shared" si="64"/>
        <v>49</v>
      </c>
      <c r="AD174">
        <f t="shared" si="65"/>
        <v>167</v>
      </c>
      <c r="AE174">
        <f t="shared" si="66"/>
        <v>151</v>
      </c>
      <c r="AF174">
        <f t="shared" si="58"/>
        <v>1000000</v>
      </c>
      <c r="AG174" s="9">
        <f t="shared" si="56"/>
        <v>103.55555555555556</v>
      </c>
    </row>
    <row r="175" spans="1:33" x14ac:dyDescent="0.3">
      <c r="A175">
        <f t="shared" si="57"/>
        <v>1972</v>
      </c>
      <c r="B175">
        <v>2.4868689446780701E-6</v>
      </c>
      <c r="C175">
        <v>1.8598752961094801E-5</v>
      </c>
      <c r="D175">
        <v>1.58227963506111E-6</v>
      </c>
      <c r="E175">
        <v>2.38815638502793E-6</v>
      </c>
      <c r="F175">
        <v>1.1907281012619399E-6</v>
      </c>
      <c r="G175">
        <v>3.7780842246450298E-6</v>
      </c>
      <c r="H175">
        <v>1.58115519915164E-7</v>
      </c>
      <c r="I175">
        <v>1.2639924662494099E-8</v>
      </c>
      <c r="J175">
        <v>1.25090138120802E-7</v>
      </c>
      <c r="L175" s="7">
        <f t="shared" si="54"/>
        <v>-3.9531037231941249E-2</v>
      </c>
      <c r="M175" s="7">
        <f t="shared" si="46"/>
        <v>-2.9951481722271276E-2</v>
      </c>
      <c r="N175" s="7">
        <f t="shared" si="47"/>
        <v>7.0891429079823834E-2</v>
      </c>
      <c r="O175" s="7">
        <f t="shared" si="48"/>
        <v>-2.3586160288529893E-2</v>
      </c>
      <c r="P175" s="7">
        <f t="shared" si="49"/>
        <v>-1.5439898410594828E-2</v>
      </c>
      <c r="Q175" s="7">
        <f t="shared" si="50"/>
        <v>-5.0733693041449861E-2</v>
      </c>
      <c r="R175" s="7">
        <f t="shared" si="51"/>
        <v>4.625556167296397E-2</v>
      </c>
      <c r="S175" s="7">
        <f t="shared" si="52"/>
        <v>-7.7711053187949936E-2</v>
      </c>
      <c r="T175" s="7">
        <f t="shared" si="53"/>
        <v>1.5868042747371212E-2</v>
      </c>
      <c r="U175" s="8">
        <v>1000000</v>
      </c>
      <c r="W175">
        <f t="shared" si="55"/>
        <v>22</v>
      </c>
      <c r="X175">
        <f t="shared" si="59"/>
        <v>46</v>
      </c>
      <c r="Y175">
        <f t="shared" si="60"/>
        <v>46</v>
      </c>
      <c r="Z175">
        <f t="shared" si="61"/>
        <v>196</v>
      </c>
      <c r="AA175">
        <f t="shared" si="62"/>
        <v>67</v>
      </c>
      <c r="AB175">
        <f t="shared" si="63"/>
        <v>211</v>
      </c>
      <c r="AC175">
        <f t="shared" si="64"/>
        <v>134</v>
      </c>
      <c r="AD175">
        <f t="shared" si="65"/>
        <v>192</v>
      </c>
      <c r="AE175">
        <f t="shared" si="66"/>
        <v>94</v>
      </c>
      <c r="AF175">
        <f t="shared" si="58"/>
        <v>1000000</v>
      </c>
      <c r="AG175" s="9">
        <f t="shared" si="56"/>
        <v>112</v>
      </c>
    </row>
    <row r="176" spans="1:33" x14ac:dyDescent="0.3">
      <c r="A176">
        <f t="shared" si="57"/>
        <v>1973</v>
      </c>
      <c r="B176">
        <v>2.3978278867226799E-6</v>
      </c>
      <c r="C176">
        <v>1.80910511906923E-5</v>
      </c>
      <c r="D176">
        <v>1.6685929559961101E-6</v>
      </c>
      <c r="E176">
        <v>2.3369307525302102E-6</v>
      </c>
      <c r="F176">
        <v>1.1859329041336801E-6</v>
      </c>
      <c r="G176">
        <v>3.5605172083056199E-6</v>
      </c>
      <c r="H176">
        <v>1.5914573176749901E-7</v>
      </c>
      <c r="I176">
        <v>1.1255547985708E-8</v>
      </c>
      <c r="J176">
        <v>1.2404903973869501E-7</v>
      </c>
      <c r="L176" s="7">
        <f t="shared" si="54"/>
        <v>-3.5804483443302913E-2</v>
      </c>
      <c r="M176" s="7">
        <f t="shared" si="46"/>
        <v>-2.7297624279677284E-2</v>
      </c>
      <c r="N176" s="7">
        <f t="shared" si="47"/>
        <v>5.4549979044422499E-2</v>
      </c>
      <c r="O176" s="7">
        <f t="shared" si="48"/>
        <v>-2.1449865184235285E-2</v>
      </c>
      <c r="P176" s="7">
        <f t="shared" si="49"/>
        <v>-4.0271134301591233E-3</v>
      </c>
      <c r="Q176" s="7">
        <f t="shared" si="50"/>
        <v>-5.7586597704780251E-2</v>
      </c>
      <c r="R176" s="7">
        <f t="shared" si="51"/>
        <v>6.5155643980284693E-3</v>
      </c>
      <c r="S176" s="7">
        <f t="shared" si="52"/>
        <v>-0.1095241240554147</v>
      </c>
      <c r="T176" s="7">
        <f t="shared" si="53"/>
        <v>-8.3227854549299731E-3</v>
      </c>
      <c r="U176" s="8">
        <v>1000000</v>
      </c>
      <c r="W176">
        <f t="shared" si="55"/>
        <v>30</v>
      </c>
      <c r="X176">
        <f t="shared" si="59"/>
        <v>47</v>
      </c>
      <c r="Y176">
        <f t="shared" si="60"/>
        <v>59</v>
      </c>
      <c r="Z176">
        <f t="shared" si="61"/>
        <v>195</v>
      </c>
      <c r="AA176">
        <f t="shared" si="62"/>
        <v>82</v>
      </c>
      <c r="AB176">
        <f t="shared" si="63"/>
        <v>215</v>
      </c>
      <c r="AC176">
        <f t="shared" si="64"/>
        <v>90</v>
      </c>
      <c r="AD176">
        <f t="shared" si="65"/>
        <v>201</v>
      </c>
      <c r="AE176">
        <f t="shared" si="66"/>
        <v>153</v>
      </c>
      <c r="AF176">
        <f t="shared" si="58"/>
        <v>1000000</v>
      </c>
      <c r="AG176" s="9">
        <f t="shared" si="56"/>
        <v>119.11111111111111</v>
      </c>
    </row>
    <row r="177" spans="1:33" x14ac:dyDescent="0.3">
      <c r="A177">
        <f t="shared" si="57"/>
        <v>1974</v>
      </c>
      <c r="B177">
        <v>2.3274332566610799E-6</v>
      </c>
      <c r="C177">
        <v>1.7678901453369402E-5</v>
      </c>
      <c r="D177">
        <v>1.7529446267872101E-6</v>
      </c>
      <c r="E177">
        <v>2.3039222664270399E-6</v>
      </c>
      <c r="F177">
        <v>1.2151044594637399E-6</v>
      </c>
      <c r="G177">
        <v>3.39148297306175E-6</v>
      </c>
      <c r="H177">
        <v>1.67535885355261E-7</v>
      </c>
      <c r="I177">
        <v>1.0771129004589401E-8</v>
      </c>
      <c r="J177">
        <v>1.2037232417177201E-7</v>
      </c>
      <c r="L177" s="7">
        <f t="shared" si="54"/>
        <v>-2.9357665932317818E-2</v>
      </c>
      <c r="M177" s="7">
        <f t="shared" si="46"/>
        <v>-2.2781967337251588E-2</v>
      </c>
      <c r="N177" s="7">
        <f t="shared" si="47"/>
        <v>5.0552575143015664E-2</v>
      </c>
      <c r="O177" s="7">
        <f t="shared" si="48"/>
        <v>-1.4124717246085199E-2</v>
      </c>
      <c r="P177" s="7">
        <f t="shared" si="49"/>
        <v>2.4597981241923271E-2</v>
      </c>
      <c r="Q177" s="7">
        <f t="shared" si="50"/>
        <v>-4.7474629486290262E-2</v>
      </c>
      <c r="R177" s="7">
        <f t="shared" si="51"/>
        <v>5.2719940991062419E-2</v>
      </c>
      <c r="S177" s="7">
        <f t="shared" si="52"/>
        <v>-4.3038240495593967E-2</v>
      </c>
      <c r="T177" s="7">
        <f t="shared" si="53"/>
        <v>-2.9639210224181305E-2</v>
      </c>
      <c r="U177" s="8">
        <v>1000000</v>
      </c>
      <c r="W177">
        <f t="shared" si="55"/>
        <v>33</v>
      </c>
      <c r="X177">
        <f t="shared" si="59"/>
        <v>57</v>
      </c>
      <c r="Y177">
        <f t="shared" si="60"/>
        <v>66</v>
      </c>
      <c r="Z177">
        <f t="shared" si="61"/>
        <v>186</v>
      </c>
      <c r="AA177">
        <f t="shared" si="62"/>
        <v>127</v>
      </c>
      <c r="AB177">
        <f t="shared" si="63"/>
        <v>207</v>
      </c>
      <c r="AC177">
        <f t="shared" si="64"/>
        <v>144</v>
      </c>
      <c r="AD177">
        <f t="shared" si="65"/>
        <v>176</v>
      </c>
      <c r="AE177">
        <f t="shared" si="66"/>
        <v>177</v>
      </c>
      <c r="AF177">
        <f t="shared" si="58"/>
        <v>1000000</v>
      </c>
      <c r="AG177" s="9">
        <f t="shared" si="56"/>
        <v>130.33333333333334</v>
      </c>
    </row>
    <row r="178" spans="1:33" x14ac:dyDescent="0.3">
      <c r="A178">
        <f t="shared" si="57"/>
        <v>1975</v>
      </c>
      <c r="B178">
        <v>2.32987063749793E-6</v>
      </c>
      <c r="C178">
        <v>1.7383939848514199E-5</v>
      </c>
      <c r="D178">
        <v>1.84404362763806E-6</v>
      </c>
      <c r="E178">
        <v>2.2812987156482502E-6</v>
      </c>
      <c r="F178">
        <v>1.24992488638651E-6</v>
      </c>
      <c r="G178">
        <v>3.2308737445418901E-6</v>
      </c>
      <c r="H178">
        <v>1.75700640576386E-7</v>
      </c>
      <c r="I178">
        <v>9.7706463237605993E-9</v>
      </c>
      <c r="J178">
        <v>1.2084340385496999E-7</v>
      </c>
      <c r="L178" s="7">
        <f t="shared" si="54"/>
        <v>1.0472398423776149E-3</v>
      </c>
      <c r="M178" s="7">
        <f t="shared" si="46"/>
        <v>-1.6684385375030527E-2</v>
      </c>
      <c r="N178" s="7">
        <f t="shared" si="47"/>
        <v>5.1969126382397951E-2</v>
      </c>
      <c r="O178" s="7">
        <f t="shared" si="48"/>
        <v>-9.8195807681804668E-3</v>
      </c>
      <c r="P178" s="7">
        <f t="shared" si="49"/>
        <v>2.865632386711614E-2</v>
      </c>
      <c r="Q178" s="7">
        <f t="shared" si="50"/>
        <v>-4.7356637139435713E-2</v>
      </c>
      <c r="R178" s="7">
        <f t="shared" si="51"/>
        <v>4.873436639446873E-2</v>
      </c>
      <c r="S178" s="7">
        <f t="shared" si="52"/>
        <v>-9.2885590767923409E-2</v>
      </c>
      <c r="T178" s="7">
        <f t="shared" si="53"/>
        <v>3.9135215377726559E-3</v>
      </c>
      <c r="U178" s="8">
        <v>1000000</v>
      </c>
      <c r="W178">
        <f t="shared" si="55"/>
        <v>88</v>
      </c>
      <c r="X178">
        <f t="shared" si="59"/>
        <v>66</v>
      </c>
      <c r="Y178">
        <f t="shared" si="60"/>
        <v>63</v>
      </c>
      <c r="Z178">
        <f t="shared" si="61"/>
        <v>167</v>
      </c>
      <c r="AA178">
        <f t="shared" si="62"/>
        <v>134</v>
      </c>
      <c r="AB178">
        <f t="shared" si="63"/>
        <v>206</v>
      </c>
      <c r="AC178">
        <f t="shared" si="64"/>
        <v>138</v>
      </c>
      <c r="AD178">
        <f t="shared" si="65"/>
        <v>197</v>
      </c>
      <c r="AE178">
        <f t="shared" si="66"/>
        <v>109</v>
      </c>
      <c r="AF178">
        <f t="shared" si="58"/>
        <v>1000000</v>
      </c>
      <c r="AG178" s="9">
        <f t="shared" si="56"/>
        <v>129.77777777777777</v>
      </c>
    </row>
    <row r="179" spans="1:33" x14ac:dyDescent="0.3">
      <c r="A179">
        <f t="shared" si="57"/>
        <v>1976</v>
      </c>
      <c r="B179">
        <v>2.2796426557241399E-6</v>
      </c>
      <c r="C179">
        <v>1.7177076837729699E-5</v>
      </c>
      <c r="D179">
        <v>1.92698360024223E-6</v>
      </c>
      <c r="E179">
        <v>2.2624951725447301E-6</v>
      </c>
      <c r="F179">
        <v>1.3004294844774499E-6</v>
      </c>
      <c r="G179">
        <v>3.15150383097976E-6</v>
      </c>
      <c r="H179">
        <v>1.8649638328887301E-7</v>
      </c>
      <c r="I179">
        <v>8.6561424694764305E-9</v>
      </c>
      <c r="J179">
        <v>1.1972638804179099E-7</v>
      </c>
      <c r="L179" s="7">
        <f t="shared" si="54"/>
        <v>-2.155827064618937E-2</v>
      </c>
      <c r="M179" s="7">
        <f t="shared" si="46"/>
        <v>-1.1899662135691316E-2</v>
      </c>
      <c r="N179" s="7">
        <f t="shared" si="47"/>
        <v>4.497722904224534E-2</v>
      </c>
      <c r="O179" s="7">
        <f t="shared" si="48"/>
        <v>-8.2424730152784557E-3</v>
      </c>
      <c r="P179" s="7">
        <f t="shared" si="49"/>
        <v>4.040610651168567E-2</v>
      </c>
      <c r="Q179" s="7">
        <f t="shared" si="50"/>
        <v>-2.4566083306787976E-2</v>
      </c>
      <c r="R179" s="7">
        <f t="shared" si="51"/>
        <v>6.1443957614904371E-2</v>
      </c>
      <c r="S179" s="7">
        <f t="shared" si="52"/>
        <v>-0.11406654353805432</v>
      </c>
      <c r="T179" s="7">
        <f t="shared" si="53"/>
        <v>-9.2434984247843702E-3</v>
      </c>
      <c r="U179" s="8">
        <v>1000000</v>
      </c>
      <c r="W179">
        <f t="shared" si="55"/>
        <v>40</v>
      </c>
      <c r="X179">
        <f t="shared" si="59"/>
        <v>73</v>
      </c>
      <c r="Y179">
        <f t="shared" si="60"/>
        <v>75</v>
      </c>
      <c r="Z179">
        <f t="shared" si="61"/>
        <v>163</v>
      </c>
      <c r="AA179">
        <f t="shared" si="62"/>
        <v>155</v>
      </c>
      <c r="AB179">
        <f t="shared" si="63"/>
        <v>171</v>
      </c>
      <c r="AC179">
        <f t="shared" si="64"/>
        <v>152</v>
      </c>
      <c r="AD179">
        <f t="shared" si="65"/>
        <v>203</v>
      </c>
      <c r="AE179">
        <f t="shared" si="66"/>
        <v>154</v>
      </c>
      <c r="AF179">
        <f t="shared" si="58"/>
        <v>1000000</v>
      </c>
      <c r="AG179" s="9">
        <f t="shared" si="56"/>
        <v>131.77777777777777</v>
      </c>
    </row>
    <row r="180" spans="1:33" x14ac:dyDescent="0.3">
      <c r="A180">
        <f t="shared" si="57"/>
        <v>1977</v>
      </c>
      <c r="B180">
        <v>2.23072372916379E-6</v>
      </c>
      <c r="C180">
        <v>1.7009297152981101E-5</v>
      </c>
      <c r="D180">
        <v>1.9762171145235399E-6</v>
      </c>
      <c r="E180">
        <v>2.2487195435262798E-6</v>
      </c>
      <c r="F180">
        <v>1.3334402605583501E-6</v>
      </c>
      <c r="G180">
        <v>3.08907569238467E-6</v>
      </c>
      <c r="H180">
        <v>1.9337603670724699E-7</v>
      </c>
      <c r="I180">
        <v>8.3510054744400396E-9</v>
      </c>
      <c r="J180">
        <v>1.1917273618727E-7</v>
      </c>
      <c r="L180" s="7">
        <f t="shared" si="54"/>
        <v>-2.1459032817058143E-2</v>
      </c>
      <c r="M180" s="7">
        <f t="shared" si="46"/>
        <v>-9.7676505923329042E-3</v>
      </c>
      <c r="N180" s="7">
        <f t="shared" si="47"/>
        <v>2.5549524279875068E-2</v>
      </c>
      <c r="O180" s="7">
        <f t="shared" si="48"/>
        <v>-6.0886888005847965E-3</v>
      </c>
      <c r="P180" s="7">
        <f t="shared" si="49"/>
        <v>2.5384518326393424E-2</v>
      </c>
      <c r="Q180" s="7">
        <f t="shared" si="50"/>
        <v>-1.9808999748441351E-2</v>
      </c>
      <c r="R180" s="7">
        <f t="shared" si="51"/>
        <v>3.6888937453107409E-2</v>
      </c>
      <c r="S180" s="7">
        <f t="shared" si="52"/>
        <v>-3.525092107857223E-2</v>
      </c>
      <c r="T180" s="7">
        <f t="shared" si="53"/>
        <v>-4.6243093404583413E-3</v>
      </c>
      <c r="U180" s="8">
        <v>1000000</v>
      </c>
      <c r="W180">
        <f t="shared" si="55"/>
        <v>41</v>
      </c>
      <c r="X180">
        <f t="shared" si="59"/>
        <v>79</v>
      </c>
      <c r="Y180">
        <f t="shared" si="60"/>
        <v>108</v>
      </c>
      <c r="Z180">
        <f t="shared" si="61"/>
        <v>158</v>
      </c>
      <c r="AA180">
        <f t="shared" si="62"/>
        <v>129</v>
      </c>
      <c r="AB180">
        <f t="shared" si="63"/>
        <v>160</v>
      </c>
      <c r="AC180">
        <f t="shared" si="64"/>
        <v>125</v>
      </c>
      <c r="AD180">
        <f t="shared" si="65"/>
        <v>174</v>
      </c>
      <c r="AE180">
        <f t="shared" si="66"/>
        <v>146</v>
      </c>
      <c r="AF180">
        <f t="shared" si="58"/>
        <v>1000000</v>
      </c>
      <c r="AG180" s="9">
        <f t="shared" si="56"/>
        <v>124.44444444444444</v>
      </c>
    </row>
    <row r="181" spans="1:33" x14ac:dyDescent="0.3">
      <c r="A181">
        <f t="shared" si="57"/>
        <v>1978</v>
      </c>
      <c r="B181">
        <v>2.2187051464633002E-6</v>
      </c>
      <c r="C181">
        <v>1.6766185841074E-5</v>
      </c>
      <c r="D181">
        <v>2.0246512966488198E-6</v>
      </c>
      <c r="E181">
        <v>2.25651556970011E-6</v>
      </c>
      <c r="F181">
        <v>1.4021690211458299E-6</v>
      </c>
      <c r="G181">
        <v>2.9875004981607E-6</v>
      </c>
      <c r="H181">
        <v>1.9754768792219099E-7</v>
      </c>
      <c r="I181">
        <v>8.3908126161499507E-9</v>
      </c>
      <c r="J181">
        <v>1.15517341977725E-7</v>
      </c>
      <c r="L181" s="7">
        <f t="shared" si="54"/>
        <v>-5.3877504163167235E-3</v>
      </c>
      <c r="M181" s="7">
        <f t="shared" si="46"/>
        <v>-1.4292848770914217E-2</v>
      </c>
      <c r="N181" s="7">
        <f t="shared" si="47"/>
        <v>2.4508532877956207E-2</v>
      </c>
      <c r="O181" s="7">
        <f t="shared" si="48"/>
        <v>3.4668734908600419E-3</v>
      </c>
      <c r="P181" s="7">
        <f t="shared" si="49"/>
        <v>5.1542436973292756E-2</v>
      </c>
      <c r="Q181" s="7">
        <f t="shared" si="50"/>
        <v>-3.2882067109711081E-2</v>
      </c>
      <c r="R181" s="7">
        <f t="shared" si="51"/>
        <v>2.157274130744281E-2</v>
      </c>
      <c r="S181" s="7">
        <f t="shared" si="52"/>
        <v>4.7667483672174599E-3</v>
      </c>
      <c r="T181" s="7">
        <f t="shared" si="53"/>
        <v>-3.0673074450525729E-2</v>
      </c>
      <c r="U181" s="8">
        <v>1000000</v>
      </c>
      <c r="W181">
        <f t="shared" si="55"/>
        <v>73</v>
      </c>
      <c r="X181">
        <f t="shared" si="59"/>
        <v>70</v>
      </c>
      <c r="Y181">
        <f t="shared" si="60"/>
        <v>111</v>
      </c>
      <c r="Z181">
        <f t="shared" si="61"/>
        <v>131</v>
      </c>
      <c r="AA181">
        <f t="shared" si="62"/>
        <v>169</v>
      </c>
      <c r="AB181">
        <f t="shared" si="63"/>
        <v>187</v>
      </c>
      <c r="AC181">
        <f t="shared" si="64"/>
        <v>110</v>
      </c>
      <c r="AD181">
        <f t="shared" si="65"/>
        <v>118</v>
      </c>
      <c r="AE181">
        <f t="shared" si="66"/>
        <v>178</v>
      </c>
      <c r="AF181">
        <f t="shared" si="58"/>
        <v>1000000</v>
      </c>
      <c r="AG181" s="9">
        <f t="shared" si="56"/>
        <v>127.44444444444444</v>
      </c>
    </row>
    <row r="182" spans="1:33" x14ac:dyDescent="0.3">
      <c r="A182">
        <f t="shared" si="57"/>
        <v>1979</v>
      </c>
      <c r="B182">
        <v>2.2322017230180702E-6</v>
      </c>
      <c r="C182">
        <v>1.6666300715379599E-5</v>
      </c>
      <c r="D182">
        <v>2.0270846497234201E-6</v>
      </c>
      <c r="E182">
        <v>2.2651842235583298E-6</v>
      </c>
      <c r="F182">
        <v>1.5279958915925801E-6</v>
      </c>
      <c r="G182">
        <v>2.93445860474353E-6</v>
      </c>
      <c r="H182">
        <v>1.9948602820412399E-7</v>
      </c>
      <c r="I182">
        <v>8.1440532413117593E-9</v>
      </c>
      <c r="J182">
        <v>1.15468395733842E-7</v>
      </c>
      <c r="L182" s="7">
        <f t="shared" si="54"/>
        <v>6.0830870547553505E-3</v>
      </c>
      <c r="M182" s="7">
        <f t="shared" si="46"/>
        <v>-5.9575342085080498E-3</v>
      </c>
      <c r="N182" s="7">
        <f t="shared" si="47"/>
        <v>1.2018627991041738E-3</v>
      </c>
      <c r="O182" s="7">
        <f t="shared" si="48"/>
        <v>3.8416104788374667E-3</v>
      </c>
      <c r="P182" s="7">
        <f t="shared" si="49"/>
        <v>8.9737305951836294E-2</v>
      </c>
      <c r="Q182" s="7">
        <f t="shared" si="50"/>
        <v>-1.7754605714652136E-2</v>
      </c>
      <c r="R182" s="7">
        <f t="shared" si="51"/>
        <v>9.8120119871838909E-3</v>
      </c>
      <c r="S182" s="7">
        <f t="shared" si="52"/>
        <v>-2.9408280952818451E-2</v>
      </c>
      <c r="T182" s="7">
        <f t="shared" si="53"/>
        <v>-4.2371338402537979E-4</v>
      </c>
      <c r="U182" s="8">
        <v>1000000</v>
      </c>
      <c r="W182">
        <f t="shared" si="55"/>
        <v>102</v>
      </c>
      <c r="X182">
        <f t="shared" si="59"/>
        <v>86</v>
      </c>
      <c r="Y182">
        <f t="shared" si="60"/>
        <v>150</v>
      </c>
      <c r="Z182">
        <f t="shared" si="61"/>
        <v>129</v>
      </c>
      <c r="AA182">
        <f t="shared" si="62"/>
        <v>192</v>
      </c>
      <c r="AB182">
        <f t="shared" si="63"/>
        <v>154</v>
      </c>
      <c r="AC182">
        <f t="shared" si="64"/>
        <v>92</v>
      </c>
      <c r="AD182">
        <f t="shared" si="65"/>
        <v>172</v>
      </c>
      <c r="AE182">
        <f t="shared" si="66"/>
        <v>139</v>
      </c>
      <c r="AF182">
        <f t="shared" si="58"/>
        <v>1000000</v>
      </c>
      <c r="AG182" s="9">
        <f t="shared" si="56"/>
        <v>135.11111111111111</v>
      </c>
    </row>
    <row r="183" spans="1:33" x14ac:dyDescent="0.3">
      <c r="A183">
        <f t="shared" si="57"/>
        <v>1980</v>
      </c>
      <c r="B183">
        <v>2.24701550775664E-6</v>
      </c>
      <c r="C183">
        <v>1.6627672396550299E-5</v>
      </c>
      <c r="D183">
        <v>2.0538697071969998E-6</v>
      </c>
      <c r="E183">
        <v>2.2780190127897502E-6</v>
      </c>
      <c r="F183">
        <v>1.59427523677939E-6</v>
      </c>
      <c r="G183">
        <v>2.9492371140804599E-6</v>
      </c>
      <c r="H183">
        <v>2.0194177758574799E-7</v>
      </c>
      <c r="I183">
        <v>8.2678774937505701E-9</v>
      </c>
      <c r="J183">
        <v>1.1661169655293799E-7</v>
      </c>
      <c r="L183" s="7">
        <f t="shared" si="54"/>
        <v>6.6364005483073906E-3</v>
      </c>
      <c r="M183" s="7">
        <f t="shared" si="46"/>
        <v>-2.3177500207741831E-3</v>
      </c>
      <c r="N183" s="7">
        <f t="shared" si="47"/>
        <v>1.3213586061753435E-2</v>
      </c>
      <c r="O183" s="7">
        <f t="shared" si="48"/>
        <v>5.6661127593668793E-3</v>
      </c>
      <c r="P183" s="7">
        <f t="shared" si="49"/>
        <v>4.3376651437020027E-2</v>
      </c>
      <c r="Q183" s="7">
        <f t="shared" si="50"/>
        <v>5.0361962213542836E-3</v>
      </c>
      <c r="R183" s="7">
        <f t="shared" si="51"/>
        <v>1.2310382856042169E-2</v>
      </c>
      <c r="S183" s="7">
        <f t="shared" si="52"/>
        <v>1.5204253799655466E-2</v>
      </c>
      <c r="T183" s="7">
        <f t="shared" si="53"/>
        <v>9.9014177154702222E-3</v>
      </c>
      <c r="U183" s="8">
        <v>1000000</v>
      </c>
      <c r="W183">
        <f t="shared" si="55"/>
        <v>105</v>
      </c>
      <c r="X183">
        <f t="shared" si="59"/>
        <v>95</v>
      </c>
      <c r="Y183">
        <f t="shared" si="60"/>
        <v>126</v>
      </c>
      <c r="Z183">
        <f t="shared" si="61"/>
        <v>119</v>
      </c>
      <c r="AA183">
        <f t="shared" si="62"/>
        <v>158</v>
      </c>
      <c r="AB183">
        <f t="shared" si="63"/>
        <v>76</v>
      </c>
      <c r="AC183">
        <f t="shared" si="64"/>
        <v>97</v>
      </c>
      <c r="AD183">
        <f t="shared" si="65"/>
        <v>104</v>
      </c>
      <c r="AE183">
        <f t="shared" si="66"/>
        <v>104</v>
      </c>
      <c r="AF183">
        <f t="shared" si="58"/>
        <v>1000000</v>
      </c>
      <c r="AG183" s="9">
        <f t="shared" si="56"/>
        <v>109.33333333333333</v>
      </c>
    </row>
    <row r="184" spans="1:33" x14ac:dyDescent="0.3">
      <c r="A184">
        <f t="shared" si="57"/>
        <v>1981</v>
      </c>
      <c r="B184">
        <v>2.2600823805467799E-6</v>
      </c>
      <c r="C184">
        <v>1.6781917500858401E-5</v>
      </c>
      <c r="D184">
        <v>2.0735004519727701E-6</v>
      </c>
      <c r="E184">
        <v>2.2755104315105401E-6</v>
      </c>
      <c r="F184">
        <v>1.6163542438464699E-6</v>
      </c>
      <c r="G184">
        <v>2.8890741045220799E-6</v>
      </c>
      <c r="H184">
        <v>2.03021908110453E-7</v>
      </c>
      <c r="I184">
        <v>8.2679371285873204E-9</v>
      </c>
      <c r="J184">
        <v>1.18065399996274E-7</v>
      </c>
      <c r="L184" s="7">
        <f t="shared" si="54"/>
        <v>5.8152125541783683E-3</v>
      </c>
      <c r="M184" s="7">
        <f t="shared" si="46"/>
        <v>9.2764098684132469E-3</v>
      </c>
      <c r="N184" s="7">
        <f t="shared" si="47"/>
        <v>9.5579309179067498E-3</v>
      </c>
      <c r="O184" s="7">
        <f t="shared" si="48"/>
        <v>-1.1012117392900892E-3</v>
      </c>
      <c r="P184" s="7">
        <f t="shared" si="49"/>
        <v>1.3848930572165113E-2</v>
      </c>
      <c r="Q184" s="7">
        <f t="shared" si="50"/>
        <v>-2.0399515953174966E-2</v>
      </c>
      <c r="R184" s="7">
        <f t="shared" si="51"/>
        <v>5.348722476439402E-3</v>
      </c>
      <c r="S184" s="7">
        <f t="shared" si="52"/>
        <v>7.2128350710838279E-6</v>
      </c>
      <c r="T184" s="7">
        <f t="shared" si="53"/>
        <v>1.2466188952804286E-2</v>
      </c>
      <c r="U184" s="8">
        <v>1000000</v>
      </c>
      <c r="W184">
        <f t="shared" si="55"/>
        <v>101</v>
      </c>
      <c r="X184">
        <f t="shared" si="59"/>
        <v>113</v>
      </c>
      <c r="Y184">
        <f t="shared" si="60"/>
        <v>136</v>
      </c>
      <c r="Z184">
        <f t="shared" si="61"/>
        <v>143</v>
      </c>
      <c r="AA184">
        <f t="shared" si="62"/>
        <v>108</v>
      </c>
      <c r="AB184">
        <f t="shared" si="63"/>
        <v>164</v>
      </c>
      <c r="AC184">
        <f t="shared" si="64"/>
        <v>89</v>
      </c>
      <c r="AD184">
        <f t="shared" si="65"/>
        <v>121</v>
      </c>
      <c r="AE184">
        <f t="shared" si="66"/>
        <v>100</v>
      </c>
      <c r="AF184">
        <f t="shared" si="58"/>
        <v>1000000</v>
      </c>
      <c r="AG184" s="9">
        <f t="shared" si="56"/>
        <v>119.44444444444444</v>
      </c>
    </row>
    <row r="185" spans="1:33" x14ac:dyDescent="0.3">
      <c r="A185">
        <f t="shared" si="57"/>
        <v>1982</v>
      </c>
      <c r="B185">
        <v>2.2395261761890298E-6</v>
      </c>
      <c r="C185">
        <v>1.6842970580910299E-5</v>
      </c>
      <c r="D185">
        <v>2.0472656875166901E-6</v>
      </c>
      <c r="E185">
        <v>2.2493626862082498E-6</v>
      </c>
      <c r="F185">
        <v>1.63804866458251E-6</v>
      </c>
      <c r="G185">
        <v>2.9111969459855902E-6</v>
      </c>
      <c r="H185">
        <v>2.0812241327153701E-7</v>
      </c>
      <c r="I185">
        <v>8.4291873798341398E-9</v>
      </c>
      <c r="J185">
        <v>1.1937603261458199E-7</v>
      </c>
      <c r="L185" s="7">
        <f t="shared" si="54"/>
        <v>-9.0953341058200507E-3</v>
      </c>
      <c r="M185" s="7">
        <f t="shared" si="46"/>
        <v>3.6380276597578923E-3</v>
      </c>
      <c r="N185" s="7">
        <f t="shared" si="47"/>
        <v>-1.2652403538721053E-2</v>
      </c>
      <c r="O185" s="7">
        <f t="shared" si="48"/>
        <v>-1.1490936248942086E-2</v>
      </c>
      <c r="P185" s="7">
        <f t="shared" si="49"/>
        <v>1.342182310507223E-2</v>
      </c>
      <c r="Q185" s="7">
        <f t="shared" si="50"/>
        <v>7.6574157197570247E-3</v>
      </c>
      <c r="R185" s="7">
        <f t="shared" si="51"/>
        <v>2.5122929877642086E-2</v>
      </c>
      <c r="S185" s="7">
        <f t="shared" si="52"/>
        <v>1.9503081450544482E-2</v>
      </c>
      <c r="T185" s="7">
        <f t="shared" si="53"/>
        <v>1.1100903553025359E-2</v>
      </c>
      <c r="U185" s="8">
        <v>1000000</v>
      </c>
      <c r="W185">
        <f t="shared" si="55"/>
        <v>62</v>
      </c>
      <c r="X185">
        <f t="shared" si="59"/>
        <v>105</v>
      </c>
      <c r="Y185">
        <f t="shared" si="60"/>
        <v>173</v>
      </c>
      <c r="Z185">
        <f t="shared" si="61"/>
        <v>172</v>
      </c>
      <c r="AA185">
        <f t="shared" si="62"/>
        <v>107</v>
      </c>
      <c r="AB185">
        <f t="shared" si="63"/>
        <v>67</v>
      </c>
      <c r="AC185">
        <f t="shared" si="64"/>
        <v>115</v>
      </c>
      <c r="AD185">
        <f t="shared" si="65"/>
        <v>97</v>
      </c>
      <c r="AE185">
        <f t="shared" si="66"/>
        <v>101</v>
      </c>
      <c r="AF185">
        <f t="shared" si="58"/>
        <v>1000000</v>
      </c>
      <c r="AG185" s="9">
        <f t="shared" si="56"/>
        <v>111</v>
      </c>
    </row>
    <row r="186" spans="1:33" x14ac:dyDescent="0.3">
      <c r="A186">
        <f t="shared" si="57"/>
        <v>1983</v>
      </c>
      <c r="B186">
        <v>2.3173476750213999E-6</v>
      </c>
      <c r="C186">
        <v>1.7271143016322199E-5</v>
      </c>
      <c r="D186">
        <v>2.05255199554293E-6</v>
      </c>
      <c r="E186">
        <v>2.25392591346462E-6</v>
      </c>
      <c r="F186">
        <v>1.6877253788801899E-6</v>
      </c>
      <c r="G186">
        <v>2.8867807811496098E-6</v>
      </c>
      <c r="H186">
        <v>2.1280279481418601E-7</v>
      </c>
      <c r="I186">
        <v>8.5925322095598796E-9</v>
      </c>
      <c r="J186">
        <v>1.2684095196391301E-7</v>
      </c>
      <c r="L186" s="7">
        <f t="shared" si="54"/>
        <v>3.4749090972804743E-2</v>
      </c>
      <c r="M186" s="7">
        <f t="shared" si="46"/>
        <v>2.5421432244095196E-2</v>
      </c>
      <c r="N186" s="7">
        <f t="shared" si="47"/>
        <v>2.5821309166042397E-3</v>
      </c>
      <c r="O186" s="7">
        <f t="shared" si="48"/>
        <v>2.0286756263670686E-3</v>
      </c>
      <c r="P186" s="7">
        <f t="shared" si="49"/>
        <v>3.0326763405616554E-2</v>
      </c>
      <c r="Q186" s="7">
        <f t="shared" si="50"/>
        <v>-8.3869849031166163E-3</v>
      </c>
      <c r="R186" s="7">
        <f t="shared" si="51"/>
        <v>2.2488599229062926E-2</v>
      </c>
      <c r="S186" s="7">
        <f t="shared" si="52"/>
        <v>1.9378478893057174E-2</v>
      </c>
      <c r="T186" s="7">
        <f t="shared" si="53"/>
        <v>6.253281488615299E-2</v>
      </c>
      <c r="U186" s="8">
        <v>1000000</v>
      </c>
      <c r="W186">
        <f t="shared" si="55"/>
        <v>156</v>
      </c>
      <c r="X186">
        <f t="shared" si="59"/>
        <v>154</v>
      </c>
      <c r="Y186">
        <f t="shared" si="60"/>
        <v>147</v>
      </c>
      <c r="Z186">
        <f t="shared" si="61"/>
        <v>138</v>
      </c>
      <c r="AA186">
        <f t="shared" si="62"/>
        <v>138</v>
      </c>
      <c r="AB186">
        <f t="shared" si="63"/>
        <v>118</v>
      </c>
      <c r="AC186">
        <f t="shared" si="64"/>
        <v>112</v>
      </c>
      <c r="AD186">
        <f t="shared" si="65"/>
        <v>98</v>
      </c>
      <c r="AE186">
        <f t="shared" si="66"/>
        <v>53</v>
      </c>
      <c r="AF186">
        <f t="shared" si="58"/>
        <v>1000000</v>
      </c>
      <c r="AG186" s="9">
        <f t="shared" si="56"/>
        <v>123.77777777777777</v>
      </c>
    </row>
    <row r="187" spans="1:33" x14ac:dyDescent="0.3">
      <c r="A187">
        <f t="shared" si="57"/>
        <v>1984</v>
      </c>
      <c r="B187">
        <v>2.39932117957713E-6</v>
      </c>
      <c r="C187">
        <v>1.7902741611968398E-5</v>
      </c>
      <c r="D187">
        <v>2.0742578012037198E-6</v>
      </c>
      <c r="E187">
        <v>2.23355930627024E-6</v>
      </c>
      <c r="F187">
        <v>1.73718512996856E-6</v>
      </c>
      <c r="G187">
        <v>2.8826892243419601E-6</v>
      </c>
      <c r="H187">
        <v>2.3019681196144199E-7</v>
      </c>
      <c r="I187">
        <v>8.6889496867367393E-9</v>
      </c>
      <c r="J187">
        <v>1.31626645075552E-7</v>
      </c>
      <c r="L187" s="7">
        <f t="shared" si="54"/>
        <v>3.5373848058847322E-2</v>
      </c>
      <c r="M187" s="7">
        <f t="shared" si="46"/>
        <v>3.6569588651388256E-2</v>
      </c>
      <c r="N187" s="7">
        <f t="shared" si="47"/>
        <v>1.0575033279509347E-2</v>
      </c>
      <c r="O187" s="7">
        <f t="shared" si="48"/>
        <v>-9.03605884856859E-3</v>
      </c>
      <c r="P187" s="7">
        <f t="shared" si="49"/>
        <v>2.9305568137623601E-2</v>
      </c>
      <c r="Q187" s="7">
        <f t="shared" si="50"/>
        <v>-1.4173424024321983E-3</v>
      </c>
      <c r="R187" s="7">
        <f t="shared" si="51"/>
        <v>8.173772887919066E-2</v>
      </c>
      <c r="S187" s="7">
        <f t="shared" si="52"/>
        <v>1.122107835331564E-2</v>
      </c>
      <c r="T187" s="7">
        <f t="shared" si="53"/>
        <v>3.7729873810790633E-2</v>
      </c>
      <c r="U187" s="8">
        <v>1000000</v>
      </c>
      <c r="W187">
        <f t="shared" si="55"/>
        <v>157</v>
      </c>
      <c r="X187">
        <f t="shared" si="59"/>
        <v>163</v>
      </c>
      <c r="Y187">
        <f t="shared" si="60"/>
        <v>132</v>
      </c>
      <c r="Z187">
        <f t="shared" si="61"/>
        <v>166</v>
      </c>
      <c r="AA187">
        <f t="shared" si="62"/>
        <v>135</v>
      </c>
      <c r="AB187">
        <f t="shared" si="63"/>
        <v>99</v>
      </c>
      <c r="AC187">
        <f t="shared" si="64"/>
        <v>164</v>
      </c>
      <c r="AD187">
        <f t="shared" si="65"/>
        <v>108</v>
      </c>
      <c r="AE187">
        <f t="shared" si="66"/>
        <v>75</v>
      </c>
      <c r="AF187">
        <f t="shared" si="58"/>
        <v>1000000</v>
      </c>
      <c r="AG187" s="9">
        <f t="shared" si="56"/>
        <v>133.22222222222223</v>
      </c>
    </row>
    <row r="188" spans="1:33" x14ac:dyDescent="0.3">
      <c r="A188">
        <f t="shared" si="57"/>
        <v>1985</v>
      </c>
      <c r="B188">
        <v>2.4678166222916498E-6</v>
      </c>
      <c r="C188">
        <v>1.8731989257503301E-5</v>
      </c>
      <c r="D188">
        <v>2.13663815884501E-6</v>
      </c>
      <c r="E188">
        <v>2.2242223686979298E-6</v>
      </c>
      <c r="F188">
        <v>1.75045649289781E-6</v>
      </c>
      <c r="G188">
        <v>2.9017592493931099E-6</v>
      </c>
      <c r="H188">
        <v>2.4630044289811501E-7</v>
      </c>
      <c r="I188">
        <v>8.7574897809718408E-9</v>
      </c>
      <c r="J188">
        <v>1.3860795178288701E-7</v>
      </c>
      <c r="L188" s="7">
        <f t="shared" si="54"/>
        <v>2.8547842322048687E-2</v>
      </c>
      <c r="M188" s="7">
        <f t="shared" si="46"/>
        <v>4.6319589675613219E-2</v>
      </c>
      <c r="N188" s="7">
        <f t="shared" si="47"/>
        <v>3.0073579863163582E-2</v>
      </c>
      <c r="O188" s="7">
        <f t="shared" si="48"/>
        <v>-4.1802953456837938E-3</v>
      </c>
      <c r="P188" s="7">
        <f t="shared" si="49"/>
        <v>7.6395789373871785E-3</v>
      </c>
      <c r="Q188" s="7">
        <f t="shared" si="50"/>
        <v>6.6153593284072809E-3</v>
      </c>
      <c r="R188" s="7">
        <f t="shared" si="51"/>
        <v>6.9955925103647315E-2</v>
      </c>
      <c r="S188" s="7">
        <f t="shared" si="52"/>
        <v>7.8881909443813021E-3</v>
      </c>
      <c r="T188" s="7">
        <f t="shared" si="53"/>
        <v>5.303870430890209E-2</v>
      </c>
      <c r="U188" s="8">
        <v>1000000</v>
      </c>
      <c r="W188">
        <f t="shared" si="55"/>
        <v>148</v>
      </c>
      <c r="X188">
        <f t="shared" si="59"/>
        <v>175</v>
      </c>
      <c r="Y188">
        <f t="shared" si="60"/>
        <v>97</v>
      </c>
      <c r="Z188">
        <f t="shared" si="61"/>
        <v>151</v>
      </c>
      <c r="AA188">
        <f t="shared" si="62"/>
        <v>99</v>
      </c>
      <c r="AB188">
        <f t="shared" si="63"/>
        <v>70</v>
      </c>
      <c r="AC188">
        <f t="shared" si="64"/>
        <v>157</v>
      </c>
      <c r="AD188">
        <f t="shared" si="65"/>
        <v>114</v>
      </c>
      <c r="AE188">
        <f t="shared" si="66"/>
        <v>63</v>
      </c>
      <c r="AF188">
        <f t="shared" si="58"/>
        <v>1000000</v>
      </c>
      <c r="AG188" s="9">
        <f t="shared" si="56"/>
        <v>119.33333333333333</v>
      </c>
    </row>
    <row r="189" spans="1:33" x14ac:dyDescent="0.3">
      <c r="A189">
        <f t="shared" si="57"/>
        <v>1986</v>
      </c>
      <c r="B189">
        <v>2.5350750872478601E-6</v>
      </c>
      <c r="C189">
        <v>1.98196100557522E-5</v>
      </c>
      <c r="D189">
        <v>2.2167708786063E-6</v>
      </c>
      <c r="E189">
        <v>2.1889936436179699E-6</v>
      </c>
      <c r="F189">
        <v>1.6752154416670701E-6</v>
      </c>
      <c r="G189">
        <v>2.9642452058656701E-6</v>
      </c>
      <c r="H189">
        <v>2.66593961636577E-7</v>
      </c>
      <c r="I189">
        <v>9.6145581654890705E-9</v>
      </c>
      <c r="J189">
        <v>1.42254881398327E-7</v>
      </c>
      <c r="L189" s="7">
        <f t="shared" si="54"/>
        <v>2.7254239374460938E-2</v>
      </c>
      <c r="M189" s="7">
        <f t="shared" si="46"/>
        <v>5.8062215565986432E-2</v>
      </c>
      <c r="N189" s="7">
        <f t="shared" si="47"/>
        <v>3.7504113379968312E-2</v>
      </c>
      <c r="O189" s="7">
        <f t="shared" si="48"/>
        <v>-1.5838670438596023E-2</v>
      </c>
      <c r="P189" s="7">
        <f t="shared" si="49"/>
        <v>-4.2983673993622878E-2</v>
      </c>
      <c r="Q189" s="7">
        <f t="shared" si="50"/>
        <v>2.1533818315778226E-2</v>
      </c>
      <c r="R189" s="7">
        <f t="shared" si="51"/>
        <v>8.2393350574918131E-2</v>
      </c>
      <c r="S189" s="7">
        <f t="shared" si="52"/>
        <v>9.7866900898869055E-2</v>
      </c>
      <c r="T189" s="7">
        <f t="shared" si="53"/>
        <v>2.631111396229616E-2</v>
      </c>
      <c r="U189" s="8">
        <v>1000000</v>
      </c>
      <c r="W189">
        <f t="shared" si="55"/>
        <v>145</v>
      </c>
      <c r="X189">
        <f t="shared" si="59"/>
        <v>184</v>
      </c>
      <c r="Y189">
        <f t="shared" si="60"/>
        <v>81</v>
      </c>
      <c r="Z189">
        <f t="shared" si="61"/>
        <v>188</v>
      </c>
      <c r="AA189">
        <f t="shared" si="62"/>
        <v>42</v>
      </c>
      <c r="AB189">
        <f t="shared" si="63"/>
        <v>38</v>
      </c>
      <c r="AC189">
        <f t="shared" si="64"/>
        <v>166</v>
      </c>
      <c r="AD189">
        <f t="shared" si="65"/>
        <v>28</v>
      </c>
      <c r="AE189">
        <f t="shared" si="66"/>
        <v>83</v>
      </c>
      <c r="AF189">
        <f t="shared" si="58"/>
        <v>1000000</v>
      </c>
      <c r="AG189" s="9">
        <f t="shared" si="56"/>
        <v>106.11111111111111</v>
      </c>
    </row>
    <row r="190" spans="1:33" x14ac:dyDescent="0.3">
      <c r="A190">
        <f t="shared" si="57"/>
        <v>1987</v>
      </c>
      <c r="B190">
        <v>2.63061601149924E-6</v>
      </c>
      <c r="C190">
        <v>2.1189012061638201E-5</v>
      </c>
      <c r="D190">
        <v>2.31447003378499E-6</v>
      </c>
      <c r="E190">
        <v>2.1783418040805702E-6</v>
      </c>
      <c r="F190">
        <v>1.6744126989059201E-6</v>
      </c>
      <c r="G190">
        <v>3.02131076880739E-6</v>
      </c>
      <c r="H190">
        <v>2.92029211225651E-7</v>
      </c>
      <c r="I190">
        <v>9.7644080757472001E-9</v>
      </c>
      <c r="J190">
        <v>1.5076249074549399E-7</v>
      </c>
      <c r="L190" s="7">
        <f t="shared" si="54"/>
        <v>3.7687611200148498E-2</v>
      </c>
      <c r="M190" s="7">
        <f t="shared" si="46"/>
        <v>6.9093287003825929E-2</v>
      </c>
      <c r="N190" s="7">
        <f t="shared" si="47"/>
        <v>4.4072734860227947E-2</v>
      </c>
      <c r="O190" s="7">
        <f t="shared" si="48"/>
        <v>-4.8660897524555272E-3</v>
      </c>
      <c r="P190" s="7">
        <f t="shared" si="49"/>
        <v>-4.7918777560405115E-4</v>
      </c>
      <c r="Q190" s="7">
        <f t="shared" si="50"/>
        <v>1.9251296359963106E-2</v>
      </c>
      <c r="R190" s="7">
        <f t="shared" si="51"/>
        <v>9.5408198418790668E-2</v>
      </c>
      <c r="S190" s="7">
        <f t="shared" si="52"/>
        <v>1.5585730272661689E-2</v>
      </c>
      <c r="T190" s="7">
        <f t="shared" si="53"/>
        <v>5.9805394820476365E-2</v>
      </c>
      <c r="U190" s="8">
        <v>1000000</v>
      </c>
      <c r="W190">
        <f t="shared" si="55"/>
        <v>159</v>
      </c>
      <c r="X190">
        <f t="shared" si="59"/>
        <v>195</v>
      </c>
      <c r="Y190">
        <f t="shared" si="60"/>
        <v>77</v>
      </c>
      <c r="Z190">
        <f t="shared" si="61"/>
        <v>154</v>
      </c>
      <c r="AA190">
        <f t="shared" si="62"/>
        <v>88</v>
      </c>
      <c r="AB190">
        <f t="shared" si="63"/>
        <v>44</v>
      </c>
      <c r="AC190">
        <f t="shared" si="64"/>
        <v>170</v>
      </c>
      <c r="AD190">
        <f t="shared" si="65"/>
        <v>103</v>
      </c>
      <c r="AE190">
        <f t="shared" si="66"/>
        <v>56</v>
      </c>
      <c r="AF190">
        <f t="shared" si="58"/>
        <v>1000000</v>
      </c>
      <c r="AG190" s="9">
        <f t="shared" si="56"/>
        <v>116.22222222222223</v>
      </c>
    </row>
    <row r="191" spans="1:33" x14ac:dyDescent="0.3">
      <c r="A191">
        <f t="shared" si="57"/>
        <v>1988</v>
      </c>
      <c r="B191">
        <v>2.7394317255259699E-6</v>
      </c>
      <c r="C191">
        <v>2.2458063280542499E-5</v>
      </c>
      <c r="D191">
        <v>2.43019930426921E-6</v>
      </c>
      <c r="E191">
        <v>2.1723179932970501E-6</v>
      </c>
      <c r="F191">
        <v>1.70183170666859E-6</v>
      </c>
      <c r="G191">
        <v>3.1193747937712498E-6</v>
      </c>
      <c r="H191">
        <v>3.1545004373713501E-7</v>
      </c>
      <c r="I191">
        <v>9.9970886172481404E-9</v>
      </c>
      <c r="J191">
        <v>1.59002673123203E-7</v>
      </c>
      <c r="L191" s="7">
        <f t="shared" si="54"/>
        <v>4.1365107469529074E-2</v>
      </c>
      <c r="M191" s="7">
        <f t="shared" si="46"/>
        <v>5.9891948487860898E-2</v>
      </c>
      <c r="N191" s="7">
        <f t="shared" si="47"/>
        <v>5.0002492490672304E-2</v>
      </c>
      <c r="O191" s="7">
        <f t="shared" si="48"/>
        <v>-2.7653193691807264E-3</v>
      </c>
      <c r="P191" s="7">
        <f t="shared" si="49"/>
        <v>1.6375298503520545E-2</v>
      </c>
      <c r="Q191" s="7">
        <f t="shared" si="50"/>
        <v>3.2457443959850889E-2</v>
      </c>
      <c r="R191" s="7">
        <f t="shared" si="51"/>
        <v>8.0200307404818913E-2</v>
      </c>
      <c r="S191" s="7">
        <f t="shared" si="52"/>
        <v>2.3829456910846585E-2</v>
      </c>
      <c r="T191" s="7">
        <f t="shared" si="53"/>
        <v>5.4656714259380818E-2</v>
      </c>
      <c r="U191" s="8">
        <v>1000000</v>
      </c>
      <c r="W191">
        <f t="shared" si="55"/>
        <v>162</v>
      </c>
      <c r="X191">
        <f t="shared" si="59"/>
        <v>185</v>
      </c>
      <c r="Y191">
        <f t="shared" si="60"/>
        <v>67</v>
      </c>
      <c r="Z191">
        <f t="shared" si="61"/>
        <v>150</v>
      </c>
      <c r="AA191">
        <f t="shared" si="62"/>
        <v>114</v>
      </c>
      <c r="AB191">
        <f t="shared" si="63"/>
        <v>13</v>
      </c>
      <c r="AC191">
        <f t="shared" si="64"/>
        <v>162</v>
      </c>
      <c r="AD191">
        <f t="shared" si="65"/>
        <v>91</v>
      </c>
      <c r="AE191">
        <f t="shared" si="66"/>
        <v>62</v>
      </c>
      <c r="AF191">
        <f t="shared" si="58"/>
        <v>1000000</v>
      </c>
      <c r="AG191" s="9">
        <f t="shared" si="56"/>
        <v>111.77777777777777</v>
      </c>
    </row>
    <row r="192" spans="1:33" x14ac:dyDescent="0.3">
      <c r="A192">
        <f t="shared" si="57"/>
        <v>1989</v>
      </c>
      <c r="B192">
        <v>2.8810064642519599E-6</v>
      </c>
      <c r="C192">
        <v>2.3809697917645902E-5</v>
      </c>
      <c r="D192">
        <v>2.58126894030803E-6</v>
      </c>
      <c r="E192">
        <v>2.19281355384737E-6</v>
      </c>
      <c r="F192">
        <v>1.76307652769277E-6</v>
      </c>
      <c r="G192">
        <v>3.1968135902258901E-6</v>
      </c>
      <c r="H192">
        <v>3.4805132388880398E-7</v>
      </c>
      <c r="I192">
        <v>1.08370748565432E-8</v>
      </c>
      <c r="J192">
        <v>1.6685023394659599E-7</v>
      </c>
      <c r="L192" s="7">
        <f t="shared" si="54"/>
        <v>5.168033114561657E-2</v>
      </c>
      <c r="M192" s="7">
        <f t="shared" si="46"/>
        <v>6.0184826279051799E-2</v>
      </c>
      <c r="N192" s="7">
        <f t="shared" si="47"/>
        <v>6.2163475964062333E-2</v>
      </c>
      <c r="O192" s="7">
        <f t="shared" si="48"/>
        <v>9.4348804427166841E-3</v>
      </c>
      <c r="P192" s="7">
        <f t="shared" si="49"/>
        <v>3.5987589597839528E-2</v>
      </c>
      <c r="Q192" s="7">
        <f t="shared" si="50"/>
        <v>2.4825101686809049E-2</v>
      </c>
      <c r="R192" s="7">
        <f t="shared" si="51"/>
        <v>0.10334847244096651</v>
      </c>
      <c r="S192" s="7">
        <f t="shared" si="52"/>
        <v>8.402308626591723E-2</v>
      </c>
      <c r="T192" s="7">
        <f t="shared" si="53"/>
        <v>4.9354898689736651E-2</v>
      </c>
      <c r="U192" s="8">
        <v>1000000</v>
      </c>
      <c r="W192">
        <f t="shared" si="55"/>
        <v>176</v>
      </c>
      <c r="X192">
        <f t="shared" si="59"/>
        <v>187</v>
      </c>
      <c r="Y192">
        <f t="shared" si="60"/>
        <v>50</v>
      </c>
      <c r="Z192">
        <f t="shared" si="61"/>
        <v>106</v>
      </c>
      <c r="AA192">
        <f t="shared" si="62"/>
        <v>150</v>
      </c>
      <c r="AB192">
        <f t="shared" si="63"/>
        <v>26</v>
      </c>
      <c r="AC192">
        <f t="shared" si="64"/>
        <v>173</v>
      </c>
      <c r="AD192">
        <f t="shared" si="65"/>
        <v>38</v>
      </c>
      <c r="AE192">
        <f t="shared" si="66"/>
        <v>67</v>
      </c>
      <c r="AF192">
        <f t="shared" si="58"/>
        <v>1000000</v>
      </c>
      <c r="AG192" s="9">
        <f t="shared" si="56"/>
        <v>108.11111111111111</v>
      </c>
    </row>
    <row r="193" spans="1:33" x14ac:dyDescent="0.3">
      <c r="A193">
        <f t="shared" si="57"/>
        <v>1990</v>
      </c>
      <c r="B193">
        <v>3.0096358776583102E-6</v>
      </c>
      <c r="C193">
        <v>2.49863668224341E-5</v>
      </c>
      <c r="D193">
        <v>2.7122035329999302E-6</v>
      </c>
      <c r="E193">
        <v>2.17730735130317E-6</v>
      </c>
      <c r="F193">
        <v>1.7676040248001499E-6</v>
      </c>
      <c r="G193">
        <v>3.3118088660038201E-6</v>
      </c>
      <c r="H193">
        <v>3.8465413711362202E-7</v>
      </c>
      <c r="I193">
        <v>1.1339294836432099E-8</v>
      </c>
      <c r="J193">
        <v>1.71239780196888E-7</v>
      </c>
      <c r="L193" s="7">
        <f t="shared" si="54"/>
        <v>4.464738798833217E-2</v>
      </c>
      <c r="M193" s="7">
        <f t="shared" si="46"/>
        <v>4.9419732617277022E-2</v>
      </c>
      <c r="N193" s="7">
        <f t="shared" si="47"/>
        <v>5.072489373241184E-2</v>
      </c>
      <c r="O193" s="7">
        <f t="shared" si="48"/>
        <v>-7.0713729933827669E-3</v>
      </c>
      <c r="P193" s="7">
        <f t="shared" si="49"/>
        <v>2.5679526873996412E-3</v>
      </c>
      <c r="Q193" s="7">
        <f t="shared" si="50"/>
        <v>3.597184275289704E-2</v>
      </c>
      <c r="R193" s="7">
        <f t="shared" si="51"/>
        <v>0.10516498778356025</v>
      </c>
      <c r="S193" s="7">
        <f t="shared" si="52"/>
        <v>4.6342761911039969E-2</v>
      </c>
      <c r="T193" s="7">
        <f t="shared" si="53"/>
        <v>2.630830144174074E-2</v>
      </c>
      <c r="U193" s="8">
        <v>1000000</v>
      </c>
      <c r="W193">
        <f t="shared" si="55"/>
        <v>164</v>
      </c>
      <c r="X193">
        <f t="shared" si="59"/>
        <v>178</v>
      </c>
      <c r="Y193">
        <f t="shared" si="60"/>
        <v>65</v>
      </c>
      <c r="Z193">
        <f t="shared" si="61"/>
        <v>160</v>
      </c>
      <c r="AA193">
        <f t="shared" si="62"/>
        <v>93</v>
      </c>
      <c r="AB193">
        <f t="shared" si="63"/>
        <v>8</v>
      </c>
      <c r="AC193">
        <f t="shared" si="64"/>
        <v>176</v>
      </c>
      <c r="AD193">
        <f t="shared" si="65"/>
        <v>68</v>
      </c>
      <c r="AE193">
        <f t="shared" si="66"/>
        <v>84</v>
      </c>
      <c r="AF193">
        <f t="shared" si="58"/>
        <v>1000000</v>
      </c>
      <c r="AG193" s="9">
        <f t="shared" si="56"/>
        <v>110.66666666666667</v>
      </c>
    </row>
    <row r="194" spans="1:33" x14ac:dyDescent="0.3">
      <c r="A194">
        <f t="shared" si="57"/>
        <v>1991</v>
      </c>
      <c r="B194">
        <v>3.1128018105976301E-6</v>
      </c>
      <c r="C194">
        <v>2.6014617365685099E-5</v>
      </c>
      <c r="D194">
        <v>2.8381113484751301E-6</v>
      </c>
      <c r="E194">
        <v>2.1798257421323699E-6</v>
      </c>
      <c r="F194">
        <v>1.80013500994391E-6</v>
      </c>
      <c r="G194">
        <v>3.3728749063551899E-6</v>
      </c>
      <c r="H194">
        <v>4.1115247232223001E-7</v>
      </c>
      <c r="I194">
        <v>1.1443282004514801E-8</v>
      </c>
      <c r="J194">
        <v>1.7916677969813901E-7</v>
      </c>
      <c r="L194" s="7">
        <f t="shared" si="54"/>
        <v>3.4278543030790046E-2</v>
      </c>
      <c r="M194" s="7">
        <f t="shared" si="46"/>
        <v>4.1152463283608762E-2</v>
      </c>
      <c r="N194" s="7">
        <f t="shared" si="47"/>
        <v>4.6422701667944155E-2</v>
      </c>
      <c r="O194" s="7">
        <f t="shared" si="48"/>
        <v>1.156653803466288E-3</v>
      </c>
      <c r="P194" s="7">
        <f t="shared" si="49"/>
        <v>1.8404000379801198E-2</v>
      </c>
      <c r="Q194" s="7">
        <f t="shared" si="50"/>
        <v>1.8438878214929979E-2</v>
      </c>
      <c r="R194" s="7">
        <f t="shared" si="51"/>
        <v>6.8888730555316274E-2</v>
      </c>
      <c r="S194" s="7">
        <f t="shared" si="52"/>
        <v>9.1705145322264932E-3</v>
      </c>
      <c r="T194" s="7">
        <f t="shared" si="53"/>
        <v>4.6291810770468754E-2</v>
      </c>
      <c r="U194" s="8">
        <v>1000000</v>
      </c>
      <c r="W194">
        <f t="shared" si="55"/>
        <v>155</v>
      </c>
      <c r="X194">
        <f t="shared" si="59"/>
        <v>171</v>
      </c>
      <c r="Y194">
        <f t="shared" si="60"/>
        <v>73</v>
      </c>
      <c r="Z194">
        <f t="shared" si="61"/>
        <v>140</v>
      </c>
      <c r="AA194">
        <f t="shared" si="62"/>
        <v>119</v>
      </c>
      <c r="AB194">
        <f t="shared" si="63"/>
        <v>46</v>
      </c>
      <c r="AC194">
        <f t="shared" si="64"/>
        <v>156</v>
      </c>
      <c r="AD194">
        <f t="shared" si="65"/>
        <v>110</v>
      </c>
      <c r="AE194">
        <f t="shared" si="66"/>
        <v>69</v>
      </c>
      <c r="AF194">
        <f t="shared" si="58"/>
        <v>1000000</v>
      </c>
      <c r="AG194" s="9">
        <f t="shared" si="56"/>
        <v>115.44444444444444</v>
      </c>
    </row>
    <row r="195" spans="1:33" x14ac:dyDescent="0.3">
      <c r="A195">
        <f t="shared" si="57"/>
        <v>1992</v>
      </c>
      <c r="B195">
        <v>3.2604075386188899E-6</v>
      </c>
      <c r="C195">
        <v>2.7011396014131599E-5</v>
      </c>
      <c r="D195">
        <v>2.9346987763087099E-6</v>
      </c>
      <c r="E195">
        <v>2.1541736714425399E-6</v>
      </c>
      <c r="F195">
        <v>1.8693647721842599E-6</v>
      </c>
      <c r="G195">
        <v>3.4752341174940402E-6</v>
      </c>
      <c r="H195">
        <v>4.4451306686304198E-7</v>
      </c>
      <c r="I195">
        <v>1.1529181038432399E-8</v>
      </c>
      <c r="J195">
        <v>1.8917170255658E-7</v>
      </c>
      <c r="L195" s="7">
        <f t="shared" si="54"/>
        <v>4.7418928991473701E-2</v>
      </c>
      <c r="M195" s="7">
        <f t="shared" si="46"/>
        <v>3.8316098769967416E-2</v>
      </c>
      <c r="N195" s="7">
        <f t="shared" si="47"/>
        <v>3.4032289778015451E-2</v>
      </c>
      <c r="O195" s="7">
        <f t="shared" si="48"/>
        <v>-1.1767945571987045E-2</v>
      </c>
      <c r="P195" s="7">
        <f t="shared" si="49"/>
        <v>3.8458094452874972E-2</v>
      </c>
      <c r="Q195" s="7">
        <f t="shared" si="50"/>
        <v>3.0347763845609724E-2</v>
      </c>
      <c r="R195" s="7">
        <f t="shared" si="51"/>
        <v>8.1139228842254107E-2</v>
      </c>
      <c r="S195" s="7">
        <f t="shared" si="52"/>
        <v>7.5065032814631734E-3</v>
      </c>
      <c r="T195" s="7">
        <f t="shared" si="53"/>
        <v>5.5841394678730817E-2</v>
      </c>
      <c r="U195" s="8">
        <v>1000000</v>
      </c>
      <c r="W195">
        <f t="shared" si="55"/>
        <v>174</v>
      </c>
      <c r="X195">
        <f t="shared" si="59"/>
        <v>166</v>
      </c>
      <c r="Y195">
        <f t="shared" si="60"/>
        <v>90</v>
      </c>
      <c r="Z195">
        <f t="shared" si="61"/>
        <v>174</v>
      </c>
      <c r="AA195">
        <f t="shared" si="62"/>
        <v>153</v>
      </c>
      <c r="AB195">
        <f t="shared" si="63"/>
        <v>18</v>
      </c>
      <c r="AC195">
        <f t="shared" si="64"/>
        <v>163</v>
      </c>
      <c r="AD195">
        <f t="shared" si="65"/>
        <v>115</v>
      </c>
      <c r="AE195">
        <f t="shared" si="66"/>
        <v>60</v>
      </c>
      <c r="AF195">
        <f t="shared" si="58"/>
        <v>1000000</v>
      </c>
      <c r="AG195" s="9">
        <f t="shared" si="56"/>
        <v>123.66666666666667</v>
      </c>
    </row>
    <row r="196" spans="1:33" x14ac:dyDescent="0.3">
      <c r="A196">
        <f t="shared" si="57"/>
        <v>1993</v>
      </c>
      <c r="B196">
        <v>3.5054039082232098E-6</v>
      </c>
      <c r="C196">
        <v>2.7645639680226198E-5</v>
      </c>
      <c r="D196">
        <v>3.04614445667539E-6</v>
      </c>
      <c r="E196">
        <v>2.2104543079746802E-6</v>
      </c>
      <c r="F196">
        <v>1.9475775323891299E-6</v>
      </c>
      <c r="G196">
        <v>3.5685160193159899E-6</v>
      </c>
      <c r="H196">
        <v>4.7784214578833896E-7</v>
      </c>
      <c r="I196">
        <v>1.13446981332897E-8</v>
      </c>
      <c r="J196">
        <v>1.9970239455752899E-7</v>
      </c>
      <c r="L196" s="7">
        <f t="shared" si="54"/>
        <v>7.5142866866299951E-2</v>
      </c>
      <c r="M196" s="7">
        <f t="shared" ref="M196:M222" si="67">IFERROR((C196-C195)/C195,0)</f>
        <v>2.3480595588720451E-2</v>
      </c>
      <c r="N196" s="7">
        <f t="shared" ref="N196:N222" si="68">IFERROR((D196-D195)/D195,0)</f>
        <v>3.7975168445348081E-2</v>
      </c>
      <c r="O196" s="7">
        <f t="shared" ref="O196:O222" si="69">IFERROR((E196-E195)/E195,0)</f>
        <v>2.6126322718656191E-2</v>
      </c>
      <c r="P196" s="7">
        <f t="shared" ref="P196:P222" si="70">IFERROR((F196-F195)/F195,0)</f>
        <v>4.1839217989265036E-2</v>
      </c>
      <c r="Q196" s="7">
        <f t="shared" ref="Q196:Q222" si="71">IFERROR((G196-G195)/G195,0)</f>
        <v>2.6841904363328017E-2</v>
      </c>
      <c r="R196" s="7">
        <f t="shared" ref="R196:R222" si="72">IFERROR((H196-H195)/H195,0)</f>
        <v>7.4978850814223494E-2</v>
      </c>
      <c r="S196" s="7">
        <f t="shared" ref="S196:S222" si="73">IFERROR((I196-I195)/I195,0)</f>
        <v>-1.6001388522543607E-2</v>
      </c>
      <c r="T196" s="7">
        <f t="shared" ref="T196:T222" si="74">IFERROR((J196-J195)/J195,0)</f>
        <v>5.5667374446763951E-2</v>
      </c>
      <c r="U196" s="8">
        <v>1000000</v>
      </c>
      <c r="W196">
        <f t="shared" si="55"/>
        <v>185</v>
      </c>
      <c r="X196">
        <f t="shared" si="59"/>
        <v>151</v>
      </c>
      <c r="Y196">
        <f t="shared" si="60"/>
        <v>80</v>
      </c>
      <c r="Z196">
        <f t="shared" si="61"/>
        <v>67</v>
      </c>
      <c r="AA196">
        <f t="shared" si="62"/>
        <v>156</v>
      </c>
      <c r="AB196">
        <f t="shared" si="63"/>
        <v>24</v>
      </c>
      <c r="AC196">
        <f t="shared" si="64"/>
        <v>159</v>
      </c>
      <c r="AD196">
        <f t="shared" si="65"/>
        <v>160</v>
      </c>
      <c r="AE196">
        <f t="shared" si="66"/>
        <v>61</v>
      </c>
      <c r="AF196">
        <f t="shared" si="58"/>
        <v>1000000</v>
      </c>
      <c r="AG196" s="9">
        <f t="shared" si="56"/>
        <v>115.88888888888889</v>
      </c>
    </row>
    <row r="197" spans="1:33" x14ac:dyDescent="0.3">
      <c r="A197">
        <f t="shared" si="57"/>
        <v>1994</v>
      </c>
      <c r="B197">
        <v>3.66653076915619E-6</v>
      </c>
      <c r="C197">
        <v>2.802745984809E-5</v>
      </c>
      <c r="D197">
        <v>3.1371776978110998E-6</v>
      </c>
      <c r="E197">
        <v>2.22744314929254E-6</v>
      </c>
      <c r="F197">
        <v>1.97843287099073E-6</v>
      </c>
      <c r="G197">
        <v>3.6560164906924301E-6</v>
      </c>
      <c r="H197">
        <v>5.1388286692599597E-7</v>
      </c>
      <c r="I197">
        <v>1.1685800771488101E-8</v>
      </c>
      <c r="J197">
        <v>2.01781144174414E-7</v>
      </c>
      <c r="L197" s="7">
        <f t="shared" ref="L197:L222" si="75">IFERROR((B197-B196)/B196,0)</f>
        <v>4.5965276798772901E-2</v>
      </c>
      <c r="M197" s="7">
        <f t="shared" si="67"/>
        <v>1.3811225650058023E-2</v>
      </c>
      <c r="N197" s="7">
        <f t="shared" si="68"/>
        <v>2.9884741984647988E-2</v>
      </c>
      <c r="O197" s="7">
        <f t="shared" si="69"/>
        <v>7.685678575923941E-3</v>
      </c>
      <c r="P197" s="7">
        <f t="shared" si="70"/>
        <v>1.5842932098189294E-2</v>
      </c>
      <c r="Q197" s="7">
        <f t="shared" si="71"/>
        <v>2.4520128507987536E-2</v>
      </c>
      <c r="R197" s="7">
        <f t="shared" si="72"/>
        <v>7.542390610647666E-2</v>
      </c>
      <c r="S197" s="7">
        <f t="shared" si="73"/>
        <v>3.006714098434005E-2</v>
      </c>
      <c r="T197" s="7">
        <f t="shared" si="74"/>
        <v>1.0409237312806354E-2</v>
      </c>
      <c r="U197" s="8">
        <v>1000000</v>
      </c>
      <c r="W197">
        <f t="shared" ref="W197:W222" si="76">RANK(L197,L$4:L$222,L$1)</f>
        <v>171</v>
      </c>
      <c r="X197">
        <f t="shared" si="59"/>
        <v>126</v>
      </c>
      <c r="Y197">
        <f t="shared" si="60"/>
        <v>99</v>
      </c>
      <c r="Z197">
        <f t="shared" si="61"/>
        <v>113</v>
      </c>
      <c r="AA197">
        <f t="shared" si="62"/>
        <v>113</v>
      </c>
      <c r="AB197">
        <f t="shared" si="63"/>
        <v>28</v>
      </c>
      <c r="AC197">
        <f t="shared" si="64"/>
        <v>160</v>
      </c>
      <c r="AD197">
        <f t="shared" si="65"/>
        <v>81</v>
      </c>
      <c r="AE197">
        <f t="shared" si="66"/>
        <v>102</v>
      </c>
      <c r="AF197">
        <f t="shared" si="58"/>
        <v>1000000</v>
      </c>
      <c r="AG197" s="9">
        <f t="shared" ref="AG197:AG222" si="77">AVERAGE(W197:AE197)</f>
        <v>110.33333333333333</v>
      </c>
    </row>
    <row r="198" spans="1:33" x14ac:dyDescent="0.3">
      <c r="A198">
        <f t="shared" si="57"/>
        <v>1995</v>
      </c>
      <c r="B198">
        <v>3.8621591491911499E-6</v>
      </c>
      <c r="C198">
        <v>2.82675955531885E-5</v>
      </c>
      <c r="D198">
        <v>3.2202924233258401E-6</v>
      </c>
      <c r="E198">
        <v>2.23821192386302E-6</v>
      </c>
      <c r="F198">
        <v>2.0199374992963702E-6</v>
      </c>
      <c r="G198">
        <v>3.77845624046001E-6</v>
      </c>
      <c r="H198">
        <v>5.4627311588514398E-7</v>
      </c>
      <c r="I198">
        <v>1.2668856313220099E-8</v>
      </c>
      <c r="J198">
        <v>2.0461631525644599E-7</v>
      </c>
      <c r="L198" s="7">
        <f t="shared" si="75"/>
        <v>5.3355172055458179E-2</v>
      </c>
      <c r="M198" s="7">
        <f t="shared" si="67"/>
        <v>8.5678725935223934E-3</v>
      </c>
      <c r="N198" s="7">
        <f t="shared" si="68"/>
        <v>2.6493470730947703E-2</v>
      </c>
      <c r="O198" s="7">
        <f t="shared" si="69"/>
        <v>4.8345900876977897E-3</v>
      </c>
      <c r="P198" s="7">
        <f t="shared" si="70"/>
        <v>2.0978537565874613E-2</v>
      </c>
      <c r="Q198" s="7">
        <f t="shared" si="71"/>
        <v>3.3489933669415842E-2</v>
      </c>
      <c r="R198" s="7">
        <f t="shared" si="72"/>
        <v>6.3030412266717031E-2</v>
      </c>
      <c r="S198" s="7">
        <f t="shared" si="73"/>
        <v>8.4123934761110422E-2</v>
      </c>
      <c r="T198" s="7">
        <f t="shared" si="74"/>
        <v>1.4050723587836062E-2</v>
      </c>
      <c r="U198" s="8">
        <v>1000000</v>
      </c>
      <c r="W198">
        <f t="shared" si="76"/>
        <v>179</v>
      </c>
      <c r="X198">
        <f t="shared" si="59"/>
        <v>112</v>
      </c>
      <c r="Y198">
        <f t="shared" si="60"/>
        <v>105</v>
      </c>
      <c r="Z198">
        <f t="shared" si="61"/>
        <v>122</v>
      </c>
      <c r="AA198">
        <f t="shared" si="62"/>
        <v>123</v>
      </c>
      <c r="AB198">
        <f t="shared" si="63"/>
        <v>12</v>
      </c>
      <c r="AC198">
        <f t="shared" si="64"/>
        <v>153</v>
      </c>
      <c r="AD198">
        <f t="shared" si="65"/>
        <v>37</v>
      </c>
      <c r="AE198">
        <f t="shared" si="66"/>
        <v>95</v>
      </c>
      <c r="AF198">
        <f t="shared" si="58"/>
        <v>1000000</v>
      </c>
      <c r="AG198" s="9">
        <f t="shared" si="77"/>
        <v>104.22222222222223</v>
      </c>
    </row>
    <row r="199" spans="1:33" x14ac:dyDescent="0.3">
      <c r="A199">
        <f t="shared" si="57"/>
        <v>1996</v>
      </c>
      <c r="B199">
        <v>4.5039125845567998E-6</v>
      </c>
      <c r="C199">
        <v>2.8685818896129899E-5</v>
      </c>
      <c r="D199">
        <v>3.30721711959215E-6</v>
      </c>
      <c r="E199">
        <v>2.2661503667872499E-6</v>
      </c>
      <c r="F199">
        <v>2.0733164904283598E-6</v>
      </c>
      <c r="G199">
        <v>3.8969220830559902E-6</v>
      </c>
      <c r="H199">
        <v>5.7505683668880701E-7</v>
      </c>
      <c r="I199">
        <v>1.34997190569054E-8</v>
      </c>
      <c r="J199">
        <v>2.08205914223721E-7</v>
      </c>
      <c r="L199" s="7">
        <f t="shared" si="75"/>
        <v>0.1661644201016553</v>
      </c>
      <c r="M199" s="7">
        <f t="shared" si="67"/>
        <v>1.4795150940746522E-2</v>
      </c>
      <c r="N199" s="7">
        <f t="shared" si="68"/>
        <v>2.6992795945076368E-2</v>
      </c>
      <c r="O199" s="7">
        <f t="shared" si="69"/>
        <v>1.2482483283356762E-2</v>
      </c>
      <c r="P199" s="7">
        <f t="shared" si="70"/>
        <v>2.642606078187262E-2</v>
      </c>
      <c r="Q199" s="7">
        <f t="shared" si="71"/>
        <v>3.1352974616309835E-2</v>
      </c>
      <c r="R199" s="7">
        <f t="shared" si="72"/>
        <v>5.269108064566537E-2</v>
      </c>
      <c r="S199" s="7">
        <f t="shared" si="73"/>
        <v>6.5583089991973931E-2</v>
      </c>
      <c r="T199" s="7">
        <f t="shared" si="74"/>
        <v>1.7543073057376481E-2</v>
      </c>
      <c r="U199" s="8">
        <v>1000000</v>
      </c>
      <c r="W199">
        <f t="shared" si="76"/>
        <v>208</v>
      </c>
      <c r="X199">
        <f t="shared" si="59"/>
        <v>130</v>
      </c>
      <c r="Y199">
        <f t="shared" si="60"/>
        <v>104</v>
      </c>
      <c r="Z199">
        <f t="shared" si="61"/>
        <v>99</v>
      </c>
      <c r="AA199">
        <f t="shared" si="62"/>
        <v>130</v>
      </c>
      <c r="AB199">
        <f t="shared" si="63"/>
        <v>17</v>
      </c>
      <c r="AC199">
        <f t="shared" si="64"/>
        <v>143</v>
      </c>
      <c r="AD199">
        <f t="shared" si="65"/>
        <v>57</v>
      </c>
      <c r="AE199">
        <f t="shared" si="66"/>
        <v>93</v>
      </c>
      <c r="AF199">
        <f t="shared" si="58"/>
        <v>1000000</v>
      </c>
      <c r="AG199" s="9">
        <f t="shared" si="77"/>
        <v>109</v>
      </c>
    </row>
    <row r="200" spans="1:33" x14ac:dyDescent="0.3">
      <c r="A200">
        <f t="shared" si="57"/>
        <v>1997</v>
      </c>
      <c r="B200">
        <v>4.1998089272965402E-6</v>
      </c>
      <c r="C200">
        <v>2.9121327315806401E-5</v>
      </c>
      <c r="D200">
        <v>3.4149340990552399E-6</v>
      </c>
      <c r="E200">
        <v>2.2758405456053299E-6</v>
      </c>
      <c r="F200">
        <v>2.13849755579888E-6</v>
      </c>
      <c r="G200">
        <v>3.9997375357156E-6</v>
      </c>
      <c r="H200">
        <v>6.0779036305445597E-7</v>
      </c>
      <c r="I200">
        <v>1.4415781711209401E-8</v>
      </c>
      <c r="J200">
        <v>2.1295654205134999E-7</v>
      </c>
      <c r="L200" s="7">
        <f t="shared" si="75"/>
        <v>-6.7519884445133918E-2</v>
      </c>
      <c r="M200" s="7">
        <f t="shared" si="67"/>
        <v>1.5182011057570258E-2</v>
      </c>
      <c r="N200" s="7">
        <f t="shared" si="68"/>
        <v>3.2570277537863547E-2</v>
      </c>
      <c r="O200" s="7">
        <f t="shared" si="69"/>
        <v>4.2760528869131521E-3</v>
      </c>
      <c r="P200" s="7">
        <f t="shared" si="70"/>
        <v>3.1438068269573939E-2</v>
      </c>
      <c r="Q200" s="7">
        <f t="shared" si="71"/>
        <v>2.6383758891833239E-2</v>
      </c>
      <c r="R200" s="7">
        <f t="shared" si="72"/>
        <v>5.6922245380351455E-2</v>
      </c>
      <c r="S200" s="7">
        <f t="shared" si="73"/>
        <v>6.7857905075099617E-2</v>
      </c>
      <c r="T200" s="7">
        <f t="shared" si="74"/>
        <v>2.2816968698229963E-2</v>
      </c>
      <c r="U200" s="8">
        <v>1000000</v>
      </c>
      <c r="W200">
        <f t="shared" si="76"/>
        <v>14</v>
      </c>
      <c r="X200">
        <f t="shared" si="59"/>
        <v>133</v>
      </c>
      <c r="Y200">
        <f t="shared" si="60"/>
        <v>95</v>
      </c>
      <c r="Z200">
        <f t="shared" si="61"/>
        <v>127</v>
      </c>
      <c r="AA200">
        <f t="shared" si="62"/>
        <v>141</v>
      </c>
      <c r="AB200">
        <f t="shared" si="63"/>
        <v>25</v>
      </c>
      <c r="AC200">
        <f t="shared" si="64"/>
        <v>148</v>
      </c>
      <c r="AD200">
        <f t="shared" si="65"/>
        <v>52</v>
      </c>
      <c r="AE200">
        <f t="shared" si="66"/>
        <v>85</v>
      </c>
      <c r="AF200">
        <f t="shared" si="58"/>
        <v>1000000</v>
      </c>
      <c r="AG200" s="9">
        <f t="shared" si="77"/>
        <v>91.111111111111114</v>
      </c>
    </row>
    <row r="201" spans="1:33" x14ac:dyDescent="0.3">
      <c r="A201">
        <f t="shared" si="57"/>
        <v>1998</v>
      </c>
      <c r="B201">
        <v>4.3326043786302199E-6</v>
      </c>
      <c r="C201">
        <v>2.9425683741075199E-5</v>
      </c>
      <c r="D201">
        <v>3.4910422722792301E-6</v>
      </c>
      <c r="E201">
        <v>2.2968043335172899E-6</v>
      </c>
      <c r="F201">
        <v>2.1843388497342901E-6</v>
      </c>
      <c r="G201">
        <v>4.0840965474282097E-6</v>
      </c>
      <c r="H201">
        <v>6.33326741145927E-7</v>
      </c>
      <c r="I201">
        <v>1.5233614877477699E-8</v>
      </c>
      <c r="J201">
        <v>2.1509407182358099E-7</v>
      </c>
      <c r="L201" s="7">
        <f t="shared" si="75"/>
        <v>3.1619403080597158E-2</v>
      </c>
      <c r="M201" s="7">
        <f t="shared" si="67"/>
        <v>1.0451323937545946E-2</v>
      </c>
      <c r="N201" s="7">
        <f t="shared" si="68"/>
        <v>2.2286864406855136E-2</v>
      </c>
      <c r="O201" s="7">
        <f t="shared" si="69"/>
        <v>9.211448470079037E-3</v>
      </c>
      <c r="P201" s="7">
        <f t="shared" si="70"/>
        <v>2.1436215258279823E-2</v>
      </c>
      <c r="Q201" s="7">
        <f t="shared" si="71"/>
        <v>2.1091136845687277E-2</v>
      </c>
      <c r="R201" s="7">
        <f t="shared" si="72"/>
        <v>4.2015108569898554E-2</v>
      </c>
      <c r="S201" s="7">
        <f t="shared" si="73"/>
        <v>5.6731794546553728E-2</v>
      </c>
      <c r="T201" s="7">
        <f t="shared" si="74"/>
        <v>1.0037398953048232E-2</v>
      </c>
      <c r="U201" s="8">
        <v>1000000</v>
      </c>
      <c r="W201">
        <f t="shared" si="76"/>
        <v>152</v>
      </c>
      <c r="X201">
        <f t="shared" si="59"/>
        <v>115</v>
      </c>
      <c r="Y201">
        <f t="shared" si="60"/>
        <v>114</v>
      </c>
      <c r="Z201">
        <f t="shared" si="61"/>
        <v>108</v>
      </c>
      <c r="AA201">
        <f t="shared" si="62"/>
        <v>124</v>
      </c>
      <c r="AB201">
        <f t="shared" si="63"/>
        <v>41</v>
      </c>
      <c r="AC201">
        <f t="shared" si="64"/>
        <v>129</v>
      </c>
      <c r="AD201">
        <f t="shared" si="65"/>
        <v>62</v>
      </c>
      <c r="AE201">
        <f t="shared" si="66"/>
        <v>103</v>
      </c>
      <c r="AF201">
        <f t="shared" si="58"/>
        <v>1000000</v>
      </c>
      <c r="AG201" s="9">
        <f t="shared" si="77"/>
        <v>105.33333333333333</v>
      </c>
    </row>
    <row r="202" spans="1:33" x14ac:dyDescent="0.3">
      <c r="A202">
        <f t="shared" si="57"/>
        <v>1999</v>
      </c>
      <c r="B202">
        <v>4.5274891168186702E-6</v>
      </c>
      <c r="C202">
        <v>2.99459227660138E-5</v>
      </c>
      <c r="D202">
        <v>3.6569296558549698E-6</v>
      </c>
      <c r="E202">
        <v>2.3390979809586698E-6</v>
      </c>
      <c r="F202">
        <v>2.21697905544715E-6</v>
      </c>
      <c r="G202">
        <v>4.2567834108402603E-6</v>
      </c>
      <c r="H202">
        <v>6.8041372612372304E-7</v>
      </c>
      <c r="I202">
        <v>1.7542340405693E-8</v>
      </c>
      <c r="J202">
        <v>2.1261105587200201E-7</v>
      </c>
      <c r="L202" s="7">
        <f t="shared" si="75"/>
        <v>4.498096783303912E-2</v>
      </c>
      <c r="M202" s="7">
        <f t="shared" si="67"/>
        <v>1.7679759951079767E-2</v>
      </c>
      <c r="N202" s="7">
        <f t="shared" si="68"/>
        <v>4.7518010564631549E-2</v>
      </c>
      <c r="O202" s="7">
        <f t="shared" si="69"/>
        <v>1.8414127326471942E-2</v>
      </c>
      <c r="P202" s="7">
        <f t="shared" si="70"/>
        <v>1.4942830741132666E-2</v>
      </c>
      <c r="Q202" s="7">
        <f t="shared" si="71"/>
        <v>4.2282757375261597E-2</v>
      </c>
      <c r="R202" s="7">
        <f t="shared" si="72"/>
        <v>7.4348644891573529E-2</v>
      </c>
      <c r="S202" s="7">
        <f t="shared" si="73"/>
        <v>0.15155467344974438</v>
      </c>
      <c r="T202" s="7">
        <f t="shared" si="74"/>
        <v>-1.1543860463135106E-2</v>
      </c>
      <c r="U202" s="8">
        <v>1000000</v>
      </c>
      <c r="W202">
        <f t="shared" si="76"/>
        <v>166</v>
      </c>
      <c r="X202">
        <f t="shared" si="59"/>
        <v>141</v>
      </c>
      <c r="Y202">
        <f t="shared" si="60"/>
        <v>71</v>
      </c>
      <c r="Z202">
        <f t="shared" si="61"/>
        <v>91</v>
      </c>
      <c r="AA202">
        <f t="shared" si="62"/>
        <v>110</v>
      </c>
      <c r="AB202">
        <f t="shared" si="63"/>
        <v>3</v>
      </c>
      <c r="AC202">
        <f t="shared" si="64"/>
        <v>158</v>
      </c>
      <c r="AD202">
        <f t="shared" si="65"/>
        <v>21</v>
      </c>
      <c r="AE202">
        <f t="shared" si="66"/>
        <v>159</v>
      </c>
      <c r="AF202">
        <f t="shared" si="58"/>
        <v>1000000</v>
      </c>
      <c r="AG202" s="9">
        <f t="shared" si="77"/>
        <v>102.22222222222223</v>
      </c>
    </row>
    <row r="203" spans="1:33" x14ac:dyDescent="0.3">
      <c r="A203">
        <f t="shared" si="57"/>
        <v>2000</v>
      </c>
      <c r="B203">
        <v>4.5500077508872196E-6</v>
      </c>
      <c r="C203">
        <v>3.0392907449692801E-5</v>
      </c>
      <c r="D203">
        <v>3.7557955628082099E-6</v>
      </c>
      <c r="E203">
        <v>2.31612573640761E-6</v>
      </c>
      <c r="F203">
        <v>2.2034079977726902E-6</v>
      </c>
      <c r="G203">
        <v>4.3523302468072E-6</v>
      </c>
      <c r="H203">
        <v>7.1017292871796804E-7</v>
      </c>
      <c r="I203">
        <v>1.8921394102327199E-8</v>
      </c>
      <c r="J203">
        <v>2.05816322461162E-7</v>
      </c>
      <c r="L203" s="7">
        <f t="shared" si="75"/>
        <v>4.9737577468485497E-3</v>
      </c>
      <c r="M203" s="7">
        <f t="shared" si="67"/>
        <v>1.4926395395178576E-2</v>
      </c>
      <c r="N203" s="7">
        <f t="shared" si="68"/>
        <v>2.7035222511034546E-2</v>
      </c>
      <c r="O203" s="7">
        <f t="shared" si="69"/>
        <v>-9.8209843016686272E-3</v>
      </c>
      <c r="P203" s="7">
        <f t="shared" si="70"/>
        <v>-6.1214189827890108E-3</v>
      </c>
      <c r="Q203" s="7">
        <f t="shared" si="71"/>
        <v>2.2445782823627244E-2</v>
      </c>
      <c r="R203" s="7">
        <f t="shared" si="72"/>
        <v>4.3736922774591028E-2</v>
      </c>
      <c r="S203" s="7">
        <f t="shared" si="73"/>
        <v>7.8612868336921368E-2</v>
      </c>
      <c r="T203" s="7">
        <f t="shared" si="74"/>
        <v>-3.1958514024457076E-2</v>
      </c>
      <c r="U203" s="8">
        <v>1000000</v>
      </c>
      <c r="W203">
        <f t="shared" si="76"/>
        <v>97</v>
      </c>
      <c r="X203">
        <f t="shared" si="59"/>
        <v>131</v>
      </c>
      <c r="Y203">
        <f t="shared" si="60"/>
        <v>103</v>
      </c>
      <c r="Z203">
        <f t="shared" si="61"/>
        <v>168</v>
      </c>
      <c r="AA203">
        <f t="shared" si="62"/>
        <v>78</v>
      </c>
      <c r="AB203">
        <f t="shared" si="63"/>
        <v>34</v>
      </c>
      <c r="AC203">
        <f t="shared" si="64"/>
        <v>132</v>
      </c>
      <c r="AD203">
        <f t="shared" si="65"/>
        <v>42</v>
      </c>
      <c r="AE203">
        <f t="shared" si="66"/>
        <v>180</v>
      </c>
      <c r="AF203">
        <f t="shared" si="58"/>
        <v>1000000</v>
      </c>
      <c r="AG203" s="9">
        <f t="shared" si="77"/>
        <v>107.22222222222223</v>
      </c>
    </row>
    <row r="204" spans="1:33" x14ac:dyDescent="0.3">
      <c r="A204">
        <f t="shared" si="57"/>
        <v>2001</v>
      </c>
      <c r="B204">
        <v>4.6727423718298897E-6</v>
      </c>
      <c r="C204">
        <v>3.1001211547325999E-5</v>
      </c>
      <c r="D204">
        <v>3.8682364902342602E-6</v>
      </c>
      <c r="E204">
        <v>2.3252674574385801E-6</v>
      </c>
      <c r="F204">
        <v>2.24016343963739E-6</v>
      </c>
      <c r="G204">
        <v>4.4455516997134301E-6</v>
      </c>
      <c r="H204">
        <v>7.3773970500821704E-7</v>
      </c>
      <c r="I204">
        <v>2.0387239071542999E-8</v>
      </c>
      <c r="J204">
        <v>2.0863368328199199E-7</v>
      </c>
      <c r="L204" s="7">
        <f t="shared" si="75"/>
        <v>2.6974596014421665E-2</v>
      </c>
      <c r="M204" s="7">
        <f t="shared" si="67"/>
        <v>2.0014672786408488E-2</v>
      </c>
      <c r="N204" s="7">
        <f t="shared" si="68"/>
        <v>2.9937978664093774E-2</v>
      </c>
      <c r="O204" s="7">
        <f t="shared" si="69"/>
        <v>3.9469882343906235E-3</v>
      </c>
      <c r="P204" s="7">
        <f t="shared" si="70"/>
        <v>1.6681178384508874E-2</v>
      </c>
      <c r="Q204" s="7">
        <f t="shared" si="71"/>
        <v>2.1418745274354088E-2</v>
      </c>
      <c r="R204" s="7">
        <f t="shared" si="72"/>
        <v>3.881699115173768E-2</v>
      </c>
      <c r="S204" s="7">
        <f t="shared" si="73"/>
        <v>7.7470241425578221E-2</v>
      </c>
      <c r="T204" s="7">
        <f t="shared" si="74"/>
        <v>1.368871422411906E-2</v>
      </c>
      <c r="U204" s="8">
        <v>1000000</v>
      </c>
      <c r="W204">
        <f t="shared" si="76"/>
        <v>144</v>
      </c>
      <c r="X204">
        <f t="shared" si="59"/>
        <v>144</v>
      </c>
      <c r="Y204">
        <f t="shared" si="60"/>
        <v>98</v>
      </c>
      <c r="Z204">
        <f t="shared" si="61"/>
        <v>128</v>
      </c>
      <c r="AA204">
        <f t="shared" si="62"/>
        <v>116</v>
      </c>
      <c r="AB204">
        <f t="shared" si="63"/>
        <v>39</v>
      </c>
      <c r="AC204">
        <f t="shared" si="64"/>
        <v>127</v>
      </c>
      <c r="AD204">
        <f t="shared" si="65"/>
        <v>44</v>
      </c>
      <c r="AE204">
        <f t="shared" si="66"/>
        <v>96</v>
      </c>
      <c r="AF204">
        <f t="shared" si="58"/>
        <v>1000000</v>
      </c>
      <c r="AG204" s="9">
        <f t="shared" si="77"/>
        <v>104</v>
      </c>
    </row>
    <row r="205" spans="1:33" x14ac:dyDescent="0.3">
      <c r="A205">
        <f t="shared" ref="A205:A222" si="78">A204+1</f>
        <v>2002</v>
      </c>
      <c r="B205">
        <v>4.7028498296900298E-6</v>
      </c>
      <c r="C205">
        <v>3.1683008013974997E-5</v>
      </c>
      <c r="D205">
        <v>3.9657112600772398E-6</v>
      </c>
      <c r="E205">
        <v>2.35397796391875E-6</v>
      </c>
      <c r="F205">
        <v>2.2454349034108201E-6</v>
      </c>
      <c r="G205">
        <v>4.4902435547555797E-6</v>
      </c>
      <c r="H205">
        <v>7.6402544177004197E-7</v>
      </c>
      <c r="I205">
        <v>2.08096209470503E-8</v>
      </c>
      <c r="J205">
        <v>2.0829270397371099E-7</v>
      </c>
      <c r="L205" s="7">
        <f t="shared" si="75"/>
        <v>6.4432094612461516E-3</v>
      </c>
      <c r="M205" s="7">
        <f t="shared" si="67"/>
        <v>2.1992574890441832E-2</v>
      </c>
      <c r="N205" s="7">
        <f t="shared" si="68"/>
        <v>2.5198761784359411E-2</v>
      </c>
      <c r="O205" s="7">
        <f t="shared" si="69"/>
        <v>1.2347184573681776E-2</v>
      </c>
      <c r="P205" s="7">
        <f t="shared" si="70"/>
        <v>2.3531603454270333E-3</v>
      </c>
      <c r="Q205" s="7">
        <f t="shared" si="71"/>
        <v>1.0053162815546725E-2</v>
      </c>
      <c r="R205" s="7">
        <f t="shared" si="72"/>
        <v>3.5630096338019585E-2</v>
      </c>
      <c r="S205" s="7">
        <f t="shared" si="73"/>
        <v>2.0717953717277575E-2</v>
      </c>
      <c r="T205" s="7">
        <f t="shared" si="74"/>
        <v>-1.6343444784039192E-3</v>
      </c>
      <c r="U205" s="8">
        <v>1000000</v>
      </c>
      <c r="W205">
        <f t="shared" si="76"/>
        <v>104</v>
      </c>
      <c r="X205">
        <f t="shared" si="59"/>
        <v>147</v>
      </c>
      <c r="Y205">
        <f t="shared" si="60"/>
        <v>110</v>
      </c>
      <c r="Z205">
        <f t="shared" si="61"/>
        <v>100</v>
      </c>
      <c r="AA205">
        <f t="shared" si="62"/>
        <v>92</v>
      </c>
      <c r="AB205">
        <f t="shared" si="63"/>
        <v>61</v>
      </c>
      <c r="AC205">
        <f t="shared" si="64"/>
        <v>122</v>
      </c>
      <c r="AD205">
        <f t="shared" si="65"/>
        <v>95</v>
      </c>
      <c r="AE205">
        <f t="shared" si="66"/>
        <v>142</v>
      </c>
      <c r="AF205">
        <f t="shared" si="58"/>
        <v>1000000</v>
      </c>
      <c r="AG205" s="9">
        <f t="shared" si="77"/>
        <v>108.11111111111111</v>
      </c>
    </row>
    <row r="206" spans="1:33" x14ac:dyDescent="0.3">
      <c r="A206">
        <f t="shared" si="78"/>
        <v>2003</v>
      </c>
      <c r="B206">
        <v>4.7056843998559204E-6</v>
      </c>
      <c r="C206">
        <v>3.2087402100192498E-5</v>
      </c>
      <c r="D206">
        <v>4.0174944453091003E-6</v>
      </c>
      <c r="E206">
        <v>2.3474690676396502E-6</v>
      </c>
      <c r="F206">
        <v>2.22718352103713E-6</v>
      </c>
      <c r="G206">
        <v>4.6013983592274599E-6</v>
      </c>
      <c r="H206">
        <v>7.8179028508072498E-7</v>
      </c>
      <c r="I206">
        <v>2.07189970577051E-8</v>
      </c>
      <c r="J206">
        <v>2.0604105900799399E-7</v>
      </c>
      <c r="L206" s="7">
        <f t="shared" si="75"/>
        <v>6.027345691532374E-4</v>
      </c>
      <c r="M206" s="7">
        <f t="shared" si="67"/>
        <v>1.2763752925199764E-2</v>
      </c>
      <c r="N206" s="7">
        <f t="shared" si="68"/>
        <v>1.3057729581364386E-2</v>
      </c>
      <c r="O206" s="7">
        <f t="shared" si="69"/>
        <v>-2.7650625362117855E-3</v>
      </c>
      <c r="P206" s="7">
        <f t="shared" si="70"/>
        <v>-8.1282170977062061E-3</v>
      </c>
      <c r="Q206" s="7">
        <f t="shared" si="71"/>
        <v>2.4754738382544321E-2</v>
      </c>
      <c r="R206" s="7">
        <f t="shared" si="72"/>
        <v>2.3251638413410214E-2</v>
      </c>
      <c r="S206" s="7">
        <f t="shared" si="73"/>
        <v>-4.3549034158666972E-3</v>
      </c>
      <c r="T206" s="7">
        <f t="shared" si="74"/>
        <v>-1.0810004012436186E-2</v>
      </c>
      <c r="U206" s="8">
        <v>1000000</v>
      </c>
      <c r="W206">
        <f t="shared" si="76"/>
        <v>84</v>
      </c>
      <c r="X206">
        <f t="shared" si="59"/>
        <v>122</v>
      </c>
      <c r="Y206">
        <f t="shared" si="60"/>
        <v>128</v>
      </c>
      <c r="Z206">
        <f t="shared" si="61"/>
        <v>149</v>
      </c>
      <c r="AA206">
        <f t="shared" si="62"/>
        <v>75</v>
      </c>
      <c r="AB206">
        <f t="shared" si="63"/>
        <v>27</v>
      </c>
      <c r="AC206">
        <f t="shared" si="64"/>
        <v>113</v>
      </c>
      <c r="AD206">
        <f t="shared" si="65"/>
        <v>152</v>
      </c>
      <c r="AE206">
        <f t="shared" si="66"/>
        <v>158</v>
      </c>
      <c r="AF206">
        <f t="shared" si="58"/>
        <v>1000000</v>
      </c>
      <c r="AG206" s="9">
        <f t="shared" si="77"/>
        <v>112</v>
      </c>
    </row>
    <row r="207" spans="1:33" x14ac:dyDescent="0.3">
      <c r="A207">
        <f t="shared" si="78"/>
        <v>2004</v>
      </c>
      <c r="B207">
        <v>4.8075053200591296E-6</v>
      </c>
      <c r="C207">
        <v>3.2566849248334097E-5</v>
      </c>
      <c r="D207">
        <v>4.0600680222269097E-6</v>
      </c>
      <c r="E207">
        <v>2.4290383667643498E-6</v>
      </c>
      <c r="F207">
        <v>2.2050544430385301E-6</v>
      </c>
      <c r="G207">
        <v>4.6953157055083598E-6</v>
      </c>
      <c r="H207">
        <v>8.0085839369660602E-7</v>
      </c>
      <c r="I207">
        <v>2.0642625386812999E-8</v>
      </c>
      <c r="J207">
        <v>2.0302194465265099E-7</v>
      </c>
      <c r="L207" s="7">
        <f t="shared" si="75"/>
        <v>2.163785574024616E-2</v>
      </c>
      <c r="M207" s="7">
        <f t="shared" si="67"/>
        <v>1.4941912300800551E-2</v>
      </c>
      <c r="N207" s="7">
        <f t="shared" si="68"/>
        <v>1.0597046865246847E-2</v>
      </c>
      <c r="O207" s="7">
        <f t="shared" si="69"/>
        <v>3.4747763133133228E-2</v>
      </c>
      <c r="P207" s="7">
        <f t="shared" si="70"/>
        <v>-9.935902358102499E-3</v>
      </c>
      <c r="Q207" s="7">
        <f t="shared" si="71"/>
        <v>2.0410609764434297E-2</v>
      </c>
      <c r="R207" s="7">
        <f t="shared" si="72"/>
        <v>2.4390311544882047E-2</v>
      </c>
      <c r="S207" s="7">
        <f t="shared" si="73"/>
        <v>-3.6860698748784042E-3</v>
      </c>
      <c r="T207" s="7">
        <f t="shared" si="74"/>
        <v>-1.465297436287135E-2</v>
      </c>
      <c r="U207" s="8">
        <v>1000000</v>
      </c>
      <c r="W207">
        <f t="shared" si="76"/>
        <v>129</v>
      </c>
      <c r="X207">
        <f t="shared" si="59"/>
        <v>132</v>
      </c>
      <c r="Y207">
        <f t="shared" si="60"/>
        <v>131</v>
      </c>
      <c r="Z207">
        <f t="shared" si="61"/>
        <v>50</v>
      </c>
      <c r="AA207">
        <f t="shared" si="62"/>
        <v>72</v>
      </c>
      <c r="AB207">
        <f t="shared" si="63"/>
        <v>43</v>
      </c>
      <c r="AC207">
        <f t="shared" si="64"/>
        <v>114</v>
      </c>
      <c r="AD207">
        <f t="shared" si="65"/>
        <v>151</v>
      </c>
      <c r="AE207">
        <f t="shared" si="66"/>
        <v>161</v>
      </c>
      <c r="AF207">
        <f t="shared" si="58"/>
        <v>1000000</v>
      </c>
      <c r="AG207" s="9">
        <f t="shared" si="77"/>
        <v>109.22222222222223</v>
      </c>
    </row>
    <row r="208" spans="1:33" x14ac:dyDescent="0.3">
      <c r="A208">
        <f t="shared" si="78"/>
        <v>2005</v>
      </c>
      <c r="B208">
        <v>4.87496708956314E-6</v>
      </c>
      <c r="C208">
        <v>3.2877081269232003E-5</v>
      </c>
      <c r="D208">
        <v>4.1133757804345797E-6</v>
      </c>
      <c r="E208">
        <v>2.4441923350033302E-6</v>
      </c>
      <c r="F208">
        <v>2.16073119320623E-6</v>
      </c>
      <c r="G208">
        <v>4.8024621719377996E-6</v>
      </c>
      <c r="H208">
        <v>8.1653895936792E-7</v>
      </c>
      <c r="I208">
        <v>2.1259403634335902E-8</v>
      </c>
      <c r="J208">
        <v>2.0086793434919401E-7</v>
      </c>
      <c r="L208" s="7">
        <f t="shared" si="75"/>
        <v>1.4032593832507833E-2</v>
      </c>
      <c r="M208" s="7">
        <f t="shared" si="67"/>
        <v>9.5260066005241461E-3</v>
      </c>
      <c r="N208" s="7">
        <f t="shared" si="68"/>
        <v>1.3129769726969052E-2</v>
      </c>
      <c r="O208" s="7">
        <f t="shared" si="69"/>
        <v>6.2386697741487361E-3</v>
      </c>
      <c r="P208" s="7">
        <f t="shared" si="70"/>
        <v>-2.010075078746058E-2</v>
      </c>
      <c r="Q208" s="7">
        <f t="shared" si="71"/>
        <v>2.2819864126226858E-2</v>
      </c>
      <c r="R208" s="7">
        <f t="shared" si="72"/>
        <v>1.9579698227217862E-2</v>
      </c>
      <c r="S208" s="7">
        <f t="shared" si="73"/>
        <v>2.9878866470004126E-2</v>
      </c>
      <c r="T208" s="7">
        <f t="shared" si="74"/>
        <v>-1.0609741262907637E-2</v>
      </c>
      <c r="U208" s="8">
        <v>1000000</v>
      </c>
      <c r="W208">
        <f t="shared" si="76"/>
        <v>113</v>
      </c>
      <c r="X208">
        <f t="shared" si="59"/>
        <v>114</v>
      </c>
      <c r="Y208">
        <f t="shared" si="60"/>
        <v>127</v>
      </c>
      <c r="Z208">
        <f t="shared" si="61"/>
        <v>118</v>
      </c>
      <c r="AA208">
        <f t="shared" si="62"/>
        <v>61</v>
      </c>
      <c r="AB208">
        <f t="shared" si="63"/>
        <v>31</v>
      </c>
      <c r="AC208">
        <f t="shared" si="64"/>
        <v>107</v>
      </c>
      <c r="AD208">
        <f t="shared" si="65"/>
        <v>82</v>
      </c>
      <c r="AE208">
        <f t="shared" si="66"/>
        <v>157</v>
      </c>
      <c r="AF208">
        <f t="shared" si="58"/>
        <v>1000000</v>
      </c>
      <c r="AG208" s="9">
        <f t="shared" si="77"/>
        <v>101.11111111111111</v>
      </c>
    </row>
    <row r="209" spans="1:33" x14ac:dyDescent="0.3">
      <c r="A209">
        <f t="shared" si="78"/>
        <v>2006</v>
      </c>
      <c r="B209">
        <v>4.8655297827541E-6</v>
      </c>
      <c r="C209">
        <v>3.26961110528957E-5</v>
      </c>
      <c r="D209">
        <v>4.0404636690384696E-6</v>
      </c>
      <c r="E209">
        <v>2.4688849212647499E-6</v>
      </c>
      <c r="F209">
        <v>2.0972600753209098E-6</v>
      </c>
      <c r="G209">
        <v>4.7572636633828599E-6</v>
      </c>
      <c r="H209">
        <v>8.0421269136162901E-7</v>
      </c>
      <c r="I209">
        <v>1.9974550267777701E-8</v>
      </c>
      <c r="J209">
        <v>2.0042624271354699E-7</v>
      </c>
      <c r="L209" s="7">
        <f t="shared" si="75"/>
        <v>-1.9358708757735857E-3</v>
      </c>
      <c r="M209" s="7">
        <f t="shared" si="67"/>
        <v>-5.5044489763044586E-3</v>
      </c>
      <c r="N209" s="7">
        <f t="shared" si="68"/>
        <v>-1.7725614018276457E-2</v>
      </c>
      <c r="O209" s="7">
        <f t="shared" si="69"/>
        <v>1.0102554495322106E-2</v>
      </c>
      <c r="P209" s="7">
        <f t="shared" si="70"/>
        <v>-2.9374832966213484E-2</v>
      </c>
      <c r="Q209" s="7">
        <f t="shared" si="71"/>
        <v>-9.4115282821065956E-3</v>
      </c>
      <c r="R209" s="7">
        <f t="shared" si="72"/>
        <v>-1.5095750012752249E-2</v>
      </c>
      <c r="S209" s="7">
        <f t="shared" si="73"/>
        <v>-6.0436943042138938E-2</v>
      </c>
      <c r="T209" s="7">
        <f t="shared" si="74"/>
        <v>-2.1989156063066556E-3</v>
      </c>
      <c r="U209" s="8">
        <v>1000000</v>
      </c>
      <c r="W209">
        <f t="shared" si="76"/>
        <v>80</v>
      </c>
      <c r="X209">
        <f t="shared" si="59"/>
        <v>87</v>
      </c>
      <c r="Y209">
        <f t="shared" si="60"/>
        <v>176</v>
      </c>
      <c r="Z209">
        <f t="shared" si="61"/>
        <v>104</v>
      </c>
      <c r="AA209">
        <f t="shared" si="62"/>
        <v>55</v>
      </c>
      <c r="AB209">
        <f t="shared" si="63"/>
        <v>123</v>
      </c>
      <c r="AC209">
        <f t="shared" si="64"/>
        <v>42</v>
      </c>
      <c r="AD209">
        <f t="shared" si="65"/>
        <v>183</v>
      </c>
      <c r="AE209">
        <f t="shared" si="66"/>
        <v>143</v>
      </c>
      <c r="AF209">
        <f t="shared" si="58"/>
        <v>1000000</v>
      </c>
      <c r="AG209" s="9">
        <f t="shared" si="77"/>
        <v>110.33333333333333</v>
      </c>
    </row>
    <row r="210" spans="1:33" x14ac:dyDescent="0.3">
      <c r="A210">
        <f t="shared" si="78"/>
        <v>2007</v>
      </c>
      <c r="B210">
        <v>4.9390819835285302E-6</v>
      </c>
      <c r="C210">
        <v>3.2328308017375602E-5</v>
      </c>
      <c r="D210">
        <v>3.9784312580845097E-6</v>
      </c>
      <c r="E210">
        <v>2.4656207122981301E-6</v>
      </c>
      <c r="F210">
        <v>2.0565110259797399E-6</v>
      </c>
      <c r="G210">
        <v>4.7987253830277502E-6</v>
      </c>
      <c r="H210">
        <v>8.0123524932267595E-7</v>
      </c>
      <c r="I210">
        <v>1.9838342016750399E-8</v>
      </c>
      <c r="J210">
        <v>2.0497680809837299E-7</v>
      </c>
      <c r="L210" s="7">
        <f t="shared" si="75"/>
        <v>1.5116997338118542E-2</v>
      </c>
      <c r="M210" s="7">
        <f t="shared" si="67"/>
        <v>-1.1249137089272389E-2</v>
      </c>
      <c r="N210" s="7">
        <f t="shared" si="68"/>
        <v>-1.5352795133218477E-2</v>
      </c>
      <c r="O210" s="7">
        <f t="shared" si="69"/>
        <v>-1.3221389699069673E-3</v>
      </c>
      <c r="P210" s="7">
        <f t="shared" si="70"/>
        <v>-1.9429659592854597E-2</v>
      </c>
      <c r="Q210" s="7">
        <f t="shared" si="71"/>
        <v>8.7154554758075275E-3</v>
      </c>
      <c r="R210" s="7">
        <f t="shared" si="72"/>
        <v>-3.702306704351923E-3</v>
      </c>
      <c r="S210" s="7">
        <f t="shared" si="73"/>
        <v>-6.8190897517742145E-3</v>
      </c>
      <c r="T210" s="7">
        <f t="shared" si="74"/>
        <v>2.2704438915864714E-2</v>
      </c>
      <c r="U210" s="8">
        <v>1000000</v>
      </c>
      <c r="W210">
        <f t="shared" si="76"/>
        <v>120</v>
      </c>
      <c r="X210">
        <f t="shared" si="59"/>
        <v>75</v>
      </c>
      <c r="Y210">
        <f t="shared" si="60"/>
        <v>174</v>
      </c>
      <c r="Z210">
        <f t="shared" si="61"/>
        <v>146</v>
      </c>
      <c r="AA210">
        <f t="shared" si="62"/>
        <v>64</v>
      </c>
      <c r="AB210">
        <f t="shared" si="63"/>
        <v>64</v>
      </c>
      <c r="AC210">
        <f t="shared" si="64"/>
        <v>50</v>
      </c>
      <c r="AD210">
        <f t="shared" si="65"/>
        <v>154</v>
      </c>
      <c r="AE210">
        <f t="shared" si="66"/>
        <v>86</v>
      </c>
      <c r="AF210">
        <f t="shared" ref="AF210:AF222" si="79">U210</f>
        <v>1000000</v>
      </c>
      <c r="AG210" s="9">
        <f t="shared" si="77"/>
        <v>103.66666666666667</v>
      </c>
    </row>
    <row r="211" spans="1:33" x14ac:dyDescent="0.3">
      <c r="A211">
        <f t="shared" si="78"/>
        <v>2008</v>
      </c>
      <c r="B211">
        <v>4.8493208331430096E-6</v>
      </c>
      <c r="C211">
        <v>3.1172958967675003E-5</v>
      </c>
      <c r="D211">
        <v>3.8158840912469001E-6</v>
      </c>
      <c r="E211">
        <v>2.4335843461033402E-6</v>
      </c>
      <c r="F211">
        <v>1.9655031207678599E-6</v>
      </c>
      <c r="G211">
        <v>4.8104526026041299E-6</v>
      </c>
      <c r="H211">
        <v>7.8135619625235004E-7</v>
      </c>
      <c r="I211">
        <v>1.84919085758191E-8</v>
      </c>
      <c r="J211">
        <v>2.00427576503768E-7</v>
      </c>
      <c r="L211" s="7">
        <f t="shared" si="75"/>
        <v>-1.8173650626749523E-2</v>
      </c>
      <c r="M211" s="7">
        <f t="shared" si="67"/>
        <v>-3.573799931254152E-2</v>
      </c>
      <c r="N211" s="7">
        <f t="shared" si="68"/>
        <v>-4.0857100774909706E-2</v>
      </c>
      <c r="O211" s="7">
        <f t="shared" si="69"/>
        <v>-1.2993225614547089E-2</v>
      </c>
      <c r="P211" s="7">
        <f t="shared" si="70"/>
        <v>-4.4253545963130969E-2</v>
      </c>
      <c r="Q211" s="7">
        <f t="shared" si="71"/>
        <v>2.4438196896735881E-3</v>
      </c>
      <c r="R211" s="7">
        <f t="shared" si="72"/>
        <v>-2.4810507384854404E-2</v>
      </c>
      <c r="S211" s="7">
        <f t="shared" si="73"/>
        <v>-6.7870260518466966E-2</v>
      </c>
      <c r="T211" s="7">
        <f t="shared" si="74"/>
        <v>-2.2193884453609574E-2</v>
      </c>
      <c r="U211" s="8">
        <v>1000000</v>
      </c>
      <c r="W211">
        <f t="shared" si="76"/>
        <v>43</v>
      </c>
      <c r="X211">
        <f t="shared" si="59"/>
        <v>41</v>
      </c>
      <c r="Y211">
        <f t="shared" si="60"/>
        <v>195</v>
      </c>
      <c r="Z211">
        <f t="shared" si="61"/>
        <v>181</v>
      </c>
      <c r="AA211">
        <f t="shared" si="62"/>
        <v>40</v>
      </c>
      <c r="AB211">
        <f t="shared" si="63"/>
        <v>89</v>
      </c>
      <c r="AC211">
        <f t="shared" si="64"/>
        <v>36</v>
      </c>
      <c r="AD211">
        <f t="shared" si="65"/>
        <v>186</v>
      </c>
      <c r="AE211">
        <f t="shared" si="66"/>
        <v>168</v>
      </c>
      <c r="AF211">
        <f t="shared" si="79"/>
        <v>1000000</v>
      </c>
      <c r="AG211" s="9">
        <f t="shared" si="77"/>
        <v>108.77777777777777</v>
      </c>
    </row>
    <row r="212" spans="1:33" x14ac:dyDescent="0.3">
      <c r="A212">
        <f t="shared" si="78"/>
        <v>2009</v>
      </c>
      <c r="B212">
        <v>4.7807800131392601E-6</v>
      </c>
      <c r="C212">
        <v>2.9830989920550799E-5</v>
      </c>
      <c r="D212">
        <v>3.6629994286028799E-6</v>
      </c>
      <c r="E212">
        <v>2.35965074222934E-6</v>
      </c>
      <c r="F212">
        <v>1.9005649716875999E-6</v>
      </c>
      <c r="G212">
        <v>4.7545047761689402E-6</v>
      </c>
      <c r="H212">
        <v>7.6359736210308999E-7</v>
      </c>
      <c r="I212">
        <v>1.8703426490113899E-8</v>
      </c>
      <c r="J212">
        <v>1.9512291211347901E-7</v>
      </c>
      <c r="L212" s="7">
        <f t="shared" si="75"/>
        <v>-1.4134107097081031E-2</v>
      </c>
      <c r="M212" s="7">
        <f t="shared" si="67"/>
        <v>-4.3049139111746411E-2</v>
      </c>
      <c r="N212" s="7">
        <f t="shared" si="68"/>
        <v>-4.0065331909508485E-2</v>
      </c>
      <c r="O212" s="7">
        <f t="shared" si="69"/>
        <v>-3.0380538892100802E-2</v>
      </c>
      <c r="P212" s="7">
        <f t="shared" si="70"/>
        <v>-3.3038944784219267E-2</v>
      </c>
      <c r="Q212" s="7">
        <f t="shared" si="71"/>
        <v>-1.163047036466016E-2</v>
      </c>
      <c r="R212" s="7">
        <f t="shared" si="72"/>
        <v>-2.272821823700567E-2</v>
      </c>
      <c r="S212" s="7">
        <f t="shared" si="73"/>
        <v>1.1438403636247112E-2</v>
      </c>
      <c r="T212" s="7">
        <f t="shared" si="74"/>
        <v>-2.6466739172437505E-2</v>
      </c>
      <c r="U212" s="8">
        <v>1000000</v>
      </c>
      <c r="W212">
        <f t="shared" si="76"/>
        <v>49</v>
      </c>
      <c r="X212">
        <f t="shared" ref="X212:X222" si="80">RANK(M212,M$4:M$222,M$1)</f>
        <v>28</v>
      </c>
      <c r="Y212">
        <f t="shared" ref="Y212:Y222" si="81">RANK(N212,N$4:N$222,N$1)</f>
        <v>193</v>
      </c>
      <c r="Z212">
        <f t="shared" ref="Z212:Z222" si="82">RANK(O212,O$4:O$222,O$1)</f>
        <v>202</v>
      </c>
      <c r="AA212">
        <f t="shared" ref="AA212:AA222" si="83">RANK(P212,P$4:P$222,P$1)</f>
        <v>51</v>
      </c>
      <c r="AB212">
        <f t="shared" ref="AB212:AB222" si="84">RANK(Q212,Q$4:Q$222,Q$1)</f>
        <v>130</v>
      </c>
      <c r="AC212">
        <f t="shared" ref="AC212:AC222" si="85">RANK(R212,R$4:R$222,R$1)</f>
        <v>37</v>
      </c>
      <c r="AD212">
        <f t="shared" ref="AD212:AD222" si="86">RANK(S212,S$4:S$222,S$1)</f>
        <v>107</v>
      </c>
      <c r="AE212">
        <f t="shared" ref="AE212:AE222" si="87">RANK(T212,T$4:T$222,T$1)</f>
        <v>173</v>
      </c>
      <c r="AF212">
        <f t="shared" si="79"/>
        <v>1000000</v>
      </c>
      <c r="AG212" s="9">
        <f t="shared" si="77"/>
        <v>107.77777777777777</v>
      </c>
    </row>
    <row r="213" spans="1:33" x14ac:dyDescent="0.3">
      <c r="A213">
        <f t="shared" si="78"/>
        <v>2010</v>
      </c>
      <c r="B213">
        <v>4.8784008218457701E-6</v>
      </c>
      <c r="C213">
        <v>2.9380970382979801E-5</v>
      </c>
      <c r="D213">
        <v>3.6877194945970702E-6</v>
      </c>
      <c r="E213">
        <v>2.3791049313461201E-6</v>
      </c>
      <c r="F213">
        <v>1.8774436674513101E-6</v>
      </c>
      <c r="G213">
        <v>4.7679037119710904E-6</v>
      </c>
      <c r="H213">
        <v>7.7123129520779395E-7</v>
      </c>
      <c r="I213">
        <v>1.86792840243096E-8</v>
      </c>
      <c r="J213">
        <v>1.90630418371386E-7</v>
      </c>
      <c r="L213" s="7">
        <f t="shared" si="75"/>
        <v>2.0419431230513381E-2</v>
      </c>
      <c r="M213" s="7">
        <f t="shared" si="67"/>
        <v>-1.5085638752503338E-2</v>
      </c>
      <c r="N213" s="7">
        <f t="shared" si="68"/>
        <v>6.7485858177212142E-3</v>
      </c>
      <c r="O213" s="7">
        <f t="shared" si="69"/>
        <v>8.2445205846015616E-3</v>
      </c>
      <c r="P213" s="7">
        <f t="shared" si="70"/>
        <v>-1.2165490041500315E-2</v>
      </c>
      <c r="Q213" s="7">
        <f t="shared" si="71"/>
        <v>2.8181559243161975E-3</v>
      </c>
      <c r="R213" s="7">
        <f t="shared" si="72"/>
        <v>9.9973277588056124E-3</v>
      </c>
      <c r="S213" s="7">
        <f t="shared" si="73"/>
        <v>-1.2908044318542249E-3</v>
      </c>
      <c r="T213" s="7">
        <f t="shared" si="74"/>
        <v>-2.3023917045068863E-2</v>
      </c>
      <c r="U213" s="8">
        <v>1000000</v>
      </c>
      <c r="W213">
        <f t="shared" si="76"/>
        <v>126</v>
      </c>
      <c r="X213">
        <f t="shared" si="80"/>
        <v>68</v>
      </c>
      <c r="Y213">
        <f t="shared" si="81"/>
        <v>142</v>
      </c>
      <c r="Z213">
        <f t="shared" si="82"/>
        <v>111</v>
      </c>
      <c r="AA213">
        <f t="shared" si="83"/>
        <v>71</v>
      </c>
      <c r="AB213">
        <f t="shared" si="84"/>
        <v>85</v>
      </c>
      <c r="AC213">
        <f t="shared" si="85"/>
        <v>93</v>
      </c>
      <c r="AD213">
        <f t="shared" si="86"/>
        <v>149</v>
      </c>
      <c r="AE213">
        <f t="shared" si="87"/>
        <v>169</v>
      </c>
      <c r="AF213">
        <f t="shared" si="79"/>
        <v>1000000</v>
      </c>
      <c r="AG213" s="9">
        <f t="shared" si="77"/>
        <v>112.66666666666667</v>
      </c>
    </row>
    <row r="214" spans="1:33" x14ac:dyDescent="0.3">
      <c r="A214">
        <f t="shared" si="78"/>
        <v>2011</v>
      </c>
      <c r="B214">
        <v>4.7889776137058701E-6</v>
      </c>
      <c r="C214">
        <v>2.82656370213122E-5</v>
      </c>
      <c r="D214">
        <v>3.6238723493754898E-6</v>
      </c>
      <c r="E214">
        <v>2.2906977587159102E-6</v>
      </c>
      <c r="F214">
        <v>1.80915409535893E-6</v>
      </c>
      <c r="G214">
        <v>4.7609689447978896E-6</v>
      </c>
      <c r="H214">
        <v>7.45307285602133E-7</v>
      </c>
      <c r="I214">
        <v>1.9468268140445E-8</v>
      </c>
      <c r="J214">
        <v>1.87565023322479E-7</v>
      </c>
      <c r="L214" s="7">
        <f t="shared" si="75"/>
        <v>-1.8330434789092683E-2</v>
      </c>
      <c r="M214" s="7">
        <f t="shared" si="67"/>
        <v>-3.7961079812180283E-2</v>
      </c>
      <c r="N214" s="7">
        <f t="shared" si="68"/>
        <v>-1.7313449495039882E-2</v>
      </c>
      <c r="O214" s="7">
        <f t="shared" si="69"/>
        <v>-3.7159845900612845E-2</v>
      </c>
      <c r="P214" s="7">
        <f t="shared" si="70"/>
        <v>-3.6373699662097116E-2</v>
      </c>
      <c r="Q214" s="7">
        <f t="shared" si="71"/>
        <v>-1.454468796378835E-3</v>
      </c>
      <c r="R214" s="7">
        <f t="shared" si="72"/>
        <v>-3.361379363978767E-2</v>
      </c>
      <c r="S214" s="7">
        <f t="shared" si="73"/>
        <v>4.2238455987317278E-2</v>
      </c>
      <c r="T214" s="7">
        <f t="shared" si="74"/>
        <v>-1.6080303841829721E-2</v>
      </c>
      <c r="U214" s="8">
        <v>1000000</v>
      </c>
      <c r="W214">
        <f t="shared" si="76"/>
        <v>42</v>
      </c>
      <c r="X214">
        <f t="shared" si="80"/>
        <v>35</v>
      </c>
      <c r="Y214">
        <f t="shared" si="81"/>
        <v>175</v>
      </c>
      <c r="Z214">
        <f t="shared" si="82"/>
        <v>204</v>
      </c>
      <c r="AA214">
        <f t="shared" si="83"/>
        <v>49</v>
      </c>
      <c r="AB214">
        <f t="shared" si="84"/>
        <v>100</v>
      </c>
      <c r="AC214">
        <f t="shared" si="85"/>
        <v>35</v>
      </c>
      <c r="AD214">
        <f t="shared" si="86"/>
        <v>71</v>
      </c>
      <c r="AE214">
        <f t="shared" si="87"/>
        <v>164</v>
      </c>
      <c r="AF214">
        <f t="shared" si="79"/>
        <v>1000000</v>
      </c>
      <c r="AG214" s="9">
        <f t="shared" si="77"/>
        <v>97.222222222222229</v>
      </c>
    </row>
    <row r="215" spans="1:33" x14ac:dyDescent="0.3">
      <c r="A215">
        <f t="shared" si="78"/>
        <v>2012</v>
      </c>
      <c r="B215">
        <v>4.80012912313603E-6</v>
      </c>
      <c r="C215">
        <v>2.7847238275821101E-5</v>
      </c>
      <c r="D215">
        <v>3.6003331972876398E-6</v>
      </c>
      <c r="E215">
        <v>2.2621237089229601E-6</v>
      </c>
      <c r="F215">
        <v>1.7812977830544601E-6</v>
      </c>
      <c r="G215">
        <v>4.8199169993625002E-6</v>
      </c>
      <c r="H215">
        <v>7.4560784111911599E-7</v>
      </c>
      <c r="I215">
        <v>1.98198385957328E-8</v>
      </c>
      <c r="J215">
        <v>1.88678228596472E-7</v>
      </c>
      <c r="L215" s="7">
        <f t="shared" si="75"/>
        <v>2.3285783166421014E-3</v>
      </c>
      <c r="M215" s="7">
        <f t="shared" si="67"/>
        <v>-1.4802381604760136E-2</v>
      </c>
      <c r="N215" s="7">
        <f t="shared" si="68"/>
        <v>-6.4955798158581888E-3</v>
      </c>
      <c r="O215" s="7">
        <f t="shared" si="69"/>
        <v>-1.2473950211994706E-2</v>
      </c>
      <c r="P215" s="7">
        <f t="shared" si="70"/>
        <v>-1.5397423788239174E-2</v>
      </c>
      <c r="Q215" s="7">
        <f t="shared" si="71"/>
        <v>1.2381524695518259E-2</v>
      </c>
      <c r="R215" s="7">
        <f t="shared" si="72"/>
        <v>4.0326389234229083E-4</v>
      </c>
      <c r="S215" s="7">
        <f t="shared" si="73"/>
        <v>1.805864048879717E-2</v>
      </c>
      <c r="T215" s="7">
        <f t="shared" si="74"/>
        <v>5.9350365770438583E-3</v>
      </c>
      <c r="U215" s="8">
        <v>1000000</v>
      </c>
      <c r="W215">
        <f t="shared" si="76"/>
        <v>92</v>
      </c>
      <c r="X215">
        <f t="shared" si="80"/>
        <v>69</v>
      </c>
      <c r="Y215">
        <f t="shared" si="81"/>
        <v>167</v>
      </c>
      <c r="Z215">
        <f t="shared" si="82"/>
        <v>178</v>
      </c>
      <c r="AA215">
        <f t="shared" si="83"/>
        <v>68</v>
      </c>
      <c r="AB215">
        <f t="shared" si="84"/>
        <v>56</v>
      </c>
      <c r="AC215">
        <f t="shared" si="85"/>
        <v>85</v>
      </c>
      <c r="AD215">
        <f t="shared" si="86"/>
        <v>99</v>
      </c>
      <c r="AE215">
        <f t="shared" si="87"/>
        <v>107</v>
      </c>
      <c r="AF215">
        <f t="shared" si="79"/>
        <v>1000000</v>
      </c>
      <c r="AG215" s="9">
        <f t="shared" si="77"/>
        <v>102.33333333333333</v>
      </c>
    </row>
    <row r="216" spans="1:33" x14ac:dyDescent="0.3">
      <c r="A216">
        <f t="shared" si="78"/>
        <v>2013</v>
      </c>
      <c r="B216">
        <v>4.8949934482932001E-6</v>
      </c>
      <c r="C216">
        <v>2.80850155312301E-5</v>
      </c>
      <c r="D216">
        <v>3.7322318868453798E-6</v>
      </c>
      <c r="E216">
        <v>2.2702657328669102E-6</v>
      </c>
      <c r="F216">
        <v>1.81521811880104E-6</v>
      </c>
      <c r="G216">
        <v>4.9746092502443496E-6</v>
      </c>
      <c r="H216">
        <v>7.84810107948682E-7</v>
      </c>
      <c r="I216">
        <v>2.16467287269698E-8</v>
      </c>
      <c r="J216">
        <v>1.8757742736852299E-7</v>
      </c>
      <c r="L216" s="7">
        <f t="shared" si="75"/>
        <v>1.9762869440310638E-2</v>
      </c>
      <c r="M216" s="7">
        <f t="shared" si="67"/>
        <v>8.5386296857830127E-3</v>
      </c>
      <c r="N216" s="7">
        <f t="shared" si="68"/>
        <v>3.6635134119560854E-2</v>
      </c>
      <c r="O216" s="7">
        <f t="shared" si="69"/>
        <v>3.5992832362942064E-3</v>
      </c>
      <c r="P216" s="7">
        <f t="shared" si="70"/>
        <v>1.904248468126165E-2</v>
      </c>
      <c r="Q216" s="7">
        <f t="shared" si="71"/>
        <v>3.2094380650602404E-2</v>
      </c>
      <c r="R216" s="7">
        <f t="shared" si="72"/>
        <v>5.2577594638390047E-2</v>
      </c>
      <c r="S216" s="7">
        <f t="shared" si="73"/>
        <v>9.2174823846967582E-2</v>
      </c>
      <c r="T216" s="7">
        <f t="shared" si="74"/>
        <v>-5.8342779457787822E-3</v>
      </c>
      <c r="U216" s="8">
        <v>1000000</v>
      </c>
      <c r="W216">
        <f t="shared" si="76"/>
        <v>125</v>
      </c>
      <c r="X216">
        <f t="shared" si="80"/>
        <v>111</v>
      </c>
      <c r="Y216">
        <f t="shared" si="81"/>
        <v>84</v>
      </c>
      <c r="Z216">
        <f t="shared" si="82"/>
        <v>130</v>
      </c>
      <c r="AA216">
        <f t="shared" si="83"/>
        <v>120</v>
      </c>
      <c r="AB216">
        <f t="shared" si="84"/>
        <v>14</v>
      </c>
      <c r="AC216">
        <f t="shared" si="85"/>
        <v>142</v>
      </c>
      <c r="AD216">
        <f t="shared" si="86"/>
        <v>32</v>
      </c>
      <c r="AE216">
        <f t="shared" si="87"/>
        <v>149</v>
      </c>
      <c r="AF216">
        <f t="shared" si="79"/>
        <v>1000000</v>
      </c>
      <c r="AG216" s="9">
        <f t="shared" si="77"/>
        <v>100.77777777777777</v>
      </c>
    </row>
    <row r="217" spans="1:33" x14ac:dyDescent="0.3">
      <c r="A217">
        <f t="shared" si="78"/>
        <v>2014</v>
      </c>
      <c r="B217">
        <v>4.9026503542596103E-6</v>
      </c>
      <c r="C217">
        <v>2.7911483682276202E-5</v>
      </c>
      <c r="D217">
        <v>3.7476238178766899E-6</v>
      </c>
      <c r="E217">
        <v>2.2726524743380301E-6</v>
      </c>
      <c r="F217">
        <v>1.79966286850685E-6</v>
      </c>
      <c r="G217">
        <v>4.9700198750152898E-6</v>
      </c>
      <c r="H217">
        <v>7.9280391673819395E-7</v>
      </c>
      <c r="I217">
        <v>2.37228508583241E-8</v>
      </c>
      <c r="J217">
        <v>1.8205118733151499E-7</v>
      </c>
      <c r="L217" s="7">
        <f t="shared" si="75"/>
        <v>1.5642321174260205E-3</v>
      </c>
      <c r="M217" s="7">
        <f t="shared" si="67"/>
        <v>-6.1788055185845901E-3</v>
      </c>
      <c r="N217" s="7">
        <f t="shared" si="68"/>
        <v>4.1240553904382188E-3</v>
      </c>
      <c r="O217" s="7">
        <f t="shared" si="69"/>
        <v>1.051304892007504E-3</v>
      </c>
      <c r="P217" s="7">
        <f t="shared" si="70"/>
        <v>-8.5693560091083185E-3</v>
      </c>
      <c r="Q217" s="7">
        <f t="shared" si="71"/>
        <v>-9.2255994354417496E-4</v>
      </c>
      <c r="R217" s="7">
        <f t="shared" si="72"/>
        <v>1.0185659828472363E-2</v>
      </c>
      <c r="S217" s="7">
        <f t="shared" si="73"/>
        <v>9.590927837367158E-2</v>
      </c>
      <c r="T217" s="7">
        <f t="shared" si="74"/>
        <v>-2.9461114349067702E-2</v>
      </c>
      <c r="U217" s="8">
        <v>1000000</v>
      </c>
      <c r="W217">
        <f t="shared" si="76"/>
        <v>89</v>
      </c>
      <c r="X217">
        <f t="shared" si="80"/>
        <v>84</v>
      </c>
      <c r="Y217">
        <f t="shared" si="81"/>
        <v>146</v>
      </c>
      <c r="Z217">
        <f t="shared" si="82"/>
        <v>141</v>
      </c>
      <c r="AA217">
        <f t="shared" si="83"/>
        <v>74</v>
      </c>
      <c r="AB217">
        <f t="shared" si="84"/>
        <v>96</v>
      </c>
      <c r="AC217">
        <f t="shared" si="85"/>
        <v>94</v>
      </c>
      <c r="AD217">
        <f t="shared" si="86"/>
        <v>30</v>
      </c>
      <c r="AE217">
        <f t="shared" si="87"/>
        <v>176</v>
      </c>
      <c r="AF217">
        <f t="shared" si="79"/>
        <v>1000000</v>
      </c>
      <c r="AG217" s="9">
        <f t="shared" si="77"/>
        <v>103.33333333333333</v>
      </c>
    </row>
    <row r="218" spans="1:33" x14ac:dyDescent="0.3">
      <c r="A218">
        <f t="shared" si="78"/>
        <v>2015</v>
      </c>
      <c r="B218">
        <v>4.96232886299757E-6</v>
      </c>
      <c r="C218">
        <v>2.8222842956893099E-5</v>
      </c>
      <c r="D218">
        <v>3.79718699150544E-6</v>
      </c>
      <c r="E218">
        <v>2.2548306658011599E-6</v>
      </c>
      <c r="F218">
        <v>1.80536455575617E-6</v>
      </c>
      <c r="G218">
        <v>5.0158670481843199E-6</v>
      </c>
      <c r="H218">
        <v>8.1574989150924702E-7</v>
      </c>
      <c r="I218">
        <v>2.75555035297462E-8</v>
      </c>
      <c r="J218">
        <v>1.8724137313646199E-7</v>
      </c>
      <c r="L218" s="7">
        <f t="shared" si="75"/>
        <v>1.2172703420734196E-2</v>
      </c>
      <c r="M218" s="7">
        <f t="shared" si="67"/>
        <v>1.1155239118105722E-2</v>
      </c>
      <c r="N218" s="7">
        <f t="shared" si="68"/>
        <v>1.3225226446775899E-2</v>
      </c>
      <c r="O218" s="7">
        <f t="shared" si="69"/>
        <v>-7.8418538417587506E-3</v>
      </c>
      <c r="P218" s="7">
        <f t="shared" si="70"/>
        <v>3.1681974158029921E-3</v>
      </c>
      <c r="Q218" s="7">
        <f t="shared" si="71"/>
        <v>9.2247464440751367E-3</v>
      </c>
      <c r="R218" s="7">
        <f t="shared" si="72"/>
        <v>2.8942812070680616E-2</v>
      </c>
      <c r="S218" s="7">
        <f t="shared" si="73"/>
        <v>0.16155953153822833</v>
      </c>
      <c r="T218" s="7">
        <f t="shared" si="74"/>
        <v>2.8509486156196681E-2</v>
      </c>
      <c r="U218" s="8">
        <v>1000000</v>
      </c>
      <c r="W218">
        <f t="shared" si="76"/>
        <v>111</v>
      </c>
      <c r="X218">
        <f t="shared" si="80"/>
        <v>118</v>
      </c>
      <c r="Y218">
        <f t="shared" si="81"/>
        <v>125</v>
      </c>
      <c r="Z218">
        <f t="shared" si="82"/>
        <v>162</v>
      </c>
      <c r="AA218">
        <f t="shared" si="83"/>
        <v>94</v>
      </c>
      <c r="AB218">
        <f t="shared" si="84"/>
        <v>62</v>
      </c>
      <c r="AC218">
        <f t="shared" si="85"/>
        <v>116</v>
      </c>
      <c r="AD218">
        <f t="shared" si="86"/>
        <v>16</v>
      </c>
      <c r="AE218">
        <f t="shared" si="87"/>
        <v>80</v>
      </c>
      <c r="AF218">
        <f t="shared" si="79"/>
        <v>1000000</v>
      </c>
      <c r="AG218" s="9">
        <f t="shared" si="77"/>
        <v>98.222222222222229</v>
      </c>
    </row>
    <row r="219" spans="1:33" x14ac:dyDescent="0.3">
      <c r="A219">
        <f t="shared" si="78"/>
        <v>2016</v>
      </c>
      <c r="B219">
        <v>5.0956632549059501E-6</v>
      </c>
      <c r="C219">
        <v>2.8659838010623501E-5</v>
      </c>
      <c r="D219">
        <v>3.8943054992809497E-6</v>
      </c>
      <c r="E219">
        <v>2.3114290732857101E-6</v>
      </c>
      <c r="F219">
        <v>1.8063929993721599E-6</v>
      </c>
      <c r="G219">
        <v>5.12953803471256E-6</v>
      </c>
      <c r="H219">
        <v>8.4144051827804198E-7</v>
      </c>
      <c r="I219">
        <v>3.1908611625957298E-8</v>
      </c>
      <c r="J219">
        <v>1.9386681466520299E-7</v>
      </c>
      <c r="L219" s="7">
        <f t="shared" si="75"/>
        <v>2.6869317933079808E-2</v>
      </c>
      <c r="M219" s="7">
        <f t="shared" si="67"/>
        <v>1.5483736149397078E-2</v>
      </c>
      <c r="N219" s="7">
        <f t="shared" si="68"/>
        <v>2.5576435396194672E-2</v>
      </c>
      <c r="O219" s="7">
        <f t="shared" si="69"/>
        <v>2.5100956955648041E-2</v>
      </c>
      <c r="P219" s="7">
        <f t="shared" si="70"/>
        <v>5.6965980234343749E-4</v>
      </c>
      <c r="Q219" s="7">
        <f t="shared" si="71"/>
        <v>2.2662280605979686E-2</v>
      </c>
      <c r="R219" s="7">
        <f t="shared" si="72"/>
        <v>3.1493264095032662E-2</v>
      </c>
      <c r="S219" s="7">
        <f t="shared" si="73"/>
        <v>0.15797599530387504</v>
      </c>
      <c r="T219" s="7">
        <f t="shared" si="74"/>
        <v>3.5384495519119923E-2</v>
      </c>
      <c r="U219" s="8">
        <v>1000000</v>
      </c>
      <c r="W219">
        <f t="shared" si="76"/>
        <v>142</v>
      </c>
      <c r="X219">
        <f t="shared" si="80"/>
        <v>135</v>
      </c>
      <c r="Y219">
        <f t="shared" si="81"/>
        <v>106</v>
      </c>
      <c r="Z219">
        <f t="shared" si="82"/>
        <v>70</v>
      </c>
      <c r="AA219">
        <f t="shared" si="83"/>
        <v>89</v>
      </c>
      <c r="AB219">
        <f t="shared" si="84"/>
        <v>32</v>
      </c>
      <c r="AC219">
        <f t="shared" si="85"/>
        <v>117</v>
      </c>
      <c r="AD219">
        <f t="shared" si="86"/>
        <v>18</v>
      </c>
      <c r="AE219">
        <f t="shared" si="87"/>
        <v>77</v>
      </c>
      <c r="AF219">
        <f t="shared" si="79"/>
        <v>1000000</v>
      </c>
      <c r="AG219" s="9">
        <f t="shared" si="77"/>
        <v>87.333333333333329</v>
      </c>
    </row>
    <row r="220" spans="1:33" x14ac:dyDescent="0.3">
      <c r="A220">
        <f t="shared" si="78"/>
        <v>2017</v>
      </c>
      <c r="B220">
        <v>5.0552132506709296E-6</v>
      </c>
      <c r="C220">
        <v>2.8481486879172701E-5</v>
      </c>
      <c r="D220">
        <v>3.8568761813924797E-6</v>
      </c>
      <c r="E220">
        <v>2.2796465752132099E-6</v>
      </c>
      <c r="F220">
        <v>1.7671533593480999E-6</v>
      </c>
      <c r="G220">
        <v>5.1405472731858001E-6</v>
      </c>
      <c r="H220">
        <v>8.38830222467853E-7</v>
      </c>
      <c r="I220">
        <v>3.3993217722165003E-8</v>
      </c>
      <c r="J220">
        <v>1.9765918561157901E-7</v>
      </c>
      <c r="L220" s="7">
        <f t="shared" si="75"/>
        <v>-7.9381235006211331E-3</v>
      </c>
      <c r="M220" s="7">
        <f t="shared" si="67"/>
        <v>-6.2230334792781998E-3</v>
      </c>
      <c r="N220" s="7">
        <f t="shared" si="68"/>
        <v>-9.6112947213260521E-3</v>
      </c>
      <c r="O220" s="7">
        <f t="shared" si="69"/>
        <v>-1.3750150692411764E-2</v>
      </c>
      <c r="P220" s="7">
        <f t="shared" si="70"/>
        <v>-2.1722648414657448E-2</v>
      </c>
      <c r="Q220" s="7">
        <f t="shared" si="71"/>
        <v>2.146243657564966E-3</v>
      </c>
      <c r="R220" s="7">
        <f t="shared" si="72"/>
        <v>-3.1021750836658E-3</v>
      </c>
      <c r="S220" s="7">
        <f t="shared" si="73"/>
        <v>6.5330517060538634E-2</v>
      </c>
      <c r="T220" s="7">
        <f t="shared" si="74"/>
        <v>1.9561733414381565E-2</v>
      </c>
      <c r="U220" s="8">
        <v>1000000</v>
      </c>
      <c r="W220">
        <f t="shared" si="76"/>
        <v>68</v>
      </c>
      <c r="X220">
        <f t="shared" si="80"/>
        <v>83</v>
      </c>
      <c r="Y220">
        <f t="shared" si="81"/>
        <v>171</v>
      </c>
      <c r="Z220">
        <f t="shared" si="82"/>
        <v>185</v>
      </c>
      <c r="AA220">
        <f t="shared" si="83"/>
        <v>60</v>
      </c>
      <c r="AB220">
        <f t="shared" si="84"/>
        <v>90</v>
      </c>
      <c r="AC220">
        <f t="shared" si="85"/>
        <v>52</v>
      </c>
      <c r="AD220">
        <f t="shared" si="86"/>
        <v>58</v>
      </c>
      <c r="AE220">
        <f t="shared" si="87"/>
        <v>90</v>
      </c>
      <c r="AF220">
        <f t="shared" si="79"/>
        <v>1000000</v>
      </c>
      <c r="AG220" s="9">
        <f t="shared" si="77"/>
        <v>95.222222222222229</v>
      </c>
    </row>
    <row r="221" spans="1:33" x14ac:dyDescent="0.3">
      <c r="A221">
        <f t="shared" si="78"/>
        <v>2018</v>
      </c>
      <c r="B221">
        <v>5.1282753702253098E-6</v>
      </c>
      <c r="C221">
        <v>2.88925341010326E-5</v>
      </c>
      <c r="D221">
        <v>3.8807474993518503E-6</v>
      </c>
      <c r="E221">
        <v>2.2980327685218E-6</v>
      </c>
      <c r="F221">
        <v>1.7949078028323099E-6</v>
      </c>
      <c r="G221">
        <v>5.1666055696841798E-6</v>
      </c>
      <c r="H221">
        <v>8.6545085196121302E-7</v>
      </c>
      <c r="I221">
        <v>3.6274808934422201E-8</v>
      </c>
      <c r="J221">
        <v>2.01366572127881E-7</v>
      </c>
      <c r="L221" s="7">
        <f t="shared" si="75"/>
        <v>1.4452826405430746E-2</v>
      </c>
      <c r="M221" s="7">
        <f t="shared" si="67"/>
        <v>1.443208437830824E-2</v>
      </c>
      <c r="N221" s="7">
        <f t="shared" si="68"/>
        <v>6.1892881276660932E-3</v>
      </c>
      <c r="O221" s="7">
        <f t="shared" si="69"/>
        <v>8.0653700922347915E-3</v>
      </c>
      <c r="P221" s="7">
        <f t="shared" si="70"/>
        <v>1.5705735632615691E-2</v>
      </c>
      <c r="Q221" s="7">
        <f t="shared" si="71"/>
        <v>5.0691677585196883E-3</v>
      </c>
      <c r="R221" s="7">
        <f t="shared" si="72"/>
        <v>3.1735420088992106E-2</v>
      </c>
      <c r="S221" s="7">
        <f t="shared" si="73"/>
        <v>6.7119012707334988E-2</v>
      </c>
      <c r="T221" s="7">
        <f t="shared" si="74"/>
        <v>1.8756459533266483E-2</v>
      </c>
      <c r="U221" s="8">
        <v>1000000</v>
      </c>
      <c r="W221">
        <f t="shared" si="76"/>
        <v>115</v>
      </c>
      <c r="X221">
        <f t="shared" si="80"/>
        <v>128</v>
      </c>
      <c r="Y221">
        <f t="shared" si="81"/>
        <v>143</v>
      </c>
      <c r="Z221">
        <f t="shared" si="82"/>
        <v>112</v>
      </c>
      <c r="AA221">
        <f t="shared" si="83"/>
        <v>112</v>
      </c>
      <c r="AB221">
        <f t="shared" si="84"/>
        <v>75</v>
      </c>
      <c r="AC221">
        <f t="shared" si="85"/>
        <v>118</v>
      </c>
      <c r="AD221">
        <f t="shared" si="86"/>
        <v>53</v>
      </c>
      <c r="AE221">
        <f t="shared" si="87"/>
        <v>91</v>
      </c>
      <c r="AF221">
        <f t="shared" si="79"/>
        <v>1000000</v>
      </c>
      <c r="AG221" s="9">
        <f t="shared" si="77"/>
        <v>105.22222222222223</v>
      </c>
    </row>
    <row r="222" spans="1:33" x14ac:dyDescent="0.3">
      <c r="A222">
        <f t="shared" si="78"/>
        <v>2019</v>
      </c>
      <c r="B222">
        <v>5.1611940534712596E-6</v>
      </c>
      <c r="C222">
        <v>2.8812006803491301E-5</v>
      </c>
      <c r="D222">
        <v>3.8901724792594897E-6</v>
      </c>
      <c r="E222">
        <v>2.3097626922208199E-6</v>
      </c>
      <c r="F222">
        <v>1.79022745783186E-6</v>
      </c>
      <c r="G222">
        <v>5.1367317155381897E-6</v>
      </c>
      <c r="H222">
        <v>8.8415882260051096E-7</v>
      </c>
      <c r="I222">
        <v>3.9746005597862598E-8</v>
      </c>
      <c r="J222">
        <v>1.98676755047699E-7</v>
      </c>
      <c r="L222" s="7">
        <f t="shared" si="75"/>
        <v>6.4190553099147543E-3</v>
      </c>
      <c r="M222" s="7">
        <f t="shared" si="67"/>
        <v>-2.7871316949807292E-3</v>
      </c>
      <c r="N222" s="7">
        <f t="shared" si="68"/>
        <v>2.4286506424892364E-3</v>
      </c>
      <c r="O222" s="7">
        <f t="shared" si="69"/>
        <v>5.1043326534308498E-3</v>
      </c>
      <c r="P222" s="7">
        <f t="shared" si="70"/>
        <v>-2.6075684740265947E-3</v>
      </c>
      <c r="Q222" s="7">
        <f t="shared" si="71"/>
        <v>-5.7821046609943163E-3</v>
      </c>
      <c r="R222" s="7">
        <f t="shared" si="72"/>
        <v>2.1616444881767102E-2</v>
      </c>
      <c r="S222" s="7">
        <f t="shared" si="73"/>
        <v>9.569165945754933E-2</v>
      </c>
      <c r="T222" s="7">
        <f t="shared" si="74"/>
        <v>-1.3357813324019766E-2</v>
      </c>
      <c r="U222" s="8">
        <v>1000000</v>
      </c>
      <c r="W222">
        <f t="shared" si="76"/>
        <v>103</v>
      </c>
      <c r="X222">
        <f t="shared" si="80"/>
        <v>94</v>
      </c>
      <c r="Y222">
        <f t="shared" si="81"/>
        <v>148</v>
      </c>
      <c r="Z222">
        <f t="shared" si="82"/>
        <v>120</v>
      </c>
      <c r="AA222">
        <f t="shared" si="83"/>
        <v>84</v>
      </c>
      <c r="AB222">
        <f t="shared" si="84"/>
        <v>113</v>
      </c>
      <c r="AC222">
        <f t="shared" si="85"/>
        <v>111</v>
      </c>
      <c r="AD222">
        <f t="shared" si="86"/>
        <v>31</v>
      </c>
      <c r="AE222">
        <f t="shared" si="87"/>
        <v>160</v>
      </c>
      <c r="AF222">
        <f t="shared" si="79"/>
        <v>1000000</v>
      </c>
      <c r="AG222" s="9">
        <f t="shared" si="77"/>
        <v>107.11111111111111</v>
      </c>
    </row>
    <row r="223" spans="1:33" x14ac:dyDescent="0.3">
      <c r="AG223" s="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BC3DB-1801-4CDD-AAF0-5AD6F005FACF}">
  <dimension ref="A1:AL903"/>
  <sheetViews>
    <sheetView topLeftCell="A855" zoomScale="71" zoomScaleNormal="19" workbookViewId="0">
      <selection activeCell="V888" sqref="V888"/>
    </sheetView>
  </sheetViews>
  <sheetFormatPr defaultRowHeight="14.4" x14ac:dyDescent="0.3"/>
  <sheetData>
    <row r="1" spans="1:36" ht="18" x14ac:dyDescent="0.3">
      <c r="A1" s="10"/>
      <c r="Y1" s="10"/>
    </row>
    <row r="2" spans="1:36" x14ac:dyDescent="0.3">
      <c r="A2" s="1"/>
      <c r="Y2" s="1"/>
    </row>
    <row r="5" spans="1:36" ht="18" x14ac:dyDescent="0.3">
      <c r="A5" s="11" t="s">
        <v>55</v>
      </c>
      <c r="B5" s="12">
        <v>6166214</v>
      </c>
      <c r="C5" s="11" t="s">
        <v>56</v>
      </c>
      <c r="D5" s="12">
        <v>219</v>
      </c>
      <c r="E5" s="11" t="s">
        <v>57</v>
      </c>
      <c r="F5" s="12">
        <v>9</v>
      </c>
      <c r="G5" s="11" t="s">
        <v>58</v>
      </c>
      <c r="H5" s="12">
        <v>219</v>
      </c>
      <c r="I5" s="11" t="s">
        <v>59</v>
      </c>
      <c r="J5" s="12">
        <v>0</v>
      </c>
      <c r="K5" s="11" t="s">
        <v>60</v>
      </c>
      <c r="L5" s="12" t="s">
        <v>61</v>
      </c>
      <c r="Y5" s="11" t="s">
        <v>55</v>
      </c>
      <c r="Z5" s="12">
        <v>6946703</v>
      </c>
      <c r="AA5" s="11" t="s">
        <v>56</v>
      </c>
      <c r="AB5" s="12">
        <v>219</v>
      </c>
      <c r="AC5" s="11" t="s">
        <v>57</v>
      </c>
      <c r="AD5" s="12">
        <v>9</v>
      </c>
      <c r="AE5" s="11" t="s">
        <v>58</v>
      </c>
      <c r="AF5" s="12">
        <v>219</v>
      </c>
      <c r="AG5" s="11" t="s">
        <v>59</v>
      </c>
      <c r="AH5" s="12">
        <v>0</v>
      </c>
      <c r="AI5" s="11" t="s">
        <v>60</v>
      </c>
      <c r="AJ5" s="12" t="s">
        <v>2325</v>
      </c>
    </row>
    <row r="6" spans="1:36" ht="18.600000000000001" thickBot="1" x14ac:dyDescent="0.35">
      <c r="A6" s="10"/>
      <c r="Y6" s="10"/>
    </row>
    <row r="7" spans="1:36" ht="15" thickBot="1" x14ac:dyDescent="0.35">
      <c r="A7" s="13" t="s">
        <v>62</v>
      </c>
      <c r="B7" s="13" t="s">
        <v>63</v>
      </c>
      <c r="C7" s="13" t="s">
        <v>64</v>
      </c>
      <c r="D7" s="13" t="s">
        <v>65</v>
      </c>
      <c r="E7" s="13" t="s">
        <v>66</v>
      </c>
      <c r="F7" s="13" t="s">
        <v>67</v>
      </c>
      <c r="G7" s="13" t="s">
        <v>68</v>
      </c>
      <c r="H7" s="13" t="s">
        <v>69</v>
      </c>
      <c r="I7" s="13" t="s">
        <v>70</v>
      </c>
      <c r="J7" s="13" t="s">
        <v>71</v>
      </c>
      <c r="K7" s="13" t="s">
        <v>72</v>
      </c>
      <c r="M7" s="19" t="s">
        <v>2324</v>
      </c>
      <c r="N7" s="19" t="s">
        <v>2324</v>
      </c>
      <c r="O7" s="19" t="s">
        <v>2324</v>
      </c>
      <c r="P7" s="19" t="s">
        <v>2324</v>
      </c>
      <c r="Q7" s="19" t="s">
        <v>2324</v>
      </c>
      <c r="R7" s="19" t="s">
        <v>2324</v>
      </c>
      <c r="S7" s="19" t="s">
        <v>2324</v>
      </c>
      <c r="T7" s="19" t="s">
        <v>2324</v>
      </c>
      <c r="U7" s="19" t="s">
        <v>2324</v>
      </c>
      <c r="V7" s="19" t="s">
        <v>51</v>
      </c>
      <c r="Y7" s="13" t="s">
        <v>62</v>
      </c>
      <c r="Z7" s="13" t="s">
        <v>63</v>
      </c>
      <c r="AA7" s="13" t="s">
        <v>64</v>
      </c>
      <c r="AB7" s="13" t="s">
        <v>65</v>
      </c>
      <c r="AC7" s="13" t="s">
        <v>66</v>
      </c>
      <c r="AD7" s="13" t="s">
        <v>67</v>
      </c>
      <c r="AE7" s="13" t="s">
        <v>68</v>
      </c>
      <c r="AF7" s="13" t="s">
        <v>69</v>
      </c>
      <c r="AG7" s="13" t="s">
        <v>70</v>
      </c>
      <c r="AH7" s="13" t="s">
        <v>71</v>
      </c>
      <c r="AI7" s="13" t="s">
        <v>72</v>
      </c>
    </row>
    <row r="8" spans="1:36" ht="15" thickBot="1" x14ac:dyDescent="0.35">
      <c r="A8" s="13" t="s">
        <v>73</v>
      </c>
      <c r="B8" s="14">
        <v>7</v>
      </c>
      <c r="C8" s="14">
        <v>153</v>
      </c>
      <c r="D8" s="14">
        <v>213</v>
      </c>
      <c r="E8" s="14">
        <v>215</v>
      </c>
      <c r="F8" s="14">
        <v>48</v>
      </c>
      <c r="G8" s="14">
        <v>58</v>
      </c>
      <c r="H8" s="14">
        <v>55</v>
      </c>
      <c r="I8" s="14">
        <v>213</v>
      </c>
      <c r="J8" s="14">
        <v>116</v>
      </c>
      <c r="K8" s="14">
        <v>1000000</v>
      </c>
      <c r="M8">
        <f>220-B8</f>
        <v>213</v>
      </c>
      <c r="N8">
        <f t="shared" ref="N8:N71" si="0">220-C8</f>
        <v>67</v>
      </c>
      <c r="O8">
        <f t="shared" ref="O8:O71" si="1">220-D8</f>
        <v>7</v>
      </c>
      <c r="P8">
        <f t="shared" ref="P8:P71" si="2">220-E8</f>
        <v>5</v>
      </c>
      <c r="Q8">
        <f t="shared" ref="Q8:Q71" si="3">220-F8</f>
        <v>172</v>
      </c>
      <c r="R8">
        <f t="shared" ref="R8:R71" si="4">220-G8</f>
        <v>162</v>
      </c>
      <c r="S8">
        <f t="shared" ref="S8:S71" si="5">220-H8</f>
        <v>165</v>
      </c>
      <c r="T8">
        <f t="shared" ref="T8:T71" si="6">220-I8</f>
        <v>7</v>
      </c>
      <c r="U8">
        <f t="shared" ref="U8:U71" si="7">220-J8</f>
        <v>104</v>
      </c>
      <c r="V8">
        <f>K8</f>
        <v>1000000</v>
      </c>
      <c r="Y8" s="13" t="s">
        <v>73</v>
      </c>
      <c r="Z8" s="14">
        <v>213</v>
      </c>
      <c r="AA8" s="14">
        <v>67</v>
      </c>
      <c r="AB8" s="14">
        <v>7</v>
      </c>
      <c r="AC8" s="14">
        <v>5</v>
      </c>
      <c r="AD8" s="14">
        <v>172</v>
      </c>
      <c r="AE8" s="14">
        <v>162</v>
      </c>
      <c r="AF8" s="14">
        <v>165</v>
      </c>
      <c r="AG8" s="14">
        <v>7</v>
      </c>
      <c r="AH8" s="14">
        <v>104</v>
      </c>
      <c r="AI8" s="14">
        <v>1000000</v>
      </c>
    </row>
    <row r="9" spans="1:36" ht="15" thickBot="1" x14ac:dyDescent="0.35">
      <c r="A9" s="13" t="s">
        <v>74</v>
      </c>
      <c r="B9" s="14">
        <v>8</v>
      </c>
      <c r="C9" s="14">
        <v>49</v>
      </c>
      <c r="D9" s="14">
        <v>212</v>
      </c>
      <c r="E9" s="14">
        <v>214</v>
      </c>
      <c r="F9" s="14">
        <v>27</v>
      </c>
      <c r="G9" s="14">
        <v>78</v>
      </c>
      <c r="H9" s="14">
        <v>55</v>
      </c>
      <c r="I9" s="14">
        <v>210</v>
      </c>
      <c r="J9" s="14">
        <v>116</v>
      </c>
      <c r="K9" s="14">
        <v>1000000</v>
      </c>
      <c r="M9">
        <f t="shared" ref="M9:M72" si="8">220-B9</f>
        <v>212</v>
      </c>
      <c r="N9">
        <f t="shared" si="0"/>
        <v>171</v>
      </c>
      <c r="O9">
        <f t="shared" si="1"/>
        <v>8</v>
      </c>
      <c r="P9">
        <f t="shared" si="2"/>
        <v>6</v>
      </c>
      <c r="Q9">
        <f t="shared" si="3"/>
        <v>193</v>
      </c>
      <c r="R9">
        <f t="shared" si="4"/>
        <v>142</v>
      </c>
      <c r="S9">
        <f t="shared" si="5"/>
        <v>165</v>
      </c>
      <c r="T9">
        <f t="shared" si="6"/>
        <v>10</v>
      </c>
      <c r="U9">
        <f t="shared" si="7"/>
        <v>104</v>
      </c>
      <c r="V9">
        <f t="shared" ref="V9:V72" si="9">K9</f>
        <v>1000000</v>
      </c>
      <c r="Y9" s="13" t="s">
        <v>74</v>
      </c>
      <c r="Z9" s="14">
        <v>212</v>
      </c>
      <c r="AA9" s="14">
        <v>171</v>
      </c>
      <c r="AB9" s="14">
        <v>8</v>
      </c>
      <c r="AC9" s="14">
        <v>6</v>
      </c>
      <c r="AD9" s="14">
        <v>193</v>
      </c>
      <c r="AE9" s="14">
        <v>142</v>
      </c>
      <c r="AF9" s="14">
        <v>165</v>
      </c>
      <c r="AG9" s="14">
        <v>10</v>
      </c>
      <c r="AH9" s="14">
        <v>104</v>
      </c>
      <c r="AI9" s="14">
        <v>1000000</v>
      </c>
    </row>
    <row r="10" spans="1:36" ht="15" thickBot="1" x14ac:dyDescent="0.35">
      <c r="A10" s="13" t="s">
        <v>75</v>
      </c>
      <c r="B10" s="14">
        <v>9</v>
      </c>
      <c r="C10" s="14">
        <v>77</v>
      </c>
      <c r="D10" s="14">
        <v>209</v>
      </c>
      <c r="E10" s="14">
        <v>206</v>
      </c>
      <c r="F10" s="14">
        <v>35</v>
      </c>
      <c r="G10" s="14">
        <v>111</v>
      </c>
      <c r="H10" s="14">
        <v>55</v>
      </c>
      <c r="I10" s="14">
        <v>207</v>
      </c>
      <c r="J10" s="14">
        <v>116</v>
      </c>
      <c r="K10" s="14">
        <v>1000000</v>
      </c>
      <c r="M10">
        <f t="shared" si="8"/>
        <v>211</v>
      </c>
      <c r="N10">
        <f t="shared" si="0"/>
        <v>143</v>
      </c>
      <c r="O10">
        <f t="shared" si="1"/>
        <v>11</v>
      </c>
      <c r="P10">
        <f t="shared" si="2"/>
        <v>14</v>
      </c>
      <c r="Q10">
        <f t="shared" si="3"/>
        <v>185</v>
      </c>
      <c r="R10">
        <f t="shared" si="4"/>
        <v>109</v>
      </c>
      <c r="S10">
        <f t="shared" si="5"/>
        <v>165</v>
      </c>
      <c r="T10">
        <f t="shared" si="6"/>
        <v>13</v>
      </c>
      <c r="U10">
        <f t="shared" si="7"/>
        <v>104</v>
      </c>
      <c r="V10">
        <f t="shared" si="9"/>
        <v>1000000</v>
      </c>
      <c r="Y10" s="13" t="s">
        <v>75</v>
      </c>
      <c r="Z10" s="14">
        <v>211</v>
      </c>
      <c r="AA10" s="14">
        <v>143</v>
      </c>
      <c r="AB10" s="14">
        <v>11</v>
      </c>
      <c r="AC10" s="14">
        <v>14</v>
      </c>
      <c r="AD10" s="14">
        <v>185</v>
      </c>
      <c r="AE10" s="14">
        <v>109</v>
      </c>
      <c r="AF10" s="14">
        <v>165</v>
      </c>
      <c r="AG10" s="14">
        <v>13</v>
      </c>
      <c r="AH10" s="14">
        <v>104</v>
      </c>
      <c r="AI10" s="14">
        <v>1000000</v>
      </c>
    </row>
    <row r="11" spans="1:36" ht="15" thickBot="1" x14ac:dyDescent="0.35">
      <c r="A11" s="13" t="s">
        <v>76</v>
      </c>
      <c r="B11" s="14">
        <v>1</v>
      </c>
      <c r="C11" s="14">
        <v>39</v>
      </c>
      <c r="D11" s="14">
        <v>219</v>
      </c>
      <c r="E11" s="14">
        <v>219</v>
      </c>
      <c r="F11" s="14">
        <v>146</v>
      </c>
      <c r="G11" s="14">
        <v>6</v>
      </c>
      <c r="H11" s="14">
        <v>55</v>
      </c>
      <c r="I11" s="14">
        <v>219</v>
      </c>
      <c r="J11" s="14">
        <v>2</v>
      </c>
      <c r="K11" s="14">
        <v>1000000</v>
      </c>
      <c r="M11">
        <f t="shared" si="8"/>
        <v>219</v>
      </c>
      <c r="N11">
        <f t="shared" si="0"/>
        <v>181</v>
      </c>
      <c r="O11">
        <f t="shared" si="1"/>
        <v>1</v>
      </c>
      <c r="P11">
        <f t="shared" si="2"/>
        <v>1</v>
      </c>
      <c r="Q11">
        <f t="shared" si="3"/>
        <v>74</v>
      </c>
      <c r="R11">
        <f t="shared" si="4"/>
        <v>214</v>
      </c>
      <c r="S11">
        <f t="shared" si="5"/>
        <v>165</v>
      </c>
      <c r="T11">
        <f t="shared" si="6"/>
        <v>1</v>
      </c>
      <c r="U11">
        <f t="shared" si="7"/>
        <v>218</v>
      </c>
      <c r="V11">
        <f t="shared" si="9"/>
        <v>1000000</v>
      </c>
      <c r="Y11" s="13" t="s">
        <v>76</v>
      </c>
      <c r="Z11" s="14">
        <v>219</v>
      </c>
      <c r="AA11" s="14">
        <v>181</v>
      </c>
      <c r="AB11" s="14">
        <v>1</v>
      </c>
      <c r="AC11" s="14">
        <v>1</v>
      </c>
      <c r="AD11" s="14">
        <v>74</v>
      </c>
      <c r="AE11" s="14">
        <v>214</v>
      </c>
      <c r="AF11" s="14">
        <v>165</v>
      </c>
      <c r="AG11" s="14">
        <v>1</v>
      </c>
      <c r="AH11" s="14">
        <v>218</v>
      </c>
      <c r="AI11" s="14">
        <v>1000000</v>
      </c>
    </row>
    <row r="12" spans="1:36" ht="15" thickBot="1" x14ac:dyDescent="0.35">
      <c r="A12" s="13" t="s">
        <v>77</v>
      </c>
      <c r="B12" s="14">
        <v>2</v>
      </c>
      <c r="C12" s="14">
        <v>8</v>
      </c>
      <c r="D12" s="14">
        <v>151</v>
      </c>
      <c r="E12" s="14">
        <v>9</v>
      </c>
      <c r="F12" s="14">
        <v>9</v>
      </c>
      <c r="G12" s="14">
        <v>127</v>
      </c>
      <c r="H12" s="14">
        <v>55</v>
      </c>
      <c r="I12" s="14">
        <v>122</v>
      </c>
      <c r="J12" s="14">
        <v>116</v>
      </c>
      <c r="K12" s="14">
        <v>1000000</v>
      </c>
      <c r="M12">
        <f t="shared" si="8"/>
        <v>218</v>
      </c>
      <c r="N12">
        <f t="shared" si="0"/>
        <v>212</v>
      </c>
      <c r="O12">
        <f t="shared" si="1"/>
        <v>69</v>
      </c>
      <c r="P12">
        <f t="shared" si="2"/>
        <v>211</v>
      </c>
      <c r="Q12">
        <f t="shared" si="3"/>
        <v>211</v>
      </c>
      <c r="R12">
        <f t="shared" si="4"/>
        <v>93</v>
      </c>
      <c r="S12">
        <f t="shared" si="5"/>
        <v>165</v>
      </c>
      <c r="T12">
        <f t="shared" si="6"/>
        <v>98</v>
      </c>
      <c r="U12">
        <f t="shared" si="7"/>
        <v>104</v>
      </c>
      <c r="V12">
        <f t="shared" si="9"/>
        <v>1000000</v>
      </c>
      <c r="Y12" s="13" t="s">
        <v>77</v>
      </c>
      <c r="Z12" s="14">
        <v>218</v>
      </c>
      <c r="AA12" s="14">
        <v>212</v>
      </c>
      <c r="AB12" s="14">
        <v>69</v>
      </c>
      <c r="AC12" s="14">
        <v>211</v>
      </c>
      <c r="AD12" s="14">
        <v>211</v>
      </c>
      <c r="AE12" s="14">
        <v>93</v>
      </c>
      <c r="AF12" s="14">
        <v>165</v>
      </c>
      <c r="AG12" s="14">
        <v>98</v>
      </c>
      <c r="AH12" s="14">
        <v>104</v>
      </c>
      <c r="AI12" s="14">
        <v>1000000</v>
      </c>
    </row>
    <row r="13" spans="1:36" ht="15" thickBot="1" x14ac:dyDescent="0.35">
      <c r="A13" s="13" t="s">
        <v>78</v>
      </c>
      <c r="B13" s="14">
        <v>6</v>
      </c>
      <c r="C13" s="14">
        <v>88</v>
      </c>
      <c r="D13" s="14">
        <v>151</v>
      </c>
      <c r="E13" s="14">
        <v>152</v>
      </c>
      <c r="F13" s="14">
        <v>18</v>
      </c>
      <c r="G13" s="14">
        <v>148</v>
      </c>
      <c r="H13" s="14">
        <v>55</v>
      </c>
      <c r="I13" s="14">
        <v>122</v>
      </c>
      <c r="J13" s="14">
        <v>116</v>
      </c>
      <c r="K13" s="14">
        <v>1000000</v>
      </c>
      <c r="M13">
        <f t="shared" si="8"/>
        <v>214</v>
      </c>
      <c r="N13">
        <f t="shared" si="0"/>
        <v>132</v>
      </c>
      <c r="O13">
        <f t="shared" si="1"/>
        <v>69</v>
      </c>
      <c r="P13">
        <f t="shared" si="2"/>
        <v>68</v>
      </c>
      <c r="Q13">
        <f t="shared" si="3"/>
        <v>202</v>
      </c>
      <c r="R13">
        <f t="shared" si="4"/>
        <v>72</v>
      </c>
      <c r="S13">
        <f t="shared" si="5"/>
        <v>165</v>
      </c>
      <c r="T13">
        <f t="shared" si="6"/>
        <v>98</v>
      </c>
      <c r="U13">
        <f t="shared" si="7"/>
        <v>104</v>
      </c>
      <c r="V13">
        <f t="shared" si="9"/>
        <v>1000000</v>
      </c>
      <c r="Y13" s="13" t="s">
        <v>78</v>
      </c>
      <c r="Z13" s="14">
        <v>214</v>
      </c>
      <c r="AA13" s="14">
        <v>132</v>
      </c>
      <c r="AB13" s="14">
        <v>69</v>
      </c>
      <c r="AC13" s="14">
        <v>68</v>
      </c>
      <c r="AD13" s="14">
        <v>202</v>
      </c>
      <c r="AE13" s="14">
        <v>72</v>
      </c>
      <c r="AF13" s="14">
        <v>165</v>
      </c>
      <c r="AG13" s="14">
        <v>98</v>
      </c>
      <c r="AH13" s="14">
        <v>104</v>
      </c>
      <c r="AI13" s="14">
        <v>1000000</v>
      </c>
    </row>
    <row r="14" spans="1:36" ht="15" thickBot="1" x14ac:dyDescent="0.35">
      <c r="A14" s="13" t="s">
        <v>79</v>
      </c>
      <c r="B14" s="14">
        <v>4</v>
      </c>
      <c r="C14" s="14">
        <v>44</v>
      </c>
      <c r="D14" s="14">
        <v>15</v>
      </c>
      <c r="E14" s="14">
        <v>210</v>
      </c>
      <c r="F14" s="14">
        <v>1</v>
      </c>
      <c r="G14" s="14">
        <v>59</v>
      </c>
      <c r="H14" s="14">
        <v>55</v>
      </c>
      <c r="I14" s="14">
        <v>122</v>
      </c>
      <c r="J14" s="14">
        <v>116</v>
      </c>
      <c r="K14" s="14">
        <v>1000000</v>
      </c>
      <c r="M14">
        <f t="shared" si="8"/>
        <v>216</v>
      </c>
      <c r="N14">
        <f t="shared" si="0"/>
        <v>176</v>
      </c>
      <c r="O14">
        <f t="shared" si="1"/>
        <v>205</v>
      </c>
      <c r="P14">
        <f t="shared" si="2"/>
        <v>10</v>
      </c>
      <c r="Q14">
        <f t="shared" si="3"/>
        <v>219</v>
      </c>
      <c r="R14">
        <f t="shared" si="4"/>
        <v>161</v>
      </c>
      <c r="S14">
        <f t="shared" si="5"/>
        <v>165</v>
      </c>
      <c r="T14">
        <f t="shared" si="6"/>
        <v>98</v>
      </c>
      <c r="U14">
        <f t="shared" si="7"/>
        <v>104</v>
      </c>
      <c r="V14">
        <f t="shared" si="9"/>
        <v>1000000</v>
      </c>
      <c r="Y14" s="13" t="s">
        <v>79</v>
      </c>
      <c r="Z14" s="14">
        <v>216</v>
      </c>
      <c r="AA14" s="14">
        <v>176</v>
      </c>
      <c r="AB14" s="14">
        <v>205</v>
      </c>
      <c r="AC14" s="14">
        <v>10</v>
      </c>
      <c r="AD14" s="14">
        <v>219</v>
      </c>
      <c r="AE14" s="14">
        <v>161</v>
      </c>
      <c r="AF14" s="14">
        <v>165</v>
      </c>
      <c r="AG14" s="14">
        <v>98</v>
      </c>
      <c r="AH14" s="14">
        <v>104</v>
      </c>
      <c r="AI14" s="14">
        <v>1000000</v>
      </c>
    </row>
    <row r="15" spans="1:36" ht="15" thickBot="1" x14ac:dyDescent="0.35">
      <c r="A15" s="13" t="s">
        <v>80</v>
      </c>
      <c r="B15" s="14">
        <v>3</v>
      </c>
      <c r="C15" s="14">
        <v>23</v>
      </c>
      <c r="D15" s="14">
        <v>151</v>
      </c>
      <c r="E15" s="14">
        <v>93</v>
      </c>
      <c r="F15" s="14">
        <v>22</v>
      </c>
      <c r="G15" s="14">
        <v>134</v>
      </c>
      <c r="H15" s="14">
        <v>55</v>
      </c>
      <c r="I15" s="14">
        <v>122</v>
      </c>
      <c r="J15" s="14">
        <v>116</v>
      </c>
      <c r="K15" s="14">
        <v>1000000</v>
      </c>
      <c r="M15">
        <f t="shared" si="8"/>
        <v>217</v>
      </c>
      <c r="N15">
        <f t="shared" si="0"/>
        <v>197</v>
      </c>
      <c r="O15">
        <f t="shared" si="1"/>
        <v>69</v>
      </c>
      <c r="P15">
        <f t="shared" si="2"/>
        <v>127</v>
      </c>
      <c r="Q15">
        <f t="shared" si="3"/>
        <v>198</v>
      </c>
      <c r="R15">
        <f t="shared" si="4"/>
        <v>86</v>
      </c>
      <c r="S15">
        <f t="shared" si="5"/>
        <v>165</v>
      </c>
      <c r="T15">
        <f t="shared" si="6"/>
        <v>98</v>
      </c>
      <c r="U15">
        <f t="shared" si="7"/>
        <v>104</v>
      </c>
      <c r="V15">
        <f t="shared" si="9"/>
        <v>1000000</v>
      </c>
      <c r="Y15" s="13" t="s">
        <v>80</v>
      </c>
      <c r="Z15" s="14">
        <v>217</v>
      </c>
      <c r="AA15" s="14">
        <v>197</v>
      </c>
      <c r="AB15" s="14">
        <v>69</v>
      </c>
      <c r="AC15" s="14">
        <v>127</v>
      </c>
      <c r="AD15" s="14">
        <v>198</v>
      </c>
      <c r="AE15" s="14">
        <v>86</v>
      </c>
      <c r="AF15" s="14">
        <v>165</v>
      </c>
      <c r="AG15" s="14">
        <v>98</v>
      </c>
      <c r="AH15" s="14">
        <v>104</v>
      </c>
      <c r="AI15" s="14">
        <v>1000000</v>
      </c>
    </row>
    <row r="16" spans="1:36" ht="15" thickBot="1" x14ac:dyDescent="0.35">
      <c r="A16" s="13" t="s">
        <v>81</v>
      </c>
      <c r="B16" s="14">
        <v>219</v>
      </c>
      <c r="C16" s="14">
        <v>24</v>
      </c>
      <c r="D16" s="14">
        <v>151</v>
      </c>
      <c r="E16" s="14">
        <v>26</v>
      </c>
      <c r="F16" s="14">
        <v>21</v>
      </c>
      <c r="G16" s="14">
        <v>155</v>
      </c>
      <c r="H16" s="14">
        <v>55</v>
      </c>
      <c r="I16" s="14">
        <v>122</v>
      </c>
      <c r="J16" s="14">
        <v>116</v>
      </c>
      <c r="K16" s="14">
        <v>1000000</v>
      </c>
      <c r="M16">
        <f t="shared" si="8"/>
        <v>1</v>
      </c>
      <c r="N16">
        <f t="shared" si="0"/>
        <v>196</v>
      </c>
      <c r="O16">
        <f t="shared" si="1"/>
        <v>69</v>
      </c>
      <c r="P16">
        <f t="shared" si="2"/>
        <v>194</v>
      </c>
      <c r="Q16">
        <f t="shared" si="3"/>
        <v>199</v>
      </c>
      <c r="R16">
        <f t="shared" si="4"/>
        <v>65</v>
      </c>
      <c r="S16">
        <f t="shared" si="5"/>
        <v>165</v>
      </c>
      <c r="T16">
        <f t="shared" si="6"/>
        <v>98</v>
      </c>
      <c r="U16">
        <f t="shared" si="7"/>
        <v>104</v>
      </c>
      <c r="V16">
        <f t="shared" si="9"/>
        <v>1000000</v>
      </c>
      <c r="Y16" s="13" t="s">
        <v>81</v>
      </c>
      <c r="Z16" s="14">
        <v>1</v>
      </c>
      <c r="AA16" s="14">
        <v>196</v>
      </c>
      <c r="AB16" s="14">
        <v>69</v>
      </c>
      <c r="AC16" s="14">
        <v>194</v>
      </c>
      <c r="AD16" s="14">
        <v>199</v>
      </c>
      <c r="AE16" s="14">
        <v>65</v>
      </c>
      <c r="AF16" s="14">
        <v>165</v>
      </c>
      <c r="AG16" s="14">
        <v>98</v>
      </c>
      <c r="AH16" s="14">
        <v>104</v>
      </c>
      <c r="AI16" s="14">
        <v>1000000</v>
      </c>
    </row>
    <row r="17" spans="1:35" ht="15" thickBot="1" x14ac:dyDescent="0.35">
      <c r="A17" s="13" t="s">
        <v>82</v>
      </c>
      <c r="B17" s="14">
        <v>46</v>
      </c>
      <c r="C17" s="14">
        <v>27</v>
      </c>
      <c r="D17" s="14">
        <v>151</v>
      </c>
      <c r="E17" s="14">
        <v>212</v>
      </c>
      <c r="F17" s="14">
        <v>44</v>
      </c>
      <c r="G17" s="14">
        <v>163</v>
      </c>
      <c r="H17" s="14">
        <v>55</v>
      </c>
      <c r="I17" s="14">
        <v>122</v>
      </c>
      <c r="J17" s="14">
        <v>218</v>
      </c>
      <c r="K17" s="14">
        <v>1000000</v>
      </c>
      <c r="M17">
        <f t="shared" si="8"/>
        <v>174</v>
      </c>
      <c r="N17">
        <f t="shared" si="0"/>
        <v>193</v>
      </c>
      <c r="O17">
        <f t="shared" si="1"/>
        <v>69</v>
      </c>
      <c r="P17">
        <f t="shared" si="2"/>
        <v>8</v>
      </c>
      <c r="Q17">
        <f t="shared" si="3"/>
        <v>176</v>
      </c>
      <c r="R17">
        <f t="shared" si="4"/>
        <v>57</v>
      </c>
      <c r="S17">
        <f t="shared" si="5"/>
        <v>165</v>
      </c>
      <c r="T17">
        <f t="shared" si="6"/>
        <v>98</v>
      </c>
      <c r="U17">
        <f t="shared" si="7"/>
        <v>2</v>
      </c>
      <c r="V17">
        <f t="shared" si="9"/>
        <v>1000000</v>
      </c>
      <c r="Y17" s="13" t="s">
        <v>82</v>
      </c>
      <c r="Z17" s="14">
        <v>174</v>
      </c>
      <c r="AA17" s="14">
        <v>193</v>
      </c>
      <c r="AB17" s="14">
        <v>69</v>
      </c>
      <c r="AC17" s="14">
        <v>8</v>
      </c>
      <c r="AD17" s="14">
        <v>176</v>
      </c>
      <c r="AE17" s="14">
        <v>57</v>
      </c>
      <c r="AF17" s="14">
        <v>165</v>
      </c>
      <c r="AG17" s="14">
        <v>98</v>
      </c>
      <c r="AH17" s="14">
        <v>2</v>
      </c>
      <c r="AI17" s="14">
        <v>1000000</v>
      </c>
    </row>
    <row r="18" spans="1:35" ht="15" thickBot="1" x14ac:dyDescent="0.35">
      <c r="A18" s="13" t="s">
        <v>83</v>
      </c>
      <c r="B18" s="14">
        <v>149</v>
      </c>
      <c r="C18" s="14">
        <v>189</v>
      </c>
      <c r="D18" s="14">
        <v>18</v>
      </c>
      <c r="E18" s="14">
        <v>208</v>
      </c>
      <c r="F18" s="14">
        <v>206</v>
      </c>
      <c r="G18" s="14">
        <v>115</v>
      </c>
      <c r="H18" s="14">
        <v>55</v>
      </c>
      <c r="I18" s="14">
        <v>122</v>
      </c>
      <c r="J18" s="14">
        <v>219</v>
      </c>
      <c r="K18" s="14">
        <v>1000000</v>
      </c>
      <c r="M18">
        <f t="shared" si="8"/>
        <v>71</v>
      </c>
      <c r="N18">
        <f t="shared" si="0"/>
        <v>31</v>
      </c>
      <c r="O18">
        <f t="shared" si="1"/>
        <v>202</v>
      </c>
      <c r="P18">
        <f t="shared" si="2"/>
        <v>12</v>
      </c>
      <c r="Q18">
        <f t="shared" si="3"/>
        <v>14</v>
      </c>
      <c r="R18">
        <f t="shared" si="4"/>
        <v>105</v>
      </c>
      <c r="S18">
        <f t="shared" si="5"/>
        <v>165</v>
      </c>
      <c r="T18">
        <f t="shared" si="6"/>
        <v>98</v>
      </c>
      <c r="U18">
        <f t="shared" si="7"/>
        <v>1</v>
      </c>
      <c r="V18">
        <f t="shared" si="9"/>
        <v>1000000</v>
      </c>
      <c r="Y18" s="13" t="s">
        <v>83</v>
      </c>
      <c r="Z18" s="14">
        <v>71</v>
      </c>
      <c r="AA18" s="14">
        <v>31</v>
      </c>
      <c r="AB18" s="14">
        <v>202</v>
      </c>
      <c r="AC18" s="14">
        <v>12</v>
      </c>
      <c r="AD18" s="14">
        <v>14</v>
      </c>
      <c r="AE18" s="14">
        <v>105</v>
      </c>
      <c r="AF18" s="14">
        <v>165</v>
      </c>
      <c r="AG18" s="14">
        <v>98</v>
      </c>
      <c r="AH18" s="14">
        <v>1</v>
      </c>
      <c r="AI18" s="14">
        <v>1000000</v>
      </c>
    </row>
    <row r="19" spans="1:35" ht="15" thickBot="1" x14ac:dyDescent="0.35">
      <c r="A19" s="13" t="s">
        <v>84</v>
      </c>
      <c r="B19" s="14">
        <v>197</v>
      </c>
      <c r="C19" s="14">
        <v>43</v>
      </c>
      <c r="D19" s="14">
        <v>218</v>
      </c>
      <c r="E19" s="14">
        <v>217</v>
      </c>
      <c r="F19" s="14">
        <v>214</v>
      </c>
      <c r="G19" s="14">
        <v>156</v>
      </c>
      <c r="H19" s="14">
        <v>55</v>
      </c>
      <c r="I19" s="14">
        <v>122</v>
      </c>
      <c r="J19" s="14">
        <v>116</v>
      </c>
      <c r="K19" s="14">
        <v>1000000</v>
      </c>
      <c r="M19">
        <f t="shared" si="8"/>
        <v>23</v>
      </c>
      <c r="N19">
        <f t="shared" si="0"/>
        <v>177</v>
      </c>
      <c r="O19">
        <f t="shared" si="1"/>
        <v>2</v>
      </c>
      <c r="P19">
        <f t="shared" si="2"/>
        <v>3</v>
      </c>
      <c r="Q19">
        <f t="shared" si="3"/>
        <v>6</v>
      </c>
      <c r="R19">
        <f t="shared" si="4"/>
        <v>64</v>
      </c>
      <c r="S19">
        <f t="shared" si="5"/>
        <v>165</v>
      </c>
      <c r="T19">
        <f t="shared" si="6"/>
        <v>98</v>
      </c>
      <c r="U19">
        <f t="shared" si="7"/>
        <v>104</v>
      </c>
      <c r="V19">
        <f t="shared" si="9"/>
        <v>1000000</v>
      </c>
      <c r="Y19" s="13" t="s">
        <v>84</v>
      </c>
      <c r="Z19" s="14">
        <v>23</v>
      </c>
      <c r="AA19" s="14">
        <v>177</v>
      </c>
      <c r="AB19" s="14">
        <v>2</v>
      </c>
      <c r="AC19" s="14">
        <v>3</v>
      </c>
      <c r="AD19" s="14">
        <v>6</v>
      </c>
      <c r="AE19" s="14">
        <v>64</v>
      </c>
      <c r="AF19" s="14">
        <v>165</v>
      </c>
      <c r="AG19" s="14">
        <v>98</v>
      </c>
      <c r="AH19" s="14">
        <v>104</v>
      </c>
      <c r="AI19" s="14">
        <v>1000000</v>
      </c>
    </row>
    <row r="20" spans="1:35" ht="15" thickBot="1" x14ac:dyDescent="0.35">
      <c r="A20" s="13" t="s">
        <v>85</v>
      </c>
      <c r="B20" s="14">
        <v>181</v>
      </c>
      <c r="C20" s="14">
        <v>10</v>
      </c>
      <c r="D20" s="14">
        <v>151</v>
      </c>
      <c r="E20" s="14">
        <v>216</v>
      </c>
      <c r="F20" s="14">
        <v>41</v>
      </c>
      <c r="G20" s="14">
        <v>183</v>
      </c>
      <c r="H20" s="14">
        <v>55</v>
      </c>
      <c r="I20" s="14">
        <v>122</v>
      </c>
      <c r="J20" s="14">
        <v>116</v>
      </c>
      <c r="K20" s="14">
        <v>1000000</v>
      </c>
      <c r="M20">
        <f t="shared" si="8"/>
        <v>39</v>
      </c>
      <c r="N20">
        <f t="shared" si="0"/>
        <v>210</v>
      </c>
      <c r="O20">
        <f t="shared" si="1"/>
        <v>69</v>
      </c>
      <c r="P20">
        <f t="shared" si="2"/>
        <v>4</v>
      </c>
      <c r="Q20">
        <f t="shared" si="3"/>
        <v>179</v>
      </c>
      <c r="R20">
        <f t="shared" si="4"/>
        <v>37</v>
      </c>
      <c r="S20">
        <f t="shared" si="5"/>
        <v>165</v>
      </c>
      <c r="T20">
        <f t="shared" si="6"/>
        <v>98</v>
      </c>
      <c r="U20">
        <f t="shared" si="7"/>
        <v>104</v>
      </c>
      <c r="V20">
        <f t="shared" si="9"/>
        <v>1000000</v>
      </c>
      <c r="Y20" s="13" t="s">
        <v>85</v>
      </c>
      <c r="Z20" s="14">
        <v>39</v>
      </c>
      <c r="AA20" s="14">
        <v>210</v>
      </c>
      <c r="AB20" s="14">
        <v>69</v>
      </c>
      <c r="AC20" s="14">
        <v>4</v>
      </c>
      <c r="AD20" s="14">
        <v>179</v>
      </c>
      <c r="AE20" s="14">
        <v>37</v>
      </c>
      <c r="AF20" s="14">
        <v>165</v>
      </c>
      <c r="AG20" s="14">
        <v>98</v>
      </c>
      <c r="AH20" s="14">
        <v>104</v>
      </c>
      <c r="AI20" s="14">
        <v>1000000</v>
      </c>
    </row>
    <row r="21" spans="1:35" ht="15" thickBot="1" x14ac:dyDescent="0.35">
      <c r="A21" s="13" t="s">
        <v>86</v>
      </c>
      <c r="B21" s="14">
        <v>130</v>
      </c>
      <c r="C21" s="14">
        <v>194</v>
      </c>
      <c r="D21" s="14">
        <v>214</v>
      </c>
      <c r="E21" s="14">
        <v>58</v>
      </c>
      <c r="F21" s="14">
        <v>197</v>
      </c>
      <c r="G21" s="14">
        <v>167</v>
      </c>
      <c r="H21" s="14">
        <v>55</v>
      </c>
      <c r="I21" s="14">
        <v>122</v>
      </c>
      <c r="J21" s="14">
        <v>116</v>
      </c>
      <c r="K21" s="14">
        <v>1000000</v>
      </c>
      <c r="M21">
        <f t="shared" si="8"/>
        <v>90</v>
      </c>
      <c r="N21">
        <f t="shared" si="0"/>
        <v>26</v>
      </c>
      <c r="O21">
        <f t="shared" si="1"/>
        <v>6</v>
      </c>
      <c r="P21">
        <f t="shared" si="2"/>
        <v>162</v>
      </c>
      <c r="Q21">
        <f t="shared" si="3"/>
        <v>23</v>
      </c>
      <c r="R21">
        <f t="shared" si="4"/>
        <v>53</v>
      </c>
      <c r="S21">
        <f t="shared" si="5"/>
        <v>165</v>
      </c>
      <c r="T21">
        <f t="shared" si="6"/>
        <v>98</v>
      </c>
      <c r="U21">
        <f t="shared" si="7"/>
        <v>104</v>
      </c>
      <c r="V21">
        <f t="shared" si="9"/>
        <v>1000000</v>
      </c>
      <c r="Y21" s="13" t="s">
        <v>86</v>
      </c>
      <c r="Z21" s="14">
        <v>90</v>
      </c>
      <c r="AA21" s="14">
        <v>26</v>
      </c>
      <c r="AB21" s="14">
        <v>6</v>
      </c>
      <c r="AC21" s="14">
        <v>162</v>
      </c>
      <c r="AD21" s="14">
        <v>23</v>
      </c>
      <c r="AE21" s="14">
        <v>53</v>
      </c>
      <c r="AF21" s="14">
        <v>165</v>
      </c>
      <c r="AG21" s="14">
        <v>98</v>
      </c>
      <c r="AH21" s="14">
        <v>104</v>
      </c>
      <c r="AI21" s="14">
        <v>1000000</v>
      </c>
    </row>
    <row r="22" spans="1:35" ht="15" thickBot="1" x14ac:dyDescent="0.35">
      <c r="A22" s="13" t="s">
        <v>87</v>
      </c>
      <c r="B22" s="14">
        <v>214</v>
      </c>
      <c r="C22" s="14">
        <v>201</v>
      </c>
      <c r="D22" s="14">
        <v>151</v>
      </c>
      <c r="E22" s="14">
        <v>27</v>
      </c>
      <c r="F22" s="14">
        <v>104</v>
      </c>
      <c r="G22" s="14">
        <v>9</v>
      </c>
      <c r="H22" s="14">
        <v>55</v>
      </c>
      <c r="I22" s="14">
        <v>122</v>
      </c>
      <c r="J22" s="14">
        <v>116</v>
      </c>
      <c r="K22" s="14">
        <v>1000000</v>
      </c>
      <c r="M22">
        <f t="shared" si="8"/>
        <v>6</v>
      </c>
      <c r="N22">
        <f t="shared" si="0"/>
        <v>19</v>
      </c>
      <c r="O22">
        <f t="shared" si="1"/>
        <v>69</v>
      </c>
      <c r="P22">
        <f t="shared" si="2"/>
        <v>193</v>
      </c>
      <c r="Q22">
        <f t="shared" si="3"/>
        <v>116</v>
      </c>
      <c r="R22">
        <f t="shared" si="4"/>
        <v>211</v>
      </c>
      <c r="S22">
        <f t="shared" si="5"/>
        <v>165</v>
      </c>
      <c r="T22">
        <f t="shared" si="6"/>
        <v>98</v>
      </c>
      <c r="U22">
        <f t="shared" si="7"/>
        <v>104</v>
      </c>
      <c r="V22">
        <f t="shared" si="9"/>
        <v>1000000</v>
      </c>
      <c r="Y22" s="13" t="s">
        <v>87</v>
      </c>
      <c r="Z22" s="14">
        <v>6</v>
      </c>
      <c r="AA22" s="14">
        <v>19</v>
      </c>
      <c r="AB22" s="14">
        <v>69</v>
      </c>
      <c r="AC22" s="14">
        <v>193</v>
      </c>
      <c r="AD22" s="14">
        <v>116</v>
      </c>
      <c r="AE22" s="14">
        <v>211</v>
      </c>
      <c r="AF22" s="14">
        <v>165</v>
      </c>
      <c r="AG22" s="14">
        <v>98</v>
      </c>
      <c r="AH22" s="14">
        <v>104</v>
      </c>
      <c r="AI22" s="14">
        <v>1000000</v>
      </c>
    </row>
    <row r="23" spans="1:35" ht="15" thickBot="1" x14ac:dyDescent="0.35">
      <c r="A23" s="13" t="s">
        <v>88</v>
      </c>
      <c r="B23" s="14">
        <v>5</v>
      </c>
      <c r="C23" s="14">
        <v>146</v>
      </c>
      <c r="D23" s="14">
        <v>1</v>
      </c>
      <c r="E23" s="14">
        <v>211</v>
      </c>
      <c r="F23" s="14">
        <v>105</v>
      </c>
      <c r="G23" s="14">
        <v>165</v>
      </c>
      <c r="H23" s="14">
        <v>1</v>
      </c>
      <c r="I23" s="14">
        <v>122</v>
      </c>
      <c r="J23" s="14">
        <v>116</v>
      </c>
      <c r="K23" s="14">
        <v>1000000</v>
      </c>
      <c r="M23">
        <f t="shared" si="8"/>
        <v>215</v>
      </c>
      <c r="N23">
        <f t="shared" si="0"/>
        <v>74</v>
      </c>
      <c r="O23">
        <f t="shared" si="1"/>
        <v>219</v>
      </c>
      <c r="P23">
        <f t="shared" si="2"/>
        <v>9</v>
      </c>
      <c r="Q23">
        <f t="shared" si="3"/>
        <v>115</v>
      </c>
      <c r="R23">
        <f t="shared" si="4"/>
        <v>55</v>
      </c>
      <c r="S23">
        <f t="shared" si="5"/>
        <v>219</v>
      </c>
      <c r="T23">
        <f t="shared" si="6"/>
        <v>98</v>
      </c>
      <c r="U23">
        <f t="shared" si="7"/>
        <v>104</v>
      </c>
      <c r="V23">
        <f t="shared" si="9"/>
        <v>1000000</v>
      </c>
      <c r="Y23" s="13" t="s">
        <v>88</v>
      </c>
      <c r="Z23" s="14">
        <v>215</v>
      </c>
      <c r="AA23" s="14">
        <v>74</v>
      </c>
      <c r="AB23" s="14">
        <v>219</v>
      </c>
      <c r="AC23" s="14">
        <v>9</v>
      </c>
      <c r="AD23" s="14">
        <v>115</v>
      </c>
      <c r="AE23" s="14">
        <v>55</v>
      </c>
      <c r="AF23" s="14">
        <v>219</v>
      </c>
      <c r="AG23" s="14">
        <v>98</v>
      </c>
      <c r="AH23" s="14">
        <v>104</v>
      </c>
      <c r="AI23" s="14">
        <v>1000000</v>
      </c>
    </row>
    <row r="24" spans="1:35" ht="15" thickBot="1" x14ac:dyDescent="0.35">
      <c r="A24" s="13" t="s">
        <v>89</v>
      </c>
      <c r="B24" s="14">
        <v>217</v>
      </c>
      <c r="C24" s="14">
        <v>124</v>
      </c>
      <c r="D24" s="14">
        <v>4</v>
      </c>
      <c r="E24" s="14">
        <v>213</v>
      </c>
      <c r="F24" s="14">
        <v>43</v>
      </c>
      <c r="G24" s="14">
        <v>88</v>
      </c>
      <c r="H24" s="14">
        <v>55</v>
      </c>
      <c r="I24" s="14">
        <v>122</v>
      </c>
      <c r="J24" s="14">
        <v>116</v>
      </c>
      <c r="K24" s="14">
        <v>1000000</v>
      </c>
      <c r="M24">
        <f t="shared" si="8"/>
        <v>3</v>
      </c>
      <c r="N24">
        <f t="shared" si="0"/>
        <v>96</v>
      </c>
      <c r="O24">
        <f t="shared" si="1"/>
        <v>216</v>
      </c>
      <c r="P24">
        <f t="shared" si="2"/>
        <v>7</v>
      </c>
      <c r="Q24">
        <f t="shared" si="3"/>
        <v>177</v>
      </c>
      <c r="R24">
        <f t="shared" si="4"/>
        <v>132</v>
      </c>
      <c r="S24">
        <f t="shared" si="5"/>
        <v>165</v>
      </c>
      <c r="T24">
        <f t="shared" si="6"/>
        <v>98</v>
      </c>
      <c r="U24">
        <f t="shared" si="7"/>
        <v>104</v>
      </c>
      <c r="V24">
        <f t="shared" si="9"/>
        <v>1000000</v>
      </c>
      <c r="Y24" s="13" t="s">
        <v>89</v>
      </c>
      <c r="Z24" s="14">
        <v>3</v>
      </c>
      <c r="AA24" s="14">
        <v>96</v>
      </c>
      <c r="AB24" s="14">
        <v>216</v>
      </c>
      <c r="AC24" s="14">
        <v>7</v>
      </c>
      <c r="AD24" s="14">
        <v>177</v>
      </c>
      <c r="AE24" s="14">
        <v>132</v>
      </c>
      <c r="AF24" s="14">
        <v>165</v>
      </c>
      <c r="AG24" s="14">
        <v>98</v>
      </c>
      <c r="AH24" s="14">
        <v>104</v>
      </c>
      <c r="AI24" s="14">
        <v>1000000</v>
      </c>
    </row>
    <row r="25" spans="1:35" ht="15" thickBot="1" x14ac:dyDescent="0.35">
      <c r="A25" s="13" t="s">
        <v>90</v>
      </c>
      <c r="B25" s="14">
        <v>216</v>
      </c>
      <c r="C25" s="14">
        <v>6</v>
      </c>
      <c r="D25" s="14">
        <v>205</v>
      </c>
      <c r="E25" s="14">
        <v>13</v>
      </c>
      <c r="F25" s="14">
        <v>8</v>
      </c>
      <c r="G25" s="14">
        <v>192</v>
      </c>
      <c r="H25" s="14">
        <v>55</v>
      </c>
      <c r="I25" s="14">
        <v>122</v>
      </c>
      <c r="J25" s="14">
        <v>116</v>
      </c>
      <c r="K25" s="14">
        <v>1000000</v>
      </c>
      <c r="M25">
        <f t="shared" si="8"/>
        <v>4</v>
      </c>
      <c r="N25">
        <f t="shared" si="0"/>
        <v>214</v>
      </c>
      <c r="O25">
        <f t="shared" si="1"/>
        <v>15</v>
      </c>
      <c r="P25">
        <f t="shared" si="2"/>
        <v>207</v>
      </c>
      <c r="Q25">
        <f t="shared" si="3"/>
        <v>212</v>
      </c>
      <c r="R25">
        <f t="shared" si="4"/>
        <v>28</v>
      </c>
      <c r="S25">
        <f t="shared" si="5"/>
        <v>165</v>
      </c>
      <c r="T25">
        <f t="shared" si="6"/>
        <v>98</v>
      </c>
      <c r="U25">
        <f t="shared" si="7"/>
        <v>104</v>
      </c>
      <c r="V25">
        <f t="shared" si="9"/>
        <v>1000000</v>
      </c>
      <c r="Y25" s="13" t="s">
        <v>90</v>
      </c>
      <c r="Z25" s="14">
        <v>4</v>
      </c>
      <c r="AA25" s="14">
        <v>214</v>
      </c>
      <c r="AB25" s="14">
        <v>15</v>
      </c>
      <c r="AC25" s="14">
        <v>207</v>
      </c>
      <c r="AD25" s="14">
        <v>212</v>
      </c>
      <c r="AE25" s="14">
        <v>28</v>
      </c>
      <c r="AF25" s="14">
        <v>165</v>
      </c>
      <c r="AG25" s="14">
        <v>98</v>
      </c>
      <c r="AH25" s="14">
        <v>104</v>
      </c>
      <c r="AI25" s="14">
        <v>1000000</v>
      </c>
    </row>
    <row r="26" spans="1:35" ht="15" thickBot="1" x14ac:dyDescent="0.35">
      <c r="A26" s="13" t="s">
        <v>91</v>
      </c>
      <c r="B26" s="14">
        <v>213</v>
      </c>
      <c r="C26" s="14">
        <v>181</v>
      </c>
      <c r="D26" s="14">
        <v>151</v>
      </c>
      <c r="E26" s="14">
        <v>218</v>
      </c>
      <c r="F26" s="14">
        <v>5</v>
      </c>
      <c r="G26" s="14">
        <v>119</v>
      </c>
      <c r="H26" s="14">
        <v>55</v>
      </c>
      <c r="I26" s="14">
        <v>122</v>
      </c>
      <c r="J26" s="14">
        <v>116</v>
      </c>
      <c r="K26" s="14">
        <v>1000000</v>
      </c>
      <c r="M26">
        <f t="shared" si="8"/>
        <v>7</v>
      </c>
      <c r="N26">
        <f t="shared" si="0"/>
        <v>39</v>
      </c>
      <c r="O26">
        <f t="shared" si="1"/>
        <v>69</v>
      </c>
      <c r="P26">
        <f t="shared" si="2"/>
        <v>2</v>
      </c>
      <c r="Q26">
        <f t="shared" si="3"/>
        <v>215</v>
      </c>
      <c r="R26">
        <f t="shared" si="4"/>
        <v>101</v>
      </c>
      <c r="S26">
        <f t="shared" si="5"/>
        <v>165</v>
      </c>
      <c r="T26">
        <f t="shared" si="6"/>
        <v>98</v>
      </c>
      <c r="U26">
        <f t="shared" si="7"/>
        <v>104</v>
      </c>
      <c r="V26">
        <f t="shared" si="9"/>
        <v>1000000</v>
      </c>
      <c r="Y26" s="13" t="s">
        <v>91</v>
      </c>
      <c r="Z26" s="14">
        <v>7</v>
      </c>
      <c r="AA26" s="14">
        <v>39</v>
      </c>
      <c r="AB26" s="14">
        <v>69</v>
      </c>
      <c r="AC26" s="14">
        <v>2</v>
      </c>
      <c r="AD26" s="14">
        <v>215</v>
      </c>
      <c r="AE26" s="14">
        <v>101</v>
      </c>
      <c r="AF26" s="14">
        <v>165</v>
      </c>
      <c r="AG26" s="14">
        <v>98</v>
      </c>
      <c r="AH26" s="14">
        <v>104</v>
      </c>
      <c r="AI26" s="14">
        <v>1000000</v>
      </c>
    </row>
    <row r="27" spans="1:35" ht="15" thickBot="1" x14ac:dyDescent="0.35">
      <c r="A27" s="13" t="s">
        <v>92</v>
      </c>
      <c r="B27" s="14">
        <v>218</v>
      </c>
      <c r="C27" s="14">
        <v>210</v>
      </c>
      <c r="D27" s="14">
        <v>48</v>
      </c>
      <c r="E27" s="14">
        <v>3</v>
      </c>
      <c r="F27" s="14">
        <v>204</v>
      </c>
      <c r="G27" s="14">
        <v>133</v>
      </c>
      <c r="H27" s="14">
        <v>55</v>
      </c>
      <c r="I27" s="14">
        <v>122</v>
      </c>
      <c r="J27" s="14">
        <v>116</v>
      </c>
      <c r="K27" s="14">
        <v>1000000</v>
      </c>
      <c r="M27">
        <f t="shared" si="8"/>
        <v>2</v>
      </c>
      <c r="N27">
        <f t="shared" si="0"/>
        <v>10</v>
      </c>
      <c r="O27">
        <f t="shared" si="1"/>
        <v>172</v>
      </c>
      <c r="P27">
        <f t="shared" si="2"/>
        <v>217</v>
      </c>
      <c r="Q27">
        <f t="shared" si="3"/>
        <v>16</v>
      </c>
      <c r="R27">
        <f t="shared" si="4"/>
        <v>87</v>
      </c>
      <c r="S27">
        <f t="shared" si="5"/>
        <v>165</v>
      </c>
      <c r="T27">
        <f t="shared" si="6"/>
        <v>98</v>
      </c>
      <c r="U27">
        <f t="shared" si="7"/>
        <v>104</v>
      </c>
      <c r="V27">
        <f t="shared" si="9"/>
        <v>1000000</v>
      </c>
      <c r="Y27" s="13" t="s">
        <v>92</v>
      </c>
      <c r="Z27" s="14">
        <v>2</v>
      </c>
      <c r="AA27" s="14">
        <v>10</v>
      </c>
      <c r="AB27" s="14">
        <v>172</v>
      </c>
      <c r="AC27" s="14">
        <v>217</v>
      </c>
      <c r="AD27" s="14">
        <v>16</v>
      </c>
      <c r="AE27" s="14">
        <v>87</v>
      </c>
      <c r="AF27" s="14">
        <v>165</v>
      </c>
      <c r="AG27" s="14">
        <v>98</v>
      </c>
      <c r="AH27" s="14">
        <v>104</v>
      </c>
      <c r="AI27" s="14">
        <v>1000000</v>
      </c>
    </row>
    <row r="28" spans="1:35" ht="15" thickBot="1" x14ac:dyDescent="0.35">
      <c r="A28" s="13" t="s">
        <v>93</v>
      </c>
      <c r="B28" s="14">
        <v>215</v>
      </c>
      <c r="C28" s="14">
        <v>11</v>
      </c>
      <c r="D28" s="14">
        <v>9</v>
      </c>
      <c r="E28" s="14">
        <v>16</v>
      </c>
      <c r="F28" s="14">
        <v>14</v>
      </c>
      <c r="G28" s="14">
        <v>200</v>
      </c>
      <c r="H28" s="14">
        <v>55</v>
      </c>
      <c r="I28" s="14">
        <v>122</v>
      </c>
      <c r="J28" s="14">
        <v>116</v>
      </c>
      <c r="K28" s="14">
        <v>1000000</v>
      </c>
      <c r="M28">
        <f t="shared" si="8"/>
        <v>5</v>
      </c>
      <c r="N28">
        <f t="shared" si="0"/>
        <v>209</v>
      </c>
      <c r="O28">
        <f t="shared" si="1"/>
        <v>211</v>
      </c>
      <c r="P28">
        <f t="shared" si="2"/>
        <v>204</v>
      </c>
      <c r="Q28">
        <f t="shared" si="3"/>
        <v>206</v>
      </c>
      <c r="R28">
        <f t="shared" si="4"/>
        <v>20</v>
      </c>
      <c r="S28">
        <f t="shared" si="5"/>
        <v>165</v>
      </c>
      <c r="T28">
        <f t="shared" si="6"/>
        <v>98</v>
      </c>
      <c r="U28">
        <f t="shared" si="7"/>
        <v>104</v>
      </c>
      <c r="V28">
        <f t="shared" si="9"/>
        <v>1000000</v>
      </c>
      <c r="Y28" s="13" t="s">
        <v>93</v>
      </c>
      <c r="Z28" s="14">
        <v>5</v>
      </c>
      <c r="AA28" s="14">
        <v>209</v>
      </c>
      <c r="AB28" s="14">
        <v>211</v>
      </c>
      <c r="AC28" s="14">
        <v>204</v>
      </c>
      <c r="AD28" s="14">
        <v>206</v>
      </c>
      <c r="AE28" s="14">
        <v>20</v>
      </c>
      <c r="AF28" s="14">
        <v>165</v>
      </c>
      <c r="AG28" s="14">
        <v>98</v>
      </c>
      <c r="AH28" s="14">
        <v>104</v>
      </c>
      <c r="AI28" s="14">
        <v>1000000</v>
      </c>
    </row>
    <row r="29" spans="1:35" ht="15" thickBot="1" x14ac:dyDescent="0.35">
      <c r="A29" s="13" t="s">
        <v>94</v>
      </c>
      <c r="B29" s="14">
        <v>210</v>
      </c>
      <c r="C29" s="14">
        <v>21</v>
      </c>
      <c r="D29" s="14">
        <v>27</v>
      </c>
      <c r="E29" s="14">
        <v>207</v>
      </c>
      <c r="F29" s="14">
        <v>11</v>
      </c>
      <c r="G29" s="14">
        <v>219</v>
      </c>
      <c r="H29" s="14">
        <v>55</v>
      </c>
      <c r="I29" s="14">
        <v>122</v>
      </c>
      <c r="J29" s="14">
        <v>116</v>
      </c>
      <c r="K29" s="14">
        <v>1000000</v>
      </c>
      <c r="M29">
        <f t="shared" si="8"/>
        <v>10</v>
      </c>
      <c r="N29">
        <f t="shared" si="0"/>
        <v>199</v>
      </c>
      <c r="O29">
        <f t="shared" si="1"/>
        <v>193</v>
      </c>
      <c r="P29">
        <f t="shared" si="2"/>
        <v>13</v>
      </c>
      <c r="Q29">
        <f t="shared" si="3"/>
        <v>209</v>
      </c>
      <c r="R29">
        <f t="shared" si="4"/>
        <v>1</v>
      </c>
      <c r="S29">
        <f t="shared" si="5"/>
        <v>165</v>
      </c>
      <c r="T29">
        <f t="shared" si="6"/>
        <v>98</v>
      </c>
      <c r="U29">
        <f t="shared" si="7"/>
        <v>104</v>
      </c>
      <c r="V29">
        <f t="shared" si="9"/>
        <v>1000000</v>
      </c>
      <c r="Y29" s="13" t="s">
        <v>94</v>
      </c>
      <c r="Z29" s="14">
        <v>10</v>
      </c>
      <c r="AA29" s="14">
        <v>199</v>
      </c>
      <c r="AB29" s="14">
        <v>193</v>
      </c>
      <c r="AC29" s="14">
        <v>13</v>
      </c>
      <c r="AD29" s="14">
        <v>209</v>
      </c>
      <c r="AE29" s="14">
        <v>1</v>
      </c>
      <c r="AF29" s="14">
        <v>165</v>
      </c>
      <c r="AG29" s="14">
        <v>98</v>
      </c>
      <c r="AH29" s="14">
        <v>104</v>
      </c>
      <c r="AI29" s="14">
        <v>1000000</v>
      </c>
    </row>
    <row r="30" spans="1:35" ht="15" thickBot="1" x14ac:dyDescent="0.35">
      <c r="A30" s="13" t="s">
        <v>95</v>
      </c>
      <c r="B30" s="14">
        <v>203</v>
      </c>
      <c r="C30" s="14">
        <v>80</v>
      </c>
      <c r="D30" s="14">
        <v>210</v>
      </c>
      <c r="E30" s="14">
        <v>5</v>
      </c>
      <c r="F30" s="14">
        <v>152</v>
      </c>
      <c r="G30" s="14">
        <v>112</v>
      </c>
      <c r="H30" s="14">
        <v>55</v>
      </c>
      <c r="I30" s="14">
        <v>122</v>
      </c>
      <c r="J30" s="14">
        <v>4</v>
      </c>
      <c r="K30" s="14">
        <v>1000000</v>
      </c>
      <c r="M30">
        <f t="shared" si="8"/>
        <v>17</v>
      </c>
      <c r="N30">
        <f t="shared" si="0"/>
        <v>140</v>
      </c>
      <c r="O30">
        <f t="shared" si="1"/>
        <v>10</v>
      </c>
      <c r="P30">
        <f t="shared" si="2"/>
        <v>215</v>
      </c>
      <c r="Q30">
        <f t="shared" si="3"/>
        <v>68</v>
      </c>
      <c r="R30">
        <f t="shared" si="4"/>
        <v>108</v>
      </c>
      <c r="S30">
        <f t="shared" si="5"/>
        <v>165</v>
      </c>
      <c r="T30">
        <f t="shared" si="6"/>
        <v>98</v>
      </c>
      <c r="U30">
        <f t="shared" si="7"/>
        <v>216</v>
      </c>
      <c r="V30">
        <f t="shared" si="9"/>
        <v>1000000</v>
      </c>
      <c r="Y30" s="13" t="s">
        <v>95</v>
      </c>
      <c r="Z30" s="14">
        <v>17</v>
      </c>
      <c r="AA30" s="14">
        <v>140</v>
      </c>
      <c r="AB30" s="14">
        <v>10</v>
      </c>
      <c r="AC30" s="14">
        <v>215</v>
      </c>
      <c r="AD30" s="14">
        <v>68</v>
      </c>
      <c r="AE30" s="14">
        <v>108</v>
      </c>
      <c r="AF30" s="14">
        <v>165</v>
      </c>
      <c r="AG30" s="14">
        <v>98</v>
      </c>
      <c r="AH30" s="14">
        <v>216</v>
      </c>
      <c r="AI30" s="14">
        <v>1000000</v>
      </c>
    </row>
    <row r="31" spans="1:35" ht="15" thickBot="1" x14ac:dyDescent="0.35">
      <c r="A31" s="13" t="s">
        <v>96</v>
      </c>
      <c r="B31" s="14">
        <v>204</v>
      </c>
      <c r="C31" s="14">
        <v>67</v>
      </c>
      <c r="D31" s="14">
        <v>215</v>
      </c>
      <c r="E31" s="14">
        <v>11</v>
      </c>
      <c r="F31" s="14">
        <v>176</v>
      </c>
      <c r="G31" s="14">
        <v>66</v>
      </c>
      <c r="H31" s="14">
        <v>55</v>
      </c>
      <c r="I31" s="14">
        <v>122</v>
      </c>
      <c r="J31" s="14">
        <v>116</v>
      </c>
      <c r="K31" s="14">
        <v>1000000</v>
      </c>
      <c r="M31">
        <f t="shared" si="8"/>
        <v>16</v>
      </c>
      <c r="N31">
        <f t="shared" si="0"/>
        <v>153</v>
      </c>
      <c r="O31">
        <f t="shared" si="1"/>
        <v>5</v>
      </c>
      <c r="P31">
        <f t="shared" si="2"/>
        <v>209</v>
      </c>
      <c r="Q31">
        <f t="shared" si="3"/>
        <v>44</v>
      </c>
      <c r="R31">
        <f t="shared" si="4"/>
        <v>154</v>
      </c>
      <c r="S31">
        <f t="shared" si="5"/>
        <v>165</v>
      </c>
      <c r="T31">
        <f t="shared" si="6"/>
        <v>98</v>
      </c>
      <c r="U31">
        <f t="shared" si="7"/>
        <v>104</v>
      </c>
      <c r="V31">
        <f t="shared" si="9"/>
        <v>1000000</v>
      </c>
      <c r="Y31" s="13" t="s">
        <v>96</v>
      </c>
      <c r="Z31" s="14">
        <v>16</v>
      </c>
      <c r="AA31" s="14">
        <v>153</v>
      </c>
      <c r="AB31" s="14">
        <v>5</v>
      </c>
      <c r="AC31" s="14">
        <v>209</v>
      </c>
      <c r="AD31" s="14">
        <v>44</v>
      </c>
      <c r="AE31" s="14">
        <v>154</v>
      </c>
      <c r="AF31" s="14">
        <v>165</v>
      </c>
      <c r="AG31" s="14">
        <v>98</v>
      </c>
      <c r="AH31" s="14">
        <v>104</v>
      </c>
      <c r="AI31" s="14">
        <v>1000000</v>
      </c>
    </row>
    <row r="32" spans="1:35" ht="15" thickBot="1" x14ac:dyDescent="0.35">
      <c r="A32" s="13" t="s">
        <v>97</v>
      </c>
      <c r="B32" s="14">
        <v>212</v>
      </c>
      <c r="C32" s="14">
        <v>92</v>
      </c>
      <c r="D32" s="14">
        <v>151</v>
      </c>
      <c r="E32" s="14">
        <v>8</v>
      </c>
      <c r="F32" s="14">
        <v>159</v>
      </c>
      <c r="G32" s="14">
        <v>122</v>
      </c>
      <c r="H32" s="14">
        <v>165</v>
      </c>
      <c r="I32" s="14">
        <v>122</v>
      </c>
      <c r="J32" s="14">
        <v>116</v>
      </c>
      <c r="K32" s="14">
        <v>1000000</v>
      </c>
      <c r="M32">
        <f t="shared" si="8"/>
        <v>8</v>
      </c>
      <c r="N32">
        <f t="shared" si="0"/>
        <v>128</v>
      </c>
      <c r="O32">
        <f t="shared" si="1"/>
        <v>69</v>
      </c>
      <c r="P32">
        <f t="shared" si="2"/>
        <v>212</v>
      </c>
      <c r="Q32">
        <f t="shared" si="3"/>
        <v>61</v>
      </c>
      <c r="R32">
        <f t="shared" si="4"/>
        <v>98</v>
      </c>
      <c r="S32">
        <f t="shared" si="5"/>
        <v>55</v>
      </c>
      <c r="T32">
        <f t="shared" si="6"/>
        <v>98</v>
      </c>
      <c r="U32">
        <f t="shared" si="7"/>
        <v>104</v>
      </c>
      <c r="V32">
        <f t="shared" si="9"/>
        <v>1000000</v>
      </c>
      <c r="Y32" s="13" t="s">
        <v>97</v>
      </c>
      <c r="Z32" s="14">
        <v>8</v>
      </c>
      <c r="AA32" s="14">
        <v>128</v>
      </c>
      <c r="AB32" s="14">
        <v>69</v>
      </c>
      <c r="AC32" s="14">
        <v>212</v>
      </c>
      <c r="AD32" s="14">
        <v>61</v>
      </c>
      <c r="AE32" s="14">
        <v>98</v>
      </c>
      <c r="AF32" s="14">
        <v>55</v>
      </c>
      <c r="AG32" s="14">
        <v>98</v>
      </c>
      <c r="AH32" s="14">
        <v>104</v>
      </c>
      <c r="AI32" s="14">
        <v>1000000</v>
      </c>
    </row>
    <row r="33" spans="1:35" ht="15" thickBot="1" x14ac:dyDescent="0.35">
      <c r="A33" s="13" t="s">
        <v>98</v>
      </c>
      <c r="B33" s="14">
        <v>211</v>
      </c>
      <c r="C33" s="14">
        <v>196</v>
      </c>
      <c r="D33" s="14">
        <v>151</v>
      </c>
      <c r="E33" s="14">
        <v>54</v>
      </c>
      <c r="F33" s="14">
        <v>217</v>
      </c>
      <c r="G33" s="14">
        <v>173</v>
      </c>
      <c r="H33" s="14">
        <v>55</v>
      </c>
      <c r="I33" s="14">
        <v>122</v>
      </c>
      <c r="J33" s="14">
        <v>116</v>
      </c>
      <c r="K33" s="14">
        <v>1000000</v>
      </c>
      <c r="M33">
        <f t="shared" si="8"/>
        <v>9</v>
      </c>
      <c r="N33">
        <f t="shared" si="0"/>
        <v>24</v>
      </c>
      <c r="O33">
        <f t="shared" si="1"/>
        <v>69</v>
      </c>
      <c r="P33">
        <f t="shared" si="2"/>
        <v>166</v>
      </c>
      <c r="Q33">
        <f t="shared" si="3"/>
        <v>3</v>
      </c>
      <c r="R33">
        <f t="shared" si="4"/>
        <v>47</v>
      </c>
      <c r="S33">
        <f t="shared" si="5"/>
        <v>165</v>
      </c>
      <c r="T33">
        <f t="shared" si="6"/>
        <v>98</v>
      </c>
      <c r="U33">
        <f t="shared" si="7"/>
        <v>104</v>
      </c>
      <c r="V33">
        <f t="shared" si="9"/>
        <v>1000000</v>
      </c>
      <c r="Y33" s="13" t="s">
        <v>98</v>
      </c>
      <c r="Z33" s="14">
        <v>9</v>
      </c>
      <c r="AA33" s="14">
        <v>24</v>
      </c>
      <c r="AB33" s="14">
        <v>69</v>
      </c>
      <c r="AC33" s="14">
        <v>166</v>
      </c>
      <c r="AD33" s="14">
        <v>3</v>
      </c>
      <c r="AE33" s="14">
        <v>47</v>
      </c>
      <c r="AF33" s="14">
        <v>165</v>
      </c>
      <c r="AG33" s="14">
        <v>98</v>
      </c>
      <c r="AH33" s="14">
        <v>104</v>
      </c>
      <c r="AI33" s="14">
        <v>1000000</v>
      </c>
    </row>
    <row r="34" spans="1:35" ht="15" thickBot="1" x14ac:dyDescent="0.35">
      <c r="A34" s="13" t="s">
        <v>99</v>
      </c>
      <c r="B34" s="14">
        <v>191</v>
      </c>
      <c r="C34" s="14">
        <v>91</v>
      </c>
      <c r="D34" s="14">
        <v>206</v>
      </c>
      <c r="E34" s="14">
        <v>209</v>
      </c>
      <c r="F34" s="14">
        <v>213</v>
      </c>
      <c r="G34" s="14">
        <v>136</v>
      </c>
      <c r="H34" s="14">
        <v>55</v>
      </c>
      <c r="I34" s="14">
        <v>2</v>
      </c>
      <c r="J34" s="14">
        <v>1</v>
      </c>
      <c r="K34" s="14">
        <v>1000000</v>
      </c>
      <c r="M34">
        <f t="shared" si="8"/>
        <v>29</v>
      </c>
      <c r="N34">
        <f t="shared" si="0"/>
        <v>129</v>
      </c>
      <c r="O34">
        <f t="shared" si="1"/>
        <v>14</v>
      </c>
      <c r="P34">
        <f t="shared" si="2"/>
        <v>11</v>
      </c>
      <c r="Q34">
        <f t="shared" si="3"/>
        <v>7</v>
      </c>
      <c r="R34">
        <f t="shared" si="4"/>
        <v>84</v>
      </c>
      <c r="S34">
        <f t="shared" si="5"/>
        <v>165</v>
      </c>
      <c r="T34">
        <f t="shared" si="6"/>
        <v>218</v>
      </c>
      <c r="U34">
        <f t="shared" si="7"/>
        <v>219</v>
      </c>
      <c r="V34">
        <f t="shared" si="9"/>
        <v>1000000</v>
      </c>
      <c r="Y34" s="13" t="s">
        <v>99</v>
      </c>
      <c r="Z34" s="14">
        <v>29</v>
      </c>
      <c r="AA34" s="14">
        <v>129</v>
      </c>
      <c r="AB34" s="14">
        <v>14</v>
      </c>
      <c r="AC34" s="14">
        <v>11</v>
      </c>
      <c r="AD34" s="14">
        <v>7</v>
      </c>
      <c r="AE34" s="14">
        <v>84</v>
      </c>
      <c r="AF34" s="14">
        <v>165</v>
      </c>
      <c r="AG34" s="14">
        <v>218</v>
      </c>
      <c r="AH34" s="14">
        <v>219</v>
      </c>
      <c r="AI34" s="14">
        <v>1000000</v>
      </c>
    </row>
    <row r="35" spans="1:35" ht="15" thickBot="1" x14ac:dyDescent="0.35">
      <c r="A35" s="13" t="s">
        <v>100</v>
      </c>
      <c r="B35" s="14">
        <v>207</v>
      </c>
      <c r="C35" s="14">
        <v>213</v>
      </c>
      <c r="D35" s="14">
        <v>216</v>
      </c>
      <c r="E35" s="14">
        <v>173</v>
      </c>
      <c r="F35" s="14">
        <v>97</v>
      </c>
      <c r="G35" s="14">
        <v>72</v>
      </c>
      <c r="H35" s="14">
        <v>2</v>
      </c>
      <c r="I35" s="14">
        <v>1</v>
      </c>
      <c r="J35" s="14">
        <v>116</v>
      </c>
      <c r="K35" s="14">
        <v>1000000</v>
      </c>
      <c r="M35">
        <f t="shared" si="8"/>
        <v>13</v>
      </c>
      <c r="N35">
        <f t="shared" si="0"/>
        <v>7</v>
      </c>
      <c r="O35">
        <f t="shared" si="1"/>
        <v>4</v>
      </c>
      <c r="P35">
        <f t="shared" si="2"/>
        <v>47</v>
      </c>
      <c r="Q35">
        <f t="shared" si="3"/>
        <v>123</v>
      </c>
      <c r="R35">
        <f t="shared" si="4"/>
        <v>148</v>
      </c>
      <c r="S35">
        <f t="shared" si="5"/>
        <v>218</v>
      </c>
      <c r="T35">
        <f t="shared" si="6"/>
        <v>219</v>
      </c>
      <c r="U35">
        <f t="shared" si="7"/>
        <v>104</v>
      </c>
      <c r="V35">
        <f t="shared" si="9"/>
        <v>1000000</v>
      </c>
      <c r="Y35" s="13" t="s">
        <v>100</v>
      </c>
      <c r="Z35" s="14">
        <v>13</v>
      </c>
      <c r="AA35" s="14">
        <v>7</v>
      </c>
      <c r="AB35" s="14">
        <v>4</v>
      </c>
      <c r="AC35" s="14">
        <v>47</v>
      </c>
      <c r="AD35" s="14">
        <v>123</v>
      </c>
      <c r="AE35" s="14">
        <v>148</v>
      </c>
      <c r="AF35" s="14">
        <v>218</v>
      </c>
      <c r="AG35" s="14">
        <v>219</v>
      </c>
      <c r="AH35" s="14">
        <v>104</v>
      </c>
      <c r="AI35" s="14">
        <v>1000000</v>
      </c>
    </row>
    <row r="36" spans="1:35" ht="15" thickBot="1" x14ac:dyDescent="0.35">
      <c r="A36" s="13" t="s">
        <v>101</v>
      </c>
      <c r="B36" s="14">
        <v>196</v>
      </c>
      <c r="C36" s="14">
        <v>203</v>
      </c>
      <c r="D36" s="14">
        <v>3</v>
      </c>
      <c r="E36" s="14">
        <v>1</v>
      </c>
      <c r="F36" s="14">
        <v>219</v>
      </c>
      <c r="G36" s="14">
        <v>139</v>
      </c>
      <c r="H36" s="14">
        <v>213</v>
      </c>
      <c r="I36" s="14">
        <v>122</v>
      </c>
      <c r="J36" s="14">
        <v>191</v>
      </c>
      <c r="K36" s="14">
        <v>1000000</v>
      </c>
      <c r="M36">
        <f t="shared" si="8"/>
        <v>24</v>
      </c>
      <c r="N36">
        <f t="shared" si="0"/>
        <v>17</v>
      </c>
      <c r="O36">
        <f t="shared" si="1"/>
        <v>217</v>
      </c>
      <c r="P36">
        <f t="shared" si="2"/>
        <v>219</v>
      </c>
      <c r="Q36">
        <f t="shared" si="3"/>
        <v>1</v>
      </c>
      <c r="R36">
        <f t="shared" si="4"/>
        <v>81</v>
      </c>
      <c r="S36">
        <f t="shared" si="5"/>
        <v>7</v>
      </c>
      <c r="T36">
        <f t="shared" si="6"/>
        <v>98</v>
      </c>
      <c r="U36">
        <f t="shared" si="7"/>
        <v>29</v>
      </c>
      <c r="V36">
        <f t="shared" si="9"/>
        <v>1000000</v>
      </c>
      <c r="Y36" s="13" t="s">
        <v>101</v>
      </c>
      <c r="Z36" s="14">
        <v>24</v>
      </c>
      <c r="AA36" s="14">
        <v>17</v>
      </c>
      <c r="AB36" s="14">
        <v>217</v>
      </c>
      <c r="AC36" s="14">
        <v>219</v>
      </c>
      <c r="AD36" s="14">
        <v>1</v>
      </c>
      <c r="AE36" s="14">
        <v>81</v>
      </c>
      <c r="AF36" s="14">
        <v>7</v>
      </c>
      <c r="AG36" s="14">
        <v>98</v>
      </c>
      <c r="AH36" s="14">
        <v>29</v>
      </c>
      <c r="AI36" s="14">
        <v>1000000</v>
      </c>
    </row>
    <row r="37" spans="1:35" ht="15" thickBot="1" x14ac:dyDescent="0.35">
      <c r="A37" s="13" t="s">
        <v>102</v>
      </c>
      <c r="B37" s="14">
        <v>205</v>
      </c>
      <c r="C37" s="14">
        <v>193</v>
      </c>
      <c r="D37" s="14">
        <v>74</v>
      </c>
      <c r="E37" s="14">
        <v>38</v>
      </c>
      <c r="F37" s="14">
        <v>205</v>
      </c>
      <c r="G37" s="14">
        <v>157</v>
      </c>
      <c r="H37" s="14">
        <v>219</v>
      </c>
      <c r="I37" s="14">
        <v>122</v>
      </c>
      <c r="J37" s="14">
        <v>209</v>
      </c>
      <c r="K37" s="14">
        <v>1000000</v>
      </c>
      <c r="M37">
        <f t="shared" si="8"/>
        <v>15</v>
      </c>
      <c r="N37">
        <f t="shared" si="0"/>
        <v>27</v>
      </c>
      <c r="O37">
        <f t="shared" si="1"/>
        <v>146</v>
      </c>
      <c r="P37">
        <f t="shared" si="2"/>
        <v>182</v>
      </c>
      <c r="Q37">
        <f t="shared" si="3"/>
        <v>15</v>
      </c>
      <c r="R37">
        <f t="shared" si="4"/>
        <v>63</v>
      </c>
      <c r="S37">
        <f t="shared" si="5"/>
        <v>1</v>
      </c>
      <c r="T37">
        <f t="shared" si="6"/>
        <v>98</v>
      </c>
      <c r="U37">
        <f t="shared" si="7"/>
        <v>11</v>
      </c>
      <c r="V37">
        <f t="shared" si="9"/>
        <v>1000000</v>
      </c>
      <c r="Y37" s="13" t="s">
        <v>102</v>
      </c>
      <c r="Z37" s="14">
        <v>15</v>
      </c>
      <c r="AA37" s="14">
        <v>27</v>
      </c>
      <c r="AB37" s="14">
        <v>146</v>
      </c>
      <c r="AC37" s="14">
        <v>182</v>
      </c>
      <c r="AD37" s="14">
        <v>15</v>
      </c>
      <c r="AE37" s="14">
        <v>63</v>
      </c>
      <c r="AF37" s="14">
        <v>1</v>
      </c>
      <c r="AG37" s="14">
        <v>98</v>
      </c>
      <c r="AH37" s="14">
        <v>11</v>
      </c>
      <c r="AI37" s="14">
        <v>1000000</v>
      </c>
    </row>
    <row r="38" spans="1:35" ht="15" thickBot="1" x14ac:dyDescent="0.35">
      <c r="A38" s="13" t="s">
        <v>103</v>
      </c>
      <c r="B38" s="14">
        <v>206</v>
      </c>
      <c r="C38" s="14">
        <v>169</v>
      </c>
      <c r="D38" s="14">
        <v>5</v>
      </c>
      <c r="E38" s="14">
        <v>6</v>
      </c>
      <c r="F38" s="14">
        <v>198</v>
      </c>
      <c r="G38" s="14">
        <v>208</v>
      </c>
      <c r="H38" s="14">
        <v>55</v>
      </c>
      <c r="I38" s="14">
        <v>10</v>
      </c>
      <c r="J38" s="14">
        <v>26</v>
      </c>
      <c r="K38" s="14">
        <v>1000000</v>
      </c>
      <c r="M38">
        <f t="shared" si="8"/>
        <v>14</v>
      </c>
      <c r="N38">
        <f t="shared" si="0"/>
        <v>51</v>
      </c>
      <c r="O38">
        <f t="shared" si="1"/>
        <v>215</v>
      </c>
      <c r="P38">
        <f t="shared" si="2"/>
        <v>214</v>
      </c>
      <c r="Q38">
        <f t="shared" si="3"/>
        <v>22</v>
      </c>
      <c r="R38">
        <f t="shared" si="4"/>
        <v>12</v>
      </c>
      <c r="S38">
        <f t="shared" si="5"/>
        <v>165</v>
      </c>
      <c r="T38">
        <f t="shared" si="6"/>
        <v>210</v>
      </c>
      <c r="U38">
        <f t="shared" si="7"/>
        <v>194</v>
      </c>
      <c r="V38">
        <f t="shared" si="9"/>
        <v>1000000</v>
      </c>
      <c r="Y38" s="13" t="s">
        <v>103</v>
      </c>
      <c r="Z38" s="14">
        <v>14</v>
      </c>
      <c r="AA38" s="14">
        <v>51</v>
      </c>
      <c r="AB38" s="14">
        <v>215</v>
      </c>
      <c r="AC38" s="14">
        <v>214</v>
      </c>
      <c r="AD38" s="14">
        <v>22</v>
      </c>
      <c r="AE38" s="14">
        <v>12</v>
      </c>
      <c r="AF38" s="14">
        <v>165</v>
      </c>
      <c r="AG38" s="14">
        <v>210</v>
      </c>
      <c r="AH38" s="14">
        <v>194</v>
      </c>
      <c r="AI38" s="14">
        <v>1000000</v>
      </c>
    </row>
    <row r="39" spans="1:35" ht="15" thickBot="1" x14ac:dyDescent="0.35">
      <c r="A39" s="13" t="s">
        <v>104</v>
      </c>
      <c r="B39" s="14">
        <v>173</v>
      </c>
      <c r="C39" s="14">
        <v>211</v>
      </c>
      <c r="D39" s="14">
        <v>6</v>
      </c>
      <c r="E39" s="14">
        <v>2</v>
      </c>
      <c r="F39" s="14">
        <v>136</v>
      </c>
      <c r="G39" s="14">
        <v>84</v>
      </c>
      <c r="H39" s="14">
        <v>18</v>
      </c>
      <c r="I39" s="14">
        <v>185</v>
      </c>
      <c r="J39" s="14">
        <v>23</v>
      </c>
      <c r="K39" s="14">
        <v>1000000</v>
      </c>
      <c r="M39">
        <f t="shared" si="8"/>
        <v>47</v>
      </c>
      <c r="N39">
        <f t="shared" si="0"/>
        <v>9</v>
      </c>
      <c r="O39">
        <f t="shared" si="1"/>
        <v>214</v>
      </c>
      <c r="P39">
        <f t="shared" si="2"/>
        <v>218</v>
      </c>
      <c r="Q39">
        <f t="shared" si="3"/>
        <v>84</v>
      </c>
      <c r="R39">
        <f t="shared" si="4"/>
        <v>136</v>
      </c>
      <c r="S39">
        <f t="shared" si="5"/>
        <v>202</v>
      </c>
      <c r="T39">
        <f t="shared" si="6"/>
        <v>35</v>
      </c>
      <c r="U39">
        <f t="shared" si="7"/>
        <v>197</v>
      </c>
      <c r="V39">
        <f t="shared" si="9"/>
        <v>1000000</v>
      </c>
      <c r="Y39" s="13" t="s">
        <v>104</v>
      </c>
      <c r="Z39" s="14">
        <v>47</v>
      </c>
      <c r="AA39" s="14">
        <v>9</v>
      </c>
      <c r="AB39" s="14">
        <v>214</v>
      </c>
      <c r="AC39" s="14">
        <v>218</v>
      </c>
      <c r="AD39" s="14">
        <v>84</v>
      </c>
      <c r="AE39" s="14">
        <v>136</v>
      </c>
      <c r="AF39" s="14">
        <v>202</v>
      </c>
      <c r="AG39" s="14">
        <v>35</v>
      </c>
      <c r="AH39" s="14">
        <v>197</v>
      </c>
      <c r="AI39" s="14">
        <v>1000000</v>
      </c>
    </row>
    <row r="40" spans="1:35" ht="15" thickBot="1" x14ac:dyDescent="0.35">
      <c r="A40" s="13" t="s">
        <v>105</v>
      </c>
      <c r="B40" s="14">
        <v>163</v>
      </c>
      <c r="C40" s="14">
        <v>191</v>
      </c>
      <c r="D40" s="14">
        <v>10</v>
      </c>
      <c r="E40" s="14">
        <v>4</v>
      </c>
      <c r="F40" s="14">
        <v>30</v>
      </c>
      <c r="G40" s="14">
        <v>91</v>
      </c>
      <c r="H40" s="14">
        <v>55</v>
      </c>
      <c r="I40" s="14">
        <v>56</v>
      </c>
      <c r="J40" s="14">
        <v>12</v>
      </c>
      <c r="K40" s="14">
        <v>1000000</v>
      </c>
      <c r="M40">
        <f t="shared" si="8"/>
        <v>57</v>
      </c>
      <c r="N40">
        <f t="shared" si="0"/>
        <v>29</v>
      </c>
      <c r="O40">
        <f t="shared" si="1"/>
        <v>210</v>
      </c>
      <c r="P40">
        <f t="shared" si="2"/>
        <v>216</v>
      </c>
      <c r="Q40">
        <f t="shared" si="3"/>
        <v>190</v>
      </c>
      <c r="R40">
        <f t="shared" si="4"/>
        <v>129</v>
      </c>
      <c r="S40">
        <f t="shared" si="5"/>
        <v>165</v>
      </c>
      <c r="T40">
        <f t="shared" si="6"/>
        <v>164</v>
      </c>
      <c r="U40">
        <f t="shared" si="7"/>
        <v>208</v>
      </c>
      <c r="V40">
        <f t="shared" si="9"/>
        <v>1000000</v>
      </c>
      <c r="Y40" s="13" t="s">
        <v>105</v>
      </c>
      <c r="Z40" s="14">
        <v>57</v>
      </c>
      <c r="AA40" s="14">
        <v>29</v>
      </c>
      <c r="AB40" s="14">
        <v>210</v>
      </c>
      <c r="AC40" s="14">
        <v>216</v>
      </c>
      <c r="AD40" s="14">
        <v>190</v>
      </c>
      <c r="AE40" s="14">
        <v>129</v>
      </c>
      <c r="AF40" s="14">
        <v>165</v>
      </c>
      <c r="AG40" s="14">
        <v>164</v>
      </c>
      <c r="AH40" s="14">
        <v>208</v>
      </c>
      <c r="AI40" s="14">
        <v>1000000</v>
      </c>
    </row>
    <row r="41" spans="1:35" ht="15" thickBot="1" x14ac:dyDescent="0.35">
      <c r="A41" s="13" t="s">
        <v>106</v>
      </c>
      <c r="B41" s="14">
        <v>172</v>
      </c>
      <c r="C41" s="14">
        <v>197</v>
      </c>
      <c r="D41" s="14">
        <v>2</v>
      </c>
      <c r="E41" s="14">
        <v>7</v>
      </c>
      <c r="F41" s="14">
        <v>26</v>
      </c>
      <c r="G41" s="14">
        <v>116</v>
      </c>
      <c r="H41" s="14">
        <v>194</v>
      </c>
      <c r="I41" s="14">
        <v>193</v>
      </c>
      <c r="J41" s="14">
        <v>197</v>
      </c>
      <c r="K41" s="14">
        <v>1000000</v>
      </c>
      <c r="M41">
        <f t="shared" si="8"/>
        <v>48</v>
      </c>
      <c r="N41">
        <f t="shared" si="0"/>
        <v>23</v>
      </c>
      <c r="O41">
        <f t="shared" si="1"/>
        <v>218</v>
      </c>
      <c r="P41">
        <f t="shared" si="2"/>
        <v>213</v>
      </c>
      <c r="Q41">
        <f t="shared" si="3"/>
        <v>194</v>
      </c>
      <c r="R41">
        <f t="shared" si="4"/>
        <v>104</v>
      </c>
      <c r="S41">
        <f t="shared" si="5"/>
        <v>26</v>
      </c>
      <c r="T41">
        <f t="shared" si="6"/>
        <v>27</v>
      </c>
      <c r="U41">
        <f t="shared" si="7"/>
        <v>23</v>
      </c>
      <c r="V41">
        <f t="shared" si="9"/>
        <v>1000000</v>
      </c>
      <c r="Y41" s="13" t="s">
        <v>106</v>
      </c>
      <c r="Z41" s="14">
        <v>48</v>
      </c>
      <c r="AA41" s="14">
        <v>23</v>
      </c>
      <c r="AB41" s="14">
        <v>218</v>
      </c>
      <c r="AC41" s="14">
        <v>213</v>
      </c>
      <c r="AD41" s="14">
        <v>194</v>
      </c>
      <c r="AE41" s="14">
        <v>104</v>
      </c>
      <c r="AF41" s="14">
        <v>26</v>
      </c>
      <c r="AG41" s="14">
        <v>27</v>
      </c>
      <c r="AH41" s="14">
        <v>23</v>
      </c>
      <c r="AI41" s="14">
        <v>1000000</v>
      </c>
    </row>
    <row r="42" spans="1:35" ht="15" thickBot="1" x14ac:dyDescent="0.35">
      <c r="A42" s="13" t="s">
        <v>107</v>
      </c>
      <c r="B42" s="14">
        <v>131</v>
      </c>
      <c r="C42" s="14">
        <v>160</v>
      </c>
      <c r="D42" s="14">
        <v>39</v>
      </c>
      <c r="E42" s="14">
        <v>10</v>
      </c>
      <c r="F42" s="14">
        <v>200</v>
      </c>
      <c r="G42" s="14">
        <v>121</v>
      </c>
      <c r="H42" s="14">
        <v>168</v>
      </c>
      <c r="I42" s="14">
        <v>218</v>
      </c>
      <c r="J42" s="14">
        <v>3</v>
      </c>
      <c r="K42" s="14">
        <v>1000000</v>
      </c>
      <c r="M42">
        <f t="shared" si="8"/>
        <v>89</v>
      </c>
      <c r="N42">
        <f t="shared" si="0"/>
        <v>60</v>
      </c>
      <c r="O42">
        <f t="shared" si="1"/>
        <v>181</v>
      </c>
      <c r="P42">
        <f t="shared" si="2"/>
        <v>210</v>
      </c>
      <c r="Q42">
        <f t="shared" si="3"/>
        <v>20</v>
      </c>
      <c r="R42">
        <f t="shared" si="4"/>
        <v>99</v>
      </c>
      <c r="S42">
        <f t="shared" si="5"/>
        <v>52</v>
      </c>
      <c r="T42">
        <f t="shared" si="6"/>
        <v>2</v>
      </c>
      <c r="U42">
        <f t="shared" si="7"/>
        <v>217</v>
      </c>
      <c r="V42">
        <f t="shared" si="9"/>
        <v>1000000</v>
      </c>
      <c r="Y42" s="13" t="s">
        <v>107</v>
      </c>
      <c r="Z42" s="14">
        <v>89</v>
      </c>
      <c r="AA42" s="14">
        <v>60</v>
      </c>
      <c r="AB42" s="14">
        <v>181</v>
      </c>
      <c r="AC42" s="14">
        <v>210</v>
      </c>
      <c r="AD42" s="14">
        <v>20</v>
      </c>
      <c r="AE42" s="14">
        <v>99</v>
      </c>
      <c r="AF42" s="14">
        <v>52</v>
      </c>
      <c r="AG42" s="14">
        <v>2</v>
      </c>
      <c r="AH42" s="14">
        <v>217</v>
      </c>
      <c r="AI42" s="14">
        <v>1000000</v>
      </c>
    </row>
    <row r="43" spans="1:35" ht="15" thickBot="1" x14ac:dyDescent="0.35">
      <c r="A43" s="13" t="s">
        <v>108</v>
      </c>
      <c r="B43" s="14">
        <v>133</v>
      </c>
      <c r="C43" s="14">
        <v>156</v>
      </c>
      <c r="D43" s="14">
        <v>137</v>
      </c>
      <c r="E43" s="14">
        <v>20</v>
      </c>
      <c r="F43" s="14">
        <v>6</v>
      </c>
      <c r="G43" s="14">
        <v>30</v>
      </c>
      <c r="H43" s="14">
        <v>187</v>
      </c>
      <c r="I43" s="14">
        <v>122</v>
      </c>
      <c r="J43" s="14">
        <v>19</v>
      </c>
      <c r="K43" s="14">
        <v>1000000</v>
      </c>
      <c r="M43">
        <f t="shared" si="8"/>
        <v>87</v>
      </c>
      <c r="N43">
        <f t="shared" si="0"/>
        <v>64</v>
      </c>
      <c r="O43">
        <f t="shared" si="1"/>
        <v>83</v>
      </c>
      <c r="P43">
        <f t="shared" si="2"/>
        <v>200</v>
      </c>
      <c r="Q43">
        <f t="shared" si="3"/>
        <v>214</v>
      </c>
      <c r="R43">
        <f t="shared" si="4"/>
        <v>190</v>
      </c>
      <c r="S43">
        <f t="shared" si="5"/>
        <v>33</v>
      </c>
      <c r="T43">
        <f t="shared" si="6"/>
        <v>98</v>
      </c>
      <c r="U43">
        <f t="shared" si="7"/>
        <v>201</v>
      </c>
      <c r="V43">
        <f t="shared" si="9"/>
        <v>1000000</v>
      </c>
      <c r="Y43" s="13" t="s">
        <v>108</v>
      </c>
      <c r="Z43" s="14">
        <v>87</v>
      </c>
      <c r="AA43" s="14">
        <v>64</v>
      </c>
      <c r="AB43" s="14">
        <v>83</v>
      </c>
      <c r="AC43" s="14">
        <v>200</v>
      </c>
      <c r="AD43" s="14">
        <v>214</v>
      </c>
      <c r="AE43" s="14">
        <v>190</v>
      </c>
      <c r="AF43" s="14">
        <v>33</v>
      </c>
      <c r="AG43" s="14">
        <v>98</v>
      </c>
      <c r="AH43" s="14">
        <v>201</v>
      </c>
      <c r="AI43" s="14">
        <v>1000000</v>
      </c>
    </row>
    <row r="44" spans="1:35" ht="15" thickBot="1" x14ac:dyDescent="0.35">
      <c r="A44" s="13" t="s">
        <v>109</v>
      </c>
      <c r="B44" s="14">
        <v>50</v>
      </c>
      <c r="C44" s="14">
        <v>199</v>
      </c>
      <c r="D44" s="14">
        <v>141</v>
      </c>
      <c r="E44" s="14">
        <v>15</v>
      </c>
      <c r="F44" s="14">
        <v>147</v>
      </c>
      <c r="G44" s="14">
        <v>50</v>
      </c>
      <c r="H44" s="14">
        <v>3</v>
      </c>
      <c r="I44" s="14">
        <v>9</v>
      </c>
      <c r="J44" s="14">
        <v>13</v>
      </c>
      <c r="K44" s="14">
        <v>1000000</v>
      </c>
      <c r="M44">
        <f t="shared" si="8"/>
        <v>170</v>
      </c>
      <c r="N44">
        <f t="shared" si="0"/>
        <v>21</v>
      </c>
      <c r="O44">
        <f t="shared" si="1"/>
        <v>79</v>
      </c>
      <c r="P44">
        <f t="shared" si="2"/>
        <v>205</v>
      </c>
      <c r="Q44">
        <f t="shared" si="3"/>
        <v>73</v>
      </c>
      <c r="R44">
        <f t="shared" si="4"/>
        <v>170</v>
      </c>
      <c r="S44">
        <f t="shared" si="5"/>
        <v>217</v>
      </c>
      <c r="T44">
        <f t="shared" si="6"/>
        <v>211</v>
      </c>
      <c r="U44">
        <f t="shared" si="7"/>
        <v>207</v>
      </c>
      <c r="V44">
        <f t="shared" si="9"/>
        <v>1000000</v>
      </c>
      <c r="Y44" s="13" t="s">
        <v>109</v>
      </c>
      <c r="Z44" s="14">
        <v>170</v>
      </c>
      <c r="AA44" s="14">
        <v>21</v>
      </c>
      <c r="AB44" s="14">
        <v>79</v>
      </c>
      <c r="AC44" s="14">
        <v>205</v>
      </c>
      <c r="AD44" s="14">
        <v>73</v>
      </c>
      <c r="AE44" s="14">
        <v>170</v>
      </c>
      <c r="AF44" s="14">
        <v>217</v>
      </c>
      <c r="AG44" s="14">
        <v>211</v>
      </c>
      <c r="AH44" s="14">
        <v>207</v>
      </c>
      <c r="AI44" s="14">
        <v>1000000</v>
      </c>
    </row>
    <row r="45" spans="1:35" ht="15" thickBot="1" x14ac:dyDescent="0.35">
      <c r="A45" s="13" t="s">
        <v>110</v>
      </c>
      <c r="B45" s="14">
        <v>25</v>
      </c>
      <c r="C45" s="14">
        <v>192</v>
      </c>
      <c r="D45" s="14">
        <v>200</v>
      </c>
      <c r="E45" s="14">
        <v>12</v>
      </c>
      <c r="F45" s="14">
        <v>24</v>
      </c>
      <c r="G45" s="14">
        <v>33</v>
      </c>
      <c r="H45" s="14">
        <v>188</v>
      </c>
      <c r="I45" s="14">
        <v>217</v>
      </c>
      <c r="J45" s="14">
        <v>35</v>
      </c>
      <c r="K45" s="14">
        <v>1000000</v>
      </c>
      <c r="M45">
        <f t="shared" si="8"/>
        <v>195</v>
      </c>
      <c r="N45">
        <f t="shared" si="0"/>
        <v>28</v>
      </c>
      <c r="O45">
        <f t="shared" si="1"/>
        <v>20</v>
      </c>
      <c r="P45">
        <f t="shared" si="2"/>
        <v>208</v>
      </c>
      <c r="Q45">
        <f t="shared" si="3"/>
        <v>196</v>
      </c>
      <c r="R45">
        <f t="shared" si="4"/>
        <v>187</v>
      </c>
      <c r="S45">
        <f t="shared" si="5"/>
        <v>32</v>
      </c>
      <c r="T45">
        <f t="shared" si="6"/>
        <v>3</v>
      </c>
      <c r="U45">
        <f t="shared" si="7"/>
        <v>185</v>
      </c>
      <c r="V45">
        <f t="shared" si="9"/>
        <v>1000000</v>
      </c>
      <c r="Y45" s="13" t="s">
        <v>110</v>
      </c>
      <c r="Z45" s="14">
        <v>195</v>
      </c>
      <c r="AA45" s="14">
        <v>28</v>
      </c>
      <c r="AB45" s="14">
        <v>20</v>
      </c>
      <c r="AC45" s="14">
        <v>208</v>
      </c>
      <c r="AD45" s="14">
        <v>196</v>
      </c>
      <c r="AE45" s="14">
        <v>187</v>
      </c>
      <c r="AF45" s="14">
        <v>32</v>
      </c>
      <c r="AG45" s="14">
        <v>3</v>
      </c>
      <c r="AH45" s="14">
        <v>185</v>
      </c>
      <c r="AI45" s="14">
        <v>1000000</v>
      </c>
    </row>
    <row r="46" spans="1:35" ht="15" thickBot="1" x14ac:dyDescent="0.35">
      <c r="A46" s="13" t="s">
        <v>111</v>
      </c>
      <c r="B46" s="14">
        <v>31</v>
      </c>
      <c r="C46" s="14">
        <v>40</v>
      </c>
      <c r="D46" s="14">
        <v>123</v>
      </c>
      <c r="E46" s="14">
        <v>28</v>
      </c>
      <c r="F46" s="14">
        <v>170</v>
      </c>
      <c r="G46" s="14">
        <v>124</v>
      </c>
      <c r="H46" s="14">
        <v>217</v>
      </c>
      <c r="I46" s="14">
        <v>17</v>
      </c>
      <c r="J46" s="14">
        <v>47</v>
      </c>
      <c r="K46" s="14">
        <v>1000000</v>
      </c>
      <c r="M46">
        <f t="shared" si="8"/>
        <v>189</v>
      </c>
      <c r="N46">
        <f t="shared" si="0"/>
        <v>180</v>
      </c>
      <c r="O46">
        <f t="shared" si="1"/>
        <v>97</v>
      </c>
      <c r="P46">
        <f t="shared" si="2"/>
        <v>192</v>
      </c>
      <c r="Q46">
        <f t="shared" si="3"/>
        <v>50</v>
      </c>
      <c r="R46">
        <f t="shared" si="4"/>
        <v>96</v>
      </c>
      <c r="S46">
        <f t="shared" si="5"/>
        <v>3</v>
      </c>
      <c r="T46">
        <f t="shared" si="6"/>
        <v>203</v>
      </c>
      <c r="U46">
        <f t="shared" si="7"/>
        <v>173</v>
      </c>
      <c r="V46">
        <f t="shared" si="9"/>
        <v>1000000</v>
      </c>
      <c r="Y46" s="13" t="s">
        <v>111</v>
      </c>
      <c r="Z46" s="14">
        <v>189</v>
      </c>
      <c r="AA46" s="14">
        <v>180</v>
      </c>
      <c r="AB46" s="14">
        <v>97</v>
      </c>
      <c r="AC46" s="14">
        <v>192</v>
      </c>
      <c r="AD46" s="14">
        <v>50</v>
      </c>
      <c r="AE46" s="14">
        <v>96</v>
      </c>
      <c r="AF46" s="14">
        <v>3</v>
      </c>
      <c r="AG46" s="14">
        <v>203</v>
      </c>
      <c r="AH46" s="14">
        <v>173</v>
      </c>
      <c r="AI46" s="14">
        <v>1000000</v>
      </c>
    </row>
    <row r="47" spans="1:35" ht="15" thickBot="1" x14ac:dyDescent="0.35">
      <c r="A47" s="13" t="s">
        <v>112</v>
      </c>
      <c r="B47" s="14">
        <v>34</v>
      </c>
      <c r="C47" s="14">
        <v>85</v>
      </c>
      <c r="D47" s="14">
        <v>202</v>
      </c>
      <c r="E47" s="14">
        <v>22</v>
      </c>
      <c r="F47" s="14">
        <v>167</v>
      </c>
      <c r="G47" s="14">
        <v>108</v>
      </c>
      <c r="H47" s="14">
        <v>150</v>
      </c>
      <c r="I47" s="14">
        <v>209</v>
      </c>
      <c r="J47" s="14">
        <v>184</v>
      </c>
      <c r="K47" s="14">
        <v>1000000</v>
      </c>
      <c r="M47">
        <f t="shared" si="8"/>
        <v>186</v>
      </c>
      <c r="N47">
        <f t="shared" si="0"/>
        <v>135</v>
      </c>
      <c r="O47">
        <f t="shared" si="1"/>
        <v>18</v>
      </c>
      <c r="P47">
        <f t="shared" si="2"/>
        <v>198</v>
      </c>
      <c r="Q47">
        <f t="shared" si="3"/>
        <v>53</v>
      </c>
      <c r="R47">
        <f t="shared" si="4"/>
        <v>112</v>
      </c>
      <c r="S47">
        <f t="shared" si="5"/>
        <v>70</v>
      </c>
      <c r="T47">
        <f t="shared" si="6"/>
        <v>11</v>
      </c>
      <c r="U47">
        <f t="shared" si="7"/>
        <v>36</v>
      </c>
      <c r="V47">
        <f t="shared" si="9"/>
        <v>1000000</v>
      </c>
      <c r="Y47" s="13" t="s">
        <v>112</v>
      </c>
      <c r="Z47" s="14">
        <v>186</v>
      </c>
      <c r="AA47" s="14">
        <v>135</v>
      </c>
      <c r="AB47" s="14">
        <v>18</v>
      </c>
      <c r="AC47" s="14">
        <v>198</v>
      </c>
      <c r="AD47" s="14">
        <v>53</v>
      </c>
      <c r="AE47" s="14">
        <v>112</v>
      </c>
      <c r="AF47" s="14">
        <v>70</v>
      </c>
      <c r="AG47" s="14">
        <v>11</v>
      </c>
      <c r="AH47" s="14">
        <v>36</v>
      </c>
      <c r="AI47" s="14">
        <v>1000000</v>
      </c>
    </row>
    <row r="48" spans="1:35" ht="15" thickBot="1" x14ac:dyDescent="0.35">
      <c r="A48" s="13" t="s">
        <v>113</v>
      </c>
      <c r="B48" s="14">
        <v>61</v>
      </c>
      <c r="C48" s="14">
        <v>38</v>
      </c>
      <c r="D48" s="14">
        <v>217</v>
      </c>
      <c r="E48" s="14">
        <v>18</v>
      </c>
      <c r="F48" s="14">
        <v>202</v>
      </c>
      <c r="G48" s="14">
        <v>87</v>
      </c>
      <c r="H48" s="14">
        <v>20</v>
      </c>
      <c r="I48" s="14">
        <v>122</v>
      </c>
      <c r="J48" s="14">
        <v>99</v>
      </c>
      <c r="K48" s="14">
        <v>1000000</v>
      </c>
      <c r="M48">
        <f t="shared" si="8"/>
        <v>159</v>
      </c>
      <c r="N48">
        <f t="shared" si="0"/>
        <v>182</v>
      </c>
      <c r="O48">
        <f t="shared" si="1"/>
        <v>3</v>
      </c>
      <c r="P48">
        <f t="shared" si="2"/>
        <v>202</v>
      </c>
      <c r="Q48">
        <f t="shared" si="3"/>
        <v>18</v>
      </c>
      <c r="R48">
        <f t="shared" si="4"/>
        <v>133</v>
      </c>
      <c r="S48">
        <f t="shared" si="5"/>
        <v>200</v>
      </c>
      <c r="T48">
        <f t="shared" si="6"/>
        <v>98</v>
      </c>
      <c r="U48">
        <f t="shared" si="7"/>
        <v>121</v>
      </c>
      <c r="V48">
        <f t="shared" si="9"/>
        <v>1000000</v>
      </c>
      <c r="Y48" s="13" t="s">
        <v>113</v>
      </c>
      <c r="Z48" s="14">
        <v>159</v>
      </c>
      <c r="AA48" s="14">
        <v>182</v>
      </c>
      <c r="AB48" s="14">
        <v>3</v>
      </c>
      <c r="AC48" s="14">
        <v>202</v>
      </c>
      <c r="AD48" s="14">
        <v>18</v>
      </c>
      <c r="AE48" s="14">
        <v>133</v>
      </c>
      <c r="AF48" s="14">
        <v>200</v>
      </c>
      <c r="AG48" s="14">
        <v>98</v>
      </c>
      <c r="AH48" s="14">
        <v>121</v>
      </c>
      <c r="AI48" s="14">
        <v>1000000</v>
      </c>
    </row>
    <row r="49" spans="1:35" ht="15" thickBot="1" x14ac:dyDescent="0.35">
      <c r="A49" s="13" t="s">
        <v>114</v>
      </c>
      <c r="B49" s="14">
        <v>36</v>
      </c>
      <c r="C49" s="14">
        <v>53</v>
      </c>
      <c r="D49" s="14">
        <v>203</v>
      </c>
      <c r="E49" s="14">
        <v>24</v>
      </c>
      <c r="F49" s="14">
        <v>133</v>
      </c>
      <c r="G49" s="14">
        <v>83</v>
      </c>
      <c r="H49" s="14">
        <v>185</v>
      </c>
      <c r="I49" s="14">
        <v>5</v>
      </c>
      <c r="J49" s="14">
        <v>213</v>
      </c>
      <c r="K49" s="14">
        <v>1000000</v>
      </c>
      <c r="M49">
        <f t="shared" si="8"/>
        <v>184</v>
      </c>
      <c r="N49">
        <f t="shared" si="0"/>
        <v>167</v>
      </c>
      <c r="O49">
        <f t="shared" si="1"/>
        <v>17</v>
      </c>
      <c r="P49">
        <f t="shared" si="2"/>
        <v>196</v>
      </c>
      <c r="Q49">
        <f t="shared" si="3"/>
        <v>87</v>
      </c>
      <c r="R49">
        <f t="shared" si="4"/>
        <v>137</v>
      </c>
      <c r="S49">
        <f t="shared" si="5"/>
        <v>35</v>
      </c>
      <c r="T49">
        <f t="shared" si="6"/>
        <v>215</v>
      </c>
      <c r="U49">
        <f t="shared" si="7"/>
        <v>7</v>
      </c>
      <c r="V49">
        <f t="shared" si="9"/>
        <v>1000000</v>
      </c>
      <c r="Y49" s="13" t="s">
        <v>114</v>
      </c>
      <c r="Z49" s="14">
        <v>184</v>
      </c>
      <c r="AA49" s="14">
        <v>167</v>
      </c>
      <c r="AB49" s="14">
        <v>17</v>
      </c>
      <c r="AC49" s="14">
        <v>196</v>
      </c>
      <c r="AD49" s="14">
        <v>87</v>
      </c>
      <c r="AE49" s="14">
        <v>137</v>
      </c>
      <c r="AF49" s="14">
        <v>35</v>
      </c>
      <c r="AG49" s="14">
        <v>215</v>
      </c>
      <c r="AH49" s="14">
        <v>7</v>
      </c>
      <c r="AI49" s="14">
        <v>1000000</v>
      </c>
    </row>
    <row r="50" spans="1:35" ht="15" thickBot="1" x14ac:dyDescent="0.35">
      <c r="A50" s="13" t="s">
        <v>115</v>
      </c>
      <c r="B50" s="14">
        <v>123</v>
      </c>
      <c r="C50" s="14">
        <v>62</v>
      </c>
      <c r="D50" s="14">
        <v>8</v>
      </c>
      <c r="E50" s="14">
        <v>25</v>
      </c>
      <c r="F50" s="14">
        <v>162</v>
      </c>
      <c r="G50" s="14">
        <v>132</v>
      </c>
      <c r="H50" s="14">
        <v>16</v>
      </c>
      <c r="I50" s="14">
        <v>12</v>
      </c>
      <c r="J50" s="14">
        <v>55</v>
      </c>
      <c r="K50" s="14">
        <v>1000000</v>
      </c>
      <c r="M50">
        <f t="shared" si="8"/>
        <v>97</v>
      </c>
      <c r="N50">
        <f t="shared" si="0"/>
        <v>158</v>
      </c>
      <c r="O50">
        <f t="shared" si="1"/>
        <v>212</v>
      </c>
      <c r="P50">
        <f t="shared" si="2"/>
        <v>195</v>
      </c>
      <c r="Q50">
        <f t="shared" si="3"/>
        <v>58</v>
      </c>
      <c r="R50">
        <f t="shared" si="4"/>
        <v>88</v>
      </c>
      <c r="S50">
        <f t="shared" si="5"/>
        <v>204</v>
      </c>
      <c r="T50">
        <f t="shared" si="6"/>
        <v>208</v>
      </c>
      <c r="U50">
        <f t="shared" si="7"/>
        <v>165</v>
      </c>
      <c r="V50">
        <f t="shared" si="9"/>
        <v>1000000</v>
      </c>
      <c r="Y50" s="13" t="s">
        <v>115</v>
      </c>
      <c r="Z50" s="14">
        <v>97</v>
      </c>
      <c r="AA50" s="14">
        <v>158</v>
      </c>
      <c r="AB50" s="14">
        <v>212</v>
      </c>
      <c r="AC50" s="14">
        <v>195</v>
      </c>
      <c r="AD50" s="14">
        <v>58</v>
      </c>
      <c r="AE50" s="14">
        <v>88</v>
      </c>
      <c r="AF50" s="14">
        <v>204</v>
      </c>
      <c r="AG50" s="14">
        <v>208</v>
      </c>
      <c r="AH50" s="14">
        <v>165</v>
      </c>
      <c r="AI50" s="14">
        <v>1000000</v>
      </c>
    </row>
    <row r="51" spans="1:35" ht="15" thickBot="1" x14ac:dyDescent="0.35">
      <c r="A51" s="13" t="s">
        <v>116</v>
      </c>
      <c r="B51" s="14">
        <v>135</v>
      </c>
      <c r="C51" s="14">
        <v>4</v>
      </c>
      <c r="D51" s="14">
        <v>83</v>
      </c>
      <c r="E51" s="14">
        <v>23</v>
      </c>
      <c r="F51" s="14">
        <v>31</v>
      </c>
      <c r="G51" s="14">
        <v>162</v>
      </c>
      <c r="H51" s="14">
        <v>55</v>
      </c>
      <c r="I51" s="14">
        <v>204</v>
      </c>
      <c r="J51" s="14">
        <v>211</v>
      </c>
      <c r="K51" s="14">
        <v>1000000</v>
      </c>
      <c r="M51">
        <f t="shared" si="8"/>
        <v>85</v>
      </c>
      <c r="N51">
        <f t="shared" si="0"/>
        <v>216</v>
      </c>
      <c r="O51">
        <f t="shared" si="1"/>
        <v>137</v>
      </c>
      <c r="P51">
        <f t="shared" si="2"/>
        <v>197</v>
      </c>
      <c r="Q51">
        <f t="shared" si="3"/>
        <v>189</v>
      </c>
      <c r="R51">
        <f t="shared" si="4"/>
        <v>58</v>
      </c>
      <c r="S51">
        <f t="shared" si="5"/>
        <v>165</v>
      </c>
      <c r="T51">
        <f t="shared" si="6"/>
        <v>16</v>
      </c>
      <c r="U51">
        <f t="shared" si="7"/>
        <v>9</v>
      </c>
      <c r="V51">
        <f t="shared" si="9"/>
        <v>1000000</v>
      </c>
      <c r="Y51" s="13" t="s">
        <v>116</v>
      </c>
      <c r="Z51" s="14">
        <v>85</v>
      </c>
      <c r="AA51" s="14">
        <v>216</v>
      </c>
      <c r="AB51" s="14">
        <v>137</v>
      </c>
      <c r="AC51" s="14">
        <v>197</v>
      </c>
      <c r="AD51" s="14">
        <v>189</v>
      </c>
      <c r="AE51" s="14">
        <v>58</v>
      </c>
      <c r="AF51" s="14">
        <v>165</v>
      </c>
      <c r="AG51" s="14">
        <v>16</v>
      </c>
      <c r="AH51" s="14">
        <v>9</v>
      </c>
      <c r="AI51" s="14">
        <v>1000000</v>
      </c>
    </row>
    <row r="52" spans="1:35" ht="15" thickBot="1" x14ac:dyDescent="0.35">
      <c r="A52" s="13" t="s">
        <v>117</v>
      </c>
      <c r="B52" s="14">
        <v>198</v>
      </c>
      <c r="C52" s="14">
        <v>106</v>
      </c>
      <c r="D52" s="14">
        <v>11</v>
      </c>
      <c r="E52" s="14">
        <v>17</v>
      </c>
      <c r="F52" s="14">
        <v>166</v>
      </c>
      <c r="G52" s="14">
        <v>36</v>
      </c>
      <c r="H52" s="14">
        <v>211</v>
      </c>
      <c r="I52" s="14">
        <v>20</v>
      </c>
      <c r="J52" s="14">
        <v>201</v>
      </c>
      <c r="K52" s="14">
        <v>1000000</v>
      </c>
      <c r="M52">
        <f t="shared" si="8"/>
        <v>22</v>
      </c>
      <c r="N52">
        <f t="shared" si="0"/>
        <v>114</v>
      </c>
      <c r="O52">
        <f t="shared" si="1"/>
        <v>209</v>
      </c>
      <c r="P52">
        <f t="shared" si="2"/>
        <v>203</v>
      </c>
      <c r="Q52">
        <f t="shared" si="3"/>
        <v>54</v>
      </c>
      <c r="R52">
        <f t="shared" si="4"/>
        <v>184</v>
      </c>
      <c r="S52">
        <f t="shared" si="5"/>
        <v>9</v>
      </c>
      <c r="T52">
        <f t="shared" si="6"/>
        <v>200</v>
      </c>
      <c r="U52">
        <f t="shared" si="7"/>
        <v>19</v>
      </c>
      <c r="V52">
        <f t="shared" si="9"/>
        <v>1000000</v>
      </c>
      <c r="Y52" s="13" t="s">
        <v>117</v>
      </c>
      <c r="Z52" s="14">
        <v>22</v>
      </c>
      <c r="AA52" s="14">
        <v>114</v>
      </c>
      <c r="AB52" s="14">
        <v>209</v>
      </c>
      <c r="AC52" s="14">
        <v>203</v>
      </c>
      <c r="AD52" s="14">
        <v>54</v>
      </c>
      <c r="AE52" s="14">
        <v>184</v>
      </c>
      <c r="AF52" s="14">
        <v>9</v>
      </c>
      <c r="AG52" s="14">
        <v>200</v>
      </c>
      <c r="AH52" s="14">
        <v>19</v>
      </c>
      <c r="AI52" s="14">
        <v>1000000</v>
      </c>
    </row>
    <row r="53" spans="1:35" ht="15" thickBot="1" x14ac:dyDescent="0.35">
      <c r="A53" s="13" t="s">
        <v>118</v>
      </c>
      <c r="B53" s="14">
        <v>188</v>
      </c>
      <c r="C53" s="14">
        <v>205</v>
      </c>
      <c r="D53" s="14">
        <v>7</v>
      </c>
      <c r="E53" s="14">
        <v>14</v>
      </c>
      <c r="F53" s="14">
        <v>47</v>
      </c>
      <c r="G53" s="14">
        <v>4</v>
      </c>
      <c r="H53" s="14">
        <v>5</v>
      </c>
      <c r="I53" s="14">
        <v>200</v>
      </c>
      <c r="J53" s="14">
        <v>199</v>
      </c>
      <c r="K53" s="14">
        <v>1000000</v>
      </c>
      <c r="M53">
        <f t="shared" si="8"/>
        <v>32</v>
      </c>
      <c r="N53">
        <f t="shared" si="0"/>
        <v>15</v>
      </c>
      <c r="O53">
        <f t="shared" si="1"/>
        <v>213</v>
      </c>
      <c r="P53">
        <f t="shared" si="2"/>
        <v>206</v>
      </c>
      <c r="Q53">
        <f t="shared" si="3"/>
        <v>173</v>
      </c>
      <c r="R53">
        <f t="shared" si="4"/>
        <v>216</v>
      </c>
      <c r="S53">
        <f t="shared" si="5"/>
        <v>215</v>
      </c>
      <c r="T53">
        <f t="shared" si="6"/>
        <v>20</v>
      </c>
      <c r="U53">
        <f t="shared" si="7"/>
        <v>21</v>
      </c>
      <c r="V53">
        <f t="shared" si="9"/>
        <v>1000000</v>
      </c>
      <c r="Y53" s="13" t="s">
        <v>118</v>
      </c>
      <c r="Z53" s="14">
        <v>32</v>
      </c>
      <c r="AA53" s="14">
        <v>15</v>
      </c>
      <c r="AB53" s="14">
        <v>213</v>
      </c>
      <c r="AC53" s="14">
        <v>206</v>
      </c>
      <c r="AD53" s="14">
        <v>173</v>
      </c>
      <c r="AE53" s="14">
        <v>216</v>
      </c>
      <c r="AF53" s="14">
        <v>215</v>
      </c>
      <c r="AG53" s="14">
        <v>20</v>
      </c>
      <c r="AH53" s="14">
        <v>21</v>
      </c>
      <c r="AI53" s="14">
        <v>1000000</v>
      </c>
    </row>
    <row r="54" spans="1:35" ht="15" thickBot="1" x14ac:dyDescent="0.35">
      <c r="A54" s="13" t="s">
        <v>119</v>
      </c>
      <c r="B54" s="14">
        <v>161</v>
      </c>
      <c r="C54" s="14">
        <v>76</v>
      </c>
      <c r="D54" s="14">
        <v>23</v>
      </c>
      <c r="E54" s="14">
        <v>29</v>
      </c>
      <c r="F54" s="14">
        <v>109</v>
      </c>
      <c r="G54" s="14">
        <v>53</v>
      </c>
      <c r="H54" s="14">
        <v>200</v>
      </c>
      <c r="I54" s="14">
        <v>69</v>
      </c>
      <c r="J54" s="14">
        <v>36</v>
      </c>
      <c r="K54" s="14">
        <v>1000000</v>
      </c>
      <c r="M54">
        <f t="shared" si="8"/>
        <v>59</v>
      </c>
      <c r="N54">
        <f t="shared" si="0"/>
        <v>144</v>
      </c>
      <c r="O54">
        <f t="shared" si="1"/>
        <v>197</v>
      </c>
      <c r="P54">
        <f t="shared" si="2"/>
        <v>191</v>
      </c>
      <c r="Q54">
        <f t="shared" si="3"/>
        <v>111</v>
      </c>
      <c r="R54">
        <f t="shared" si="4"/>
        <v>167</v>
      </c>
      <c r="S54">
        <f t="shared" si="5"/>
        <v>20</v>
      </c>
      <c r="T54">
        <f t="shared" si="6"/>
        <v>151</v>
      </c>
      <c r="U54">
        <f t="shared" si="7"/>
        <v>184</v>
      </c>
      <c r="V54">
        <f t="shared" si="9"/>
        <v>1000000</v>
      </c>
      <c r="Y54" s="13" t="s">
        <v>119</v>
      </c>
      <c r="Z54" s="14">
        <v>59</v>
      </c>
      <c r="AA54" s="14">
        <v>144</v>
      </c>
      <c r="AB54" s="14">
        <v>197</v>
      </c>
      <c r="AC54" s="14">
        <v>191</v>
      </c>
      <c r="AD54" s="14">
        <v>111</v>
      </c>
      <c r="AE54" s="14">
        <v>167</v>
      </c>
      <c r="AF54" s="14">
        <v>20</v>
      </c>
      <c r="AG54" s="14">
        <v>151</v>
      </c>
      <c r="AH54" s="14">
        <v>184</v>
      </c>
      <c r="AI54" s="14">
        <v>1000000</v>
      </c>
    </row>
    <row r="55" spans="1:35" ht="15" thickBot="1" x14ac:dyDescent="0.35">
      <c r="A55" s="13" t="s">
        <v>120</v>
      </c>
      <c r="B55" s="14">
        <v>137</v>
      </c>
      <c r="C55" s="14">
        <v>164</v>
      </c>
      <c r="D55" s="14">
        <v>21</v>
      </c>
      <c r="E55" s="14">
        <v>32</v>
      </c>
      <c r="F55" s="14">
        <v>34</v>
      </c>
      <c r="G55" s="14">
        <v>71</v>
      </c>
      <c r="H55" s="14">
        <v>198</v>
      </c>
      <c r="I55" s="14">
        <v>43</v>
      </c>
      <c r="J55" s="14">
        <v>87</v>
      </c>
      <c r="K55" s="14">
        <v>1000000</v>
      </c>
      <c r="M55">
        <f t="shared" si="8"/>
        <v>83</v>
      </c>
      <c r="N55">
        <f t="shared" si="0"/>
        <v>56</v>
      </c>
      <c r="O55">
        <f t="shared" si="1"/>
        <v>199</v>
      </c>
      <c r="P55">
        <f t="shared" si="2"/>
        <v>188</v>
      </c>
      <c r="Q55">
        <f t="shared" si="3"/>
        <v>186</v>
      </c>
      <c r="R55">
        <f t="shared" si="4"/>
        <v>149</v>
      </c>
      <c r="S55">
        <f t="shared" si="5"/>
        <v>22</v>
      </c>
      <c r="T55">
        <f t="shared" si="6"/>
        <v>177</v>
      </c>
      <c r="U55">
        <f t="shared" si="7"/>
        <v>133</v>
      </c>
      <c r="V55">
        <f t="shared" si="9"/>
        <v>1000000</v>
      </c>
      <c r="Y55" s="13" t="s">
        <v>120</v>
      </c>
      <c r="Z55" s="14">
        <v>83</v>
      </c>
      <c r="AA55" s="14">
        <v>56</v>
      </c>
      <c r="AB55" s="14">
        <v>199</v>
      </c>
      <c r="AC55" s="14">
        <v>188</v>
      </c>
      <c r="AD55" s="14">
        <v>186</v>
      </c>
      <c r="AE55" s="14">
        <v>149</v>
      </c>
      <c r="AF55" s="14">
        <v>22</v>
      </c>
      <c r="AG55" s="14">
        <v>177</v>
      </c>
      <c r="AH55" s="14">
        <v>133</v>
      </c>
      <c r="AI55" s="14">
        <v>1000000</v>
      </c>
    </row>
    <row r="56" spans="1:35" ht="15" thickBot="1" x14ac:dyDescent="0.35">
      <c r="A56" s="13" t="s">
        <v>121</v>
      </c>
      <c r="B56" s="14">
        <v>136</v>
      </c>
      <c r="C56" s="14">
        <v>125</v>
      </c>
      <c r="D56" s="14">
        <v>138</v>
      </c>
      <c r="E56" s="14">
        <v>19</v>
      </c>
      <c r="F56" s="14">
        <v>17</v>
      </c>
      <c r="G56" s="14">
        <v>94</v>
      </c>
      <c r="H56" s="14">
        <v>147</v>
      </c>
      <c r="I56" s="14">
        <v>216</v>
      </c>
      <c r="J56" s="14">
        <v>11</v>
      </c>
      <c r="K56" s="14">
        <v>1000000</v>
      </c>
      <c r="M56">
        <f t="shared" si="8"/>
        <v>84</v>
      </c>
      <c r="N56">
        <f t="shared" si="0"/>
        <v>95</v>
      </c>
      <c r="O56">
        <f t="shared" si="1"/>
        <v>82</v>
      </c>
      <c r="P56">
        <f t="shared" si="2"/>
        <v>201</v>
      </c>
      <c r="Q56">
        <f t="shared" si="3"/>
        <v>203</v>
      </c>
      <c r="R56">
        <f t="shared" si="4"/>
        <v>126</v>
      </c>
      <c r="S56">
        <f t="shared" si="5"/>
        <v>73</v>
      </c>
      <c r="T56">
        <f t="shared" si="6"/>
        <v>4</v>
      </c>
      <c r="U56">
        <f t="shared" si="7"/>
        <v>209</v>
      </c>
      <c r="V56">
        <f t="shared" si="9"/>
        <v>1000000</v>
      </c>
      <c r="Y56" s="13" t="s">
        <v>121</v>
      </c>
      <c r="Z56" s="14">
        <v>84</v>
      </c>
      <c r="AA56" s="14">
        <v>95</v>
      </c>
      <c r="AB56" s="14">
        <v>82</v>
      </c>
      <c r="AC56" s="14">
        <v>201</v>
      </c>
      <c r="AD56" s="14">
        <v>203</v>
      </c>
      <c r="AE56" s="14">
        <v>126</v>
      </c>
      <c r="AF56" s="14">
        <v>73</v>
      </c>
      <c r="AG56" s="14">
        <v>4</v>
      </c>
      <c r="AH56" s="14">
        <v>209</v>
      </c>
      <c r="AI56" s="14">
        <v>1000000</v>
      </c>
    </row>
    <row r="57" spans="1:35" ht="15" thickBot="1" x14ac:dyDescent="0.35">
      <c r="A57" s="13" t="s">
        <v>122</v>
      </c>
      <c r="B57" s="14">
        <v>26</v>
      </c>
      <c r="C57" s="14">
        <v>93</v>
      </c>
      <c r="D57" s="14">
        <v>208</v>
      </c>
      <c r="E57" s="14">
        <v>21</v>
      </c>
      <c r="F57" s="14">
        <v>12</v>
      </c>
      <c r="G57" s="14">
        <v>97</v>
      </c>
      <c r="H57" s="14">
        <v>171</v>
      </c>
      <c r="I57" s="14">
        <v>212</v>
      </c>
      <c r="J57" s="14">
        <v>205</v>
      </c>
      <c r="K57" s="14">
        <v>1000000</v>
      </c>
      <c r="M57">
        <f t="shared" si="8"/>
        <v>194</v>
      </c>
      <c r="N57">
        <f t="shared" si="0"/>
        <v>127</v>
      </c>
      <c r="O57">
        <f t="shared" si="1"/>
        <v>12</v>
      </c>
      <c r="P57">
        <f t="shared" si="2"/>
        <v>199</v>
      </c>
      <c r="Q57">
        <f t="shared" si="3"/>
        <v>208</v>
      </c>
      <c r="R57">
        <f t="shared" si="4"/>
        <v>123</v>
      </c>
      <c r="S57">
        <f t="shared" si="5"/>
        <v>49</v>
      </c>
      <c r="T57">
        <f t="shared" si="6"/>
        <v>8</v>
      </c>
      <c r="U57">
        <f t="shared" si="7"/>
        <v>15</v>
      </c>
      <c r="V57">
        <f t="shared" si="9"/>
        <v>1000000</v>
      </c>
      <c r="Y57" s="13" t="s">
        <v>122</v>
      </c>
      <c r="Z57" s="14">
        <v>194</v>
      </c>
      <c r="AA57" s="14">
        <v>127</v>
      </c>
      <c r="AB57" s="14">
        <v>12</v>
      </c>
      <c r="AC57" s="14">
        <v>199</v>
      </c>
      <c r="AD57" s="14">
        <v>208</v>
      </c>
      <c r="AE57" s="14">
        <v>123</v>
      </c>
      <c r="AF57" s="14">
        <v>49</v>
      </c>
      <c r="AG57" s="14">
        <v>8</v>
      </c>
      <c r="AH57" s="14">
        <v>15</v>
      </c>
      <c r="AI57" s="14">
        <v>1000000</v>
      </c>
    </row>
    <row r="58" spans="1:35" ht="15" thickBot="1" x14ac:dyDescent="0.35">
      <c r="A58" s="13" t="s">
        <v>123</v>
      </c>
      <c r="B58" s="14">
        <v>47</v>
      </c>
      <c r="C58" s="14">
        <v>162</v>
      </c>
      <c r="D58" s="14">
        <v>16</v>
      </c>
      <c r="E58" s="14">
        <v>30</v>
      </c>
      <c r="F58" s="14">
        <v>188</v>
      </c>
      <c r="G58" s="14">
        <v>45</v>
      </c>
      <c r="H58" s="14">
        <v>179</v>
      </c>
      <c r="I58" s="14">
        <v>8</v>
      </c>
      <c r="J58" s="14">
        <v>148</v>
      </c>
      <c r="K58" s="14">
        <v>1000000</v>
      </c>
      <c r="M58">
        <f t="shared" si="8"/>
        <v>173</v>
      </c>
      <c r="N58">
        <f t="shared" si="0"/>
        <v>58</v>
      </c>
      <c r="O58">
        <f t="shared" si="1"/>
        <v>204</v>
      </c>
      <c r="P58">
        <f t="shared" si="2"/>
        <v>190</v>
      </c>
      <c r="Q58">
        <f t="shared" si="3"/>
        <v>32</v>
      </c>
      <c r="R58">
        <f t="shared" si="4"/>
        <v>175</v>
      </c>
      <c r="S58">
        <f t="shared" si="5"/>
        <v>41</v>
      </c>
      <c r="T58">
        <f t="shared" si="6"/>
        <v>212</v>
      </c>
      <c r="U58">
        <f t="shared" si="7"/>
        <v>72</v>
      </c>
      <c r="V58">
        <f t="shared" si="9"/>
        <v>1000000</v>
      </c>
      <c r="Y58" s="13" t="s">
        <v>123</v>
      </c>
      <c r="Z58" s="14">
        <v>173</v>
      </c>
      <c r="AA58" s="14">
        <v>58</v>
      </c>
      <c r="AB58" s="14">
        <v>204</v>
      </c>
      <c r="AC58" s="14">
        <v>190</v>
      </c>
      <c r="AD58" s="14">
        <v>32</v>
      </c>
      <c r="AE58" s="14">
        <v>175</v>
      </c>
      <c r="AF58" s="14">
        <v>41</v>
      </c>
      <c r="AG58" s="14">
        <v>212</v>
      </c>
      <c r="AH58" s="14">
        <v>72</v>
      </c>
      <c r="AI58" s="14">
        <v>1000000</v>
      </c>
    </row>
    <row r="59" spans="1:35" ht="15" thickBot="1" x14ac:dyDescent="0.35">
      <c r="A59" s="13" t="s">
        <v>124</v>
      </c>
      <c r="B59" s="14">
        <v>10</v>
      </c>
      <c r="C59" s="14">
        <v>31</v>
      </c>
      <c r="D59" s="14">
        <v>179</v>
      </c>
      <c r="E59" s="14">
        <v>102</v>
      </c>
      <c r="F59" s="14">
        <v>16</v>
      </c>
      <c r="G59" s="14">
        <v>213</v>
      </c>
      <c r="H59" s="14">
        <v>12</v>
      </c>
      <c r="I59" s="14">
        <v>13</v>
      </c>
      <c r="J59" s="14">
        <v>71</v>
      </c>
      <c r="K59" s="14">
        <v>1000000</v>
      </c>
      <c r="M59">
        <f t="shared" si="8"/>
        <v>210</v>
      </c>
      <c r="N59">
        <f t="shared" si="0"/>
        <v>189</v>
      </c>
      <c r="O59">
        <f t="shared" si="1"/>
        <v>41</v>
      </c>
      <c r="P59">
        <f t="shared" si="2"/>
        <v>118</v>
      </c>
      <c r="Q59">
        <f t="shared" si="3"/>
        <v>204</v>
      </c>
      <c r="R59">
        <f t="shared" si="4"/>
        <v>7</v>
      </c>
      <c r="S59">
        <f t="shared" si="5"/>
        <v>208</v>
      </c>
      <c r="T59">
        <f t="shared" si="6"/>
        <v>207</v>
      </c>
      <c r="U59">
        <f t="shared" si="7"/>
        <v>149</v>
      </c>
      <c r="V59">
        <f t="shared" si="9"/>
        <v>1000000</v>
      </c>
      <c r="Y59" s="13" t="s">
        <v>124</v>
      </c>
      <c r="Z59" s="14">
        <v>210</v>
      </c>
      <c r="AA59" s="14">
        <v>189</v>
      </c>
      <c r="AB59" s="14">
        <v>41</v>
      </c>
      <c r="AC59" s="14">
        <v>118</v>
      </c>
      <c r="AD59" s="14">
        <v>204</v>
      </c>
      <c r="AE59" s="14">
        <v>7</v>
      </c>
      <c r="AF59" s="14">
        <v>208</v>
      </c>
      <c r="AG59" s="14">
        <v>207</v>
      </c>
      <c r="AH59" s="14">
        <v>149</v>
      </c>
      <c r="AI59" s="14">
        <v>1000000</v>
      </c>
    </row>
    <row r="60" spans="1:35" ht="15" thickBot="1" x14ac:dyDescent="0.35">
      <c r="A60" s="13" t="s">
        <v>125</v>
      </c>
      <c r="B60" s="14">
        <v>16</v>
      </c>
      <c r="C60" s="14">
        <v>12</v>
      </c>
      <c r="D60" s="14">
        <v>211</v>
      </c>
      <c r="E60" s="14">
        <v>83</v>
      </c>
      <c r="F60" s="14">
        <v>174</v>
      </c>
      <c r="G60" s="14">
        <v>209</v>
      </c>
      <c r="H60" s="14">
        <v>205</v>
      </c>
      <c r="I60" s="14">
        <v>89</v>
      </c>
      <c r="J60" s="14">
        <v>163</v>
      </c>
      <c r="K60" s="14">
        <v>1000000</v>
      </c>
      <c r="M60">
        <f t="shared" si="8"/>
        <v>204</v>
      </c>
      <c r="N60">
        <f t="shared" si="0"/>
        <v>208</v>
      </c>
      <c r="O60">
        <f t="shared" si="1"/>
        <v>9</v>
      </c>
      <c r="P60">
        <f t="shared" si="2"/>
        <v>137</v>
      </c>
      <c r="Q60">
        <f t="shared" si="3"/>
        <v>46</v>
      </c>
      <c r="R60">
        <f t="shared" si="4"/>
        <v>11</v>
      </c>
      <c r="S60">
        <f t="shared" si="5"/>
        <v>15</v>
      </c>
      <c r="T60">
        <f t="shared" si="6"/>
        <v>131</v>
      </c>
      <c r="U60">
        <f t="shared" si="7"/>
        <v>57</v>
      </c>
      <c r="V60">
        <f t="shared" si="9"/>
        <v>1000000</v>
      </c>
      <c r="Y60" s="13" t="s">
        <v>125</v>
      </c>
      <c r="Z60" s="14">
        <v>204</v>
      </c>
      <c r="AA60" s="14">
        <v>208</v>
      </c>
      <c r="AB60" s="14">
        <v>9</v>
      </c>
      <c r="AC60" s="14">
        <v>137</v>
      </c>
      <c r="AD60" s="14">
        <v>46</v>
      </c>
      <c r="AE60" s="14">
        <v>11</v>
      </c>
      <c r="AF60" s="14">
        <v>15</v>
      </c>
      <c r="AG60" s="14">
        <v>131</v>
      </c>
      <c r="AH60" s="14">
        <v>57</v>
      </c>
      <c r="AI60" s="14">
        <v>1000000</v>
      </c>
    </row>
    <row r="61" spans="1:35" ht="15" thickBot="1" x14ac:dyDescent="0.35">
      <c r="A61" s="13" t="s">
        <v>126</v>
      </c>
      <c r="B61" s="14">
        <v>12</v>
      </c>
      <c r="C61" s="14">
        <v>15</v>
      </c>
      <c r="D61" s="14">
        <v>34</v>
      </c>
      <c r="E61" s="14">
        <v>47</v>
      </c>
      <c r="F61" s="14">
        <v>39</v>
      </c>
      <c r="G61" s="14">
        <v>212</v>
      </c>
      <c r="H61" s="14">
        <v>15</v>
      </c>
      <c r="I61" s="14">
        <v>3</v>
      </c>
      <c r="J61" s="14">
        <v>203</v>
      </c>
      <c r="K61" s="14">
        <v>1000000</v>
      </c>
      <c r="M61">
        <f t="shared" si="8"/>
        <v>208</v>
      </c>
      <c r="N61">
        <f t="shared" si="0"/>
        <v>205</v>
      </c>
      <c r="O61">
        <f t="shared" si="1"/>
        <v>186</v>
      </c>
      <c r="P61">
        <f t="shared" si="2"/>
        <v>173</v>
      </c>
      <c r="Q61">
        <f t="shared" si="3"/>
        <v>181</v>
      </c>
      <c r="R61">
        <f t="shared" si="4"/>
        <v>8</v>
      </c>
      <c r="S61">
        <f t="shared" si="5"/>
        <v>205</v>
      </c>
      <c r="T61">
        <f t="shared" si="6"/>
        <v>217</v>
      </c>
      <c r="U61">
        <f t="shared" si="7"/>
        <v>17</v>
      </c>
      <c r="V61">
        <f t="shared" si="9"/>
        <v>1000000</v>
      </c>
      <c r="Y61" s="13" t="s">
        <v>126</v>
      </c>
      <c r="Z61" s="14">
        <v>208</v>
      </c>
      <c r="AA61" s="14">
        <v>205</v>
      </c>
      <c r="AB61" s="14">
        <v>186</v>
      </c>
      <c r="AC61" s="14">
        <v>173</v>
      </c>
      <c r="AD61" s="14">
        <v>181</v>
      </c>
      <c r="AE61" s="14">
        <v>8</v>
      </c>
      <c r="AF61" s="14">
        <v>205</v>
      </c>
      <c r="AG61" s="14">
        <v>217</v>
      </c>
      <c r="AH61" s="14">
        <v>17</v>
      </c>
      <c r="AI61" s="14">
        <v>1000000</v>
      </c>
    </row>
    <row r="62" spans="1:35" ht="15" thickBot="1" x14ac:dyDescent="0.35">
      <c r="A62" s="13" t="s">
        <v>127</v>
      </c>
      <c r="B62" s="14">
        <v>11</v>
      </c>
      <c r="C62" s="14">
        <v>3</v>
      </c>
      <c r="D62" s="14">
        <v>185</v>
      </c>
      <c r="E62" s="14">
        <v>35</v>
      </c>
      <c r="F62" s="14">
        <v>13</v>
      </c>
      <c r="G62" s="14">
        <v>217</v>
      </c>
      <c r="H62" s="14">
        <v>14</v>
      </c>
      <c r="I62" s="14">
        <v>11</v>
      </c>
      <c r="J62" s="14">
        <v>214</v>
      </c>
      <c r="K62" s="14">
        <v>1000000</v>
      </c>
      <c r="M62">
        <f t="shared" si="8"/>
        <v>209</v>
      </c>
      <c r="N62">
        <f t="shared" si="0"/>
        <v>217</v>
      </c>
      <c r="O62">
        <f t="shared" si="1"/>
        <v>35</v>
      </c>
      <c r="P62">
        <f t="shared" si="2"/>
        <v>185</v>
      </c>
      <c r="Q62">
        <f t="shared" si="3"/>
        <v>207</v>
      </c>
      <c r="R62">
        <f t="shared" si="4"/>
        <v>3</v>
      </c>
      <c r="S62">
        <f t="shared" si="5"/>
        <v>206</v>
      </c>
      <c r="T62">
        <f t="shared" si="6"/>
        <v>209</v>
      </c>
      <c r="U62">
        <f t="shared" si="7"/>
        <v>6</v>
      </c>
      <c r="V62">
        <f t="shared" si="9"/>
        <v>1000000</v>
      </c>
      <c r="Y62" s="13" t="s">
        <v>127</v>
      </c>
      <c r="Z62" s="14">
        <v>209</v>
      </c>
      <c r="AA62" s="14">
        <v>217</v>
      </c>
      <c r="AB62" s="14">
        <v>35</v>
      </c>
      <c r="AC62" s="14">
        <v>185</v>
      </c>
      <c r="AD62" s="14">
        <v>207</v>
      </c>
      <c r="AE62" s="14">
        <v>3</v>
      </c>
      <c r="AF62" s="14">
        <v>206</v>
      </c>
      <c r="AG62" s="14">
        <v>209</v>
      </c>
      <c r="AH62" s="14">
        <v>6</v>
      </c>
      <c r="AI62" s="14">
        <v>1000000</v>
      </c>
    </row>
    <row r="63" spans="1:35" ht="15" thickBot="1" x14ac:dyDescent="0.35">
      <c r="A63" s="13" t="s">
        <v>128</v>
      </c>
      <c r="B63" s="14">
        <v>17</v>
      </c>
      <c r="C63" s="14">
        <v>19</v>
      </c>
      <c r="D63" s="14">
        <v>14</v>
      </c>
      <c r="E63" s="14">
        <v>170</v>
      </c>
      <c r="F63" s="14">
        <v>54</v>
      </c>
      <c r="G63" s="14">
        <v>188</v>
      </c>
      <c r="H63" s="14">
        <v>178</v>
      </c>
      <c r="I63" s="14">
        <v>76</v>
      </c>
      <c r="J63" s="14">
        <v>217</v>
      </c>
      <c r="K63" s="14">
        <v>1000000</v>
      </c>
      <c r="M63">
        <f t="shared" si="8"/>
        <v>203</v>
      </c>
      <c r="N63">
        <f t="shared" si="0"/>
        <v>201</v>
      </c>
      <c r="O63">
        <f t="shared" si="1"/>
        <v>206</v>
      </c>
      <c r="P63">
        <f t="shared" si="2"/>
        <v>50</v>
      </c>
      <c r="Q63">
        <f t="shared" si="3"/>
        <v>166</v>
      </c>
      <c r="R63">
        <f t="shared" si="4"/>
        <v>32</v>
      </c>
      <c r="S63">
        <f t="shared" si="5"/>
        <v>42</v>
      </c>
      <c r="T63">
        <f t="shared" si="6"/>
        <v>144</v>
      </c>
      <c r="U63">
        <f t="shared" si="7"/>
        <v>3</v>
      </c>
      <c r="V63">
        <f t="shared" si="9"/>
        <v>1000000</v>
      </c>
      <c r="Y63" s="13" t="s">
        <v>128</v>
      </c>
      <c r="Z63" s="14">
        <v>203</v>
      </c>
      <c r="AA63" s="14">
        <v>201</v>
      </c>
      <c r="AB63" s="14">
        <v>206</v>
      </c>
      <c r="AC63" s="14">
        <v>50</v>
      </c>
      <c r="AD63" s="14">
        <v>166</v>
      </c>
      <c r="AE63" s="14">
        <v>32</v>
      </c>
      <c r="AF63" s="14">
        <v>42</v>
      </c>
      <c r="AG63" s="14">
        <v>144</v>
      </c>
      <c r="AH63" s="14">
        <v>3</v>
      </c>
      <c r="AI63" s="14">
        <v>1000000</v>
      </c>
    </row>
    <row r="64" spans="1:35" ht="15" thickBot="1" x14ac:dyDescent="0.35">
      <c r="A64" s="13" t="s">
        <v>129</v>
      </c>
      <c r="B64" s="14">
        <v>108</v>
      </c>
      <c r="C64" s="14">
        <v>42</v>
      </c>
      <c r="D64" s="14">
        <v>17</v>
      </c>
      <c r="E64" s="14">
        <v>98</v>
      </c>
      <c r="F64" s="14">
        <v>32</v>
      </c>
      <c r="G64" s="14">
        <v>179</v>
      </c>
      <c r="H64" s="14">
        <v>182</v>
      </c>
      <c r="I64" s="14">
        <v>35</v>
      </c>
      <c r="J64" s="14">
        <v>208</v>
      </c>
      <c r="K64" s="14">
        <v>1000000</v>
      </c>
      <c r="M64">
        <f t="shared" si="8"/>
        <v>112</v>
      </c>
      <c r="N64">
        <f t="shared" si="0"/>
        <v>178</v>
      </c>
      <c r="O64">
        <f t="shared" si="1"/>
        <v>203</v>
      </c>
      <c r="P64">
        <f t="shared" si="2"/>
        <v>122</v>
      </c>
      <c r="Q64">
        <f t="shared" si="3"/>
        <v>188</v>
      </c>
      <c r="R64">
        <f t="shared" si="4"/>
        <v>41</v>
      </c>
      <c r="S64">
        <f t="shared" si="5"/>
        <v>38</v>
      </c>
      <c r="T64">
        <f t="shared" si="6"/>
        <v>185</v>
      </c>
      <c r="U64">
        <f t="shared" si="7"/>
        <v>12</v>
      </c>
      <c r="V64">
        <f t="shared" si="9"/>
        <v>1000000</v>
      </c>
      <c r="Y64" s="13" t="s">
        <v>129</v>
      </c>
      <c r="Z64" s="14">
        <v>112</v>
      </c>
      <c r="AA64" s="14">
        <v>178</v>
      </c>
      <c r="AB64" s="14">
        <v>203</v>
      </c>
      <c r="AC64" s="14">
        <v>122</v>
      </c>
      <c r="AD64" s="14">
        <v>188</v>
      </c>
      <c r="AE64" s="14">
        <v>41</v>
      </c>
      <c r="AF64" s="14">
        <v>38</v>
      </c>
      <c r="AG64" s="14">
        <v>185</v>
      </c>
      <c r="AH64" s="14">
        <v>12</v>
      </c>
      <c r="AI64" s="14">
        <v>1000000</v>
      </c>
    </row>
    <row r="65" spans="1:35" ht="15" thickBot="1" x14ac:dyDescent="0.35">
      <c r="A65" s="13" t="s">
        <v>130</v>
      </c>
      <c r="B65" s="14">
        <v>178</v>
      </c>
      <c r="C65" s="14">
        <v>110</v>
      </c>
      <c r="D65" s="14">
        <v>13</v>
      </c>
      <c r="E65" s="14">
        <v>52</v>
      </c>
      <c r="F65" s="14">
        <v>2</v>
      </c>
      <c r="G65" s="14">
        <v>190</v>
      </c>
      <c r="H65" s="14">
        <v>120</v>
      </c>
      <c r="I65" s="14">
        <v>19</v>
      </c>
      <c r="J65" s="14">
        <v>46</v>
      </c>
      <c r="K65" s="14">
        <v>1000000</v>
      </c>
      <c r="M65">
        <f t="shared" si="8"/>
        <v>42</v>
      </c>
      <c r="N65">
        <f t="shared" si="0"/>
        <v>110</v>
      </c>
      <c r="O65">
        <f t="shared" si="1"/>
        <v>207</v>
      </c>
      <c r="P65">
        <f t="shared" si="2"/>
        <v>168</v>
      </c>
      <c r="Q65">
        <f t="shared" si="3"/>
        <v>218</v>
      </c>
      <c r="R65">
        <f t="shared" si="4"/>
        <v>30</v>
      </c>
      <c r="S65">
        <f t="shared" si="5"/>
        <v>100</v>
      </c>
      <c r="T65">
        <f t="shared" si="6"/>
        <v>201</v>
      </c>
      <c r="U65">
        <f t="shared" si="7"/>
        <v>174</v>
      </c>
      <c r="V65">
        <f t="shared" si="9"/>
        <v>1000000</v>
      </c>
      <c r="Y65" s="13" t="s">
        <v>130</v>
      </c>
      <c r="Z65" s="14">
        <v>42</v>
      </c>
      <c r="AA65" s="14">
        <v>110</v>
      </c>
      <c r="AB65" s="14">
        <v>207</v>
      </c>
      <c r="AC65" s="14">
        <v>168</v>
      </c>
      <c r="AD65" s="14">
        <v>218</v>
      </c>
      <c r="AE65" s="14">
        <v>30</v>
      </c>
      <c r="AF65" s="14">
        <v>100</v>
      </c>
      <c r="AG65" s="14">
        <v>201</v>
      </c>
      <c r="AH65" s="14">
        <v>174</v>
      </c>
      <c r="AI65" s="14">
        <v>1000000</v>
      </c>
    </row>
    <row r="66" spans="1:35" ht="15" thickBot="1" x14ac:dyDescent="0.35">
      <c r="A66" s="13" t="s">
        <v>131</v>
      </c>
      <c r="B66" s="14">
        <v>153</v>
      </c>
      <c r="C66" s="14">
        <v>134</v>
      </c>
      <c r="D66" s="14">
        <v>12</v>
      </c>
      <c r="E66" s="14">
        <v>40</v>
      </c>
      <c r="F66" s="14">
        <v>63</v>
      </c>
      <c r="G66" s="14">
        <v>142</v>
      </c>
      <c r="H66" s="14">
        <v>55</v>
      </c>
      <c r="I66" s="14">
        <v>116</v>
      </c>
      <c r="J66" s="14">
        <v>8</v>
      </c>
      <c r="K66" s="14">
        <v>1000000</v>
      </c>
      <c r="M66">
        <f t="shared" si="8"/>
        <v>67</v>
      </c>
      <c r="N66">
        <f t="shared" si="0"/>
        <v>86</v>
      </c>
      <c r="O66">
        <f t="shared" si="1"/>
        <v>208</v>
      </c>
      <c r="P66">
        <f t="shared" si="2"/>
        <v>180</v>
      </c>
      <c r="Q66">
        <f t="shared" si="3"/>
        <v>157</v>
      </c>
      <c r="R66">
        <f t="shared" si="4"/>
        <v>78</v>
      </c>
      <c r="S66">
        <f t="shared" si="5"/>
        <v>165</v>
      </c>
      <c r="T66">
        <f t="shared" si="6"/>
        <v>104</v>
      </c>
      <c r="U66">
        <f t="shared" si="7"/>
        <v>212</v>
      </c>
      <c r="V66">
        <f t="shared" si="9"/>
        <v>1000000</v>
      </c>
      <c r="Y66" s="13" t="s">
        <v>131</v>
      </c>
      <c r="Z66" s="14">
        <v>67</v>
      </c>
      <c r="AA66" s="14">
        <v>86</v>
      </c>
      <c r="AB66" s="14">
        <v>208</v>
      </c>
      <c r="AC66" s="14">
        <v>180</v>
      </c>
      <c r="AD66" s="14">
        <v>157</v>
      </c>
      <c r="AE66" s="14">
        <v>78</v>
      </c>
      <c r="AF66" s="14">
        <v>165</v>
      </c>
      <c r="AG66" s="14">
        <v>104</v>
      </c>
      <c r="AH66" s="14">
        <v>212</v>
      </c>
      <c r="AI66" s="14">
        <v>1000000</v>
      </c>
    </row>
    <row r="67" spans="1:35" ht="15" thickBot="1" x14ac:dyDescent="0.35">
      <c r="A67" s="13" t="s">
        <v>132</v>
      </c>
      <c r="B67" s="14">
        <v>170</v>
      </c>
      <c r="C67" s="14">
        <v>96</v>
      </c>
      <c r="D67" s="14">
        <v>31</v>
      </c>
      <c r="E67" s="14">
        <v>46</v>
      </c>
      <c r="F67" s="14">
        <v>15</v>
      </c>
      <c r="G67" s="14">
        <v>161</v>
      </c>
      <c r="H67" s="14">
        <v>13</v>
      </c>
      <c r="I67" s="14">
        <v>6</v>
      </c>
      <c r="J67" s="14">
        <v>10</v>
      </c>
      <c r="K67" s="14">
        <v>1000000</v>
      </c>
      <c r="M67">
        <f t="shared" si="8"/>
        <v>50</v>
      </c>
      <c r="N67">
        <f t="shared" si="0"/>
        <v>124</v>
      </c>
      <c r="O67">
        <f t="shared" si="1"/>
        <v>189</v>
      </c>
      <c r="P67">
        <f t="shared" si="2"/>
        <v>174</v>
      </c>
      <c r="Q67">
        <f t="shared" si="3"/>
        <v>205</v>
      </c>
      <c r="R67">
        <f t="shared" si="4"/>
        <v>59</v>
      </c>
      <c r="S67">
        <f t="shared" si="5"/>
        <v>207</v>
      </c>
      <c r="T67">
        <f t="shared" si="6"/>
        <v>214</v>
      </c>
      <c r="U67">
        <f t="shared" si="7"/>
        <v>210</v>
      </c>
      <c r="V67">
        <f t="shared" si="9"/>
        <v>1000000</v>
      </c>
      <c r="Y67" s="13" t="s">
        <v>132</v>
      </c>
      <c r="Z67" s="14">
        <v>50</v>
      </c>
      <c r="AA67" s="14">
        <v>124</v>
      </c>
      <c r="AB67" s="14">
        <v>189</v>
      </c>
      <c r="AC67" s="14">
        <v>174</v>
      </c>
      <c r="AD67" s="14">
        <v>205</v>
      </c>
      <c r="AE67" s="14">
        <v>59</v>
      </c>
      <c r="AF67" s="14">
        <v>207</v>
      </c>
      <c r="AG67" s="14">
        <v>214</v>
      </c>
      <c r="AH67" s="14">
        <v>210</v>
      </c>
      <c r="AI67" s="14">
        <v>1000000</v>
      </c>
    </row>
    <row r="68" spans="1:35" ht="15" thickBot="1" x14ac:dyDescent="0.35">
      <c r="A68" s="13" t="s">
        <v>133</v>
      </c>
      <c r="B68" s="14">
        <v>190</v>
      </c>
      <c r="C68" s="14">
        <v>157</v>
      </c>
      <c r="D68" s="14">
        <v>35</v>
      </c>
      <c r="E68" s="14">
        <v>43</v>
      </c>
      <c r="F68" s="14">
        <v>7</v>
      </c>
      <c r="G68" s="14">
        <v>47</v>
      </c>
      <c r="H68" s="14">
        <v>151</v>
      </c>
      <c r="I68" s="14">
        <v>41</v>
      </c>
      <c r="J68" s="14">
        <v>24</v>
      </c>
      <c r="K68" s="14">
        <v>1000000</v>
      </c>
      <c r="M68">
        <f t="shared" si="8"/>
        <v>30</v>
      </c>
      <c r="N68">
        <f t="shared" si="0"/>
        <v>63</v>
      </c>
      <c r="O68">
        <f t="shared" si="1"/>
        <v>185</v>
      </c>
      <c r="P68">
        <f t="shared" si="2"/>
        <v>177</v>
      </c>
      <c r="Q68">
        <f t="shared" si="3"/>
        <v>213</v>
      </c>
      <c r="R68">
        <f t="shared" si="4"/>
        <v>173</v>
      </c>
      <c r="S68">
        <f t="shared" si="5"/>
        <v>69</v>
      </c>
      <c r="T68">
        <f t="shared" si="6"/>
        <v>179</v>
      </c>
      <c r="U68">
        <f t="shared" si="7"/>
        <v>196</v>
      </c>
      <c r="V68">
        <f t="shared" si="9"/>
        <v>1000000</v>
      </c>
      <c r="Y68" s="13" t="s">
        <v>133</v>
      </c>
      <c r="Z68" s="14">
        <v>30</v>
      </c>
      <c r="AA68" s="14">
        <v>63</v>
      </c>
      <c r="AB68" s="14">
        <v>185</v>
      </c>
      <c r="AC68" s="14">
        <v>177</v>
      </c>
      <c r="AD68" s="14">
        <v>213</v>
      </c>
      <c r="AE68" s="14">
        <v>173</v>
      </c>
      <c r="AF68" s="14">
        <v>69</v>
      </c>
      <c r="AG68" s="14">
        <v>179</v>
      </c>
      <c r="AH68" s="14">
        <v>196</v>
      </c>
      <c r="AI68" s="14">
        <v>1000000</v>
      </c>
    </row>
    <row r="69" spans="1:35" ht="15" thickBot="1" x14ac:dyDescent="0.35">
      <c r="A69" s="13" t="s">
        <v>134</v>
      </c>
      <c r="B69" s="14">
        <v>195</v>
      </c>
      <c r="C69" s="14">
        <v>179</v>
      </c>
      <c r="D69" s="14">
        <v>68</v>
      </c>
      <c r="E69" s="14">
        <v>92</v>
      </c>
      <c r="F69" s="14">
        <v>28</v>
      </c>
      <c r="G69" s="14">
        <v>73</v>
      </c>
      <c r="H69" s="14">
        <v>216</v>
      </c>
      <c r="I69" s="14">
        <v>188</v>
      </c>
      <c r="J69" s="14">
        <v>43</v>
      </c>
      <c r="K69" s="14">
        <v>1000000</v>
      </c>
      <c r="M69">
        <f t="shared" si="8"/>
        <v>25</v>
      </c>
      <c r="N69">
        <f t="shared" si="0"/>
        <v>41</v>
      </c>
      <c r="O69">
        <f t="shared" si="1"/>
        <v>152</v>
      </c>
      <c r="P69">
        <f t="shared" si="2"/>
        <v>128</v>
      </c>
      <c r="Q69">
        <f t="shared" si="3"/>
        <v>192</v>
      </c>
      <c r="R69">
        <f t="shared" si="4"/>
        <v>147</v>
      </c>
      <c r="S69">
        <f t="shared" si="5"/>
        <v>4</v>
      </c>
      <c r="T69">
        <f t="shared" si="6"/>
        <v>32</v>
      </c>
      <c r="U69">
        <f t="shared" si="7"/>
        <v>177</v>
      </c>
      <c r="V69">
        <f t="shared" si="9"/>
        <v>1000000</v>
      </c>
      <c r="Y69" s="13" t="s">
        <v>134</v>
      </c>
      <c r="Z69" s="14">
        <v>25</v>
      </c>
      <c r="AA69" s="14">
        <v>41</v>
      </c>
      <c r="AB69" s="14">
        <v>152</v>
      </c>
      <c r="AC69" s="14">
        <v>128</v>
      </c>
      <c r="AD69" s="14">
        <v>192</v>
      </c>
      <c r="AE69" s="14">
        <v>147</v>
      </c>
      <c r="AF69" s="14">
        <v>4</v>
      </c>
      <c r="AG69" s="14">
        <v>32</v>
      </c>
      <c r="AH69" s="14">
        <v>177</v>
      </c>
      <c r="AI69" s="14">
        <v>1000000</v>
      </c>
    </row>
    <row r="70" spans="1:35" ht="15" thickBot="1" x14ac:dyDescent="0.35">
      <c r="A70" s="13" t="s">
        <v>135</v>
      </c>
      <c r="B70" s="14">
        <v>167</v>
      </c>
      <c r="C70" s="14">
        <v>186</v>
      </c>
      <c r="D70" s="14">
        <v>24</v>
      </c>
      <c r="E70" s="14">
        <v>45</v>
      </c>
      <c r="F70" s="14">
        <v>53</v>
      </c>
      <c r="G70" s="14">
        <v>77</v>
      </c>
      <c r="H70" s="14">
        <v>203</v>
      </c>
      <c r="I70" s="14">
        <v>83</v>
      </c>
      <c r="J70" s="14">
        <v>32</v>
      </c>
      <c r="K70" s="14">
        <v>1000000</v>
      </c>
      <c r="M70">
        <f t="shared" si="8"/>
        <v>53</v>
      </c>
      <c r="N70">
        <f t="shared" si="0"/>
        <v>34</v>
      </c>
      <c r="O70">
        <f t="shared" si="1"/>
        <v>196</v>
      </c>
      <c r="P70">
        <f t="shared" si="2"/>
        <v>175</v>
      </c>
      <c r="Q70">
        <f t="shared" si="3"/>
        <v>167</v>
      </c>
      <c r="R70">
        <f t="shared" si="4"/>
        <v>143</v>
      </c>
      <c r="S70">
        <f t="shared" si="5"/>
        <v>17</v>
      </c>
      <c r="T70">
        <f t="shared" si="6"/>
        <v>137</v>
      </c>
      <c r="U70">
        <f t="shared" si="7"/>
        <v>188</v>
      </c>
      <c r="V70">
        <f t="shared" si="9"/>
        <v>1000000</v>
      </c>
      <c r="Y70" s="13" t="s">
        <v>135</v>
      </c>
      <c r="Z70" s="14">
        <v>53</v>
      </c>
      <c r="AA70" s="14">
        <v>34</v>
      </c>
      <c r="AB70" s="14">
        <v>196</v>
      </c>
      <c r="AC70" s="14">
        <v>175</v>
      </c>
      <c r="AD70" s="14">
        <v>167</v>
      </c>
      <c r="AE70" s="14">
        <v>143</v>
      </c>
      <c r="AF70" s="14">
        <v>17</v>
      </c>
      <c r="AG70" s="14">
        <v>137</v>
      </c>
      <c r="AH70" s="14">
        <v>188</v>
      </c>
      <c r="AI70" s="14">
        <v>1000000</v>
      </c>
    </row>
    <row r="71" spans="1:35" ht="15" thickBot="1" x14ac:dyDescent="0.35">
      <c r="A71" s="13" t="s">
        <v>136</v>
      </c>
      <c r="B71" s="14">
        <v>169</v>
      </c>
      <c r="C71" s="14">
        <v>172</v>
      </c>
      <c r="D71" s="14">
        <v>86</v>
      </c>
      <c r="E71" s="14">
        <v>148</v>
      </c>
      <c r="F71" s="14">
        <v>36</v>
      </c>
      <c r="G71" s="14">
        <v>149</v>
      </c>
      <c r="H71" s="14">
        <v>177</v>
      </c>
      <c r="I71" s="14">
        <v>112</v>
      </c>
      <c r="J71" s="14">
        <v>74</v>
      </c>
      <c r="K71" s="14">
        <v>1000000</v>
      </c>
      <c r="M71">
        <f t="shared" si="8"/>
        <v>51</v>
      </c>
      <c r="N71">
        <f t="shared" si="0"/>
        <v>48</v>
      </c>
      <c r="O71">
        <f t="shared" si="1"/>
        <v>134</v>
      </c>
      <c r="P71">
        <f t="shared" si="2"/>
        <v>72</v>
      </c>
      <c r="Q71">
        <f t="shared" si="3"/>
        <v>184</v>
      </c>
      <c r="R71">
        <f t="shared" si="4"/>
        <v>71</v>
      </c>
      <c r="S71">
        <f t="shared" si="5"/>
        <v>43</v>
      </c>
      <c r="T71">
        <f t="shared" si="6"/>
        <v>108</v>
      </c>
      <c r="U71">
        <f t="shared" si="7"/>
        <v>146</v>
      </c>
      <c r="V71">
        <f t="shared" si="9"/>
        <v>1000000</v>
      </c>
      <c r="Y71" s="13" t="s">
        <v>136</v>
      </c>
      <c r="Z71" s="14">
        <v>51</v>
      </c>
      <c r="AA71" s="14">
        <v>48</v>
      </c>
      <c r="AB71" s="14">
        <v>134</v>
      </c>
      <c r="AC71" s="14">
        <v>72</v>
      </c>
      <c r="AD71" s="14">
        <v>184</v>
      </c>
      <c r="AE71" s="14">
        <v>71</v>
      </c>
      <c r="AF71" s="14">
        <v>43</v>
      </c>
      <c r="AG71" s="14">
        <v>108</v>
      </c>
      <c r="AH71" s="14">
        <v>146</v>
      </c>
      <c r="AI71" s="14">
        <v>1000000</v>
      </c>
    </row>
    <row r="72" spans="1:35" ht="15" thickBot="1" x14ac:dyDescent="0.35">
      <c r="A72" s="13" t="s">
        <v>137</v>
      </c>
      <c r="B72" s="14">
        <v>98</v>
      </c>
      <c r="C72" s="14">
        <v>37</v>
      </c>
      <c r="D72" s="14">
        <v>166</v>
      </c>
      <c r="E72" s="14">
        <v>88</v>
      </c>
      <c r="F72" s="14">
        <v>73</v>
      </c>
      <c r="G72" s="14">
        <v>195</v>
      </c>
      <c r="H72" s="14">
        <v>28</v>
      </c>
      <c r="I72" s="14">
        <v>184</v>
      </c>
      <c r="J72" s="14">
        <v>59</v>
      </c>
      <c r="K72" s="14">
        <v>1000000</v>
      </c>
      <c r="M72">
        <f t="shared" si="8"/>
        <v>122</v>
      </c>
      <c r="N72">
        <f t="shared" ref="N72:N135" si="10">220-C72</f>
        <v>183</v>
      </c>
      <c r="O72">
        <f t="shared" ref="O72:O135" si="11">220-D72</f>
        <v>54</v>
      </c>
      <c r="P72">
        <f t="shared" ref="P72:P135" si="12">220-E72</f>
        <v>132</v>
      </c>
      <c r="Q72">
        <f t="shared" ref="Q72:Q135" si="13">220-F72</f>
        <v>147</v>
      </c>
      <c r="R72">
        <f t="shared" ref="R72:R135" si="14">220-G72</f>
        <v>25</v>
      </c>
      <c r="S72">
        <f t="shared" ref="S72:S135" si="15">220-H72</f>
        <v>192</v>
      </c>
      <c r="T72">
        <f t="shared" ref="T72:T135" si="16">220-I72</f>
        <v>36</v>
      </c>
      <c r="U72">
        <f t="shared" ref="U72:U135" si="17">220-J72</f>
        <v>161</v>
      </c>
      <c r="V72">
        <f t="shared" si="9"/>
        <v>1000000</v>
      </c>
      <c r="Y72" s="13" t="s">
        <v>137</v>
      </c>
      <c r="Z72" s="14">
        <v>122</v>
      </c>
      <c r="AA72" s="14">
        <v>183</v>
      </c>
      <c r="AB72" s="14">
        <v>54</v>
      </c>
      <c r="AC72" s="14">
        <v>132</v>
      </c>
      <c r="AD72" s="14">
        <v>147</v>
      </c>
      <c r="AE72" s="14">
        <v>25</v>
      </c>
      <c r="AF72" s="14">
        <v>192</v>
      </c>
      <c r="AG72" s="14">
        <v>36</v>
      </c>
      <c r="AH72" s="14">
        <v>161</v>
      </c>
      <c r="AI72" s="14">
        <v>1000000</v>
      </c>
    </row>
    <row r="73" spans="1:35" ht="15" thickBot="1" x14ac:dyDescent="0.35">
      <c r="A73" s="13" t="s">
        <v>138</v>
      </c>
      <c r="B73" s="14">
        <v>127</v>
      </c>
      <c r="C73" s="14">
        <v>56</v>
      </c>
      <c r="D73" s="14">
        <v>124</v>
      </c>
      <c r="E73" s="14">
        <v>115</v>
      </c>
      <c r="F73" s="14">
        <v>86</v>
      </c>
      <c r="G73" s="14">
        <v>194</v>
      </c>
      <c r="H73" s="14">
        <v>121</v>
      </c>
      <c r="I73" s="14">
        <v>15</v>
      </c>
      <c r="J73" s="14">
        <v>106</v>
      </c>
      <c r="K73" s="14">
        <v>1000000</v>
      </c>
      <c r="M73">
        <f t="shared" ref="M73:M136" si="18">220-B73</f>
        <v>93</v>
      </c>
      <c r="N73">
        <f t="shared" si="10"/>
        <v>164</v>
      </c>
      <c r="O73">
        <f t="shared" si="11"/>
        <v>96</v>
      </c>
      <c r="P73">
        <f t="shared" si="12"/>
        <v>105</v>
      </c>
      <c r="Q73">
        <f t="shared" si="13"/>
        <v>134</v>
      </c>
      <c r="R73">
        <f t="shared" si="14"/>
        <v>26</v>
      </c>
      <c r="S73">
        <f t="shared" si="15"/>
        <v>99</v>
      </c>
      <c r="T73">
        <f t="shared" si="16"/>
        <v>205</v>
      </c>
      <c r="U73">
        <f t="shared" si="17"/>
        <v>114</v>
      </c>
      <c r="V73">
        <f t="shared" ref="V73:V136" si="19">K73</f>
        <v>1000000</v>
      </c>
      <c r="Y73" s="13" t="s">
        <v>138</v>
      </c>
      <c r="Z73" s="14">
        <v>93</v>
      </c>
      <c r="AA73" s="14">
        <v>164</v>
      </c>
      <c r="AB73" s="14">
        <v>96</v>
      </c>
      <c r="AC73" s="14">
        <v>105</v>
      </c>
      <c r="AD73" s="14">
        <v>134</v>
      </c>
      <c r="AE73" s="14">
        <v>26</v>
      </c>
      <c r="AF73" s="14">
        <v>99</v>
      </c>
      <c r="AG73" s="14">
        <v>205</v>
      </c>
      <c r="AH73" s="14">
        <v>114</v>
      </c>
      <c r="AI73" s="14">
        <v>1000000</v>
      </c>
    </row>
    <row r="74" spans="1:35" ht="15" thickBot="1" x14ac:dyDescent="0.35">
      <c r="A74" s="13" t="s">
        <v>139</v>
      </c>
      <c r="B74" s="14">
        <v>93</v>
      </c>
      <c r="C74" s="14">
        <v>22</v>
      </c>
      <c r="D74" s="14">
        <v>82</v>
      </c>
      <c r="E74" s="14">
        <v>126</v>
      </c>
      <c r="F74" s="14">
        <v>3</v>
      </c>
      <c r="G74" s="14">
        <v>202</v>
      </c>
      <c r="H74" s="14">
        <v>137</v>
      </c>
      <c r="I74" s="14">
        <v>208</v>
      </c>
      <c r="J74" s="14">
        <v>198</v>
      </c>
      <c r="K74" s="14">
        <v>1000000</v>
      </c>
      <c r="M74">
        <f t="shared" si="18"/>
        <v>127</v>
      </c>
      <c r="N74">
        <f t="shared" si="10"/>
        <v>198</v>
      </c>
      <c r="O74">
        <f t="shared" si="11"/>
        <v>138</v>
      </c>
      <c r="P74">
        <f t="shared" si="12"/>
        <v>94</v>
      </c>
      <c r="Q74">
        <f t="shared" si="13"/>
        <v>217</v>
      </c>
      <c r="R74">
        <f t="shared" si="14"/>
        <v>18</v>
      </c>
      <c r="S74">
        <f t="shared" si="15"/>
        <v>83</v>
      </c>
      <c r="T74">
        <f t="shared" si="16"/>
        <v>12</v>
      </c>
      <c r="U74">
        <f t="shared" si="17"/>
        <v>22</v>
      </c>
      <c r="V74">
        <f t="shared" si="19"/>
        <v>1000000</v>
      </c>
      <c r="Y74" s="13" t="s">
        <v>139</v>
      </c>
      <c r="Z74" s="14">
        <v>127</v>
      </c>
      <c r="AA74" s="14">
        <v>198</v>
      </c>
      <c r="AB74" s="14">
        <v>138</v>
      </c>
      <c r="AC74" s="14">
        <v>94</v>
      </c>
      <c r="AD74" s="14">
        <v>217</v>
      </c>
      <c r="AE74" s="14">
        <v>18</v>
      </c>
      <c r="AF74" s="14">
        <v>83</v>
      </c>
      <c r="AG74" s="14">
        <v>12</v>
      </c>
      <c r="AH74" s="14">
        <v>22</v>
      </c>
      <c r="AI74" s="14">
        <v>1000000</v>
      </c>
    </row>
    <row r="75" spans="1:35" ht="15" thickBot="1" x14ac:dyDescent="0.35">
      <c r="A75" s="13" t="s">
        <v>140</v>
      </c>
      <c r="B75" s="14">
        <v>65</v>
      </c>
      <c r="C75" s="14">
        <v>65</v>
      </c>
      <c r="D75" s="14">
        <v>30</v>
      </c>
      <c r="E75" s="14">
        <v>107</v>
      </c>
      <c r="F75" s="14">
        <v>203</v>
      </c>
      <c r="G75" s="14">
        <v>181</v>
      </c>
      <c r="H75" s="14">
        <v>33</v>
      </c>
      <c r="I75" s="14">
        <v>158</v>
      </c>
      <c r="J75" s="14">
        <v>89</v>
      </c>
      <c r="K75" s="14">
        <v>1000000</v>
      </c>
      <c r="M75">
        <f t="shared" si="18"/>
        <v>155</v>
      </c>
      <c r="N75">
        <f t="shared" si="10"/>
        <v>155</v>
      </c>
      <c r="O75">
        <f t="shared" si="11"/>
        <v>190</v>
      </c>
      <c r="P75">
        <f t="shared" si="12"/>
        <v>113</v>
      </c>
      <c r="Q75">
        <f t="shared" si="13"/>
        <v>17</v>
      </c>
      <c r="R75">
        <f t="shared" si="14"/>
        <v>39</v>
      </c>
      <c r="S75">
        <f t="shared" si="15"/>
        <v>187</v>
      </c>
      <c r="T75">
        <f t="shared" si="16"/>
        <v>62</v>
      </c>
      <c r="U75">
        <f t="shared" si="17"/>
        <v>131</v>
      </c>
      <c r="V75">
        <f t="shared" si="19"/>
        <v>1000000</v>
      </c>
      <c r="Y75" s="13" t="s">
        <v>140</v>
      </c>
      <c r="Z75" s="14">
        <v>155</v>
      </c>
      <c r="AA75" s="14">
        <v>155</v>
      </c>
      <c r="AB75" s="14">
        <v>190</v>
      </c>
      <c r="AC75" s="14">
        <v>113</v>
      </c>
      <c r="AD75" s="14">
        <v>17</v>
      </c>
      <c r="AE75" s="14">
        <v>39</v>
      </c>
      <c r="AF75" s="14">
        <v>187</v>
      </c>
      <c r="AG75" s="14">
        <v>62</v>
      </c>
      <c r="AH75" s="14">
        <v>131</v>
      </c>
      <c r="AI75" s="14">
        <v>1000000</v>
      </c>
    </row>
    <row r="76" spans="1:35" ht="15" thickBot="1" x14ac:dyDescent="0.35">
      <c r="A76" s="13" t="s">
        <v>141</v>
      </c>
      <c r="B76" s="14">
        <v>37</v>
      </c>
      <c r="C76" s="14">
        <v>54</v>
      </c>
      <c r="D76" s="14">
        <v>51</v>
      </c>
      <c r="E76" s="14">
        <v>177</v>
      </c>
      <c r="F76" s="14">
        <v>195</v>
      </c>
      <c r="G76" s="14">
        <v>145</v>
      </c>
      <c r="H76" s="14">
        <v>25</v>
      </c>
      <c r="I76" s="14">
        <v>180</v>
      </c>
      <c r="J76" s="14">
        <v>79</v>
      </c>
      <c r="K76" s="14">
        <v>1000000</v>
      </c>
      <c r="M76">
        <f t="shared" si="18"/>
        <v>183</v>
      </c>
      <c r="N76">
        <f t="shared" si="10"/>
        <v>166</v>
      </c>
      <c r="O76">
        <f t="shared" si="11"/>
        <v>169</v>
      </c>
      <c r="P76">
        <f t="shared" si="12"/>
        <v>43</v>
      </c>
      <c r="Q76">
        <f t="shared" si="13"/>
        <v>25</v>
      </c>
      <c r="R76">
        <f t="shared" si="14"/>
        <v>75</v>
      </c>
      <c r="S76">
        <f t="shared" si="15"/>
        <v>195</v>
      </c>
      <c r="T76">
        <f t="shared" si="16"/>
        <v>40</v>
      </c>
      <c r="U76">
        <f t="shared" si="17"/>
        <v>141</v>
      </c>
      <c r="V76">
        <f t="shared" si="19"/>
        <v>1000000</v>
      </c>
      <c r="Y76" s="13" t="s">
        <v>141</v>
      </c>
      <c r="Z76" s="14">
        <v>183</v>
      </c>
      <c r="AA76" s="14">
        <v>166</v>
      </c>
      <c r="AB76" s="14">
        <v>169</v>
      </c>
      <c r="AC76" s="14">
        <v>43</v>
      </c>
      <c r="AD76" s="14">
        <v>25</v>
      </c>
      <c r="AE76" s="14">
        <v>75</v>
      </c>
      <c r="AF76" s="14">
        <v>195</v>
      </c>
      <c r="AG76" s="14">
        <v>40</v>
      </c>
      <c r="AH76" s="14">
        <v>141</v>
      </c>
      <c r="AI76" s="14">
        <v>1000000</v>
      </c>
    </row>
    <row r="77" spans="1:35" ht="15" thickBot="1" x14ac:dyDescent="0.35">
      <c r="A77" s="13" t="s">
        <v>142</v>
      </c>
      <c r="B77" s="14">
        <v>39</v>
      </c>
      <c r="C77" s="14">
        <v>7</v>
      </c>
      <c r="D77" s="14">
        <v>180</v>
      </c>
      <c r="E77" s="14">
        <v>101</v>
      </c>
      <c r="F77" s="14">
        <v>59</v>
      </c>
      <c r="G77" s="14">
        <v>182</v>
      </c>
      <c r="H77" s="14">
        <v>6</v>
      </c>
      <c r="I77" s="14">
        <v>72</v>
      </c>
      <c r="J77" s="14">
        <v>194</v>
      </c>
      <c r="K77" s="14">
        <v>1000000</v>
      </c>
      <c r="M77">
        <f t="shared" si="18"/>
        <v>181</v>
      </c>
      <c r="N77">
        <f t="shared" si="10"/>
        <v>213</v>
      </c>
      <c r="O77">
        <f t="shared" si="11"/>
        <v>40</v>
      </c>
      <c r="P77">
        <f t="shared" si="12"/>
        <v>119</v>
      </c>
      <c r="Q77">
        <f t="shared" si="13"/>
        <v>161</v>
      </c>
      <c r="R77">
        <f t="shared" si="14"/>
        <v>38</v>
      </c>
      <c r="S77">
        <f t="shared" si="15"/>
        <v>214</v>
      </c>
      <c r="T77">
        <f t="shared" si="16"/>
        <v>148</v>
      </c>
      <c r="U77">
        <f t="shared" si="17"/>
        <v>26</v>
      </c>
      <c r="V77">
        <f t="shared" si="19"/>
        <v>1000000</v>
      </c>
      <c r="Y77" s="13" t="s">
        <v>142</v>
      </c>
      <c r="Z77" s="14">
        <v>181</v>
      </c>
      <c r="AA77" s="14">
        <v>213</v>
      </c>
      <c r="AB77" s="14">
        <v>40</v>
      </c>
      <c r="AC77" s="14">
        <v>119</v>
      </c>
      <c r="AD77" s="14">
        <v>161</v>
      </c>
      <c r="AE77" s="14">
        <v>38</v>
      </c>
      <c r="AF77" s="14">
        <v>214</v>
      </c>
      <c r="AG77" s="14">
        <v>148</v>
      </c>
      <c r="AH77" s="14">
        <v>26</v>
      </c>
      <c r="AI77" s="14">
        <v>1000000</v>
      </c>
    </row>
    <row r="78" spans="1:35" ht="15" thickBot="1" x14ac:dyDescent="0.35">
      <c r="A78" s="13" t="s">
        <v>143</v>
      </c>
      <c r="B78" s="14">
        <v>63</v>
      </c>
      <c r="C78" s="14">
        <v>13</v>
      </c>
      <c r="D78" s="14">
        <v>79</v>
      </c>
      <c r="E78" s="14">
        <v>49</v>
      </c>
      <c r="F78" s="14">
        <v>218</v>
      </c>
      <c r="G78" s="14">
        <v>177</v>
      </c>
      <c r="H78" s="14">
        <v>193</v>
      </c>
      <c r="I78" s="14">
        <v>157</v>
      </c>
      <c r="J78" s="14">
        <v>98</v>
      </c>
      <c r="K78" s="14">
        <v>1000000</v>
      </c>
      <c r="M78">
        <f t="shared" si="18"/>
        <v>157</v>
      </c>
      <c r="N78">
        <f t="shared" si="10"/>
        <v>207</v>
      </c>
      <c r="O78">
        <f t="shared" si="11"/>
        <v>141</v>
      </c>
      <c r="P78">
        <f t="shared" si="12"/>
        <v>171</v>
      </c>
      <c r="Q78">
        <f t="shared" si="13"/>
        <v>2</v>
      </c>
      <c r="R78">
        <f t="shared" si="14"/>
        <v>43</v>
      </c>
      <c r="S78">
        <f t="shared" si="15"/>
        <v>27</v>
      </c>
      <c r="T78">
        <f t="shared" si="16"/>
        <v>63</v>
      </c>
      <c r="U78">
        <f t="shared" si="17"/>
        <v>122</v>
      </c>
      <c r="V78">
        <f t="shared" si="19"/>
        <v>1000000</v>
      </c>
      <c r="Y78" s="13" t="s">
        <v>143</v>
      </c>
      <c r="Z78" s="14">
        <v>157</v>
      </c>
      <c r="AA78" s="14">
        <v>207</v>
      </c>
      <c r="AB78" s="14">
        <v>141</v>
      </c>
      <c r="AC78" s="14">
        <v>171</v>
      </c>
      <c r="AD78" s="14">
        <v>2</v>
      </c>
      <c r="AE78" s="14">
        <v>43</v>
      </c>
      <c r="AF78" s="14">
        <v>27</v>
      </c>
      <c r="AG78" s="14">
        <v>63</v>
      </c>
      <c r="AH78" s="14">
        <v>122</v>
      </c>
      <c r="AI78" s="14">
        <v>1000000</v>
      </c>
    </row>
    <row r="79" spans="1:35" ht="15" thickBot="1" x14ac:dyDescent="0.35">
      <c r="A79" s="13" t="s">
        <v>144</v>
      </c>
      <c r="B79" s="14">
        <v>21</v>
      </c>
      <c r="C79" s="14">
        <v>81</v>
      </c>
      <c r="D79" s="14">
        <v>164</v>
      </c>
      <c r="E79" s="14">
        <v>137</v>
      </c>
      <c r="F79" s="14">
        <v>143</v>
      </c>
      <c r="G79" s="14">
        <v>82</v>
      </c>
      <c r="H79" s="14">
        <v>126</v>
      </c>
      <c r="I79" s="14">
        <v>205</v>
      </c>
      <c r="J79" s="14">
        <v>189</v>
      </c>
      <c r="K79" s="14">
        <v>1000000</v>
      </c>
      <c r="M79">
        <f t="shared" si="18"/>
        <v>199</v>
      </c>
      <c r="N79">
        <f t="shared" si="10"/>
        <v>139</v>
      </c>
      <c r="O79">
        <f t="shared" si="11"/>
        <v>56</v>
      </c>
      <c r="P79">
        <f t="shared" si="12"/>
        <v>83</v>
      </c>
      <c r="Q79">
        <f t="shared" si="13"/>
        <v>77</v>
      </c>
      <c r="R79">
        <f t="shared" si="14"/>
        <v>138</v>
      </c>
      <c r="S79">
        <f t="shared" si="15"/>
        <v>94</v>
      </c>
      <c r="T79">
        <f t="shared" si="16"/>
        <v>15</v>
      </c>
      <c r="U79">
        <f t="shared" si="17"/>
        <v>31</v>
      </c>
      <c r="V79">
        <f t="shared" si="19"/>
        <v>1000000</v>
      </c>
      <c r="Y79" s="13" t="s">
        <v>144</v>
      </c>
      <c r="Z79" s="14">
        <v>199</v>
      </c>
      <c r="AA79" s="14">
        <v>139</v>
      </c>
      <c r="AB79" s="14">
        <v>56</v>
      </c>
      <c r="AC79" s="14">
        <v>83</v>
      </c>
      <c r="AD79" s="14">
        <v>77</v>
      </c>
      <c r="AE79" s="14">
        <v>138</v>
      </c>
      <c r="AF79" s="14">
        <v>94</v>
      </c>
      <c r="AG79" s="14">
        <v>15</v>
      </c>
      <c r="AH79" s="14">
        <v>31</v>
      </c>
      <c r="AI79" s="14">
        <v>1000000</v>
      </c>
    </row>
    <row r="80" spans="1:35" ht="15" thickBot="1" x14ac:dyDescent="0.35">
      <c r="A80" s="13" t="s">
        <v>145</v>
      </c>
      <c r="B80" s="14">
        <v>28</v>
      </c>
      <c r="C80" s="14">
        <v>52</v>
      </c>
      <c r="D80" s="14">
        <v>47</v>
      </c>
      <c r="E80" s="14">
        <v>80</v>
      </c>
      <c r="F80" s="14">
        <v>172</v>
      </c>
      <c r="G80" s="14">
        <v>95</v>
      </c>
      <c r="H80" s="14">
        <v>119</v>
      </c>
      <c r="I80" s="14">
        <v>214</v>
      </c>
      <c r="J80" s="14">
        <v>216</v>
      </c>
      <c r="K80" s="14">
        <v>1000000</v>
      </c>
      <c r="M80">
        <f t="shared" si="18"/>
        <v>192</v>
      </c>
      <c r="N80">
        <f t="shared" si="10"/>
        <v>168</v>
      </c>
      <c r="O80">
        <f t="shared" si="11"/>
        <v>173</v>
      </c>
      <c r="P80">
        <f t="shared" si="12"/>
        <v>140</v>
      </c>
      <c r="Q80">
        <f t="shared" si="13"/>
        <v>48</v>
      </c>
      <c r="R80">
        <f t="shared" si="14"/>
        <v>125</v>
      </c>
      <c r="S80">
        <f t="shared" si="15"/>
        <v>101</v>
      </c>
      <c r="T80">
        <f t="shared" si="16"/>
        <v>6</v>
      </c>
      <c r="U80">
        <f t="shared" si="17"/>
        <v>4</v>
      </c>
      <c r="V80">
        <f t="shared" si="19"/>
        <v>1000000</v>
      </c>
      <c r="Y80" s="13" t="s">
        <v>145</v>
      </c>
      <c r="Z80" s="14">
        <v>192</v>
      </c>
      <c r="AA80" s="14">
        <v>168</v>
      </c>
      <c r="AB80" s="14">
        <v>173</v>
      </c>
      <c r="AC80" s="14">
        <v>140</v>
      </c>
      <c r="AD80" s="14">
        <v>48</v>
      </c>
      <c r="AE80" s="14">
        <v>125</v>
      </c>
      <c r="AF80" s="14">
        <v>101</v>
      </c>
      <c r="AG80" s="14">
        <v>6</v>
      </c>
      <c r="AH80" s="14">
        <v>4</v>
      </c>
      <c r="AI80" s="14">
        <v>1000000</v>
      </c>
    </row>
    <row r="81" spans="1:35" ht="15" thickBot="1" x14ac:dyDescent="0.35">
      <c r="A81" s="13" t="s">
        <v>146</v>
      </c>
      <c r="B81" s="14">
        <v>51</v>
      </c>
      <c r="C81" s="14">
        <v>155</v>
      </c>
      <c r="D81" s="14">
        <v>168</v>
      </c>
      <c r="E81" s="14">
        <v>87</v>
      </c>
      <c r="F81" s="14">
        <v>96</v>
      </c>
      <c r="G81" s="14">
        <v>131</v>
      </c>
      <c r="H81" s="14">
        <v>48</v>
      </c>
      <c r="I81" s="14">
        <v>187</v>
      </c>
      <c r="J81" s="14">
        <v>39</v>
      </c>
      <c r="K81" s="14">
        <v>1000000</v>
      </c>
      <c r="M81">
        <f t="shared" si="18"/>
        <v>169</v>
      </c>
      <c r="N81">
        <f t="shared" si="10"/>
        <v>65</v>
      </c>
      <c r="O81">
        <f t="shared" si="11"/>
        <v>52</v>
      </c>
      <c r="P81">
        <f t="shared" si="12"/>
        <v>133</v>
      </c>
      <c r="Q81">
        <f t="shared" si="13"/>
        <v>124</v>
      </c>
      <c r="R81">
        <f t="shared" si="14"/>
        <v>89</v>
      </c>
      <c r="S81">
        <f t="shared" si="15"/>
        <v>172</v>
      </c>
      <c r="T81">
        <f t="shared" si="16"/>
        <v>33</v>
      </c>
      <c r="U81">
        <f t="shared" si="17"/>
        <v>181</v>
      </c>
      <c r="V81">
        <f t="shared" si="19"/>
        <v>1000000</v>
      </c>
      <c r="Y81" s="13" t="s">
        <v>146</v>
      </c>
      <c r="Z81" s="14">
        <v>169</v>
      </c>
      <c r="AA81" s="14">
        <v>65</v>
      </c>
      <c r="AB81" s="14">
        <v>52</v>
      </c>
      <c r="AC81" s="14">
        <v>133</v>
      </c>
      <c r="AD81" s="14">
        <v>124</v>
      </c>
      <c r="AE81" s="14">
        <v>89</v>
      </c>
      <c r="AF81" s="14">
        <v>172</v>
      </c>
      <c r="AG81" s="14">
        <v>33</v>
      </c>
      <c r="AH81" s="14">
        <v>181</v>
      </c>
      <c r="AI81" s="14">
        <v>1000000</v>
      </c>
    </row>
    <row r="82" spans="1:35" ht="15" thickBot="1" x14ac:dyDescent="0.35">
      <c r="A82" s="13" t="s">
        <v>147</v>
      </c>
      <c r="B82" s="14">
        <v>99</v>
      </c>
      <c r="C82" s="14">
        <v>117</v>
      </c>
      <c r="D82" s="14">
        <v>204</v>
      </c>
      <c r="E82" s="14">
        <v>95</v>
      </c>
      <c r="F82" s="14">
        <v>38</v>
      </c>
      <c r="G82" s="14">
        <v>168</v>
      </c>
      <c r="H82" s="14">
        <v>55</v>
      </c>
      <c r="I82" s="14">
        <v>215</v>
      </c>
      <c r="J82" s="14">
        <v>200</v>
      </c>
      <c r="K82" s="14">
        <v>1000000</v>
      </c>
      <c r="M82">
        <f t="shared" si="18"/>
        <v>121</v>
      </c>
      <c r="N82">
        <f t="shared" si="10"/>
        <v>103</v>
      </c>
      <c r="O82">
        <f t="shared" si="11"/>
        <v>16</v>
      </c>
      <c r="P82">
        <f t="shared" si="12"/>
        <v>125</v>
      </c>
      <c r="Q82">
        <f t="shared" si="13"/>
        <v>182</v>
      </c>
      <c r="R82">
        <f t="shared" si="14"/>
        <v>52</v>
      </c>
      <c r="S82">
        <f t="shared" si="15"/>
        <v>165</v>
      </c>
      <c r="T82">
        <f t="shared" si="16"/>
        <v>5</v>
      </c>
      <c r="U82">
        <f t="shared" si="17"/>
        <v>20</v>
      </c>
      <c r="V82">
        <f t="shared" si="19"/>
        <v>1000000</v>
      </c>
      <c r="Y82" s="13" t="s">
        <v>147</v>
      </c>
      <c r="Z82" s="14">
        <v>121</v>
      </c>
      <c r="AA82" s="14">
        <v>103</v>
      </c>
      <c r="AB82" s="14">
        <v>16</v>
      </c>
      <c r="AC82" s="14">
        <v>125</v>
      </c>
      <c r="AD82" s="14">
        <v>182</v>
      </c>
      <c r="AE82" s="14">
        <v>52</v>
      </c>
      <c r="AF82" s="14">
        <v>165</v>
      </c>
      <c r="AG82" s="14">
        <v>5</v>
      </c>
      <c r="AH82" s="14">
        <v>20</v>
      </c>
      <c r="AI82" s="14">
        <v>1000000</v>
      </c>
    </row>
    <row r="83" spans="1:35" ht="15" thickBot="1" x14ac:dyDescent="0.35">
      <c r="A83" s="13" t="s">
        <v>148</v>
      </c>
      <c r="B83" s="14">
        <v>69</v>
      </c>
      <c r="C83" s="14">
        <v>48</v>
      </c>
      <c r="D83" s="14">
        <v>190</v>
      </c>
      <c r="E83" s="14">
        <v>37</v>
      </c>
      <c r="F83" s="14">
        <v>50</v>
      </c>
      <c r="G83" s="14">
        <v>114</v>
      </c>
      <c r="H83" s="14">
        <v>8</v>
      </c>
      <c r="I83" s="14">
        <v>34</v>
      </c>
      <c r="J83" s="14">
        <v>210</v>
      </c>
      <c r="K83" s="14">
        <v>1000000</v>
      </c>
      <c r="M83">
        <f t="shared" si="18"/>
        <v>151</v>
      </c>
      <c r="N83">
        <f t="shared" si="10"/>
        <v>172</v>
      </c>
      <c r="O83">
        <f t="shared" si="11"/>
        <v>30</v>
      </c>
      <c r="P83">
        <f t="shared" si="12"/>
        <v>183</v>
      </c>
      <c r="Q83">
        <f t="shared" si="13"/>
        <v>170</v>
      </c>
      <c r="R83">
        <f t="shared" si="14"/>
        <v>106</v>
      </c>
      <c r="S83">
        <f t="shared" si="15"/>
        <v>212</v>
      </c>
      <c r="T83">
        <f t="shared" si="16"/>
        <v>186</v>
      </c>
      <c r="U83">
        <f t="shared" si="17"/>
        <v>10</v>
      </c>
      <c r="V83">
        <f t="shared" si="19"/>
        <v>1000000</v>
      </c>
      <c r="Y83" s="13" t="s">
        <v>148</v>
      </c>
      <c r="Z83" s="14">
        <v>151</v>
      </c>
      <c r="AA83" s="14">
        <v>172</v>
      </c>
      <c r="AB83" s="14">
        <v>30</v>
      </c>
      <c r="AC83" s="14">
        <v>183</v>
      </c>
      <c r="AD83" s="14">
        <v>170</v>
      </c>
      <c r="AE83" s="14">
        <v>106</v>
      </c>
      <c r="AF83" s="14">
        <v>212</v>
      </c>
      <c r="AG83" s="14">
        <v>186</v>
      </c>
      <c r="AH83" s="14">
        <v>10</v>
      </c>
      <c r="AI83" s="14">
        <v>1000000</v>
      </c>
    </row>
    <row r="84" spans="1:35" ht="15" thickBot="1" x14ac:dyDescent="0.35">
      <c r="A84" s="13" t="s">
        <v>149</v>
      </c>
      <c r="B84" s="14">
        <v>121</v>
      </c>
      <c r="C84" s="14">
        <v>152</v>
      </c>
      <c r="D84" s="14">
        <v>38</v>
      </c>
      <c r="E84" s="14">
        <v>55</v>
      </c>
      <c r="F84" s="14">
        <v>125</v>
      </c>
      <c r="G84" s="14">
        <v>129</v>
      </c>
      <c r="H84" s="14">
        <v>214</v>
      </c>
      <c r="I84" s="14">
        <v>87</v>
      </c>
      <c r="J84" s="14">
        <v>5</v>
      </c>
      <c r="K84" s="14">
        <v>1000000</v>
      </c>
      <c r="M84">
        <f t="shared" si="18"/>
        <v>99</v>
      </c>
      <c r="N84">
        <f t="shared" si="10"/>
        <v>68</v>
      </c>
      <c r="O84">
        <f t="shared" si="11"/>
        <v>182</v>
      </c>
      <c r="P84">
        <f t="shared" si="12"/>
        <v>165</v>
      </c>
      <c r="Q84">
        <f t="shared" si="13"/>
        <v>95</v>
      </c>
      <c r="R84">
        <f t="shared" si="14"/>
        <v>91</v>
      </c>
      <c r="S84">
        <f t="shared" si="15"/>
        <v>6</v>
      </c>
      <c r="T84">
        <f t="shared" si="16"/>
        <v>133</v>
      </c>
      <c r="U84">
        <f t="shared" si="17"/>
        <v>215</v>
      </c>
      <c r="V84">
        <f t="shared" si="19"/>
        <v>1000000</v>
      </c>
      <c r="Y84" s="13" t="s">
        <v>149</v>
      </c>
      <c r="Z84" s="14">
        <v>99</v>
      </c>
      <c r="AA84" s="14">
        <v>68</v>
      </c>
      <c r="AB84" s="14">
        <v>182</v>
      </c>
      <c r="AC84" s="14">
        <v>165</v>
      </c>
      <c r="AD84" s="14">
        <v>95</v>
      </c>
      <c r="AE84" s="14">
        <v>91</v>
      </c>
      <c r="AF84" s="14">
        <v>6</v>
      </c>
      <c r="AG84" s="14">
        <v>133</v>
      </c>
      <c r="AH84" s="14">
        <v>215</v>
      </c>
      <c r="AI84" s="14">
        <v>1000000</v>
      </c>
    </row>
    <row r="85" spans="1:35" ht="15" thickBot="1" x14ac:dyDescent="0.35">
      <c r="A85" s="13" t="s">
        <v>150</v>
      </c>
      <c r="B85" s="14">
        <v>60</v>
      </c>
      <c r="C85" s="14">
        <v>101</v>
      </c>
      <c r="D85" s="14">
        <v>85</v>
      </c>
      <c r="E85" s="14">
        <v>61</v>
      </c>
      <c r="F85" s="14">
        <v>4</v>
      </c>
      <c r="G85" s="14">
        <v>143</v>
      </c>
      <c r="H85" s="14">
        <v>11</v>
      </c>
      <c r="I85" s="14">
        <v>173</v>
      </c>
      <c r="J85" s="14">
        <v>182</v>
      </c>
      <c r="K85" s="14">
        <v>1000000</v>
      </c>
      <c r="M85">
        <f t="shared" si="18"/>
        <v>160</v>
      </c>
      <c r="N85">
        <f t="shared" si="10"/>
        <v>119</v>
      </c>
      <c r="O85">
        <f t="shared" si="11"/>
        <v>135</v>
      </c>
      <c r="P85">
        <f t="shared" si="12"/>
        <v>159</v>
      </c>
      <c r="Q85">
        <f t="shared" si="13"/>
        <v>216</v>
      </c>
      <c r="R85">
        <f t="shared" si="14"/>
        <v>77</v>
      </c>
      <c r="S85">
        <f t="shared" si="15"/>
        <v>209</v>
      </c>
      <c r="T85">
        <f t="shared" si="16"/>
        <v>47</v>
      </c>
      <c r="U85">
        <f t="shared" si="17"/>
        <v>38</v>
      </c>
      <c r="V85">
        <f t="shared" si="19"/>
        <v>1000000</v>
      </c>
      <c r="Y85" s="13" t="s">
        <v>150</v>
      </c>
      <c r="Z85" s="14">
        <v>160</v>
      </c>
      <c r="AA85" s="14">
        <v>119</v>
      </c>
      <c r="AB85" s="14">
        <v>135</v>
      </c>
      <c r="AC85" s="14">
        <v>159</v>
      </c>
      <c r="AD85" s="14">
        <v>216</v>
      </c>
      <c r="AE85" s="14">
        <v>77</v>
      </c>
      <c r="AF85" s="14">
        <v>209</v>
      </c>
      <c r="AG85" s="14">
        <v>47</v>
      </c>
      <c r="AH85" s="14">
        <v>38</v>
      </c>
      <c r="AI85" s="14">
        <v>1000000</v>
      </c>
    </row>
    <row r="86" spans="1:35" ht="15" thickBot="1" x14ac:dyDescent="0.35">
      <c r="A86" s="13" t="s">
        <v>151</v>
      </c>
      <c r="B86" s="14">
        <v>71</v>
      </c>
      <c r="C86" s="14">
        <v>61</v>
      </c>
      <c r="D86" s="14">
        <v>144</v>
      </c>
      <c r="E86" s="14">
        <v>65</v>
      </c>
      <c r="F86" s="14">
        <v>58</v>
      </c>
      <c r="G86" s="14">
        <v>196</v>
      </c>
      <c r="H86" s="14">
        <v>208</v>
      </c>
      <c r="I86" s="14">
        <v>4</v>
      </c>
      <c r="J86" s="14">
        <v>187</v>
      </c>
      <c r="K86" s="14">
        <v>1000000</v>
      </c>
      <c r="M86">
        <f t="shared" si="18"/>
        <v>149</v>
      </c>
      <c r="N86">
        <f t="shared" si="10"/>
        <v>159</v>
      </c>
      <c r="O86">
        <f t="shared" si="11"/>
        <v>76</v>
      </c>
      <c r="P86">
        <f t="shared" si="12"/>
        <v>155</v>
      </c>
      <c r="Q86">
        <f t="shared" si="13"/>
        <v>162</v>
      </c>
      <c r="R86">
        <f t="shared" si="14"/>
        <v>24</v>
      </c>
      <c r="S86">
        <f t="shared" si="15"/>
        <v>12</v>
      </c>
      <c r="T86">
        <f t="shared" si="16"/>
        <v>216</v>
      </c>
      <c r="U86">
        <f t="shared" si="17"/>
        <v>33</v>
      </c>
      <c r="V86">
        <f t="shared" si="19"/>
        <v>1000000</v>
      </c>
      <c r="Y86" s="13" t="s">
        <v>151</v>
      </c>
      <c r="Z86" s="14">
        <v>149</v>
      </c>
      <c r="AA86" s="14">
        <v>159</v>
      </c>
      <c r="AB86" s="14">
        <v>76</v>
      </c>
      <c r="AC86" s="14">
        <v>155</v>
      </c>
      <c r="AD86" s="14">
        <v>162</v>
      </c>
      <c r="AE86" s="14">
        <v>24</v>
      </c>
      <c r="AF86" s="14">
        <v>12</v>
      </c>
      <c r="AG86" s="14">
        <v>216</v>
      </c>
      <c r="AH86" s="14">
        <v>33</v>
      </c>
      <c r="AI86" s="14">
        <v>1000000</v>
      </c>
    </row>
    <row r="87" spans="1:35" ht="15" thickBot="1" x14ac:dyDescent="0.35">
      <c r="A87" s="13" t="s">
        <v>152</v>
      </c>
      <c r="B87" s="14">
        <v>116</v>
      </c>
      <c r="C87" s="14">
        <v>78</v>
      </c>
      <c r="D87" s="14">
        <v>197</v>
      </c>
      <c r="E87" s="14">
        <v>59</v>
      </c>
      <c r="F87" s="14">
        <v>52</v>
      </c>
      <c r="G87" s="14">
        <v>174</v>
      </c>
      <c r="H87" s="14">
        <v>43</v>
      </c>
      <c r="I87" s="14">
        <v>170</v>
      </c>
      <c r="J87" s="14">
        <v>27</v>
      </c>
      <c r="K87" s="14">
        <v>1000000</v>
      </c>
      <c r="M87">
        <f t="shared" si="18"/>
        <v>104</v>
      </c>
      <c r="N87">
        <f t="shared" si="10"/>
        <v>142</v>
      </c>
      <c r="O87">
        <f t="shared" si="11"/>
        <v>23</v>
      </c>
      <c r="P87">
        <f t="shared" si="12"/>
        <v>161</v>
      </c>
      <c r="Q87">
        <f t="shared" si="13"/>
        <v>168</v>
      </c>
      <c r="R87">
        <f t="shared" si="14"/>
        <v>46</v>
      </c>
      <c r="S87">
        <f t="shared" si="15"/>
        <v>177</v>
      </c>
      <c r="T87">
        <f t="shared" si="16"/>
        <v>50</v>
      </c>
      <c r="U87">
        <f t="shared" si="17"/>
        <v>193</v>
      </c>
      <c r="V87">
        <f t="shared" si="19"/>
        <v>1000000</v>
      </c>
      <c r="Y87" s="13" t="s">
        <v>152</v>
      </c>
      <c r="Z87" s="14">
        <v>104</v>
      </c>
      <c r="AA87" s="14">
        <v>142</v>
      </c>
      <c r="AB87" s="14">
        <v>23</v>
      </c>
      <c r="AC87" s="14">
        <v>161</v>
      </c>
      <c r="AD87" s="14">
        <v>168</v>
      </c>
      <c r="AE87" s="14">
        <v>46</v>
      </c>
      <c r="AF87" s="14">
        <v>177</v>
      </c>
      <c r="AG87" s="14">
        <v>50</v>
      </c>
      <c r="AH87" s="14">
        <v>193</v>
      </c>
      <c r="AI87" s="14">
        <v>1000000</v>
      </c>
    </row>
    <row r="88" spans="1:35" ht="15" thickBot="1" x14ac:dyDescent="0.35">
      <c r="A88" s="13" t="s">
        <v>153</v>
      </c>
      <c r="B88" s="14">
        <v>23</v>
      </c>
      <c r="C88" s="14">
        <v>136</v>
      </c>
      <c r="D88" s="14">
        <v>169</v>
      </c>
      <c r="E88" s="14">
        <v>77</v>
      </c>
      <c r="F88" s="14">
        <v>191</v>
      </c>
      <c r="G88" s="14">
        <v>152</v>
      </c>
      <c r="H88" s="14">
        <v>87</v>
      </c>
      <c r="I88" s="14">
        <v>175</v>
      </c>
      <c r="J88" s="14">
        <v>202</v>
      </c>
      <c r="K88" s="14">
        <v>1000000</v>
      </c>
      <c r="M88">
        <f t="shared" si="18"/>
        <v>197</v>
      </c>
      <c r="N88">
        <f t="shared" si="10"/>
        <v>84</v>
      </c>
      <c r="O88">
        <f t="shared" si="11"/>
        <v>51</v>
      </c>
      <c r="P88">
        <f t="shared" si="12"/>
        <v>143</v>
      </c>
      <c r="Q88">
        <f t="shared" si="13"/>
        <v>29</v>
      </c>
      <c r="R88">
        <f t="shared" si="14"/>
        <v>68</v>
      </c>
      <c r="S88">
        <f t="shared" si="15"/>
        <v>133</v>
      </c>
      <c r="T88">
        <f t="shared" si="16"/>
        <v>45</v>
      </c>
      <c r="U88">
        <f t="shared" si="17"/>
        <v>18</v>
      </c>
      <c r="V88">
        <f t="shared" si="19"/>
        <v>1000000</v>
      </c>
      <c r="Y88" s="13" t="s">
        <v>153</v>
      </c>
      <c r="Z88" s="14">
        <v>197</v>
      </c>
      <c r="AA88" s="14">
        <v>84</v>
      </c>
      <c r="AB88" s="14">
        <v>51</v>
      </c>
      <c r="AC88" s="14">
        <v>143</v>
      </c>
      <c r="AD88" s="14">
        <v>29</v>
      </c>
      <c r="AE88" s="14">
        <v>68</v>
      </c>
      <c r="AF88" s="14">
        <v>133</v>
      </c>
      <c r="AG88" s="14">
        <v>45</v>
      </c>
      <c r="AH88" s="14">
        <v>18</v>
      </c>
      <c r="AI88" s="14">
        <v>1000000</v>
      </c>
    </row>
    <row r="89" spans="1:35" ht="15" thickBot="1" x14ac:dyDescent="0.35">
      <c r="A89" s="13" t="s">
        <v>154</v>
      </c>
      <c r="B89" s="14">
        <v>13</v>
      </c>
      <c r="C89" s="14">
        <v>188</v>
      </c>
      <c r="D89" s="14">
        <v>33</v>
      </c>
      <c r="E89" s="14">
        <v>60</v>
      </c>
      <c r="F89" s="14">
        <v>216</v>
      </c>
      <c r="G89" s="14">
        <v>158</v>
      </c>
      <c r="H89" s="14">
        <v>101</v>
      </c>
      <c r="I89" s="14">
        <v>39</v>
      </c>
      <c r="J89" s="14">
        <v>21</v>
      </c>
      <c r="K89" s="14">
        <v>1000000</v>
      </c>
      <c r="M89">
        <f t="shared" si="18"/>
        <v>207</v>
      </c>
      <c r="N89">
        <f t="shared" si="10"/>
        <v>32</v>
      </c>
      <c r="O89">
        <f t="shared" si="11"/>
        <v>187</v>
      </c>
      <c r="P89">
        <f t="shared" si="12"/>
        <v>160</v>
      </c>
      <c r="Q89">
        <f t="shared" si="13"/>
        <v>4</v>
      </c>
      <c r="R89">
        <f t="shared" si="14"/>
        <v>62</v>
      </c>
      <c r="S89">
        <f t="shared" si="15"/>
        <v>119</v>
      </c>
      <c r="T89">
        <f t="shared" si="16"/>
        <v>181</v>
      </c>
      <c r="U89">
        <f t="shared" si="17"/>
        <v>199</v>
      </c>
      <c r="V89">
        <f t="shared" si="19"/>
        <v>1000000</v>
      </c>
      <c r="Y89" s="13" t="s">
        <v>154</v>
      </c>
      <c r="Z89" s="14">
        <v>207</v>
      </c>
      <c r="AA89" s="14">
        <v>32</v>
      </c>
      <c r="AB89" s="14">
        <v>187</v>
      </c>
      <c r="AC89" s="14">
        <v>160</v>
      </c>
      <c r="AD89" s="14">
        <v>4</v>
      </c>
      <c r="AE89" s="14">
        <v>62</v>
      </c>
      <c r="AF89" s="14">
        <v>119</v>
      </c>
      <c r="AG89" s="14">
        <v>181</v>
      </c>
      <c r="AH89" s="14">
        <v>199</v>
      </c>
      <c r="AI89" s="14">
        <v>1000000</v>
      </c>
    </row>
    <row r="90" spans="1:35" ht="15" thickBot="1" x14ac:dyDescent="0.35">
      <c r="A90" s="13" t="s">
        <v>155</v>
      </c>
      <c r="B90" s="14">
        <v>15</v>
      </c>
      <c r="C90" s="14">
        <v>182</v>
      </c>
      <c r="D90" s="14">
        <v>28</v>
      </c>
      <c r="E90" s="14">
        <v>39</v>
      </c>
      <c r="F90" s="14">
        <v>210</v>
      </c>
      <c r="G90" s="14">
        <v>176</v>
      </c>
      <c r="H90" s="14">
        <v>183</v>
      </c>
      <c r="I90" s="14">
        <v>169</v>
      </c>
      <c r="J90" s="14">
        <v>25</v>
      </c>
      <c r="K90" s="14">
        <v>1000000</v>
      </c>
      <c r="M90">
        <f t="shared" si="18"/>
        <v>205</v>
      </c>
      <c r="N90">
        <f t="shared" si="10"/>
        <v>38</v>
      </c>
      <c r="O90">
        <f t="shared" si="11"/>
        <v>192</v>
      </c>
      <c r="P90">
        <f t="shared" si="12"/>
        <v>181</v>
      </c>
      <c r="Q90">
        <f t="shared" si="13"/>
        <v>10</v>
      </c>
      <c r="R90">
        <f t="shared" si="14"/>
        <v>44</v>
      </c>
      <c r="S90">
        <f t="shared" si="15"/>
        <v>37</v>
      </c>
      <c r="T90">
        <f t="shared" si="16"/>
        <v>51</v>
      </c>
      <c r="U90">
        <f t="shared" si="17"/>
        <v>195</v>
      </c>
      <c r="V90">
        <f t="shared" si="19"/>
        <v>1000000</v>
      </c>
      <c r="Y90" s="13" t="s">
        <v>155</v>
      </c>
      <c r="Z90" s="14">
        <v>205</v>
      </c>
      <c r="AA90" s="14">
        <v>38</v>
      </c>
      <c r="AB90" s="14">
        <v>192</v>
      </c>
      <c r="AC90" s="14">
        <v>181</v>
      </c>
      <c r="AD90" s="14">
        <v>10</v>
      </c>
      <c r="AE90" s="14">
        <v>44</v>
      </c>
      <c r="AF90" s="14">
        <v>37</v>
      </c>
      <c r="AG90" s="14">
        <v>51</v>
      </c>
      <c r="AH90" s="14">
        <v>195</v>
      </c>
      <c r="AI90" s="14">
        <v>1000000</v>
      </c>
    </row>
    <row r="91" spans="1:35" ht="15" thickBot="1" x14ac:dyDescent="0.35">
      <c r="A91" s="13" t="s">
        <v>156</v>
      </c>
      <c r="B91" s="14">
        <v>27</v>
      </c>
      <c r="C91" s="14">
        <v>89</v>
      </c>
      <c r="D91" s="14">
        <v>201</v>
      </c>
      <c r="E91" s="14">
        <v>62</v>
      </c>
      <c r="F91" s="14">
        <v>111</v>
      </c>
      <c r="G91" s="14">
        <v>201</v>
      </c>
      <c r="H91" s="14">
        <v>7</v>
      </c>
      <c r="I91" s="14">
        <v>191</v>
      </c>
      <c r="J91" s="14">
        <v>215</v>
      </c>
      <c r="K91" s="14">
        <v>1000000</v>
      </c>
      <c r="M91">
        <f t="shared" si="18"/>
        <v>193</v>
      </c>
      <c r="N91">
        <f t="shared" si="10"/>
        <v>131</v>
      </c>
      <c r="O91">
        <f t="shared" si="11"/>
        <v>19</v>
      </c>
      <c r="P91">
        <f t="shared" si="12"/>
        <v>158</v>
      </c>
      <c r="Q91">
        <f t="shared" si="13"/>
        <v>109</v>
      </c>
      <c r="R91">
        <f t="shared" si="14"/>
        <v>19</v>
      </c>
      <c r="S91">
        <f t="shared" si="15"/>
        <v>213</v>
      </c>
      <c r="T91">
        <f t="shared" si="16"/>
        <v>29</v>
      </c>
      <c r="U91">
        <f t="shared" si="17"/>
        <v>5</v>
      </c>
      <c r="V91">
        <f t="shared" si="19"/>
        <v>1000000</v>
      </c>
      <c r="Y91" s="13" t="s">
        <v>156</v>
      </c>
      <c r="Z91" s="14">
        <v>193</v>
      </c>
      <c r="AA91" s="14">
        <v>131</v>
      </c>
      <c r="AB91" s="14">
        <v>19</v>
      </c>
      <c r="AC91" s="14">
        <v>158</v>
      </c>
      <c r="AD91" s="14">
        <v>109</v>
      </c>
      <c r="AE91" s="14">
        <v>19</v>
      </c>
      <c r="AF91" s="14">
        <v>213</v>
      </c>
      <c r="AG91" s="14">
        <v>29</v>
      </c>
      <c r="AH91" s="14">
        <v>5</v>
      </c>
      <c r="AI91" s="14">
        <v>1000000</v>
      </c>
    </row>
    <row r="92" spans="1:35" ht="15" thickBot="1" x14ac:dyDescent="0.35">
      <c r="A92" s="13" t="s">
        <v>157</v>
      </c>
      <c r="B92" s="14">
        <v>19</v>
      </c>
      <c r="C92" s="14">
        <v>116</v>
      </c>
      <c r="D92" s="14">
        <v>187</v>
      </c>
      <c r="E92" s="14">
        <v>73</v>
      </c>
      <c r="F92" s="14">
        <v>118</v>
      </c>
      <c r="G92" s="14">
        <v>172</v>
      </c>
      <c r="H92" s="14">
        <v>106</v>
      </c>
      <c r="I92" s="14">
        <v>161</v>
      </c>
      <c r="J92" s="14">
        <v>58</v>
      </c>
      <c r="K92" s="14">
        <v>1000000</v>
      </c>
      <c r="M92">
        <f t="shared" si="18"/>
        <v>201</v>
      </c>
      <c r="N92">
        <f t="shared" si="10"/>
        <v>104</v>
      </c>
      <c r="O92">
        <f t="shared" si="11"/>
        <v>33</v>
      </c>
      <c r="P92">
        <f t="shared" si="12"/>
        <v>147</v>
      </c>
      <c r="Q92">
        <f t="shared" si="13"/>
        <v>102</v>
      </c>
      <c r="R92">
        <f t="shared" si="14"/>
        <v>48</v>
      </c>
      <c r="S92">
        <f t="shared" si="15"/>
        <v>114</v>
      </c>
      <c r="T92">
        <f t="shared" si="16"/>
        <v>59</v>
      </c>
      <c r="U92">
        <f t="shared" si="17"/>
        <v>162</v>
      </c>
      <c r="V92">
        <f t="shared" si="19"/>
        <v>1000000</v>
      </c>
      <c r="Y92" s="13" t="s">
        <v>157</v>
      </c>
      <c r="Z92" s="14">
        <v>201</v>
      </c>
      <c r="AA92" s="14">
        <v>104</v>
      </c>
      <c r="AB92" s="14">
        <v>33</v>
      </c>
      <c r="AC92" s="14">
        <v>147</v>
      </c>
      <c r="AD92" s="14">
        <v>102</v>
      </c>
      <c r="AE92" s="14">
        <v>48</v>
      </c>
      <c r="AF92" s="14">
        <v>114</v>
      </c>
      <c r="AG92" s="14">
        <v>59</v>
      </c>
      <c r="AH92" s="14">
        <v>162</v>
      </c>
      <c r="AI92" s="14">
        <v>1000000</v>
      </c>
    </row>
    <row r="93" spans="1:35" ht="15" thickBot="1" x14ac:dyDescent="0.35">
      <c r="A93" s="13" t="s">
        <v>158</v>
      </c>
      <c r="B93" s="14">
        <v>45</v>
      </c>
      <c r="C93" s="14">
        <v>170</v>
      </c>
      <c r="D93" s="14">
        <v>112</v>
      </c>
      <c r="E93" s="14">
        <v>41</v>
      </c>
      <c r="F93" s="14">
        <v>201</v>
      </c>
      <c r="G93" s="14">
        <v>146</v>
      </c>
      <c r="H93" s="14">
        <v>9</v>
      </c>
      <c r="I93" s="14">
        <v>211</v>
      </c>
      <c r="J93" s="14">
        <v>38</v>
      </c>
      <c r="K93" s="14">
        <v>1000000</v>
      </c>
      <c r="M93">
        <f t="shared" si="18"/>
        <v>175</v>
      </c>
      <c r="N93">
        <f t="shared" si="10"/>
        <v>50</v>
      </c>
      <c r="O93">
        <f t="shared" si="11"/>
        <v>108</v>
      </c>
      <c r="P93">
        <f t="shared" si="12"/>
        <v>179</v>
      </c>
      <c r="Q93">
        <f t="shared" si="13"/>
        <v>19</v>
      </c>
      <c r="R93">
        <f t="shared" si="14"/>
        <v>74</v>
      </c>
      <c r="S93">
        <f t="shared" si="15"/>
        <v>211</v>
      </c>
      <c r="T93">
        <f t="shared" si="16"/>
        <v>9</v>
      </c>
      <c r="U93">
        <f t="shared" si="17"/>
        <v>182</v>
      </c>
      <c r="V93">
        <f t="shared" si="19"/>
        <v>1000000</v>
      </c>
      <c r="Y93" s="13" t="s">
        <v>158</v>
      </c>
      <c r="Z93" s="14">
        <v>175</v>
      </c>
      <c r="AA93" s="14">
        <v>50</v>
      </c>
      <c r="AB93" s="14">
        <v>108</v>
      </c>
      <c r="AC93" s="14">
        <v>179</v>
      </c>
      <c r="AD93" s="14">
        <v>19</v>
      </c>
      <c r="AE93" s="14">
        <v>74</v>
      </c>
      <c r="AF93" s="14">
        <v>211</v>
      </c>
      <c r="AG93" s="14">
        <v>9</v>
      </c>
      <c r="AH93" s="14">
        <v>182</v>
      </c>
      <c r="AI93" s="14">
        <v>1000000</v>
      </c>
    </row>
    <row r="94" spans="1:35" ht="15" thickBot="1" x14ac:dyDescent="0.35">
      <c r="A94" s="13" t="s">
        <v>159</v>
      </c>
      <c r="B94" s="14">
        <v>81</v>
      </c>
      <c r="C94" s="14">
        <v>180</v>
      </c>
      <c r="D94" s="14">
        <v>49</v>
      </c>
      <c r="E94" s="14">
        <v>36</v>
      </c>
      <c r="F94" s="14">
        <v>184</v>
      </c>
      <c r="G94" s="14">
        <v>109</v>
      </c>
      <c r="H94" s="14">
        <v>218</v>
      </c>
      <c r="I94" s="14">
        <v>163</v>
      </c>
      <c r="J94" s="14">
        <v>34</v>
      </c>
      <c r="K94" s="14">
        <v>1000000</v>
      </c>
      <c r="M94">
        <f t="shared" si="18"/>
        <v>139</v>
      </c>
      <c r="N94">
        <f t="shared" si="10"/>
        <v>40</v>
      </c>
      <c r="O94">
        <f t="shared" si="11"/>
        <v>171</v>
      </c>
      <c r="P94">
        <f t="shared" si="12"/>
        <v>184</v>
      </c>
      <c r="Q94">
        <f t="shared" si="13"/>
        <v>36</v>
      </c>
      <c r="R94">
        <f t="shared" si="14"/>
        <v>111</v>
      </c>
      <c r="S94">
        <f t="shared" si="15"/>
        <v>2</v>
      </c>
      <c r="T94">
        <f t="shared" si="16"/>
        <v>57</v>
      </c>
      <c r="U94">
        <f t="shared" si="17"/>
        <v>186</v>
      </c>
      <c r="V94">
        <f t="shared" si="19"/>
        <v>1000000</v>
      </c>
      <c r="Y94" s="13" t="s">
        <v>159</v>
      </c>
      <c r="Z94" s="14">
        <v>139</v>
      </c>
      <c r="AA94" s="14">
        <v>40</v>
      </c>
      <c r="AB94" s="14">
        <v>171</v>
      </c>
      <c r="AC94" s="14">
        <v>184</v>
      </c>
      <c r="AD94" s="14">
        <v>36</v>
      </c>
      <c r="AE94" s="14">
        <v>111</v>
      </c>
      <c r="AF94" s="14">
        <v>2</v>
      </c>
      <c r="AG94" s="14">
        <v>57</v>
      </c>
      <c r="AH94" s="14">
        <v>186</v>
      </c>
      <c r="AI94" s="14">
        <v>1000000</v>
      </c>
    </row>
    <row r="95" spans="1:35" ht="15" thickBot="1" x14ac:dyDescent="0.35">
      <c r="A95" s="13" t="s">
        <v>160</v>
      </c>
      <c r="B95" s="14">
        <v>66</v>
      </c>
      <c r="C95" s="14">
        <v>139</v>
      </c>
      <c r="D95" s="14">
        <v>25</v>
      </c>
      <c r="E95" s="14">
        <v>33</v>
      </c>
      <c r="F95" s="14">
        <v>98</v>
      </c>
      <c r="G95" s="14">
        <v>107</v>
      </c>
      <c r="H95" s="14">
        <v>29</v>
      </c>
      <c r="I95" s="14">
        <v>51</v>
      </c>
      <c r="J95" s="14">
        <v>44</v>
      </c>
      <c r="K95" s="14">
        <v>1000000</v>
      </c>
      <c r="M95">
        <f t="shared" si="18"/>
        <v>154</v>
      </c>
      <c r="N95">
        <f t="shared" si="10"/>
        <v>81</v>
      </c>
      <c r="O95">
        <f t="shared" si="11"/>
        <v>195</v>
      </c>
      <c r="P95">
        <f t="shared" si="12"/>
        <v>187</v>
      </c>
      <c r="Q95">
        <f t="shared" si="13"/>
        <v>122</v>
      </c>
      <c r="R95">
        <f t="shared" si="14"/>
        <v>113</v>
      </c>
      <c r="S95">
        <f t="shared" si="15"/>
        <v>191</v>
      </c>
      <c r="T95">
        <f t="shared" si="16"/>
        <v>169</v>
      </c>
      <c r="U95">
        <f t="shared" si="17"/>
        <v>176</v>
      </c>
      <c r="V95">
        <f t="shared" si="19"/>
        <v>1000000</v>
      </c>
      <c r="Y95" s="13" t="s">
        <v>160</v>
      </c>
      <c r="Z95" s="14">
        <v>154</v>
      </c>
      <c r="AA95" s="14">
        <v>81</v>
      </c>
      <c r="AB95" s="14">
        <v>195</v>
      </c>
      <c r="AC95" s="14">
        <v>187</v>
      </c>
      <c r="AD95" s="14">
        <v>122</v>
      </c>
      <c r="AE95" s="14">
        <v>113</v>
      </c>
      <c r="AF95" s="14">
        <v>191</v>
      </c>
      <c r="AG95" s="14">
        <v>169</v>
      </c>
      <c r="AH95" s="14">
        <v>176</v>
      </c>
      <c r="AI95" s="14">
        <v>1000000</v>
      </c>
    </row>
    <row r="96" spans="1:35" ht="15" thickBot="1" x14ac:dyDescent="0.35">
      <c r="A96" s="13" t="s">
        <v>161</v>
      </c>
      <c r="B96" s="14">
        <v>168</v>
      </c>
      <c r="C96" s="14">
        <v>55</v>
      </c>
      <c r="D96" s="14">
        <v>120</v>
      </c>
      <c r="E96" s="14">
        <v>34</v>
      </c>
      <c r="F96" s="14">
        <v>10</v>
      </c>
      <c r="G96" s="14">
        <v>180</v>
      </c>
      <c r="H96" s="14">
        <v>190</v>
      </c>
      <c r="I96" s="14">
        <v>194</v>
      </c>
      <c r="J96" s="14">
        <v>188</v>
      </c>
      <c r="K96" s="14">
        <v>1000000</v>
      </c>
      <c r="M96">
        <f t="shared" si="18"/>
        <v>52</v>
      </c>
      <c r="N96">
        <f t="shared" si="10"/>
        <v>165</v>
      </c>
      <c r="O96">
        <f t="shared" si="11"/>
        <v>100</v>
      </c>
      <c r="P96">
        <f t="shared" si="12"/>
        <v>186</v>
      </c>
      <c r="Q96">
        <f t="shared" si="13"/>
        <v>210</v>
      </c>
      <c r="R96">
        <f t="shared" si="14"/>
        <v>40</v>
      </c>
      <c r="S96">
        <f t="shared" si="15"/>
        <v>30</v>
      </c>
      <c r="T96">
        <f t="shared" si="16"/>
        <v>26</v>
      </c>
      <c r="U96">
        <f t="shared" si="17"/>
        <v>32</v>
      </c>
      <c r="V96">
        <f t="shared" si="19"/>
        <v>1000000</v>
      </c>
      <c r="Y96" s="13" t="s">
        <v>161</v>
      </c>
      <c r="Z96" s="14">
        <v>52</v>
      </c>
      <c r="AA96" s="14">
        <v>165</v>
      </c>
      <c r="AB96" s="14">
        <v>100</v>
      </c>
      <c r="AC96" s="14">
        <v>186</v>
      </c>
      <c r="AD96" s="14">
        <v>210</v>
      </c>
      <c r="AE96" s="14">
        <v>40</v>
      </c>
      <c r="AF96" s="14">
        <v>30</v>
      </c>
      <c r="AG96" s="14">
        <v>26</v>
      </c>
      <c r="AH96" s="14">
        <v>32</v>
      </c>
      <c r="AI96" s="14">
        <v>1000000</v>
      </c>
    </row>
    <row r="97" spans="1:35" ht="15" thickBot="1" x14ac:dyDescent="0.35">
      <c r="A97" s="13" t="s">
        <v>162</v>
      </c>
      <c r="B97" s="14">
        <v>128</v>
      </c>
      <c r="C97" s="14">
        <v>98</v>
      </c>
      <c r="D97" s="14">
        <v>189</v>
      </c>
      <c r="E97" s="14">
        <v>53</v>
      </c>
      <c r="F97" s="14">
        <v>45</v>
      </c>
      <c r="G97" s="14">
        <v>150</v>
      </c>
      <c r="H97" s="14">
        <v>22</v>
      </c>
      <c r="I97" s="14">
        <v>46</v>
      </c>
      <c r="J97" s="14">
        <v>110</v>
      </c>
      <c r="K97" s="14">
        <v>1000000</v>
      </c>
      <c r="M97">
        <f t="shared" si="18"/>
        <v>92</v>
      </c>
      <c r="N97">
        <f t="shared" si="10"/>
        <v>122</v>
      </c>
      <c r="O97">
        <f t="shared" si="11"/>
        <v>31</v>
      </c>
      <c r="P97">
        <f t="shared" si="12"/>
        <v>167</v>
      </c>
      <c r="Q97">
        <f t="shared" si="13"/>
        <v>175</v>
      </c>
      <c r="R97">
        <f t="shared" si="14"/>
        <v>70</v>
      </c>
      <c r="S97">
        <f t="shared" si="15"/>
        <v>198</v>
      </c>
      <c r="T97">
        <f t="shared" si="16"/>
        <v>174</v>
      </c>
      <c r="U97">
        <f t="shared" si="17"/>
        <v>110</v>
      </c>
      <c r="V97">
        <f t="shared" si="19"/>
        <v>1000000</v>
      </c>
      <c r="Y97" s="13" t="s">
        <v>162</v>
      </c>
      <c r="Z97" s="14">
        <v>92</v>
      </c>
      <c r="AA97" s="14">
        <v>122</v>
      </c>
      <c r="AB97" s="14">
        <v>31</v>
      </c>
      <c r="AC97" s="14">
        <v>167</v>
      </c>
      <c r="AD97" s="14">
        <v>175</v>
      </c>
      <c r="AE97" s="14">
        <v>70</v>
      </c>
      <c r="AF97" s="14">
        <v>198</v>
      </c>
      <c r="AG97" s="14">
        <v>174</v>
      </c>
      <c r="AH97" s="14">
        <v>110</v>
      </c>
      <c r="AI97" s="14">
        <v>1000000</v>
      </c>
    </row>
    <row r="98" spans="1:35" ht="15" thickBot="1" x14ac:dyDescent="0.35">
      <c r="A98" s="13" t="s">
        <v>163</v>
      </c>
      <c r="B98" s="14">
        <v>64</v>
      </c>
      <c r="C98" s="14">
        <v>149</v>
      </c>
      <c r="D98" s="14">
        <v>107</v>
      </c>
      <c r="E98" s="14">
        <v>31</v>
      </c>
      <c r="F98" s="14">
        <v>46</v>
      </c>
      <c r="G98" s="14">
        <v>65</v>
      </c>
      <c r="H98" s="14">
        <v>172</v>
      </c>
      <c r="I98" s="14">
        <v>155</v>
      </c>
      <c r="J98" s="14">
        <v>152</v>
      </c>
      <c r="K98" s="14">
        <v>1000000</v>
      </c>
      <c r="M98">
        <f t="shared" si="18"/>
        <v>156</v>
      </c>
      <c r="N98">
        <f t="shared" si="10"/>
        <v>71</v>
      </c>
      <c r="O98">
        <f t="shared" si="11"/>
        <v>113</v>
      </c>
      <c r="P98">
        <f t="shared" si="12"/>
        <v>189</v>
      </c>
      <c r="Q98">
        <f t="shared" si="13"/>
        <v>174</v>
      </c>
      <c r="R98">
        <f t="shared" si="14"/>
        <v>155</v>
      </c>
      <c r="S98">
        <f t="shared" si="15"/>
        <v>48</v>
      </c>
      <c r="T98">
        <f t="shared" si="16"/>
        <v>65</v>
      </c>
      <c r="U98">
        <f t="shared" si="17"/>
        <v>68</v>
      </c>
      <c r="V98">
        <f t="shared" si="19"/>
        <v>1000000</v>
      </c>
      <c r="Y98" s="13" t="s">
        <v>163</v>
      </c>
      <c r="Z98" s="14">
        <v>156</v>
      </c>
      <c r="AA98" s="14">
        <v>71</v>
      </c>
      <c r="AB98" s="14">
        <v>113</v>
      </c>
      <c r="AC98" s="14">
        <v>189</v>
      </c>
      <c r="AD98" s="14">
        <v>174</v>
      </c>
      <c r="AE98" s="14">
        <v>155</v>
      </c>
      <c r="AF98" s="14">
        <v>48</v>
      </c>
      <c r="AG98" s="14">
        <v>65</v>
      </c>
      <c r="AH98" s="14">
        <v>68</v>
      </c>
      <c r="AI98" s="14">
        <v>1000000</v>
      </c>
    </row>
    <row r="99" spans="1:35" ht="15" thickBot="1" x14ac:dyDescent="0.35">
      <c r="A99" s="13" t="s">
        <v>164</v>
      </c>
      <c r="B99" s="14">
        <v>138</v>
      </c>
      <c r="C99" s="14">
        <v>121</v>
      </c>
      <c r="D99" s="14">
        <v>40</v>
      </c>
      <c r="E99" s="14">
        <v>48</v>
      </c>
      <c r="F99" s="14">
        <v>126</v>
      </c>
      <c r="G99" s="14">
        <v>54</v>
      </c>
      <c r="H99" s="14">
        <v>145</v>
      </c>
      <c r="I99" s="14">
        <v>86</v>
      </c>
      <c r="J99" s="14">
        <v>52</v>
      </c>
      <c r="K99" s="14">
        <v>1000000</v>
      </c>
      <c r="M99">
        <f t="shared" si="18"/>
        <v>82</v>
      </c>
      <c r="N99">
        <f t="shared" si="10"/>
        <v>99</v>
      </c>
      <c r="O99">
        <f t="shared" si="11"/>
        <v>180</v>
      </c>
      <c r="P99">
        <f t="shared" si="12"/>
        <v>172</v>
      </c>
      <c r="Q99">
        <f t="shared" si="13"/>
        <v>94</v>
      </c>
      <c r="R99">
        <f t="shared" si="14"/>
        <v>166</v>
      </c>
      <c r="S99">
        <f t="shared" si="15"/>
        <v>75</v>
      </c>
      <c r="T99">
        <f t="shared" si="16"/>
        <v>134</v>
      </c>
      <c r="U99">
        <f t="shared" si="17"/>
        <v>168</v>
      </c>
      <c r="V99">
        <f t="shared" si="19"/>
        <v>1000000</v>
      </c>
      <c r="Y99" s="13" t="s">
        <v>164</v>
      </c>
      <c r="Z99" s="14">
        <v>82</v>
      </c>
      <c r="AA99" s="14">
        <v>99</v>
      </c>
      <c r="AB99" s="14">
        <v>180</v>
      </c>
      <c r="AC99" s="14">
        <v>172</v>
      </c>
      <c r="AD99" s="14">
        <v>94</v>
      </c>
      <c r="AE99" s="14">
        <v>166</v>
      </c>
      <c r="AF99" s="14">
        <v>75</v>
      </c>
      <c r="AG99" s="14">
        <v>134</v>
      </c>
      <c r="AH99" s="14">
        <v>168</v>
      </c>
      <c r="AI99" s="14">
        <v>1000000</v>
      </c>
    </row>
    <row r="100" spans="1:35" ht="15" thickBot="1" x14ac:dyDescent="0.35">
      <c r="A100" s="13" t="s">
        <v>165</v>
      </c>
      <c r="B100" s="14">
        <v>122</v>
      </c>
      <c r="C100" s="14">
        <v>137</v>
      </c>
      <c r="D100" s="14">
        <v>62</v>
      </c>
      <c r="E100" s="14">
        <v>42</v>
      </c>
      <c r="F100" s="14">
        <v>19</v>
      </c>
      <c r="G100" s="14">
        <v>104</v>
      </c>
      <c r="H100" s="14">
        <v>39</v>
      </c>
      <c r="I100" s="14">
        <v>206</v>
      </c>
      <c r="J100" s="14">
        <v>170</v>
      </c>
      <c r="K100" s="14">
        <v>1000000</v>
      </c>
      <c r="M100">
        <f t="shared" si="18"/>
        <v>98</v>
      </c>
      <c r="N100">
        <f t="shared" si="10"/>
        <v>83</v>
      </c>
      <c r="O100">
        <f t="shared" si="11"/>
        <v>158</v>
      </c>
      <c r="P100">
        <f t="shared" si="12"/>
        <v>178</v>
      </c>
      <c r="Q100">
        <f t="shared" si="13"/>
        <v>201</v>
      </c>
      <c r="R100">
        <f t="shared" si="14"/>
        <v>116</v>
      </c>
      <c r="S100">
        <f t="shared" si="15"/>
        <v>181</v>
      </c>
      <c r="T100">
        <f t="shared" si="16"/>
        <v>14</v>
      </c>
      <c r="U100">
        <f t="shared" si="17"/>
        <v>50</v>
      </c>
      <c r="V100">
        <f t="shared" si="19"/>
        <v>1000000</v>
      </c>
      <c r="Y100" s="13" t="s">
        <v>165</v>
      </c>
      <c r="Z100" s="14">
        <v>98</v>
      </c>
      <c r="AA100" s="14">
        <v>83</v>
      </c>
      <c r="AB100" s="14">
        <v>158</v>
      </c>
      <c r="AC100" s="14">
        <v>178</v>
      </c>
      <c r="AD100" s="14">
        <v>201</v>
      </c>
      <c r="AE100" s="14">
        <v>116</v>
      </c>
      <c r="AF100" s="14">
        <v>181</v>
      </c>
      <c r="AG100" s="14">
        <v>14</v>
      </c>
      <c r="AH100" s="14">
        <v>50</v>
      </c>
      <c r="AI100" s="14">
        <v>1000000</v>
      </c>
    </row>
    <row r="101" spans="1:35" ht="15" thickBot="1" x14ac:dyDescent="0.35">
      <c r="A101" s="13" t="s">
        <v>166</v>
      </c>
      <c r="B101" s="14">
        <v>24</v>
      </c>
      <c r="C101" s="14">
        <v>100</v>
      </c>
      <c r="D101" s="14">
        <v>172</v>
      </c>
      <c r="E101" s="14">
        <v>75</v>
      </c>
      <c r="F101" s="14">
        <v>117</v>
      </c>
      <c r="G101" s="14">
        <v>159</v>
      </c>
      <c r="H101" s="14">
        <v>4</v>
      </c>
      <c r="I101" s="14">
        <v>61</v>
      </c>
      <c r="J101" s="14">
        <v>166</v>
      </c>
      <c r="K101" s="14">
        <v>1000000</v>
      </c>
      <c r="M101">
        <f t="shared" si="18"/>
        <v>196</v>
      </c>
      <c r="N101">
        <f t="shared" si="10"/>
        <v>120</v>
      </c>
      <c r="O101">
        <f t="shared" si="11"/>
        <v>48</v>
      </c>
      <c r="P101">
        <f t="shared" si="12"/>
        <v>145</v>
      </c>
      <c r="Q101">
        <f t="shared" si="13"/>
        <v>103</v>
      </c>
      <c r="R101">
        <f t="shared" si="14"/>
        <v>61</v>
      </c>
      <c r="S101">
        <f t="shared" si="15"/>
        <v>216</v>
      </c>
      <c r="T101">
        <f t="shared" si="16"/>
        <v>159</v>
      </c>
      <c r="U101">
        <f t="shared" si="17"/>
        <v>54</v>
      </c>
      <c r="V101">
        <f t="shared" si="19"/>
        <v>1000000</v>
      </c>
      <c r="Y101" s="13" t="s">
        <v>166</v>
      </c>
      <c r="Z101" s="14">
        <v>196</v>
      </c>
      <c r="AA101" s="14">
        <v>120</v>
      </c>
      <c r="AB101" s="14">
        <v>48</v>
      </c>
      <c r="AC101" s="14">
        <v>145</v>
      </c>
      <c r="AD101" s="14">
        <v>103</v>
      </c>
      <c r="AE101" s="14">
        <v>61</v>
      </c>
      <c r="AF101" s="14">
        <v>216</v>
      </c>
      <c r="AG101" s="14">
        <v>159</v>
      </c>
      <c r="AH101" s="14">
        <v>54</v>
      </c>
      <c r="AI101" s="14">
        <v>1000000</v>
      </c>
    </row>
    <row r="102" spans="1:35" ht="15" thickBot="1" x14ac:dyDescent="0.35">
      <c r="A102" s="13" t="s">
        <v>167</v>
      </c>
      <c r="B102" s="14">
        <v>87</v>
      </c>
      <c r="C102" s="14">
        <v>123</v>
      </c>
      <c r="D102" s="14">
        <v>188</v>
      </c>
      <c r="E102" s="14">
        <v>68</v>
      </c>
      <c r="F102" s="14">
        <v>187</v>
      </c>
      <c r="G102" s="14">
        <v>74</v>
      </c>
      <c r="H102" s="14">
        <v>210</v>
      </c>
      <c r="I102" s="14">
        <v>182</v>
      </c>
      <c r="J102" s="14">
        <v>41</v>
      </c>
      <c r="K102" s="14">
        <v>1000000</v>
      </c>
      <c r="M102">
        <f t="shared" si="18"/>
        <v>133</v>
      </c>
      <c r="N102">
        <f t="shared" si="10"/>
        <v>97</v>
      </c>
      <c r="O102">
        <f t="shared" si="11"/>
        <v>32</v>
      </c>
      <c r="P102">
        <f t="shared" si="12"/>
        <v>152</v>
      </c>
      <c r="Q102">
        <f t="shared" si="13"/>
        <v>33</v>
      </c>
      <c r="R102">
        <f t="shared" si="14"/>
        <v>146</v>
      </c>
      <c r="S102">
        <f t="shared" si="15"/>
        <v>10</v>
      </c>
      <c r="T102">
        <f t="shared" si="16"/>
        <v>38</v>
      </c>
      <c r="U102">
        <f t="shared" si="17"/>
        <v>179</v>
      </c>
      <c r="V102">
        <f t="shared" si="19"/>
        <v>1000000</v>
      </c>
      <c r="Y102" s="13" t="s">
        <v>167</v>
      </c>
      <c r="Z102" s="14">
        <v>133</v>
      </c>
      <c r="AA102" s="14">
        <v>97</v>
      </c>
      <c r="AB102" s="14">
        <v>32</v>
      </c>
      <c r="AC102" s="14">
        <v>152</v>
      </c>
      <c r="AD102" s="14">
        <v>33</v>
      </c>
      <c r="AE102" s="14">
        <v>146</v>
      </c>
      <c r="AF102" s="14">
        <v>10</v>
      </c>
      <c r="AG102" s="14">
        <v>38</v>
      </c>
      <c r="AH102" s="14">
        <v>179</v>
      </c>
      <c r="AI102" s="14">
        <v>1000000</v>
      </c>
    </row>
    <row r="103" spans="1:35" ht="15" thickBot="1" x14ac:dyDescent="0.35">
      <c r="A103" s="13" t="s">
        <v>168</v>
      </c>
      <c r="B103" s="14">
        <v>78</v>
      </c>
      <c r="C103" s="14">
        <v>165</v>
      </c>
      <c r="D103" s="14">
        <v>149</v>
      </c>
      <c r="E103" s="14">
        <v>78</v>
      </c>
      <c r="F103" s="14">
        <v>103</v>
      </c>
      <c r="G103" s="14">
        <v>21</v>
      </c>
      <c r="H103" s="14">
        <v>96</v>
      </c>
      <c r="I103" s="14">
        <v>26</v>
      </c>
      <c r="J103" s="14">
        <v>186</v>
      </c>
      <c r="K103" s="14">
        <v>1000000</v>
      </c>
      <c r="M103">
        <f t="shared" si="18"/>
        <v>142</v>
      </c>
      <c r="N103">
        <f t="shared" si="10"/>
        <v>55</v>
      </c>
      <c r="O103">
        <f t="shared" si="11"/>
        <v>71</v>
      </c>
      <c r="P103">
        <f t="shared" si="12"/>
        <v>142</v>
      </c>
      <c r="Q103">
        <f t="shared" si="13"/>
        <v>117</v>
      </c>
      <c r="R103">
        <f t="shared" si="14"/>
        <v>199</v>
      </c>
      <c r="S103">
        <f t="shared" si="15"/>
        <v>124</v>
      </c>
      <c r="T103">
        <f t="shared" si="16"/>
        <v>194</v>
      </c>
      <c r="U103">
        <f t="shared" si="17"/>
        <v>34</v>
      </c>
      <c r="V103">
        <f t="shared" si="19"/>
        <v>1000000</v>
      </c>
      <c r="Y103" s="13" t="s">
        <v>168</v>
      </c>
      <c r="Z103" s="14">
        <v>142</v>
      </c>
      <c r="AA103" s="14">
        <v>55</v>
      </c>
      <c r="AB103" s="14">
        <v>71</v>
      </c>
      <c r="AC103" s="14">
        <v>142</v>
      </c>
      <c r="AD103" s="14">
        <v>117</v>
      </c>
      <c r="AE103" s="14">
        <v>199</v>
      </c>
      <c r="AF103" s="14">
        <v>124</v>
      </c>
      <c r="AG103" s="14">
        <v>194</v>
      </c>
      <c r="AH103" s="14">
        <v>34</v>
      </c>
      <c r="AI103" s="14">
        <v>1000000</v>
      </c>
    </row>
    <row r="104" spans="1:35" ht="15" thickBot="1" x14ac:dyDescent="0.35">
      <c r="A104" s="13" t="s">
        <v>169</v>
      </c>
      <c r="B104" s="14">
        <v>119</v>
      </c>
      <c r="C104" s="14">
        <v>159</v>
      </c>
      <c r="D104" s="14">
        <v>93</v>
      </c>
      <c r="E104" s="14">
        <v>63</v>
      </c>
      <c r="F104" s="14">
        <v>77</v>
      </c>
      <c r="G104" s="14">
        <v>86</v>
      </c>
      <c r="H104" s="14">
        <v>206</v>
      </c>
      <c r="I104" s="14">
        <v>179</v>
      </c>
      <c r="J104" s="14">
        <v>162</v>
      </c>
      <c r="K104" s="14">
        <v>1000000</v>
      </c>
      <c r="M104">
        <f t="shared" si="18"/>
        <v>101</v>
      </c>
      <c r="N104">
        <f t="shared" si="10"/>
        <v>61</v>
      </c>
      <c r="O104">
        <f t="shared" si="11"/>
        <v>127</v>
      </c>
      <c r="P104">
        <f t="shared" si="12"/>
        <v>157</v>
      </c>
      <c r="Q104">
        <f t="shared" si="13"/>
        <v>143</v>
      </c>
      <c r="R104">
        <f t="shared" si="14"/>
        <v>134</v>
      </c>
      <c r="S104">
        <f t="shared" si="15"/>
        <v>14</v>
      </c>
      <c r="T104">
        <f t="shared" si="16"/>
        <v>41</v>
      </c>
      <c r="U104">
        <f t="shared" si="17"/>
        <v>58</v>
      </c>
      <c r="V104">
        <f t="shared" si="19"/>
        <v>1000000</v>
      </c>
      <c r="Y104" s="13" t="s">
        <v>169</v>
      </c>
      <c r="Z104" s="14">
        <v>101</v>
      </c>
      <c r="AA104" s="14">
        <v>61</v>
      </c>
      <c r="AB104" s="14">
        <v>127</v>
      </c>
      <c r="AC104" s="14">
        <v>157</v>
      </c>
      <c r="AD104" s="14">
        <v>143</v>
      </c>
      <c r="AE104" s="14">
        <v>134</v>
      </c>
      <c r="AF104" s="14">
        <v>14</v>
      </c>
      <c r="AG104" s="14">
        <v>41</v>
      </c>
      <c r="AH104" s="14">
        <v>58</v>
      </c>
      <c r="AI104" s="14">
        <v>1000000</v>
      </c>
    </row>
    <row r="105" spans="1:35" ht="15" thickBot="1" x14ac:dyDescent="0.35">
      <c r="A105" s="13" t="s">
        <v>170</v>
      </c>
      <c r="B105" s="14">
        <v>90</v>
      </c>
      <c r="C105" s="14">
        <v>148</v>
      </c>
      <c r="D105" s="14">
        <v>117</v>
      </c>
      <c r="E105" s="14">
        <v>116</v>
      </c>
      <c r="F105" s="14">
        <v>137</v>
      </c>
      <c r="G105" s="14">
        <v>110</v>
      </c>
      <c r="H105" s="14">
        <v>19</v>
      </c>
      <c r="I105" s="14">
        <v>33</v>
      </c>
      <c r="J105" s="14">
        <v>28</v>
      </c>
      <c r="K105" s="14">
        <v>1000000</v>
      </c>
      <c r="M105">
        <f t="shared" si="18"/>
        <v>130</v>
      </c>
      <c r="N105">
        <f t="shared" si="10"/>
        <v>72</v>
      </c>
      <c r="O105">
        <f t="shared" si="11"/>
        <v>103</v>
      </c>
      <c r="P105">
        <f t="shared" si="12"/>
        <v>104</v>
      </c>
      <c r="Q105">
        <f t="shared" si="13"/>
        <v>83</v>
      </c>
      <c r="R105">
        <f t="shared" si="14"/>
        <v>110</v>
      </c>
      <c r="S105">
        <f t="shared" si="15"/>
        <v>201</v>
      </c>
      <c r="T105">
        <f t="shared" si="16"/>
        <v>187</v>
      </c>
      <c r="U105">
        <f t="shared" si="17"/>
        <v>192</v>
      </c>
      <c r="V105">
        <f t="shared" si="19"/>
        <v>1000000</v>
      </c>
      <c r="Y105" s="13" t="s">
        <v>170</v>
      </c>
      <c r="Z105" s="14">
        <v>130</v>
      </c>
      <c r="AA105" s="14">
        <v>72</v>
      </c>
      <c r="AB105" s="14">
        <v>103</v>
      </c>
      <c r="AC105" s="14">
        <v>104</v>
      </c>
      <c r="AD105" s="14">
        <v>83</v>
      </c>
      <c r="AE105" s="14">
        <v>110</v>
      </c>
      <c r="AF105" s="14">
        <v>201</v>
      </c>
      <c r="AG105" s="14">
        <v>187</v>
      </c>
      <c r="AH105" s="14">
        <v>192</v>
      </c>
      <c r="AI105" s="14">
        <v>1000000</v>
      </c>
    </row>
    <row r="106" spans="1:35" ht="15" thickBot="1" x14ac:dyDescent="0.35">
      <c r="A106" s="13" t="s">
        <v>171</v>
      </c>
      <c r="B106" s="14">
        <v>94</v>
      </c>
      <c r="C106" s="14">
        <v>161</v>
      </c>
      <c r="D106" s="14">
        <v>181</v>
      </c>
      <c r="E106" s="14">
        <v>72</v>
      </c>
      <c r="F106" s="14">
        <v>139</v>
      </c>
      <c r="G106" s="14">
        <v>144</v>
      </c>
      <c r="H106" s="14">
        <v>154</v>
      </c>
      <c r="I106" s="14">
        <v>47</v>
      </c>
      <c r="J106" s="14">
        <v>141</v>
      </c>
      <c r="K106" s="14">
        <v>1000000</v>
      </c>
      <c r="M106">
        <f t="shared" si="18"/>
        <v>126</v>
      </c>
      <c r="N106">
        <f t="shared" si="10"/>
        <v>59</v>
      </c>
      <c r="O106">
        <f t="shared" si="11"/>
        <v>39</v>
      </c>
      <c r="P106">
        <f t="shared" si="12"/>
        <v>148</v>
      </c>
      <c r="Q106">
        <f t="shared" si="13"/>
        <v>81</v>
      </c>
      <c r="R106">
        <f t="shared" si="14"/>
        <v>76</v>
      </c>
      <c r="S106">
        <f t="shared" si="15"/>
        <v>66</v>
      </c>
      <c r="T106">
        <f t="shared" si="16"/>
        <v>173</v>
      </c>
      <c r="U106">
        <f t="shared" si="17"/>
        <v>79</v>
      </c>
      <c r="V106">
        <f t="shared" si="19"/>
        <v>1000000</v>
      </c>
      <c r="Y106" s="13" t="s">
        <v>171</v>
      </c>
      <c r="Z106" s="14">
        <v>126</v>
      </c>
      <c r="AA106" s="14">
        <v>59</v>
      </c>
      <c r="AB106" s="14">
        <v>39</v>
      </c>
      <c r="AC106" s="14">
        <v>148</v>
      </c>
      <c r="AD106" s="14">
        <v>81</v>
      </c>
      <c r="AE106" s="14">
        <v>76</v>
      </c>
      <c r="AF106" s="14">
        <v>66</v>
      </c>
      <c r="AG106" s="14">
        <v>173</v>
      </c>
      <c r="AH106" s="14">
        <v>79</v>
      </c>
      <c r="AI106" s="14">
        <v>1000000</v>
      </c>
    </row>
    <row r="107" spans="1:35" ht="15" thickBot="1" x14ac:dyDescent="0.35">
      <c r="A107" s="13" t="s">
        <v>172</v>
      </c>
      <c r="B107" s="14">
        <v>139</v>
      </c>
      <c r="C107" s="14">
        <v>129</v>
      </c>
      <c r="D107" s="14">
        <v>177</v>
      </c>
      <c r="E107" s="14">
        <v>79</v>
      </c>
      <c r="F107" s="14">
        <v>102</v>
      </c>
      <c r="G107" s="14">
        <v>153</v>
      </c>
      <c r="H107" s="14">
        <v>98</v>
      </c>
      <c r="I107" s="14">
        <v>14</v>
      </c>
      <c r="J107" s="14">
        <v>50</v>
      </c>
      <c r="K107" s="14">
        <v>1000000</v>
      </c>
      <c r="M107">
        <f t="shared" si="18"/>
        <v>81</v>
      </c>
      <c r="N107">
        <f t="shared" si="10"/>
        <v>91</v>
      </c>
      <c r="O107">
        <f t="shared" si="11"/>
        <v>43</v>
      </c>
      <c r="P107">
        <f t="shared" si="12"/>
        <v>141</v>
      </c>
      <c r="Q107">
        <f t="shared" si="13"/>
        <v>118</v>
      </c>
      <c r="R107">
        <f t="shared" si="14"/>
        <v>67</v>
      </c>
      <c r="S107">
        <f t="shared" si="15"/>
        <v>122</v>
      </c>
      <c r="T107">
        <f t="shared" si="16"/>
        <v>206</v>
      </c>
      <c r="U107">
        <f t="shared" si="17"/>
        <v>170</v>
      </c>
      <c r="V107">
        <f t="shared" si="19"/>
        <v>1000000</v>
      </c>
      <c r="Y107" s="13" t="s">
        <v>172</v>
      </c>
      <c r="Z107" s="14">
        <v>81</v>
      </c>
      <c r="AA107" s="14">
        <v>91</v>
      </c>
      <c r="AB107" s="14">
        <v>43</v>
      </c>
      <c r="AC107" s="14">
        <v>141</v>
      </c>
      <c r="AD107" s="14">
        <v>118</v>
      </c>
      <c r="AE107" s="14">
        <v>67</v>
      </c>
      <c r="AF107" s="14">
        <v>122</v>
      </c>
      <c r="AG107" s="14">
        <v>206</v>
      </c>
      <c r="AH107" s="14">
        <v>170</v>
      </c>
      <c r="AI107" s="14">
        <v>1000000</v>
      </c>
    </row>
    <row r="108" spans="1:35" ht="15" thickBot="1" x14ac:dyDescent="0.35">
      <c r="A108" s="13" t="s">
        <v>173</v>
      </c>
      <c r="B108" s="14">
        <v>124</v>
      </c>
      <c r="C108" s="14">
        <v>140</v>
      </c>
      <c r="D108" s="14">
        <v>135</v>
      </c>
      <c r="E108" s="14">
        <v>51</v>
      </c>
      <c r="F108" s="14">
        <v>33</v>
      </c>
      <c r="G108" s="14">
        <v>120</v>
      </c>
      <c r="H108" s="14">
        <v>130</v>
      </c>
      <c r="I108" s="14">
        <v>63</v>
      </c>
      <c r="J108" s="14">
        <v>204</v>
      </c>
      <c r="K108" s="14">
        <v>1000000</v>
      </c>
      <c r="M108">
        <f t="shared" si="18"/>
        <v>96</v>
      </c>
      <c r="N108">
        <f t="shared" si="10"/>
        <v>80</v>
      </c>
      <c r="O108">
        <f t="shared" si="11"/>
        <v>85</v>
      </c>
      <c r="P108">
        <f t="shared" si="12"/>
        <v>169</v>
      </c>
      <c r="Q108">
        <f t="shared" si="13"/>
        <v>187</v>
      </c>
      <c r="R108">
        <f t="shared" si="14"/>
        <v>100</v>
      </c>
      <c r="S108">
        <f t="shared" si="15"/>
        <v>90</v>
      </c>
      <c r="T108">
        <f t="shared" si="16"/>
        <v>157</v>
      </c>
      <c r="U108">
        <f t="shared" si="17"/>
        <v>16</v>
      </c>
      <c r="V108">
        <f t="shared" si="19"/>
        <v>1000000</v>
      </c>
      <c r="Y108" s="13" t="s">
        <v>173</v>
      </c>
      <c r="Z108" s="14">
        <v>96</v>
      </c>
      <c r="AA108" s="14">
        <v>80</v>
      </c>
      <c r="AB108" s="14">
        <v>85</v>
      </c>
      <c r="AC108" s="14">
        <v>169</v>
      </c>
      <c r="AD108" s="14">
        <v>187</v>
      </c>
      <c r="AE108" s="14">
        <v>100</v>
      </c>
      <c r="AF108" s="14">
        <v>90</v>
      </c>
      <c r="AG108" s="14">
        <v>157</v>
      </c>
      <c r="AH108" s="14">
        <v>16</v>
      </c>
      <c r="AI108" s="14">
        <v>1000000</v>
      </c>
    </row>
    <row r="109" spans="1:35" ht="15" thickBot="1" x14ac:dyDescent="0.35">
      <c r="A109" s="13" t="s">
        <v>174</v>
      </c>
      <c r="B109" s="14">
        <v>143</v>
      </c>
      <c r="C109" s="14">
        <v>104</v>
      </c>
      <c r="D109" s="14">
        <v>88</v>
      </c>
      <c r="E109" s="14">
        <v>135</v>
      </c>
      <c r="F109" s="14">
        <v>23</v>
      </c>
      <c r="G109" s="14">
        <v>203</v>
      </c>
      <c r="H109" s="14">
        <v>21</v>
      </c>
      <c r="I109" s="14">
        <v>150</v>
      </c>
      <c r="J109" s="14">
        <v>190</v>
      </c>
      <c r="K109" s="14">
        <v>1000000</v>
      </c>
      <c r="M109">
        <f t="shared" si="18"/>
        <v>77</v>
      </c>
      <c r="N109">
        <f t="shared" si="10"/>
        <v>116</v>
      </c>
      <c r="O109">
        <f t="shared" si="11"/>
        <v>132</v>
      </c>
      <c r="P109">
        <f t="shared" si="12"/>
        <v>85</v>
      </c>
      <c r="Q109">
        <f t="shared" si="13"/>
        <v>197</v>
      </c>
      <c r="R109">
        <f t="shared" si="14"/>
        <v>17</v>
      </c>
      <c r="S109">
        <f t="shared" si="15"/>
        <v>199</v>
      </c>
      <c r="T109">
        <f t="shared" si="16"/>
        <v>70</v>
      </c>
      <c r="U109">
        <f t="shared" si="17"/>
        <v>30</v>
      </c>
      <c r="V109">
        <f t="shared" si="19"/>
        <v>1000000</v>
      </c>
      <c r="Y109" s="13" t="s">
        <v>174</v>
      </c>
      <c r="Z109" s="14">
        <v>77</v>
      </c>
      <c r="AA109" s="14">
        <v>116</v>
      </c>
      <c r="AB109" s="14">
        <v>132</v>
      </c>
      <c r="AC109" s="14">
        <v>85</v>
      </c>
      <c r="AD109" s="14">
        <v>197</v>
      </c>
      <c r="AE109" s="14">
        <v>17</v>
      </c>
      <c r="AF109" s="14">
        <v>199</v>
      </c>
      <c r="AG109" s="14">
        <v>70</v>
      </c>
      <c r="AH109" s="14">
        <v>30</v>
      </c>
      <c r="AI109" s="14">
        <v>1000000</v>
      </c>
    </row>
    <row r="110" spans="1:35" ht="15" thickBot="1" x14ac:dyDescent="0.35">
      <c r="A110" s="13" t="s">
        <v>175</v>
      </c>
      <c r="B110" s="14">
        <v>112</v>
      </c>
      <c r="C110" s="14">
        <v>97</v>
      </c>
      <c r="D110" s="14">
        <v>118</v>
      </c>
      <c r="E110" s="14">
        <v>96</v>
      </c>
      <c r="F110" s="14">
        <v>121</v>
      </c>
      <c r="G110" s="14">
        <v>216</v>
      </c>
      <c r="H110" s="14">
        <v>212</v>
      </c>
      <c r="I110" s="14">
        <v>195</v>
      </c>
      <c r="J110" s="14">
        <v>22</v>
      </c>
      <c r="K110" s="14">
        <v>1000000</v>
      </c>
      <c r="M110">
        <f t="shared" si="18"/>
        <v>108</v>
      </c>
      <c r="N110">
        <f t="shared" si="10"/>
        <v>123</v>
      </c>
      <c r="O110">
        <f t="shared" si="11"/>
        <v>102</v>
      </c>
      <c r="P110">
        <f t="shared" si="12"/>
        <v>124</v>
      </c>
      <c r="Q110">
        <f t="shared" si="13"/>
        <v>99</v>
      </c>
      <c r="R110">
        <f t="shared" si="14"/>
        <v>4</v>
      </c>
      <c r="S110">
        <f t="shared" si="15"/>
        <v>8</v>
      </c>
      <c r="T110">
        <f t="shared" si="16"/>
        <v>25</v>
      </c>
      <c r="U110">
        <f t="shared" si="17"/>
        <v>198</v>
      </c>
      <c r="V110">
        <f t="shared" si="19"/>
        <v>1000000</v>
      </c>
      <c r="Y110" s="13" t="s">
        <v>175</v>
      </c>
      <c r="Z110" s="14">
        <v>108</v>
      </c>
      <c r="AA110" s="14">
        <v>123</v>
      </c>
      <c r="AB110" s="14">
        <v>102</v>
      </c>
      <c r="AC110" s="14">
        <v>124</v>
      </c>
      <c r="AD110" s="14">
        <v>99</v>
      </c>
      <c r="AE110" s="14">
        <v>4</v>
      </c>
      <c r="AF110" s="14">
        <v>8</v>
      </c>
      <c r="AG110" s="14">
        <v>25</v>
      </c>
      <c r="AH110" s="14">
        <v>198</v>
      </c>
      <c r="AI110" s="14">
        <v>1000000</v>
      </c>
    </row>
    <row r="111" spans="1:35" ht="15" thickBot="1" x14ac:dyDescent="0.35">
      <c r="A111" s="13" t="s">
        <v>176</v>
      </c>
      <c r="B111" s="14">
        <v>117</v>
      </c>
      <c r="C111" s="14">
        <v>158</v>
      </c>
      <c r="D111" s="14">
        <v>78</v>
      </c>
      <c r="E111" s="14">
        <v>105</v>
      </c>
      <c r="F111" s="14">
        <v>100</v>
      </c>
      <c r="G111" s="14">
        <v>170</v>
      </c>
      <c r="H111" s="14">
        <v>17</v>
      </c>
      <c r="I111" s="14">
        <v>54</v>
      </c>
      <c r="J111" s="14">
        <v>64</v>
      </c>
      <c r="K111" s="14">
        <v>1000000</v>
      </c>
      <c r="M111">
        <f t="shared" si="18"/>
        <v>103</v>
      </c>
      <c r="N111">
        <f t="shared" si="10"/>
        <v>62</v>
      </c>
      <c r="O111">
        <f t="shared" si="11"/>
        <v>142</v>
      </c>
      <c r="P111">
        <f t="shared" si="12"/>
        <v>115</v>
      </c>
      <c r="Q111">
        <f t="shared" si="13"/>
        <v>120</v>
      </c>
      <c r="R111">
        <f t="shared" si="14"/>
        <v>50</v>
      </c>
      <c r="S111">
        <f t="shared" si="15"/>
        <v>203</v>
      </c>
      <c r="T111">
        <f t="shared" si="16"/>
        <v>166</v>
      </c>
      <c r="U111">
        <f t="shared" si="17"/>
        <v>156</v>
      </c>
      <c r="V111">
        <f t="shared" si="19"/>
        <v>1000000</v>
      </c>
      <c r="Y111" s="13" t="s">
        <v>176</v>
      </c>
      <c r="Z111" s="14">
        <v>103</v>
      </c>
      <c r="AA111" s="14">
        <v>62</v>
      </c>
      <c r="AB111" s="14">
        <v>142</v>
      </c>
      <c r="AC111" s="14">
        <v>115</v>
      </c>
      <c r="AD111" s="14">
        <v>120</v>
      </c>
      <c r="AE111" s="14">
        <v>50</v>
      </c>
      <c r="AF111" s="14">
        <v>203</v>
      </c>
      <c r="AG111" s="14">
        <v>166</v>
      </c>
      <c r="AH111" s="14">
        <v>156</v>
      </c>
      <c r="AI111" s="14">
        <v>1000000</v>
      </c>
    </row>
    <row r="112" spans="1:35" ht="15" thickBot="1" x14ac:dyDescent="0.35">
      <c r="A112" s="13" t="s">
        <v>177</v>
      </c>
      <c r="B112" s="14">
        <v>72</v>
      </c>
      <c r="C112" s="14">
        <v>145</v>
      </c>
      <c r="D112" s="14">
        <v>58</v>
      </c>
      <c r="E112" s="14">
        <v>97</v>
      </c>
      <c r="F112" s="14">
        <v>70</v>
      </c>
      <c r="G112" s="14">
        <v>214</v>
      </c>
      <c r="H112" s="14">
        <v>167</v>
      </c>
      <c r="I112" s="14">
        <v>162</v>
      </c>
      <c r="J112" s="14">
        <v>192</v>
      </c>
      <c r="K112" s="14">
        <v>1000000</v>
      </c>
      <c r="M112">
        <f t="shared" si="18"/>
        <v>148</v>
      </c>
      <c r="N112">
        <f t="shared" si="10"/>
        <v>75</v>
      </c>
      <c r="O112">
        <f t="shared" si="11"/>
        <v>162</v>
      </c>
      <c r="P112">
        <f t="shared" si="12"/>
        <v>123</v>
      </c>
      <c r="Q112">
        <f t="shared" si="13"/>
        <v>150</v>
      </c>
      <c r="R112">
        <f t="shared" si="14"/>
        <v>6</v>
      </c>
      <c r="S112">
        <f t="shared" si="15"/>
        <v>53</v>
      </c>
      <c r="T112">
        <f t="shared" si="16"/>
        <v>58</v>
      </c>
      <c r="U112">
        <f t="shared" si="17"/>
        <v>28</v>
      </c>
      <c r="V112">
        <f t="shared" si="19"/>
        <v>1000000</v>
      </c>
      <c r="Y112" s="13" t="s">
        <v>177</v>
      </c>
      <c r="Z112" s="14">
        <v>148</v>
      </c>
      <c r="AA112" s="14">
        <v>75</v>
      </c>
      <c r="AB112" s="14">
        <v>162</v>
      </c>
      <c r="AC112" s="14">
        <v>123</v>
      </c>
      <c r="AD112" s="14">
        <v>150</v>
      </c>
      <c r="AE112" s="14">
        <v>6</v>
      </c>
      <c r="AF112" s="14">
        <v>53</v>
      </c>
      <c r="AG112" s="14">
        <v>58</v>
      </c>
      <c r="AH112" s="14">
        <v>28</v>
      </c>
      <c r="AI112" s="14">
        <v>1000000</v>
      </c>
    </row>
    <row r="113" spans="1:35" ht="15" thickBot="1" x14ac:dyDescent="0.35">
      <c r="A113" s="13" t="s">
        <v>178</v>
      </c>
      <c r="B113" s="14">
        <v>54</v>
      </c>
      <c r="C113" s="14">
        <v>143</v>
      </c>
      <c r="D113" s="14">
        <v>109</v>
      </c>
      <c r="E113" s="14">
        <v>153</v>
      </c>
      <c r="F113" s="14">
        <v>29</v>
      </c>
      <c r="G113" s="14">
        <v>204</v>
      </c>
      <c r="H113" s="14">
        <v>27</v>
      </c>
      <c r="I113" s="14">
        <v>189</v>
      </c>
      <c r="J113" s="14">
        <v>195</v>
      </c>
      <c r="K113" s="14">
        <v>1000000</v>
      </c>
      <c r="M113">
        <f t="shared" si="18"/>
        <v>166</v>
      </c>
      <c r="N113">
        <f t="shared" si="10"/>
        <v>77</v>
      </c>
      <c r="O113">
        <f t="shared" si="11"/>
        <v>111</v>
      </c>
      <c r="P113">
        <f t="shared" si="12"/>
        <v>67</v>
      </c>
      <c r="Q113">
        <f t="shared" si="13"/>
        <v>191</v>
      </c>
      <c r="R113">
        <f t="shared" si="14"/>
        <v>16</v>
      </c>
      <c r="S113">
        <f t="shared" si="15"/>
        <v>193</v>
      </c>
      <c r="T113">
        <f t="shared" si="16"/>
        <v>31</v>
      </c>
      <c r="U113">
        <f t="shared" si="17"/>
        <v>25</v>
      </c>
      <c r="V113">
        <f t="shared" si="19"/>
        <v>1000000</v>
      </c>
      <c r="Y113" s="13" t="s">
        <v>178</v>
      </c>
      <c r="Z113" s="14">
        <v>166</v>
      </c>
      <c r="AA113" s="14">
        <v>77</v>
      </c>
      <c r="AB113" s="14">
        <v>111</v>
      </c>
      <c r="AC113" s="14">
        <v>67</v>
      </c>
      <c r="AD113" s="14">
        <v>191</v>
      </c>
      <c r="AE113" s="14">
        <v>16</v>
      </c>
      <c r="AF113" s="14">
        <v>193</v>
      </c>
      <c r="AG113" s="14">
        <v>31</v>
      </c>
      <c r="AH113" s="14">
        <v>25</v>
      </c>
      <c r="AI113" s="14">
        <v>1000000</v>
      </c>
    </row>
    <row r="114" spans="1:35" ht="15" thickBot="1" x14ac:dyDescent="0.35">
      <c r="A114" s="13" t="s">
        <v>179</v>
      </c>
      <c r="B114" s="14">
        <v>77</v>
      </c>
      <c r="C114" s="14">
        <v>183</v>
      </c>
      <c r="D114" s="14">
        <v>42</v>
      </c>
      <c r="E114" s="14">
        <v>189</v>
      </c>
      <c r="F114" s="14">
        <v>194</v>
      </c>
      <c r="G114" s="14">
        <v>51</v>
      </c>
      <c r="H114" s="14">
        <v>140</v>
      </c>
      <c r="I114" s="14">
        <v>198</v>
      </c>
      <c r="J114" s="14">
        <v>30</v>
      </c>
      <c r="K114" s="14">
        <v>1000000</v>
      </c>
      <c r="M114">
        <f t="shared" si="18"/>
        <v>143</v>
      </c>
      <c r="N114">
        <f t="shared" si="10"/>
        <v>37</v>
      </c>
      <c r="O114">
        <f t="shared" si="11"/>
        <v>178</v>
      </c>
      <c r="P114">
        <f t="shared" si="12"/>
        <v>31</v>
      </c>
      <c r="Q114">
        <f t="shared" si="13"/>
        <v>26</v>
      </c>
      <c r="R114">
        <f t="shared" si="14"/>
        <v>169</v>
      </c>
      <c r="S114">
        <f t="shared" si="15"/>
        <v>80</v>
      </c>
      <c r="T114">
        <f t="shared" si="16"/>
        <v>22</v>
      </c>
      <c r="U114">
        <f t="shared" si="17"/>
        <v>190</v>
      </c>
      <c r="V114">
        <f t="shared" si="19"/>
        <v>1000000</v>
      </c>
      <c r="Y114" s="13" t="s">
        <v>179</v>
      </c>
      <c r="Z114" s="14">
        <v>143</v>
      </c>
      <c r="AA114" s="14">
        <v>37</v>
      </c>
      <c r="AB114" s="14">
        <v>178</v>
      </c>
      <c r="AC114" s="14">
        <v>31</v>
      </c>
      <c r="AD114" s="14">
        <v>26</v>
      </c>
      <c r="AE114" s="14">
        <v>169</v>
      </c>
      <c r="AF114" s="14">
        <v>80</v>
      </c>
      <c r="AG114" s="14">
        <v>22</v>
      </c>
      <c r="AH114" s="14">
        <v>190</v>
      </c>
      <c r="AI114" s="14">
        <v>1000000</v>
      </c>
    </row>
    <row r="115" spans="1:35" ht="15" thickBot="1" x14ac:dyDescent="0.35">
      <c r="A115" s="13" t="s">
        <v>180</v>
      </c>
      <c r="B115" s="14">
        <v>44</v>
      </c>
      <c r="C115" s="14">
        <v>173</v>
      </c>
      <c r="D115" s="14">
        <v>54</v>
      </c>
      <c r="E115" s="14">
        <v>199</v>
      </c>
      <c r="F115" s="14">
        <v>79</v>
      </c>
      <c r="G115" s="14">
        <v>151</v>
      </c>
      <c r="H115" s="14">
        <v>161</v>
      </c>
      <c r="I115" s="14">
        <v>25</v>
      </c>
      <c r="J115" s="14">
        <v>37</v>
      </c>
      <c r="K115" s="14">
        <v>1000000</v>
      </c>
      <c r="M115">
        <f t="shared" si="18"/>
        <v>176</v>
      </c>
      <c r="N115">
        <f t="shared" si="10"/>
        <v>47</v>
      </c>
      <c r="O115">
        <f t="shared" si="11"/>
        <v>166</v>
      </c>
      <c r="P115">
        <f t="shared" si="12"/>
        <v>21</v>
      </c>
      <c r="Q115">
        <f t="shared" si="13"/>
        <v>141</v>
      </c>
      <c r="R115">
        <f t="shared" si="14"/>
        <v>69</v>
      </c>
      <c r="S115">
        <f t="shared" si="15"/>
        <v>59</v>
      </c>
      <c r="T115">
        <f t="shared" si="16"/>
        <v>195</v>
      </c>
      <c r="U115">
        <f t="shared" si="17"/>
        <v>183</v>
      </c>
      <c r="V115">
        <f t="shared" si="19"/>
        <v>1000000</v>
      </c>
      <c r="Y115" s="13" t="s">
        <v>180</v>
      </c>
      <c r="Z115" s="14">
        <v>176</v>
      </c>
      <c r="AA115" s="14">
        <v>47</v>
      </c>
      <c r="AB115" s="14">
        <v>166</v>
      </c>
      <c r="AC115" s="14">
        <v>21</v>
      </c>
      <c r="AD115" s="14">
        <v>141</v>
      </c>
      <c r="AE115" s="14">
        <v>69</v>
      </c>
      <c r="AF115" s="14">
        <v>59</v>
      </c>
      <c r="AG115" s="14">
        <v>195</v>
      </c>
      <c r="AH115" s="14">
        <v>183</v>
      </c>
      <c r="AI115" s="14">
        <v>1000000</v>
      </c>
    </row>
    <row r="116" spans="1:35" ht="15" thickBot="1" x14ac:dyDescent="0.35">
      <c r="A116" s="13" t="s">
        <v>181</v>
      </c>
      <c r="B116" s="14">
        <v>32</v>
      </c>
      <c r="C116" s="14">
        <v>200</v>
      </c>
      <c r="D116" s="14">
        <v>183</v>
      </c>
      <c r="E116" s="14">
        <v>161</v>
      </c>
      <c r="F116" s="14">
        <v>212</v>
      </c>
      <c r="G116" s="14">
        <v>189</v>
      </c>
      <c r="H116" s="14">
        <v>201</v>
      </c>
      <c r="I116" s="14">
        <v>119</v>
      </c>
      <c r="J116" s="14">
        <v>48</v>
      </c>
      <c r="K116" s="14">
        <v>1000000</v>
      </c>
      <c r="M116">
        <f t="shared" si="18"/>
        <v>188</v>
      </c>
      <c r="N116">
        <f t="shared" si="10"/>
        <v>20</v>
      </c>
      <c r="O116">
        <f t="shared" si="11"/>
        <v>37</v>
      </c>
      <c r="P116">
        <f t="shared" si="12"/>
        <v>59</v>
      </c>
      <c r="Q116">
        <f t="shared" si="13"/>
        <v>8</v>
      </c>
      <c r="R116">
        <f t="shared" si="14"/>
        <v>31</v>
      </c>
      <c r="S116">
        <f t="shared" si="15"/>
        <v>19</v>
      </c>
      <c r="T116">
        <f t="shared" si="16"/>
        <v>101</v>
      </c>
      <c r="U116">
        <f t="shared" si="17"/>
        <v>172</v>
      </c>
      <c r="V116">
        <f t="shared" si="19"/>
        <v>1000000</v>
      </c>
      <c r="Y116" s="13" t="s">
        <v>181</v>
      </c>
      <c r="Z116" s="14">
        <v>188</v>
      </c>
      <c r="AA116" s="14">
        <v>20</v>
      </c>
      <c r="AB116" s="14">
        <v>37</v>
      </c>
      <c r="AC116" s="14">
        <v>59</v>
      </c>
      <c r="AD116" s="14">
        <v>8</v>
      </c>
      <c r="AE116" s="14">
        <v>31</v>
      </c>
      <c r="AF116" s="14">
        <v>19</v>
      </c>
      <c r="AG116" s="14">
        <v>101</v>
      </c>
      <c r="AH116" s="14">
        <v>172</v>
      </c>
      <c r="AI116" s="14">
        <v>1000000</v>
      </c>
    </row>
    <row r="117" spans="1:35" ht="15" thickBot="1" x14ac:dyDescent="0.35">
      <c r="A117" s="13" t="s">
        <v>182</v>
      </c>
      <c r="B117" s="14">
        <v>18</v>
      </c>
      <c r="C117" s="14">
        <v>177</v>
      </c>
      <c r="D117" s="14">
        <v>115</v>
      </c>
      <c r="E117" s="14">
        <v>194</v>
      </c>
      <c r="F117" s="14">
        <v>178</v>
      </c>
      <c r="G117" s="14">
        <v>178</v>
      </c>
      <c r="H117" s="14">
        <v>10</v>
      </c>
      <c r="I117" s="14">
        <v>190</v>
      </c>
      <c r="J117" s="14">
        <v>179</v>
      </c>
      <c r="K117" s="14">
        <v>1000000</v>
      </c>
      <c r="M117">
        <f t="shared" si="18"/>
        <v>202</v>
      </c>
      <c r="N117">
        <f t="shared" si="10"/>
        <v>43</v>
      </c>
      <c r="O117">
        <f t="shared" si="11"/>
        <v>105</v>
      </c>
      <c r="P117">
        <f t="shared" si="12"/>
        <v>26</v>
      </c>
      <c r="Q117">
        <f t="shared" si="13"/>
        <v>42</v>
      </c>
      <c r="R117">
        <f t="shared" si="14"/>
        <v>42</v>
      </c>
      <c r="S117">
        <f t="shared" si="15"/>
        <v>210</v>
      </c>
      <c r="T117">
        <f t="shared" si="16"/>
        <v>30</v>
      </c>
      <c r="U117">
        <f t="shared" si="17"/>
        <v>41</v>
      </c>
      <c r="V117">
        <f t="shared" si="19"/>
        <v>1000000</v>
      </c>
      <c r="Y117" s="13" t="s">
        <v>182</v>
      </c>
      <c r="Z117" s="14">
        <v>202</v>
      </c>
      <c r="AA117" s="14">
        <v>43</v>
      </c>
      <c r="AB117" s="14">
        <v>105</v>
      </c>
      <c r="AC117" s="14">
        <v>26</v>
      </c>
      <c r="AD117" s="14">
        <v>42</v>
      </c>
      <c r="AE117" s="14">
        <v>42</v>
      </c>
      <c r="AF117" s="14">
        <v>210</v>
      </c>
      <c r="AG117" s="14">
        <v>30</v>
      </c>
      <c r="AH117" s="14">
        <v>41</v>
      </c>
      <c r="AI117" s="14">
        <v>1000000</v>
      </c>
    </row>
    <row r="118" spans="1:35" ht="15" thickBot="1" x14ac:dyDescent="0.35">
      <c r="A118" s="13" t="s">
        <v>183</v>
      </c>
      <c r="B118" s="14">
        <v>20</v>
      </c>
      <c r="C118" s="14">
        <v>176</v>
      </c>
      <c r="D118" s="14">
        <v>32</v>
      </c>
      <c r="E118" s="14">
        <v>197</v>
      </c>
      <c r="F118" s="14">
        <v>208</v>
      </c>
      <c r="G118" s="14">
        <v>199</v>
      </c>
      <c r="H118" s="14">
        <v>40</v>
      </c>
      <c r="I118" s="14">
        <v>199</v>
      </c>
      <c r="J118" s="14">
        <v>111</v>
      </c>
      <c r="K118" s="14">
        <v>1000000</v>
      </c>
      <c r="M118">
        <f t="shared" si="18"/>
        <v>200</v>
      </c>
      <c r="N118">
        <f t="shared" si="10"/>
        <v>44</v>
      </c>
      <c r="O118">
        <f t="shared" si="11"/>
        <v>188</v>
      </c>
      <c r="P118">
        <f t="shared" si="12"/>
        <v>23</v>
      </c>
      <c r="Q118">
        <f t="shared" si="13"/>
        <v>12</v>
      </c>
      <c r="R118">
        <f t="shared" si="14"/>
        <v>21</v>
      </c>
      <c r="S118">
        <f t="shared" si="15"/>
        <v>180</v>
      </c>
      <c r="T118">
        <f t="shared" si="16"/>
        <v>21</v>
      </c>
      <c r="U118">
        <f t="shared" si="17"/>
        <v>109</v>
      </c>
      <c r="V118">
        <f t="shared" si="19"/>
        <v>1000000</v>
      </c>
      <c r="Y118" s="13" t="s">
        <v>183</v>
      </c>
      <c r="Z118" s="14">
        <v>200</v>
      </c>
      <c r="AA118" s="14">
        <v>44</v>
      </c>
      <c r="AB118" s="14">
        <v>188</v>
      </c>
      <c r="AC118" s="14">
        <v>23</v>
      </c>
      <c r="AD118" s="14">
        <v>12</v>
      </c>
      <c r="AE118" s="14">
        <v>21</v>
      </c>
      <c r="AF118" s="14">
        <v>180</v>
      </c>
      <c r="AG118" s="14">
        <v>21</v>
      </c>
      <c r="AH118" s="14">
        <v>109</v>
      </c>
      <c r="AI118" s="14">
        <v>1000000</v>
      </c>
    </row>
    <row r="119" spans="1:35" ht="15" thickBot="1" x14ac:dyDescent="0.35">
      <c r="A119" s="13" t="s">
        <v>184</v>
      </c>
      <c r="B119" s="14">
        <v>114</v>
      </c>
      <c r="C119" s="14">
        <v>204</v>
      </c>
      <c r="D119" s="14">
        <v>19</v>
      </c>
      <c r="E119" s="14">
        <v>201</v>
      </c>
      <c r="F119" s="14">
        <v>165</v>
      </c>
      <c r="G119" s="14">
        <v>105</v>
      </c>
      <c r="H119" s="14">
        <v>149</v>
      </c>
      <c r="I119" s="14">
        <v>111</v>
      </c>
      <c r="J119" s="14">
        <v>68</v>
      </c>
      <c r="K119" s="14">
        <v>1000000</v>
      </c>
      <c r="M119">
        <f t="shared" si="18"/>
        <v>106</v>
      </c>
      <c r="N119">
        <f t="shared" si="10"/>
        <v>16</v>
      </c>
      <c r="O119">
        <f t="shared" si="11"/>
        <v>201</v>
      </c>
      <c r="P119">
        <f t="shared" si="12"/>
        <v>19</v>
      </c>
      <c r="Q119">
        <f t="shared" si="13"/>
        <v>55</v>
      </c>
      <c r="R119">
        <f t="shared" si="14"/>
        <v>115</v>
      </c>
      <c r="S119">
        <f t="shared" si="15"/>
        <v>71</v>
      </c>
      <c r="T119">
        <f t="shared" si="16"/>
        <v>109</v>
      </c>
      <c r="U119">
        <f t="shared" si="17"/>
        <v>152</v>
      </c>
      <c r="V119">
        <f t="shared" si="19"/>
        <v>1000000</v>
      </c>
      <c r="Y119" s="13" t="s">
        <v>184</v>
      </c>
      <c r="Z119" s="14">
        <v>106</v>
      </c>
      <c r="AA119" s="14">
        <v>16</v>
      </c>
      <c r="AB119" s="14">
        <v>201</v>
      </c>
      <c r="AC119" s="14">
        <v>19</v>
      </c>
      <c r="AD119" s="14">
        <v>55</v>
      </c>
      <c r="AE119" s="14">
        <v>115</v>
      </c>
      <c r="AF119" s="14">
        <v>71</v>
      </c>
      <c r="AG119" s="14">
        <v>109</v>
      </c>
      <c r="AH119" s="14">
        <v>152</v>
      </c>
      <c r="AI119" s="14">
        <v>1000000</v>
      </c>
    </row>
    <row r="120" spans="1:35" ht="15" thickBot="1" x14ac:dyDescent="0.35">
      <c r="A120" s="13" t="s">
        <v>185</v>
      </c>
      <c r="B120" s="14">
        <v>150</v>
      </c>
      <c r="C120" s="14">
        <v>209</v>
      </c>
      <c r="D120" s="14">
        <v>20</v>
      </c>
      <c r="E120" s="14">
        <v>180</v>
      </c>
      <c r="F120" s="14">
        <v>76</v>
      </c>
      <c r="G120" s="14">
        <v>137</v>
      </c>
      <c r="H120" s="14">
        <v>155</v>
      </c>
      <c r="I120" s="14">
        <v>79</v>
      </c>
      <c r="J120" s="14">
        <v>42</v>
      </c>
      <c r="K120" s="14">
        <v>1000000</v>
      </c>
      <c r="M120">
        <f t="shared" si="18"/>
        <v>70</v>
      </c>
      <c r="N120">
        <f t="shared" si="10"/>
        <v>11</v>
      </c>
      <c r="O120">
        <f t="shared" si="11"/>
        <v>200</v>
      </c>
      <c r="P120">
        <f t="shared" si="12"/>
        <v>40</v>
      </c>
      <c r="Q120">
        <f t="shared" si="13"/>
        <v>144</v>
      </c>
      <c r="R120">
        <f t="shared" si="14"/>
        <v>83</v>
      </c>
      <c r="S120">
        <f t="shared" si="15"/>
        <v>65</v>
      </c>
      <c r="T120">
        <f t="shared" si="16"/>
        <v>141</v>
      </c>
      <c r="U120">
        <f t="shared" si="17"/>
        <v>178</v>
      </c>
      <c r="V120">
        <f t="shared" si="19"/>
        <v>1000000</v>
      </c>
      <c r="Y120" s="13" t="s">
        <v>185</v>
      </c>
      <c r="Z120" s="14">
        <v>70</v>
      </c>
      <c r="AA120" s="14">
        <v>11</v>
      </c>
      <c r="AB120" s="14">
        <v>200</v>
      </c>
      <c r="AC120" s="14">
        <v>40</v>
      </c>
      <c r="AD120" s="14">
        <v>144</v>
      </c>
      <c r="AE120" s="14">
        <v>83</v>
      </c>
      <c r="AF120" s="14">
        <v>65</v>
      </c>
      <c r="AG120" s="14">
        <v>141</v>
      </c>
      <c r="AH120" s="14">
        <v>178</v>
      </c>
      <c r="AI120" s="14">
        <v>1000000</v>
      </c>
    </row>
    <row r="121" spans="1:35" ht="15" thickBot="1" x14ac:dyDescent="0.35">
      <c r="A121" s="13" t="s">
        <v>186</v>
      </c>
      <c r="B121" s="14">
        <v>177</v>
      </c>
      <c r="C121" s="14">
        <v>218</v>
      </c>
      <c r="D121" s="14">
        <v>26</v>
      </c>
      <c r="E121" s="14">
        <v>182</v>
      </c>
      <c r="F121" s="14">
        <v>69</v>
      </c>
      <c r="G121" s="14">
        <v>218</v>
      </c>
      <c r="H121" s="14">
        <v>197</v>
      </c>
      <c r="I121" s="14">
        <v>148</v>
      </c>
      <c r="J121" s="14">
        <v>114</v>
      </c>
      <c r="K121" s="14">
        <v>1000000</v>
      </c>
      <c r="M121">
        <f t="shared" si="18"/>
        <v>43</v>
      </c>
      <c r="N121">
        <f t="shared" si="10"/>
        <v>2</v>
      </c>
      <c r="O121">
        <f t="shared" si="11"/>
        <v>194</v>
      </c>
      <c r="P121">
        <f t="shared" si="12"/>
        <v>38</v>
      </c>
      <c r="Q121">
        <f t="shared" si="13"/>
        <v>151</v>
      </c>
      <c r="R121">
        <f t="shared" si="14"/>
        <v>2</v>
      </c>
      <c r="S121">
        <f t="shared" si="15"/>
        <v>23</v>
      </c>
      <c r="T121">
        <f t="shared" si="16"/>
        <v>72</v>
      </c>
      <c r="U121">
        <f t="shared" si="17"/>
        <v>106</v>
      </c>
      <c r="V121">
        <f t="shared" si="19"/>
        <v>1000000</v>
      </c>
      <c r="Y121" s="13" t="s">
        <v>186</v>
      </c>
      <c r="Z121" s="14">
        <v>43</v>
      </c>
      <c r="AA121" s="14">
        <v>2</v>
      </c>
      <c r="AB121" s="14">
        <v>194</v>
      </c>
      <c r="AC121" s="14">
        <v>38</v>
      </c>
      <c r="AD121" s="14">
        <v>151</v>
      </c>
      <c r="AE121" s="14">
        <v>2</v>
      </c>
      <c r="AF121" s="14">
        <v>23</v>
      </c>
      <c r="AG121" s="14">
        <v>72</v>
      </c>
      <c r="AH121" s="14">
        <v>106</v>
      </c>
      <c r="AI121" s="14">
        <v>1000000</v>
      </c>
    </row>
    <row r="122" spans="1:35" ht="15" thickBot="1" x14ac:dyDescent="0.35">
      <c r="A122" s="13" t="s">
        <v>187</v>
      </c>
      <c r="B122" s="14">
        <v>202</v>
      </c>
      <c r="C122" s="14">
        <v>219</v>
      </c>
      <c r="D122" s="14">
        <v>22</v>
      </c>
      <c r="E122" s="14">
        <v>164</v>
      </c>
      <c r="F122" s="14">
        <v>209</v>
      </c>
      <c r="G122" s="14">
        <v>128</v>
      </c>
      <c r="H122" s="14">
        <v>181</v>
      </c>
      <c r="I122" s="14">
        <v>202</v>
      </c>
      <c r="J122" s="14">
        <v>17</v>
      </c>
      <c r="K122" s="14">
        <v>1000000</v>
      </c>
      <c r="M122">
        <f t="shared" si="18"/>
        <v>18</v>
      </c>
      <c r="N122">
        <f t="shared" si="10"/>
        <v>1</v>
      </c>
      <c r="O122">
        <f t="shared" si="11"/>
        <v>198</v>
      </c>
      <c r="P122">
        <f t="shared" si="12"/>
        <v>56</v>
      </c>
      <c r="Q122">
        <f t="shared" si="13"/>
        <v>11</v>
      </c>
      <c r="R122">
        <f t="shared" si="14"/>
        <v>92</v>
      </c>
      <c r="S122">
        <f t="shared" si="15"/>
        <v>39</v>
      </c>
      <c r="T122">
        <f t="shared" si="16"/>
        <v>18</v>
      </c>
      <c r="U122">
        <f t="shared" si="17"/>
        <v>203</v>
      </c>
      <c r="V122">
        <f t="shared" si="19"/>
        <v>1000000</v>
      </c>
      <c r="Y122" s="13" t="s">
        <v>187</v>
      </c>
      <c r="Z122" s="14">
        <v>18</v>
      </c>
      <c r="AA122" s="14">
        <v>1</v>
      </c>
      <c r="AB122" s="14">
        <v>198</v>
      </c>
      <c r="AC122" s="14">
        <v>56</v>
      </c>
      <c r="AD122" s="14">
        <v>11</v>
      </c>
      <c r="AE122" s="14">
        <v>92</v>
      </c>
      <c r="AF122" s="14">
        <v>39</v>
      </c>
      <c r="AG122" s="14">
        <v>18</v>
      </c>
      <c r="AH122" s="14">
        <v>203</v>
      </c>
      <c r="AI122" s="14">
        <v>1000000</v>
      </c>
    </row>
    <row r="123" spans="1:35" ht="15" thickBot="1" x14ac:dyDescent="0.35">
      <c r="A123" s="13" t="s">
        <v>188</v>
      </c>
      <c r="B123" s="14">
        <v>209</v>
      </c>
      <c r="C123" s="14">
        <v>217</v>
      </c>
      <c r="D123" s="14">
        <v>29</v>
      </c>
      <c r="E123" s="14">
        <v>124</v>
      </c>
      <c r="F123" s="14">
        <v>154</v>
      </c>
      <c r="G123" s="14">
        <v>52</v>
      </c>
      <c r="H123" s="14">
        <v>26</v>
      </c>
      <c r="I123" s="14">
        <v>7</v>
      </c>
      <c r="J123" s="14">
        <v>20</v>
      </c>
      <c r="K123" s="14">
        <v>1000000</v>
      </c>
      <c r="M123">
        <f t="shared" si="18"/>
        <v>11</v>
      </c>
      <c r="N123">
        <f t="shared" si="10"/>
        <v>3</v>
      </c>
      <c r="O123">
        <f t="shared" si="11"/>
        <v>191</v>
      </c>
      <c r="P123">
        <f t="shared" si="12"/>
        <v>96</v>
      </c>
      <c r="Q123">
        <f t="shared" si="13"/>
        <v>66</v>
      </c>
      <c r="R123">
        <f t="shared" si="14"/>
        <v>168</v>
      </c>
      <c r="S123">
        <f t="shared" si="15"/>
        <v>194</v>
      </c>
      <c r="T123">
        <f t="shared" si="16"/>
        <v>213</v>
      </c>
      <c r="U123">
        <f t="shared" si="17"/>
        <v>200</v>
      </c>
      <c r="V123">
        <f t="shared" si="19"/>
        <v>1000000</v>
      </c>
      <c r="Y123" s="13" t="s">
        <v>188</v>
      </c>
      <c r="Z123" s="14">
        <v>11</v>
      </c>
      <c r="AA123" s="14">
        <v>3</v>
      </c>
      <c r="AB123" s="14">
        <v>191</v>
      </c>
      <c r="AC123" s="14">
        <v>96</v>
      </c>
      <c r="AD123" s="14">
        <v>66</v>
      </c>
      <c r="AE123" s="14">
        <v>168</v>
      </c>
      <c r="AF123" s="14">
        <v>194</v>
      </c>
      <c r="AG123" s="14">
        <v>213</v>
      </c>
      <c r="AH123" s="14">
        <v>200</v>
      </c>
      <c r="AI123" s="14">
        <v>1000000</v>
      </c>
    </row>
    <row r="124" spans="1:35" ht="15" thickBot="1" x14ac:dyDescent="0.35">
      <c r="A124" s="13" t="s">
        <v>189</v>
      </c>
      <c r="B124" s="14">
        <v>199</v>
      </c>
      <c r="C124" s="14">
        <v>206</v>
      </c>
      <c r="D124" s="14">
        <v>70</v>
      </c>
      <c r="E124" s="14">
        <v>71</v>
      </c>
      <c r="F124" s="14">
        <v>144</v>
      </c>
      <c r="G124" s="14">
        <v>48</v>
      </c>
      <c r="H124" s="14">
        <v>186</v>
      </c>
      <c r="I124" s="14">
        <v>24</v>
      </c>
      <c r="J124" s="14">
        <v>54</v>
      </c>
      <c r="K124" s="14">
        <v>1000000</v>
      </c>
      <c r="M124">
        <f t="shared" si="18"/>
        <v>21</v>
      </c>
      <c r="N124">
        <f t="shared" si="10"/>
        <v>14</v>
      </c>
      <c r="O124">
        <f t="shared" si="11"/>
        <v>150</v>
      </c>
      <c r="P124">
        <f t="shared" si="12"/>
        <v>149</v>
      </c>
      <c r="Q124">
        <f t="shared" si="13"/>
        <v>76</v>
      </c>
      <c r="R124">
        <f t="shared" si="14"/>
        <v>172</v>
      </c>
      <c r="S124">
        <f t="shared" si="15"/>
        <v>34</v>
      </c>
      <c r="T124">
        <f t="shared" si="16"/>
        <v>196</v>
      </c>
      <c r="U124">
        <f t="shared" si="17"/>
        <v>166</v>
      </c>
      <c r="V124">
        <f t="shared" si="19"/>
        <v>1000000</v>
      </c>
      <c r="Y124" s="13" t="s">
        <v>189</v>
      </c>
      <c r="Z124" s="14">
        <v>21</v>
      </c>
      <c r="AA124" s="14">
        <v>14</v>
      </c>
      <c r="AB124" s="14">
        <v>150</v>
      </c>
      <c r="AC124" s="14">
        <v>149</v>
      </c>
      <c r="AD124" s="14">
        <v>76</v>
      </c>
      <c r="AE124" s="14">
        <v>172</v>
      </c>
      <c r="AF124" s="14">
        <v>34</v>
      </c>
      <c r="AG124" s="14">
        <v>196</v>
      </c>
      <c r="AH124" s="14">
        <v>166</v>
      </c>
      <c r="AI124" s="14">
        <v>1000000</v>
      </c>
    </row>
    <row r="125" spans="1:35" ht="15" thickBot="1" x14ac:dyDescent="0.35">
      <c r="A125" s="13" t="s">
        <v>190</v>
      </c>
      <c r="B125" s="14">
        <v>186</v>
      </c>
      <c r="C125" s="14">
        <v>168</v>
      </c>
      <c r="D125" s="14">
        <v>161</v>
      </c>
      <c r="E125" s="14">
        <v>109</v>
      </c>
      <c r="F125" s="14">
        <v>20</v>
      </c>
      <c r="G125" s="14">
        <v>126</v>
      </c>
      <c r="H125" s="14">
        <v>191</v>
      </c>
      <c r="I125" s="14">
        <v>75</v>
      </c>
      <c r="J125" s="14">
        <v>97</v>
      </c>
      <c r="K125" s="14">
        <v>1000000</v>
      </c>
      <c r="M125">
        <f t="shared" si="18"/>
        <v>34</v>
      </c>
      <c r="N125">
        <f t="shared" si="10"/>
        <v>52</v>
      </c>
      <c r="O125">
        <f t="shared" si="11"/>
        <v>59</v>
      </c>
      <c r="P125">
        <f t="shared" si="12"/>
        <v>111</v>
      </c>
      <c r="Q125">
        <f t="shared" si="13"/>
        <v>200</v>
      </c>
      <c r="R125">
        <f t="shared" si="14"/>
        <v>94</v>
      </c>
      <c r="S125">
        <f t="shared" si="15"/>
        <v>29</v>
      </c>
      <c r="T125">
        <f t="shared" si="16"/>
        <v>145</v>
      </c>
      <c r="U125">
        <f t="shared" si="17"/>
        <v>123</v>
      </c>
      <c r="V125">
        <f t="shared" si="19"/>
        <v>1000000</v>
      </c>
      <c r="Y125" s="13" t="s">
        <v>190</v>
      </c>
      <c r="Z125" s="14">
        <v>34</v>
      </c>
      <c r="AA125" s="14">
        <v>52</v>
      </c>
      <c r="AB125" s="14">
        <v>59</v>
      </c>
      <c r="AC125" s="14">
        <v>111</v>
      </c>
      <c r="AD125" s="14">
        <v>200</v>
      </c>
      <c r="AE125" s="14">
        <v>94</v>
      </c>
      <c r="AF125" s="14">
        <v>29</v>
      </c>
      <c r="AG125" s="14">
        <v>145</v>
      </c>
      <c r="AH125" s="14">
        <v>123</v>
      </c>
      <c r="AI125" s="14">
        <v>1000000</v>
      </c>
    </row>
    <row r="126" spans="1:35" ht="15" thickBot="1" x14ac:dyDescent="0.35">
      <c r="A126" s="13" t="s">
        <v>191</v>
      </c>
      <c r="B126" s="14">
        <v>165</v>
      </c>
      <c r="C126" s="14">
        <v>119</v>
      </c>
      <c r="D126" s="14">
        <v>196</v>
      </c>
      <c r="E126" s="14">
        <v>110</v>
      </c>
      <c r="F126" s="14">
        <v>132</v>
      </c>
      <c r="G126" s="14">
        <v>147</v>
      </c>
      <c r="H126" s="14">
        <v>146</v>
      </c>
      <c r="I126" s="14">
        <v>73</v>
      </c>
      <c r="J126" s="14">
        <v>115</v>
      </c>
      <c r="K126" s="14">
        <v>1000000</v>
      </c>
      <c r="M126">
        <f t="shared" si="18"/>
        <v>55</v>
      </c>
      <c r="N126">
        <f t="shared" si="10"/>
        <v>101</v>
      </c>
      <c r="O126">
        <f t="shared" si="11"/>
        <v>24</v>
      </c>
      <c r="P126">
        <f t="shared" si="12"/>
        <v>110</v>
      </c>
      <c r="Q126">
        <f t="shared" si="13"/>
        <v>88</v>
      </c>
      <c r="R126">
        <f t="shared" si="14"/>
        <v>73</v>
      </c>
      <c r="S126">
        <f t="shared" si="15"/>
        <v>74</v>
      </c>
      <c r="T126">
        <f t="shared" si="16"/>
        <v>147</v>
      </c>
      <c r="U126">
        <f t="shared" si="17"/>
        <v>105</v>
      </c>
      <c r="V126">
        <f t="shared" si="19"/>
        <v>1000000</v>
      </c>
      <c r="Y126" s="13" t="s">
        <v>191</v>
      </c>
      <c r="Z126" s="14">
        <v>55</v>
      </c>
      <c r="AA126" s="14">
        <v>101</v>
      </c>
      <c r="AB126" s="14">
        <v>24</v>
      </c>
      <c r="AC126" s="14">
        <v>110</v>
      </c>
      <c r="AD126" s="14">
        <v>88</v>
      </c>
      <c r="AE126" s="14">
        <v>73</v>
      </c>
      <c r="AF126" s="14">
        <v>74</v>
      </c>
      <c r="AG126" s="14">
        <v>147</v>
      </c>
      <c r="AH126" s="14">
        <v>105</v>
      </c>
      <c r="AI126" s="14">
        <v>1000000</v>
      </c>
    </row>
    <row r="127" spans="1:35" ht="15" thickBot="1" x14ac:dyDescent="0.35">
      <c r="A127" s="13" t="s">
        <v>192</v>
      </c>
      <c r="B127" s="14">
        <v>183</v>
      </c>
      <c r="C127" s="14">
        <v>82</v>
      </c>
      <c r="D127" s="14">
        <v>186</v>
      </c>
      <c r="E127" s="14">
        <v>136</v>
      </c>
      <c r="F127" s="14">
        <v>160</v>
      </c>
      <c r="G127" s="14">
        <v>80</v>
      </c>
      <c r="H127" s="14">
        <v>54</v>
      </c>
      <c r="I127" s="14">
        <v>36</v>
      </c>
      <c r="J127" s="14">
        <v>57</v>
      </c>
      <c r="K127" s="14">
        <v>1000000</v>
      </c>
      <c r="M127">
        <f t="shared" si="18"/>
        <v>37</v>
      </c>
      <c r="N127">
        <f t="shared" si="10"/>
        <v>138</v>
      </c>
      <c r="O127">
        <f t="shared" si="11"/>
        <v>34</v>
      </c>
      <c r="P127">
        <f t="shared" si="12"/>
        <v>84</v>
      </c>
      <c r="Q127">
        <f t="shared" si="13"/>
        <v>60</v>
      </c>
      <c r="R127">
        <f t="shared" si="14"/>
        <v>140</v>
      </c>
      <c r="S127">
        <f t="shared" si="15"/>
        <v>166</v>
      </c>
      <c r="T127">
        <f t="shared" si="16"/>
        <v>184</v>
      </c>
      <c r="U127">
        <f t="shared" si="17"/>
        <v>163</v>
      </c>
      <c r="V127">
        <f t="shared" si="19"/>
        <v>1000000</v>
      </c>
      <c r="Y127" s="13" t="s">
        <v>192</v>
      </c>
      <c r="Z127" s="14">
        <v>37</v>
      </c>
      <c r="AA127" s="14">
        <v>138</v>
      </c>
      <c r="AB127" s="14">
        <v>34</v>
      </c>
      <c r="AC127" s="14">
        <v>84</v>
      </c>
      <c r="AD127" s="14">
        <v>60</v>
      </c>
      <c r="AE127" s="14">
        <v>140</v>
      </c>
      <c r="AF127" s="14">
        <v>166</v>
      </c>
      <c r="AG127" s="14">
        <v>184</v>
      </c>
      <c r="AH127" s="14">
        <v>163</v>
      </c>
      <c r="AI127" s="14">
        <v>1000000</v>
      </c>
    </row>
    <row r="128" spans="1:35" ht="15" thickBot="1" x14ac:dyDescent="0.35">
      <c r="A128" s="13" t="s">
        <v>193</v>
      </c>
      <c r="B128" s="14">
        <v>158</v>
      </c>
      <c r="C128" s="14">
        <v>9</v>
      </c>
      <c r="D128" s="14">
        <v>184</v>
      </c>
      <c r="E128" s="14">
        <v>145</v>
      </c>
      <c r="F128" s="14">
        <v>106</v>
      </c>
      <c r="G128" s="14">
        <v>55</v>
      </c>
      <c r="H128" s="14">
        <v>31</v>
      </c>
      <c r="I128" s="14">
        <v>45</v>
      </c>
      <c r="J128" s="14">
        <v>144</v>
      </c>
      <c r="K128" s="14">
        <v>1000000</v>
      </c>
      <c r="M128">
        <f t="shared" si="18"/>
        <v>62</v>
      </c>
      <c r="N128">
        <f t="shared" si="10"/>
        <v>211</v>
      </c>
      <c r="O128">
        <f t="shared" si="11"/>
        <v>36</v>
      </c>
      <c r="P128">
        <f t="shared" si="12"/>
        <v>75</v>
      </c>
      <c r="Q128">
        <f t="shared" si="13"/>
        <v>114</v>
      </c>
      <c r="R128">
        <f t="shared" si="14"/>
        <v>165</v>
      </c>
      <c r="S128">
        <f t="shared" si="15"/>
        <v>189</v>
      </c>
      <c r="T128">
        <f t="shared" si="16"/>
        <v>175</v>
      </c>
      <c r="U128">
        <f t="shared" si="17"/>
        <v>76</v>
      </c>
      <c r="V128">
        <f t="shared" si="19"/>
        <v>1000000</v>
      </c>
      <c r="Y128" s="13" t="s">
        <v>193</v>
      </c>
      <c r="Z128" s="14">
        <v>62</v>
      </c>
      <c r="AA128" s="14">
        <v>211</v>
      </c>
      <c r="AB128" s="14">
        <v>36</v>
      </c>
      <c r="AC128" s="14">
        <v>75</v>
      </c>
      <c r="AD128" s="14">
        <v>114</v>
      </c>
      <c r="AE128" s="14">
        <v>165</v>
      </c>
      <c r="AF128" s="14">
        <v>189</v>
      </c>
      <c r="AG128" s="14">
        <v>175</v>
      </c>
      <c r="AH128" s="14">
        <v>76</v>
      </c>
      <c r="AI128" s="14">
        <v>1000000</v>
      </c>
    </row>
    <row r="129" spans="1:35" ht="15" thickBot="1" x14ac:dyDescent="0.35">
      <c r="A129" s="13" t="s">
        <v>194</v>
      </c>
      <c r="B129" s="14">
        <v>55</v>
      </c>
      <c r="C129" s="14">
        <v>1</v>
      </c>
      <c r="D129" s="14">
        <v>207</v>
      </c>
      <c r="E129" s="14">
        <v>157</v>
      </c>
      <c r="F129" s="14">
        <v>25</v>
      </c>
      <c r="G129" s="14">
        <v>166</v>
      </c>
      <c r="H129" s="14">
        <v>24</v>
      </c>
      <c r="I129" s="14">
        <v>70</v>
      </c>
      <c r="J129" s="14">
        <v>207</v>
      </c>
      <c r="K129" s="14">
        <v>1000000</v>
      </c>
      <c r="M129">
        <f t="shared" si="18"/>
        <v>165</v>
      </c>
      <c r="N129">
        <f t="shared" si="10"/>
        <v>219</v>
      </c>
      <c r="O129">
        <f t="shared" si="11"/>
        <v>13</v>
      </c>
      <c r="P129">
        <f t="shared" si="12"/>
        <v>63</v>
      </c>
      <c r="Q129">
        <f t="shared" si="13"/>
        <v>195</v>
      </c>
      <c r="R129">
        <f t="shared" si="14"/>
        <v>54</v>
      </c>
      <c r="S129">
        <f t="shared" si="15"/>
        <v>196</v>
      </c>
      <c r="T129">
        <f t="shared" si="16"/>
        <v>150</v>
      </c>
      <c r="U129">
        <f t="shared" si="17"/>
        <v>13</v>
      </c>
      <c r="V129">
        <f t="shared" si="19"/>
        <v>1000000</v>
      </c>
      <c r="Y129" s="13" t="s">
        <v>194</v>
      </c>
      <c r="Z129" s="14">
        <v>165</v>
      </c>
      <c r="AA129" s="14">
        <v>219</v>
      </c>
      <c r="AB129" s="14">
        <v>13</v>
      </c>
      <c r="AC129" s="14">
        <v>63</v>
      </c>
      <c r="AD129" s="14">
        <v>195</v>
      </c>
      <c r="AE129" s="14">
        <v>54</v>
      </c>
      <c r="AF129" s="14">
        <v>196</v>
      </c>
      <c r="AG129" s="14">
        <v>150</v>
      </c>
      <c r="AH129" s="14">
        <v>13</v>
      </c>
      <c r="AI129" s="14">
        <v>1000000</v>
      </c>
    </row>
    <row r="130" spans="1:35" ht="15" thickBot="1" x14ac:dyDescent="0.35">
      <c r="A130" s="13" t="s">
        <v>195</v>
      </c>
      <c r="B130" s="14">
        <v>53</v>
      </c>
      <c r="C130" s="14">
        <v>2</v>
      </c>
      <c r="D130" s="14">
        <v>162</v>
      </c>
      <c r="E130" s="14">
        <v>156</v>
      </c>
      <c r="F130" s="14">
        <v>101</v>
      </c>
      <c r="G130" s="14">
        <v>5</v>
      </c>
      <c r="H130" s="14">
        <v>34</v>
      </c>
      <c r="I130" s="14">
        <v>48</v>
      </c>
      <c r="J130" s="14">
        <v>206</v>
      </c>
      <c r="K130" s="14">
        <v>1000000</v>
      </c>
      <c r="M130">
        <f t="shared" si="18"/>
        <v>167</v>
      </c>
      <c r="N130">
        <f t="shared" si="10"/>
        <v>218</v>
      </c>
      <c r="O130">
        <f t="shared" si="11"/>
        <v>58</v>
      </c>
      <c r="P130">
        <f t="shared" si="12"/>
        <v>64</v>
      </c>
      <c r="Q130">
        <f t="shared" si="13"/>
        <v>119</v>
      </c>
      <c r="R130">
        <f t="shared" si="14"/>
        <v>215</v>
      </c>
      <c r="S130">
        <f t="shared" si="15"/>
        <v>186</v>
      </c>
      <c r="T130">
        <f t="shared" si="16"/>
        <v>172</v>
      </c>
      <c r="U130">
        <f t="shared" si="17"/>
        <v>14</v>
      </c>
      <c r="V130">
        <f t="shared" si="19"/>
        <v>1000000</v>
      </c>
      <c r="Y130" s="13" t="s">
        <v>195</v>
      </c>
      <c r="Z130" s="14">
        <v>167</v>
      </c>
      <c r="AA130" s="14">
        <v>218</v>
      </c>
      <c r="AB130" s="14">
        <v>58</v>
      </c>
      <c r="AC130" s="14">
        <v>64</v>
      </c>
      <c r="AD130" s="14">
        <v>119</v>
      </c>
      <c r="AE130" s="14">
        <v>215</v>
      </c>
      <c r="AF130" s="14">
        <v>186</v>
      </c>
      <c r="AG130" s="14">
        <v>172</v>
      </c>
      <c r="AH130" s="14">
        <v>14</v>
      </c>
      <c r="AI130" s="14">
        <v>1000000</v>
      </c>
    </row>
    <row r="131" spans="1:35" ht="15" thickBot="1" x14ac:dyDescent="0.35">
      <c r="A131" s="13" t="s">
        <v>196</v>
      </c>
      <c r="B131" s="14">
        <v>160</v>
      </c>
      <c r="C131" s="14">
        <v>5</v>
      </c>
      <c r="D131" s="14">
        <v>134</v>
      </c>
      <c r="E131" s="14">
        <v>198</v>
      </c>
      <c r="F131" s="14">
        <v>83</v>
      </c>
      <c r="G131" s="14">
        <v>93</v>
      </c>
      <c r="H131" s="14">
        <v>204</v>
      </c>
      <c r="I131" s="14">
        <v>156</v>
      </c>
      <c r="J131" s="14">
        <v>155</v>
      </c>
      <c r="K131" s="14">
        <v>1000000</v>
      </c>
      <c r="M131">
        <f t="shared" si="18"/>
        <v>60</v>
      </c>
      <c r="N131">
        <f t="shared" si="10"/>
        <v>215</v>
      </c>
      <c r="O131">
        <f t="shared" si="11"/>
        <v>86</v>
      </c>
      <c r="P131">
        <f t="shared" si="12"/>
        <v>22</v>
      </c>
      <c r="Q131">
        <f t="shared" si="13"/>
        <v>137</v>
      </c>
      <c r="R131">
        <f t="shared" si="14"/>
        <v>127</v>
      </c>
      <c r="S131">
        <f t="shared" si="15"/>
        <v>16</v>
      </c>
      <c r="T131">
        <f t="shared" si="16"/>
        <v>64</v>
      </c>
      <c r="U131">
        <f t="shared" si="17"/>
        <v>65</v>
      </c>
      <c r="V131">
        <f t="shared" si="19"/>
        <v>1000000</v>
      </c>
      <c r="Y131" s="13" t="s">
        <v>196</v>
      </c>
      <c r="Z131" s="14">
        <v>60</v>
      </c>
      <c r="AA131" s="14">
        <v>215</v>
      </c>
      <c r="AB131" s="14">
        <v>86</v>
      </c>
      <c r="AC131" s="14">
        <v>22</v>
      </c>
      <c r="AD131" s="14">
        <v>137</v>
      </c>
      <c r="AE131" s="14">
        <v>127</v>
      </c>
      <c r="AF131" s="14">
        <v>16</v>
      </c>
      <c r="AG131" s="14">
        <v>64</v>
      </c>
      <c r="AH131" s="14">
        <v>65</v>
      </c>
      <c r="AI131" s="14">
        <v>1000000</v>
      </c>
    </row>
    <row r="132" spans="1:35" ht="15" thickBot="1" x14ac:dyDescent="0.35">
      <c r="A132" s="13" t="s">
        <v>197</v>
      </c>
      <c r="B132" s="14">
        <v>134</v>
      </c>
      <c r="C132" s="14">
        <v>29</v>
      </c>
      <c r="D132" s="14">
        <v>69</v>
      </c>
      <c r="E132" s="14">
        <v>175</v>
      </c>
      <c r="F132" s="14">
        <v>186</v>
      </c>
      <c r="G132" s="14">
        <v>29</v>
      </c>
      <c r="H132" s="14">
        <v>175</v>
      </c>
      <c r="I132" s="14">
        <v>117</v>
      </c>
      <c r="J132" s="14">
        <v>51</v>
      </c>
      <c r="K132" s="14">
        <v>1000000</v>
      </c>
      <c r="M132">
        <f t="shared" si="18"/>
        <v>86</v>
      </c>
      <c r="N132">
        <f t="shared" si="10"/>
        <v>191</v>
      </c>
      <c r="O132">
        <f t="shared" si="11"/>
        <v>151</v>
      </c>
      <c r="P132">
        <f t="shared" si="12"/>
        <v>45</v>
      </c>
      <c r="Q132">
        <f t="shared" si="13"/>
        <v>34</v>
      </c>
      <c r="R132">
        <f t="shared" si="14"/>
        <v>191</v>
      </c>
      <c r="S132">
        <f t="shared" si="15"/>
        <v>45</v>
      </c>
      <c r="T132">
        <f t="shared" si="16"/>
        <v>103</v>
      </c>
      <c r="U132">
        <f t="shared" si="17"/>
        <v>169</v>
      </c>
      <c r="V132">
        <f t="shared" si="19"/>
        <v>1000000</v>
      </c>
      <c r="Y132" s="13" t="s">
        <v>197</v>
      </c>
      <c r="Z132" s="14">
        <v>86</v>
      </c>
      <c r="AA132" s="14">
        <v>191</v>
      </c>
      <c r="AB132" s="14">
        <v>151</v>
      </c>
      <c r="AC132" s="14">
        <v>45</v>
      </c>
      <c r="AD132" s="14">
        <v>34</v>
      </c>
      <c r="AE132" s="14">
        <v>191</v>
      </c>
      <c r="AF132" s="14">
        <v>45</v>
      </c>
      <c r="AG132" s="14">
        <v>103</v>
      </c>
      <c r="AH132" s="14">
        <v>169</v>
      </c>
      <c r="AI132" s="14">
        <v>1000000</v>
      </c>
    </row>
    <row r="133" spans="1:35" ht="15" thickBot="1" x14ac:dyDescent="0.35">
      <c r="A133" s="13" t="s">
        <v>198</v>
      </c>
      <c r="B133" s="14">
        <v>175</v>
      </c>
      <c r="C133" s="14">
        <v>64</v>
      </c>
      <c r="D133" s="14">
        <v>119</v>
      </c>
      <c r="E133" s="14">
        <v>191</v>
      </c>
      <c r="F133" s="14">
        <v>148</v>
      </c>
      <c r="G133" s="14">
        <v>40</v>
      </c>
      <c r="H133" s="14">
        <v>53</v>
      </c>
      <c r="I133" s="14">
        <v>102</v>
      </c>
      <c r="J133" s="14">
        <v>40</v>
      </c>
      <c r="K133" s="14">
        <v>1000000</v>
      </c>
      <c r="M133">
        <f t="shared" si="18"/>
        <v>45</v>
      </c>
      <c r="N133">
        <f t="shared" si="10"/>
        <v>156</v>
      </c>
      <c r="O133">
        <f t="shared" si="11"/>
        <v>101</v>
      </c>
      <c r="P133">
        <f t="shared" si="12"/>
        <v>29</v>
      </c>
      <c r="Q133">
        <f t="shared" si="13"/>
        <v>72</v>
      </c>
      <c r="R133">
        <f t="shared" si="14"/>
        <v>180</v>
      </c>
      <c r="S133">
        <f t="shared" si="15"/>
        <v>167</v>
      </c>
      <c r="T133">
        <f t="shared" si="16"/>
        <v>118</v>
      </c>
      <c r="U133">
        <f t="shared" si="17"/>
        <v>180</v>
      </c>
      <c r="V133">
        <f t="shared" si="19"/>
        <v>1000000</v>
      </c>
      <c r="Y133" s="13" t="s">
        <v>198</v>
      </c>
      <c r="Z133" s="14">
        <v>45</v>
      </c>
      <c r="AA133" s="14">
        <v>156</v>
      </c>
      <c r="AB133" s="14">
        <v>101</v>
      </c>
      <c r="AC133" s="14">
        <v>29</v>
      </c>
      <c r="AD133" s="14">
        <v>72</v>
      </c>
      <c r="AE133" s="14">
        <v>180</v>
      </c>
      <c r="AF133" s="14">
        <v>167</v>
      </c>
      <c r="AG133" s="14">
        <v>118</v>
      </c>
      <c r="AH133" s="14">
        <v>180</v>
      </c>
      <c r="AI133" s="14">
        <v>1000000</v>
      </c>
    </row>
    <row r="134" spans="1:35" ht="15" thickBot="1" x14ac:dyDescent="0.35">
      <c r="A134" s="13" t="s">
        <v>199</v>
      </c>
      <c r="B134" s="14">
        <v>189</v>
      </c>
      <c r="C134" s="14">
        <v>90</v>
      </c>
      <c r="D134" s="14">
        <v>113</v>
      </c>
      <c r="E134" s="14">
        <v>132</v>
      </c>
      <c r="F134" s="14">
        <v>199</v>
      </c>
      <c r="G134" s="14">
        <v>63</v>
      </c>
      <c r="H134" s="14">
        <v>180</v>
      </c>
      <c r="I134" s="14">
        <v>22</v>
      </c>
      <c r="J134" s="14">
        <v>108</v>
      </c>
      <c r="K134" s="14">
        <v>1000000</v>
      </c>
      <c r="M134">
        <f t="shared" si="18"/>
        <v>31</v>
      </c>
      <c r="N134">
        <f t="shared" si="10"/>
        <v>130</v>
      </c>
      <c r="O134">
        <f t="shared" si="11"/>
        <v>107</v>
      </c>
      <c r="P134">
        <f t="shared" si="12"/>
        <v>88</v>
      </c>
      <c r="Q134">
        <f t="shared" si="13"/>
        <v>21</v>
      </c>
      <c r="R134">
        <f t="shared" si="14"/>
        <v>157</v>
      </c>
      <c r="S134">
        <f t="shared" si="15"/>
        <v>40</v>
      </c>
      <c r="T134">
        <f t="shared" si="16"/>
        <v>198</v>
      </c>
      <c r="U134">
        <f t="shared" si="17"/>
        <v>112</v>
      </c>
      <c r="V134">
        <f t="shared" si="19"/>
        <v>1000000</v>
      </c>
      <c r="Y134" s="13" t="s">
        <v>199</v>
      </c>
      <c r="Z134" s="14">
        <v>31</v>
      </c>
      <c r="AA134" s="14">
        <v>130</v>
      </c>
      <c r="AB134" s="14">
        <v>107</v>
      </c>
      <c r="AC134" s="14">
        <v>88</v>
      </c>
      <c r="AD134" s="14">
        <v>21</v>
      </c>
      <c r="AE134" s="14">
        <v>157</v>
      </c>
      <c r="AF134" s="14">
        <v>40</v>
      </c>
      <c r="AG134" s="14">
        <v>198</v>
      </c>
      <c r="AH134" s="14">
        <v>112</v>
      </c>
      <c r="AI134" s="14">
        <v>1000000</v>
      </c>
    </row>
    <row r="135" spans="1:35" ht="15" thickBot="1" x14ac:dyDescent="0.35">
      <c r="A135" s="13" t="s">
        <v>200</v>
      </c>
      <c r="B135" s="14">
        <v>154</v>
      </c>
      <c r="C135" s="14">
        <v>59</v>
      </c>
      <c r="D135" s="14">
        <v>94</v>
      </c>
      <c r="E135" s="14">
        <v>144</v>
      </c>
      <c r="F135" s="14">
        <v>215</v>
      </c>
      <c r="G135" s="14">
        <v>125</v>
      </c>
      <c r="H135" s="14">
        <v>195</v>
      </c>
      <c r="I135" s="14">
        <v>113</v>
      </c>
      <c r="J135" s="14">
        <v>113</v>
      </c>
      <c r="K135" s="14">
        <v>1000000</v>
      </c>
      <c r="M135">
        <f t="shared" si="18"/>
        <v>66</v>
      </c>
      <c r="N135">
        <f t="shared" si="10"/>
        <v>161</v>
      </c>
      <c r="O135">
        <f t="shared" si="11"/>
        <v>126</v>
      </c>
      <c r="P135">
        <f t="shared" si="12"/>
        <v>76</v>
      </c>
      <c r="Q135">
        <f t="shared" si="13"/>
        <v>5</v>
      </c>
      <c r="R135">
        <f t="shared" si="14"/>
        <v>95</v>
      </c>
      <c r="S135">
        <f t="shared" si="15"/>
        <v>25</v>
      </c>
      <c r="T135">
        <f t="shared" si="16"/>
        <v>107</v>
      </c>
      <c r="U135">
        <f t="shared" si="17"/>
        <v>107</v>
      </c>
      <c r="V135">
        <f t="shared" si="19"/>
        <v>1000000</v>
      </c>
      <c r="Y135" s="13" t="s">
        <v>200</v>
      </c>
      <c r="Z135" s="14">
        <v>66</v>
      </c>
      <c r="AA135" s="14">
        <v>161</v>
      </c>
      <c r="AB135" s="14">
        <v>126</v>
      </c>
      <c r="AC135" s="14">
        <v>76</v>
      </c>
      <c r="AD135" s="14">
        <v>5</v>
      </c>
      <c r="AE135" s="14">
        <v>95</v>
      </c>
      <c r="AF135" s="14">
        <v>25</v>
      </c>
      <c r="AG135" s="14">
        <v>107</v>
      </c>
      <c r="AH135" s="14">
        <v>107</v>
      </c>
      <c r="AI135" s="14">
        <v>1000000</v>
      </c>
    </row>
    <row r="136" spans="1:35" ht="15" thickBot="1" x14ac:dyDescent="0.35">
      <c r="A136" s="13" t="s">
        <v>201</v>
      </c>
      <c r="B136" s="14">
        <v>184</v>
      </c>
      <c r="C136" s="14">
        <v>127</v>
      </c>
      <c r="D136" s="14">
        <v>43</v>
      </c>
      <c r="E136" s="14">
        <v>121</v>
      </c>
      <c r="F136" s="14">
        <v>171</v>
      </c>
      <c r="G136" s="14">
        <v>15</v>
      </c>
      <c r="H136" s="14">
        <v>189</v>
      </c>
      <c r="I136" s="14">
        <v>59</v>
      </c>
      <c r="J136" s="14">
        <v>81</v>
      </c>
      <c r="K136" s="14">
        <v>1000000</v>
      </c>
      <c r="M136">
        <f t="shared" si="18"/>
        <v>36</v>
      </c>
      <c r="N136">
        <f t="shared" ref="N136:N199" si="20">220-C136</f>
        <v>93</v>
      </c>
      <c r="O136">
        <f t="shared" ref="O136:O199" si="21">220-D136</f>
        <v>177</v>
      </c>
      <c r="P136">
        <f t="shared" ref="P136:P199" si="22">220-E136</f>
        <v>99</v>
      </c>
      <c r="Q136">
        <f t="shared" ref="Q136:Q199" si="23">220-F136</f>
        <v>49</v>
      </c>
      <c r="R136">
        <f t="shared" ref="R136:R199" si="24">220-G136</f>
        <v>205</v>
      </c>
      <c r="S136">
        <f t="shared" ref="S136:S199" si="25">220-H136</f>
        <v>31</v>
      </c>
      <c r="T136">
        <f t="shared" ref="T136:T199" si="26">220-I136</f>
        <v>161</v>
      </c>
      <c r="U136">
        <f t="shared" ref="U136:U199" si="27">220-J136</f>
        <v>139</v>
      </c>
      <c r="V136">
        <f t="shared" si="19"/>
        <v>1000000</v>
      </c>
      <c r="Y136" s="13" t="s">
        <v>201</v>
      </c>
      <c r="Z136" s="14">
        <v>36</v>
      </c>
      <c r="AA136" s="14">
        <v>93</v>
      </c>
      <c r="AB136" s="14">
        <v>177</v>
      </c>
      <c r="AC136" s="14">
        <v>99</v>
      </c>
      <c r="AD136" s="14">
        <v>49</v>
      </c>
      <c r="AE136" s="14">
        <v>205</v>
      </c>
      <c r="AF136" s="14">
        <v>31</v>
      </c>
      <c r="AG136" s="14">
        <v>161</v>
      </c>
      <c r="AH136" s="14">
        <v>139</v>
      </c>
      <c r="AI136" s="14">
        <v>1000000</v>
      </c>
    </row>
    <row r="137" spans="1:35" ht="15" thickBot="1" x14ac:dyDescent="0.35">
      <c r="A137" s="13" t="s">
        <v>202</v>
      </c>
      <c r="B137" s="14">
        <v>182</v>
      </c>
      <c r="C137" s="14">
        <v>109</v>
      </c>
      <c r="D137" s="14">
        <v>121</v>
      </c>
      <c r="E137" s="14">
        <v>155</v>
      </c>
      <c r="F137" s="14">
        <v>95</v>
      </c>
      <c r="G137" s="14">
        <v>198</v>
      </c>
      <c r="H137" s="14">
        <v>196</v>
      </c>
      <c r="I137" s="14">
        <v>196</v>
      </c>
      <c r="J137" s="14">
        <v>105</v>
      </c>
      <c r="K137" s="14">
        <v>1000000</v>
      </c>
      <c r="M137">
        <f t="shared" ref="M137:M200" si="28">220-B137</f>
        <v>38</v>
      </c>
      <c r="N137">
        <f t="shared" si="20"/>
        <v>111</v>
      </c>
      <c r="O137">
        <f t="shared" si="21"/>
        <v>99</v>
      </c>
      <c r="P137">
        <f t="shared" si="22"/>
        <v>65</v>
      </c>
      <c r="Q137">
        <f t="shared" si="23"/>
        <v>125</v>
      </c>
      <c r="R137">
        <f t="shared" si="24"/>
        <v>22</v>
      </c>
      <c r="S137">
        <f t="shared" si="25"/>
        <v>24</v>
      </c>
      <c r="T137">
        <f t="shared" si="26"/>
        <v>24</v>
      </c>
      <c r="U137">
        <f t="shared" si="27"/>
        <v>115</v>
      </c>
      <c r="V137">
        <f t="shared" ref="V137:V200" si="29">K137</f>
        <v>1000000</v>
      </c>
      <c r="Y137" s="13" t="s">
        <v>202</v>
      </c>
      <c r="Z137" s="14">
        <v>38</v>
      </c>
      <c r="AA137" s="14">
        <v>111</v>
      </c>
      <c r="AB137" s="14">
        <v>99</v>
      </c>
      <c r="AC137" s="14">
        <v>65</v>
      </c>
      <c r="AD137" s="14">
        <v>125</v>
      </c>
      <c r="AE137" s="14">
        <v>22</v>
      </c>
      <c r="AF137" s="14">
        <v>24</v>
      </c>
      <c r="AG137" s="14">
        <v>24</v>
      </c>
      <c r="AH137" s="14">
        <v>115</v>
      </c>
      <c r="AI137" s="14">
        <v>1000000</v>
      </c>
    </row>
    <row r="138" spans="1:35" ht="15" thickBot="1" x14ac:dyDescent="0.35">
      <c r="A138" s="13" t="s">
        <v>203</v>
      </c>
      <c r="B138" s="14">
        <v>193</v>
      </c>
      <c r="C138" s="14">
        <v>174</v>
      </c>
      <c r="D138" s="14">
        <v>45</v>
      </c>
      <c r="E138" s="14">
        <v>117</v>
      </c>
      <c r="F138" s="14">
        <v>131</v>
      </c>
      <c r="G138" s="14">
        <v>16</v>
      </c>
      <c r="H138" s="14">
        <v>199</v>
      </c>
      <c r="I138" s="14">
        <v>29</v>
      </c>
      <c r="J138" s="14">
        <v>72</v>
      </c>
      <c r="K138" s="14">
        <v>1000000</v>
      </c>
      <c r="M138">
        <f t="shared" si="28"/>
        <v>27</v>
      </c>
      <c r="N138">
        <f t="shared" si="20"/>
        <v>46</v>
      </c>
      <c r="O138">
        <f t="shared" si="21"/>
        <v>175</v>
      </c>
      <c r="P138">
        <f t="shared" si="22"/>
        <v>103</v>
      </c>
      <c r="Q138">
        <f t="shared" si="23"/>
        <v>89</v>
      </c>
      <c r="R138">
        <f t="shared" si="24"/>
        <v>204</v>
      </c>
      <c r="S138">
        <f t="shared" si="25"/>
        <v>21</v>
      </c>
      <c r="T138">
        <f t="shared" si="26"/>
        <v>191</v>
      </c>
      <c r="U138">
        <f t="shared" si="27"/>
        <v>148</v>
      </c>
      <c r="V138">
        <f t="shared" si="29"/>
        <v>1000000</v>
      </c>
      <c r="Y138" s="13" t="s">
        <v>203</v>
      </c>
      <c r="Z138" s="14">
        <v>27</v>
      </c>
      <c r="AA138" s="14">
        <v>46</v>
      </c>
      <c r="AB138" s="14">
        <v>175</v>
      </c>
      <c r="AC138" s="14">
        <v>103</v>
      </c>
      <c r="AD138" s="14">
        <v>89</v>
      </c>
      <c r="AE138" s="14">
        <v>204</v>
      </c>
      <c r="AF138" s="14">
        <v>21</v>
      </c>
      <c r="AG138" s="14">
        <v>191</v>
      </c>
      <c r="AH138" s="14">
        <v>148</v>
      </c>
      <c r="AI138" s="14">
        <v>1000000</v>
      </c>
    </row>
    <row r="139" spans="1:35" ht="15" thickBot="1" x14ac:dyDescent="0.35">
      <c r="A139" s="13" t="s">
        <v>204</v>
      </c>
      <c r="B139" s="14">
        <v>200</v>
      </c>
      <c r="C139" s="14">
        <v>190</v>
      </c>
      <c r="D139" s="14">
        <v>87</v>
      </c>
      <c r="E139" s="14">
        <v>179</v>
      </c>
      <c r="F139" s="14">
        <v>157</v>
      </c>
      <c r="G139" s="14">
        <v>92</v>
      </c>
      <c r="H139" s="14">
        <v>209</v>
      </c>
      <c r="I139" s="14">
        <v>40</v>
      </c>
      <c r="J139" s="14">
        <v>66</v>
      </c>
      <c r="K139" s="14">
        <v>1000000</v>
      </c>
      <c r="M139">
        <f t="shared" si="28"/>
        <v>20</v>
      </c>
      <c r="N139">
        <f t="shared" si="20"/>
        <v>30</v>
      </c>
      <c r="O139">
        <f t="shared" si="21"/>
        <v>133</v>
      </c>
      <c r="P139">
        <f t="shared" si="22"/>
        <v>41</v>
      </c>
      <c r="Q139">
        <f t="shared" si="23"/>
        <v>63</v>
      </c>
      <c r="R139">
        <f t="shared" si="24"/>
        <v>128</v>
      </c>
      <c r="S139">
        <f t="shared" si="25"/>
        <v>11</v>
      </c>
      <c r="T139">
        <f t="shared" si="26"/>
        <v>180</v>
      </c>
      <c r="U139">
        <f t="shared" si="27"/>
        <v>154</v>
      </c>
      <c r="V139">
        <f t="shared" si="29"/>
        <v>1000000</v>
      </c>
      <c r="Y139" s="13" t="s">
        <v>204</v>
      </c>
      <c r="Z139" s="14">
        <v>20</v>
      </c>
      <c r="AA139" s="14">
        <v>30</v>
      </c>
      <c r="AB139" s="14">
        <v>133</v>
      </c>
      <c r="AC139" s="14">
        <v>41</v>
      </c>
      <c r="AD139" s="14">
        <v>63</v>
      </c>
      <c r="AE139" s="14">
        <v>128</v>
      </c>
      <c r="AF139" s="14">
        <v>11</v>
      </c>
      <c r="AG139" s="14">
        <v>180</v>
      </c>
      <c r="AH139" s="14">
        <v>154</v>
      </c>
      <c r="AI139" s="14">
        <v>1000000</v>
      </c>
    </row>
    <row r="140" spans="1:35" ht="15" thickBot="1" x14ac:dyDescent="0.35">
      <c r="A140" s="13" t="s">
        <v>205</v>
      </c>
      <c r="B140" s="14">
        <v>201</v>
      </c>
      <c r="C140" s="14">
        <v>198</v>
      </c>
      <c r="D140" s="14">
        <v>96</v>
      </c>
      <c r="E140" s="14">
        <v>125</v>
      </c>
      <c r="F140" s="14">
        <v>142</v>
      </c>
      <c r="G140" s="14">
        <v>102</v>
      </c>
      <c r="H140" s="14">
        <v>215</v>
      </c>
      <c r="I140" s="14">
        <v>49</v>
      </c>
      <c r="J140" s="14">
        <v>88</v>
      </c>
      <c r="K140" s="14">
        <v>1000000</v>
      </c>
      <c r="M140">
        <f t="shared" si="28"/>
        <v>19</v>
      </c>
      <c r="N140">
        <f t="shared" si="20"/>
        <v>22</v>
      </c>
      <c r="O140">
        <f t="shared" si="21"/>
        <v>124</v>
      </c>
      <c r="P140">
        <f t="shared" si="22"/>
        <v>95</v>
      </c>
      <c r="Q140">
        <f t="shared" si="23"/>
        <v>78</v>
      </c>
      <c r="R140">
        <f t="shared" si="24"/>
        <v>118</v>
      </c>
      <c r="S140">
        <f t="shared" si="25"/>
        <v>5</v>
      </c>
      <c r="T140">
        <f t="shared" si="26"/>
        <v>171</v>
      </c>
      <c r="U140">
        <f t="shared" si="27"/>
        <v>132</v>
      </c>
      <c r="V140">
        <f t="shared" si="29"/>
        <v>1000000</v>
      </c>
      <c r="Y140" s="13" t="s">
        <v>205</v>
      </c>
      <c r="Z140" s="14">
        <v>19</v>
      </c>
      <c r="AA140" s="14">
        <v>22</v>
      </c>
      <c r="AB140" s="14">
        <v>124</v>
      </c>
      <c r="AC140" s="14">
        <v>95</v>
      </c>
      <c r="AD140" s="14">
        <v>78</v>
      </c>
      <c r="AE140" s="14">
        <v>118</v>
      </c>
      <c r="AF140" s="14">
        <v>5</v>
      </c>
      <c r="AG140" s="14">
        <v>171</v>
      </c>
      <c r="AH140" s="14">
        <v>132</v>
      </c>
      <c r="AI140" s="14">
        <v>1000000</v>
      </c>
    </row>
    <row r="141" spans="1:35" ht="15" thickBot="1" x14ac:dyDescent="0.35">
      <c r="A141" s="13" t="s">
        <v>206</v>
      </c>
      <c r="B141" s="14">
        <v>194</v>
      </c>
      <c r="C141" s="14">
        <v>207</v>
      </c>
      <c r="D141" s="14">
        <v>92</v>
      </c>
      <c r="E141" s="14">
        <v>169</v>
      </c>
      <c r="F141" s="14">
        <v>149</v>
      </c>
      <c r="G141" s="14">
        <v>23</v>
      </c>
      <c r="H141" s="14">
        <v>207</v>
      </c>
      <c r="I141" s="14">
        <v>177</v>
      </c>
      <c r="J141" s="14">
        <v>7</v>
      </c>
      <c r="K141" s="14">
        <v>1000000</v>
      </c>
      <c r="M141">
        <f t="shared" si="28"/>
        <v>26</v>
      </c>
      <c r="N141">
        <f t="shared" si="20"/>
        <v>13</v>
      </c>
      <c r="O141">
        <f t="shared" si="21"/>
        <v>128</v>
      </c>
      <c r="P141">
        <f t="shared" si="22"/>
        <v>51</v>
      </c>
      <c r="Q141">
        <f t="shared" si="23"/>
        <v>71</v>
      </c>
      <c r="R141">
        <f t="shared" si="24"/>
        <v>197</v>
      </c>
      <c r="S141">
        <f t="shared" si="25"/>
        <v>13</v>
      </c>
      <c r="T141">
        <f t="shared" si="26"/>
        <v>43</v>
      </c>
      <c r="U141">
        <f t="shared" si="27"/>
        <v>213</v>
      </c>
      <c r="V141">
        <f t="shared" si="29"/>
        <v>1000000</v>
      </c>
      <c r="Y141" s="13" t="s">
        <v>206</v>
      </c>
      <c r="Z141" s="14">
        <v>26</v>
      </c>
      <c r="AA141" s="14">
        <v>13</v>
      </c>
      <c r="AB141" s="14">
        <v>128</v>
      </c>
      <c r="AC141" s="14">
        <v>51</v>
      </c>
      <c r="AD141" s="14">
        <v>71</v>
      </c>
      <c r="AE141" s="14">
        <v>197</v>
      </c>
      <c r="AF141" s="14">
        <v>13</v>
      </c>
      <c r="AG141" s="14">
        <v>43</v>
      </c>
      <c r="AH141" s="14">
        <v>213</v>
      </c>
      <c r="AI141" s="14">
        <v>1000000</v>
      </c>
    </row>
    <row r="142" spans="1:35" ht="15" thickBot="1" x14ac:dyDescent="0.35">
      <c r="A142" s="13" t="s">
        <v>207</v>
      </c>
      <c r="B142" s="14">
        <v>192</v>
      </c>
      <c r="C142" s="14">
        <v>212</v>
      </c>
      <c r="D142" s="14">
        <v>91</v>
      </c>
      <c r="E142" s="14">
        <v>133</v>
      </c>
      <c r="F142" s="14">
        <v>85</v>
      </c>
      <c r="G142" s="14">
        <v>42</v>
      </c>
      <c r="H142" s="14">
        <v>192</v>
      </c>
      <c r="I142" s="14">
        <v>65</v>
      </c>
      <c r="J142" s="14">
        <v>14</v>
      </c>
      <c r="K142" s="14">
        <v>1000000</v>
      </c>
      <c r="M142">
        <f t="shared" si="28"/>
        <v>28</v>
      </c>
      <c r="N142">
        <f t="shared" si="20"/>
        <v>8</v>
      </c>
      <c r="O142">
        <f t="shared" si="21"/>
        <v>129</v>
      </c>
      <c r="P142">
        <f t="shared" si="22"/>
        <v>87</v>
      </c>
      <c r="Q142">
        <f t="shared" si="23"/>
        <v>135</v>
      </c>
      <c r="R142">
        <f t="shared" si="24"/>
        <v>178</v>
      </c>
      <c r="S142">
        <f t="shared" si="25"/>
        <v>28</v>
      </c>
      <c r="T142">
        <f t="shared" si="26"/>
        <v>155</v>
      </c>
      <c r="U142">
        <f t="shared" si="27"/>
        <v>206</v>
      </c>
      <c r="V142">
        <f t="shared" si="29"/>
        <v>1000000</v>
      </c>
      <c r="Y142" s="13" t="s">
        <v>207</v>
      </c>
      <c r="Z142" s="14">
        <v>28</v>
      </c>
      <c r="AA142" s="14">
        <v>8</v>
      </c>
      <c r="AB142" s="14">
        <v>129</v>
      </c>
      <c r="AC142" s="14">
        <v>87</v>
      </c>
      <c r="AD142" s="14">
        <v>135</v>
      </c>
      <c r="AE142" s="14">
        <v>178</v>
      </c>
      <c r="AF142" s="14">
        <v>28</v>
      </c>
      <c r="AG142" s="14">
        <v>155</v>
      </c>
      <c r="AH142" s="14">
        <v>206</v>
      </c>
      <c r="AI142" s="14">
        <v>1000000</v>
      </c>
    </row>
    <row r="143" spans="1:35" ht="15" thickBot="1" x14ac:dyDescent="0.35">
      <c r="A143" s="13" t="s">
        <v>208</v>
      </c>
      <c r="B143" s="14">
        <v>187</v>
      </c>
      <c r="C143" s="14">
        <v>215</v>
      </c>
      <c r="D143" s="14">
        <v>53</v>
      </c>
      <c r="E143" s="14">
        <v>190</v>
      </c>
      <c r="F143" s="14">
        <v>175</v>
      </c>
      <c r="G143" s="14">
        <v>138</v>
      </c>
      <c r="H143" s="14">
        <v>202</v>
      </c>
      <c r="I143" s="14">
        <v>85</v>
      </c>
      <c r="J143" s="14">
        <v>6</v>
      </c>
      <c r="K143" s="14">
        <v>1000000</v>
      </c>
      <c r="M143">
        <f t="shared" si="28"/>
        <v>33</v>
      </c>
      <c r="N143">
        <f t="shared" si="20"/>
        <v>5</v>
      </c>
      <c r="O143">
        <f t="shared" si="21"/>
        <v>167</v>
      </c>
      <c r="P143">
        <f t="shared" si="22"/>
        <v>30</v>
      </c>
      <c r="Q143">
        <f t="shared" si="23"/>
        <v>45</v>
      </c>
      <c r="R143">
        <f t="shared" si="24"/>
        <v>82</v>
      </c>
      <c r="S143">
        <f t="shared" si="25"/>
        <v>18</v>
      </c>
      <c r="T143">
        <f t="shared" si="26"/>
        <v>135</v>
      </c>
      <c r="U143">
        <f t="shared" si="27"/>
        <v>214</v>
      </c>
      <c r="V143">
        <f t="shared" si="29"/>
        <v>1000000</v>
      </c>
      <c r="Y143" s="13" t="s">
        <v>208</v>
      </c>
      <c r="Z143" s="14">
        <v>33</v>
      </c>
      <c r="AA143" s="14">
        <v>5</v>
      </c>
      <c r="AB143" s="14">
        <v>167</v>
      </c>
      <c r="AC143" s="14">
        <v>30</v>
      </c>
      <c r="AD143" s="14">
        <v>45</v>
      </c>
      <c r="AE143" s="14">
        <v>82</v>
      </c>
      <c r="AF143" s="14">
        <v>18</v>
      </c>
      <c r="AG143" s="14">
        <v>135</v>
      </c>
      <c r="AH143" s="14">
        <v>214</v>
      </c>
      <c r="AI143" s="14">
        <v>1000000</v>
      </c>
    </row>
    <row r="144" spans="1:35" ht="15" thickBot="1" x14ac:dyDescent="0.35">
      <c r="A144" s="13" t="s">
        <v>209</v>
      </c>
      <c r="B144" s="14">
        <v>180</v>
      </c>
      <c r="C144" s="14">
        <v>216</v>
      </c>
      <c r="D144" s="14">
        <v>60</v>
      </c>
      <c r="E144" s="14">
        <v>192</v>
      </c>
      <c r="F144" s="14">
        <v>207</v>
      </c>
      <c r="G144" s="14">
        <v>141</v>
      </c>
      <c r="H144" s="14">
        <v>184</v>
      </c>
      <c r="I144" s="14">
        <v>77</v>
      </c>
      <c r="J144" s="14">
        <v>9</v>
      </c>
      <c r="K144" s="14">
        <v>1000000</v>
      </c>
      <c r="M144">
        <f t="shared" si="28"/>
        <v>40</v>
      </c>
      <c r="N144">
        <f t="shared" si="20"/>
        <v>4</v>
      </c>
      <c r="O144">
        <f t="shared" si="21"/>
        <v>160</v>
      </c>
      <c r="P144">
        <f t="shared" si="22"/>
        <v>28</v>
      </c>
      <c r="Q144">
        <f t="shared" si="23"/>
        <v>13</v>
      </c>
      <c r="R144">
        <f t="shared" si="24"/>
        <v>79</v>
      </c>
      <c r="S144">
        <f t="shared" si="25"/>
        <v>36</v>
      </c>
      <c r="T144">
        <f t="shared" si="26"/>
        <v>143</v>
      </c>
      <c r="U144">
        <f t="shared" si="27"/>
        <v>211</v>
      </c>
      <c r="V144">
        <f t="shared" si="29"/>
        <v>1000000</v>
      </c>
      <c r="Y144" s="13" t="s">
        <v>209</v>
      </c>
      <c r="Z144" s="14">
        <v>40</v>
      </c>
      <c r="AA144" s="14">
        <v>4</v>
      </c>
      <c r="AB144" s="14">
        <v>160</v>
      </c>
      <c r="AC144" s="14">
        <v>28</v>
      </c>
      <c r="AD144" s="14">
        <v>13</v>
      </c>
      <c r="AE144" s="14">
        <v>79</v>
      </c>
      <c r="AF144" s="14">
        <v>36</v>
      </c>
      <c r="AG144" s="14">
        <v>143</v>
      </c>
      <c r="AH144" s="14">
        <v>211</v>
      </c>
      <c r="AI144" s="14">
        <v>1000000</v>
      </c>
    </row>
    <row r="145" spans="1:35" ht="15" thickBot="1" x14ac:dyDescent="0.35">
      <c r="A145" s="13" t="s">
        <v>210</v>
      </c>
      <c r="B145" s="14">
        <v>110</v>
      </c>
      <c r="C145" s="14">
        <v>214</v>
      </c>
      <c r="D145" s="14">
        <v>116</v>
      </c>
      <c r="E145" s="14">
        <v>203</v>
      </c>
      <c r="F145" s="14">
        <v>190</v>
      </c>
      <c r="G145" s="14">
        <v>205</v>
      </c>
      <c r="H145" s="14">
        <v>131</v>
      </c>
      <c r="I145" s="14">
        <v>168</v>
      </c>
      <c r="J145" s="14">
        <v>15</v>
      </c>
      <c r="K145" s="14">
        <v>1000000</v>
      </c>
      <c r="M145">
        <f t="shared" si="28"/>
        <v>110</v>
      </c>
      <c r="N145">
        <f t="shared" si="20"/>
        <v>6</v>
      </c>
      <c r="O145">
        <f t="shared" si="21"/>
        <v>104</v>
      </c>
      <c r="P145">
        <f t="shared" si="22"/>
        <v>17</v>
      </c>
      <c r="Q145">
        <f t="shared" si="23"/>
        <v>30</v>
      </c>
      <c r="R145">
        <f t="shared" si="24"/>
        <v>15</v>
      </c>
      <c r="S145">
        <f t="shared" si="25"/>
        <v>89</v>
      </c>
      <c r="T145">
        <f t="shared" si="26"/>
        <v>52</v>
      </c>
      <c r="U145">
        <f t="shared" si="27"/>
        <v>205</v>
      </c>
      <c r="V145">
        <f t="shared" si="29"/>
        <v>1000000</v>
      </c>
      <c r="Y145" s="13" t="s">
        <v>210</v>
      </c>
      <c r="Z145" s="14">
        <v>110</v>
      </c>
      <c r="AA145" s="14">
        <v>6</v>
      </c>
      <c r="AB145" s="14">
        <v>104</v>
      </c>
      <c r="AC145" s="14">
        <v>17</v>
      </c>
      <c r="AD145" s="14">
        <v>30</v>
      </c>
      <c r="AE145" s="14">
        <v>15</v>
      </c>
      <c r="AF145" s="14">
        <v>89</v>
      </c>
      <c r="AG145" s="14">
        <v>52</v>
      </c>
      <c r="AH145" s="14">
        <v>205</v>
      </c>
      <c r="AI145" s="14">
        <v>1000000</v>
      </c>
    </row>
    <row r="146" spans="1:35" ht="15" thickBot="1" x14ac:dyDescent="0.35">
      <c r="A146" s="13" t="s">
        <v>211</v>
      </c>
      <c r="B146" s="14">
        <v>106</v>
      </c>
      <c r="C146" s="14">
        <v>208</v>
      </c>
      <c r="D146" s="14">
        <v>133</v>
      </c>
      <c r="E146" s="14">
        <v>176</v>
      </c>
      <c r="F146" s="14">
        <v>185</v>
      </c>
      <c r="G146" s="14">
        <v>197</v>
      </c>
      <c r="H146" s="14">
        <v>169</v>
      </c>
      <c r="I146" s="14">
        <v>109</v>
      </c>
      <c r="J146" s="14">
        <v>16</v>
      </c>
      <c r="K146" s="14">
        <v>1000000</v>
      </c>
      <c r="M146">
        <f t="shared" si="28"/>
        <v>114</v>
      </c>
      <c r="N146">
        <f t="shared" si="20"/>
        <v>12</v>
      </c>
      <c r="O146">
        <f t="shared" si="21"/>
        <v>87</v>
      </c>
      <c r="P146">
        <f t="shared" si="22"/>
        <v>44</v>
      </c>
      <c r="Q146">
        <f t="shared" si="23"/>
        <v>35</v>
      </c>
      <c r="R146">
        <f t="shared" si="24"/>
        <v>23</v>
      </c>
      <c r="S146">
        <f t="shared" si="25"/>
        <v>51</v>
      </c>
      <c r="T146">
        <f t="shared" si="26"/>
        <v>111</v>
      </c>
      <c r="U146">
        <f t="shared" si="27"/>
        <v>204</v>
      </c>
      <c r="V146">
        <f t="shared" si="29"/>
        <v>1000000</v>
      </c>
      <c r="Y146" s="13" t="s">
        <v>211</v>
      </c>
      <c r="Z146" s="14">
        <v>114</v>
      </c>
      <c r="AA146" s="14">
        <v>12</v>
      </c>
      <c r="AB146" s="14">
        <v>87</v>
      </c>
      <c r="AC146" s="14">
        <v>44</v>
      </c>
      <c r="AD146" s="14">
        <v>35</v>
      </c>
      <c r="AE146" s="14">
        <v>23</v>
      </c>
      <c r="AF146" s="14">
        <v>51</v>
      </c>
      <c r="AG146" s="14">
        <v>111</v>
      </c>
      <c r="AH146" s="14">
        <v>204</v>
      </c>
      <c r="AI146" s="14">
        <v>1000000</v>
      </c>
    </row>
    <row r="147" spans="1:35" ht="15" thickBot="1" x14ac:dyDescent="0.35">
      <c r="A147" s="13" t="s">
        <v>212</v>
      </c>
      <c r="B147" s="14">
        <v>100</v>
      </c>
      <c r="C147" s="14">
        <v>202</v>
      </c>
      <c r="D147" s="14">
        <v>89</v>
      </c>
      <c r="E147" s="14">
        <v>200</v>
      </c>
      <c r="F147" s="14">
        <v>161</v>
      </c>
      <c r="G147" s="14">
        <v>175</v>
      </c>
      <c r="H147" s="14">
        <v>30</v>
      </c>
      <c r="I147" s="14">
        <v>164</v>
      </c>
      <c r="J147" s="14">
        <v>18</v>
      </c>
      <c r="K147" s="14">
        <v>1000000</v>
      </c>
      <c r="M147">
        <f t="shared" si="28"/>
        <v>120</v>
      </c>
      <c r="N147">
        <f t="shared" si="20"/>
        <v>18</v>
      </c>
      <c r="O147">
        <f t="shared" si="21"/>
        <v>131</v>
      </c>
      <c r="P147">
        <f t="shared" si="22"/>
        <v>20</v>
      </c>
      <c r="Q147">
        <f t="shared" si="23"/>
        <v>59</v>
      </c>
      <c r="R147">
        <f t="shared" si="24"/>
        <v>45</v>
      </c>
      <c r="S147">
        <f t="shared" si="25"/>
        <v>190</v>
      </c>
      <c r="T147">
        <f t="shared" si="26"/>
        <v>56</v>
      </c>
      <c r="U147">
        <f t="shared" si="27"/>
        <v>202</v>
      </c>
      <c r="V147">
        <f t="shared" si="29"/>
        <v>1000000</v>
      </c>
      <c r="Y147" s="13" t="s">
        <v>212</v>
      </c>
      <c r="Z147" s="14">
        <v>120</v>
      </c>
      <c r="AA147" s="14">
        <v>18</v>
      </c>
      <c r="AB147" s="14">
        <v>131</v>
      </c>
      <c r="AC147" s="14">
        <v>20</v>
      </c>
      <c r="AD147" s="14">
        <v>59</v>
      </c>
      <c r="AE147" s="14">
        <v>45</v>
      </c>
      <c r="AF147" s="14">
        <v>190</v>
      </c>
      <c r="AG147" s="14">
        <v>56</v>
      </c>
      <c r="AH147" s="14">
        <v>202</v>
      </c>
      <c r="AI147" s="14">
        <v>1000000</v>
      </c>
    </row>
    <row r="148" spans="1:35" ht="15" thickBot="1" x14ac:dyDescent="0.35">
      <c r="A148" s="13" t="s">
        <v>213</v>
      </c>
      <c r="B148" s="14">
        <v>58</v>
      </c>
      <c r="C148" s="14">
        <v>167</v>
      </c>
      <c r="D148" s="14">
        <v>122</v>
      </c>
      <c r="E148" s="14">
        <v>193</v>
      </c>
      <c r="F148" s="14">
        <v>128</v>
      </c>
      <c r="G148" s="14">
        <v>210</v>
      </c>
      <c r="H148" s="14">
        <v>47</v>
      </c>
      <c r="I148" s="14">
        <v>100</v>
      </c>
      <c r="J148" s="14">
        <v>33</v>
      </c>
      <c r="K148" s="14">
        <v>1000000</v>
      </c>
      <c r="M148">
        <f t="shared" si="28"/>
        <v>162</v>
      </c>
      <c r="N148">
        <f t="shared" si="20"/>
        <v>53</v>
      </c>
      <c r="O148">
        <f t="shared" si="21"/>
        <v>98</v>
      </c>
      <c r="P148">
        <f t="shared" si="22"/>
        <v>27</v>
      </c>
      <c r="Q148">
        <f t="shared" si="23"/>
        <v>92</v>
      </c>
      <c r="R148">
        <f t="shared" si="24"/>
        <v>10</v>
      </c>
      <c r="S148">
        <f t="shared" si="25"/>
        <v>173</v>
      </c>
      <c r="T148">
        <f t="shared" si="26"/>
        <v>120</v>
      </c>
      <c r="U148">
        <f t="shared" si="27"/>
        <v>187</v>
      </c>
      <c r="V148">
        <f t="shared" si="29"/>
        <v>1000000</v>
      </c>
      <c r="Y148" s="13" t="s">
        <v>213</v>
      </c>
      <c r="Z148" s="14">
        <v>162</v>
      </c>
      <c r="AA148" s="14">
        <v>53</v>
      </c>
      <c r="AB148" s="14">
        <v>98</v>
      </c>
      <c r="AC148" s="14">
        <v>27</v>
      </c>
      <c r="AD148" s="14">
        <v>92</v>
      </c>
      <c r="AE148" s="14">
        <v>10</v>
      </c>
      <c r="AF148" s="14">
        <v>173</v>
      </c>
      <c r="AG148" s="14">
        <v>120</v>
      </c>
      <c r="AH148" s="14">
        <v>187</v>
      </c>
      <c r="AI148" s="14">
        <v>1000000</v>
      </c>
    </row>
    <row r="149" spans="1:35" ht="15" thickBot="1" x14ac:dyDescent="0.35">
      <c r="A149" s="13" t="s">
        <v>214</v>
      </c>
      <c r="B149" s="14">
        <v>52</v>
      </c>
      <c r="C149" s="14">
        <v>142</v>
      </c>
      <c r="D149" s="14">
        <v>182</v>
      </c>
      <c r="E149" s="14">
        <v>205</v>
      </c>
      <c r="F149" s="14">
        <v>122</v>
      </c>
      <c r="G149" s="14">
        <v>185</v>
      </c>
      <c r="H149" s="14">
        <v>46</v>
      </c>
      <c r="I149" s="14">
        <v>88</v>
      </c>
      <c r="J149" s="14">
        <v>29</v>
      </c>
      <c r="K149" s="14">
        <v>1000000</v>
      </c>
      <c r="M149">
        <f t="shared" si="28"/>
        <v>168</v>
      </c>
      <c r="N149">
        <f t="shared" si="20"/>
        <v>78</v>
      </c>
      <c r="O149">
        <f t="shared" si="21"/>
        <v>38</v>
      </c>
      <c r="P149">
        <f t="shared" si="22"/>
        <v>15</v>
      </c>
      <c r="Q149">
        <f t="shared" si="23"/>
        <v>98</v>
      </c>
      <c r="R149">
        <f t="shared" si="24"/>
        <v>35</v>
      </c>
      <c r="S149">
        <f t="shared" si="25"/>
        <v>174</v>
      </c>
      <c r="T149">
        <f t="shared" si="26"/>
        <v>132</v>
      </c>
      <c r="U149">
        <f t="shared" si="27"/>
        <v>191</v>
      </c>
      <c r="V149">
        <f t="shared" si="29"/>
        <v>1000000</v>
      </c>
      <c r="Y149" s="13" t="s">
        <v>214</v>
      </c>
      <c r="Z149" s="14">
        <v>168</v>
      </c>
      <c r="AA149" s="14">
        <v>78</v>
      </c>
      <c r="AB149" s="14">
        <v>38</v>
      </c>
      <c r="AC149" s="14">
        <v>15</v>
      </c>
      <c r="AD149" s="14">
        <v>98</v>
      </c>
      <c r="AE149" s="14">
        <v>35</v>
      </c>
      <c r="AF149" s="14">
        <v>174</v>
      </c>
      <c r="AG149" s="14">
        <v>132</v>
      </c>
      <c r="AH149" s="14">
        <v>191</v>
      </c>
      <c r="AI149" s="14">
        <v>1000000</v>
      </c>
    </row>
    <row r="150" spans="1:35" ht="15" thickBot="1" x14ac:dyDescent="0.35">
      <c r="A150" s="13" t="s">
        <v>215</v>
      </c>
      <c r="B150" s="14">
        <v>70</v>
      </c>
      <c r="C150" s="14">
        <v>51</v>
      </c>
      <c r="D150" s="14">
        <v>191</v>
      </c>
      <c r="E150" s="14">
        <v>187</v>
      </c>
      <c r="F150" s="14">
        <v>177</v>
      </c>
      <c r="G150" s="14">
        <v>135</v>
      </c>
      <c r="H150" s="14">
        <v>32</v>
      </c>
      <c r="I150" s="14">
        <v>106</v>
      </c>
      <c r="J150" s="14">
        <v>78</v>
      </c>
      <c r="K150" s="14">
        <v>1000000</v>
      </c>
      <c r="M150">
        <f t="shared" si="28"/>
        <v>150</v>
      </c>
      <c r="N150">
        <f t="shared" si="20"/>
        <v>169</v>
      </c>
      <c r="O150">
        <f t="shared" si="21"/>
        <v>29</v>
      </c>
      <c r="P150">
        <f t="shared" si="22"/>
        <v>33</v>
      </c>
      <c r="Q150">
        <f t="shared" si="23"/>
        <v>43</v>
      </c>
      <c r="R150">
        <f t="shared" si="24"/>
        <v>85</v>
      </c>
      <c r="S150">
        <f t="shared" si="25"/>
        <v>188</v>
      </c>
      <c r="T150">
        <f t="shared" si="26"/>
        <v>114</v>
      </c>
      <c r="U150">
        <f t="shared" si="27"/>
        <v>142</v>
      </c>
      <c r="V150">
        <f t="shared" si="29"/>
        <v>1000000</v>
      </c>
      <c r="Y150" s="13" t="s">
        <v>215</v>
      </c>
      <c r="Z150" s="14">
        <v>150</v>
      </c>
      <c r="AA150" s="14">
        <v>169</v>
      </c>
      <c r="AB150" s="14">
        <v>29</v>
      </c>
      <c r="AC150" s="14">
        <v>33</v>
      </c>
      <c r="AD150" s="14">
        <v>43</v>
      </c>
      <c r="AE150" s="14">
        <v>85</v>
      </c>
      <c r="AF150" s="14">
        <v>188</v>
      </c>
      <c r="AG150" s="14">
        <v>114</v>
      </c>
      <c r="AH150" s="14">
        <v>142</v>
      </c>
      <c r="AI150" s="14">
        <v>1000000</v>
      </c>
    </row>
    <row r="151" spans="1:35" ht="15" thickBot="1" x14ac:dyDescent="0.35">
      <c r="A151" s="13" t="s">
        <v>216</v>
      </c>
      <c r="B151" s="14">
        <v>67</v>
      </c>
      <c r="C151" s="14">
        <v>34</v>
      </c>
      <c r="D151" s="14">
        <v>194</v>
      </c>
      <c r="E151" s="14">
        <v>184</v>
      </c>
      <c r="F151" s="14">
        <v>65</v>
      </c>
      <c r="G151" s="14">
        <v>22</v>
      </c>
      <c r="H151" s="14">
        <v>109</v>
      </c>
      <c r="I151" s="14">
        <v>66</v>
      </c>
      <c r="J151" s="14">
        <v>49</v>
      </c>
      <c r="K151" s="14">
        <v>1000000</v>
      </c>
      <c r="M151">
        <f t="shared" si="28"/>
        <v>153</v>
      </c>
      <c r="N151">
        <f t="shared" si="20"/>
        <v>186</v>
      </c>
      <c r="O151">
        <f t="shared" si="21"/>
        <v>26</v>
      </c>
      <c r="P151">
        <f t="shared" si="22"/>
        <v>36</v>
      </c>
      <c r="Q151">
        <f t="shared" si="23"/>
        <v>155</v>
      </c>
      <c r="R151">
        <f t="shared" si="24"/>
        <v>198</v>
      </c>
      <c r="S151">
        <f t="shared" si="25"/>
        <v>111</v>
      </c>
      <c r="T151">
        <f t="shared" si="26"/>
        <v>154</v>
      </c>
      <c r="U151">
        <f t="shared" si="27"/>
        <v>171</v>
      </c>
      <c r="V151">
        <f t="shared" si="29"/>
        <v>1000000</v>
      </c>
      <c r="Y151" s="13" t="s">
        <v>216</v>
      </c>
      <c r="Z151" s="14">
        <v>153</v>
      </c>
      <c r="AA151" s="14">
        <v>186</v>
      </c>
      <c r="AB151" s="14">
        <v>26</v>
      </c>
      <c r="AC151" s="14">
        <v>36</v>
      </c>
      <c r="AD151" s="14">
        <v>155</v>
      </c>
      <c r="AE151" s="14">
        <v>198</v>
      </c>
      <c r="AF151" s="14">
        <v>111</v>
      </c>
      <c r="AG151" s="14">
        <v>154</v>
      </c>
      <c r="AH151" s="14">
        <v>171</v>
      </c>
      <c r="AI151" s="14">
        <v>1000000</v>
      </c>
    </row>
    <row r="152" spans="1:35" ht="15" thickBot="1" x14ac:dyDescent="0.35">
      <c r="A152" s="13" t="s">
        <v>217</v>
      </c>
      <c r="B152" s="14">
        <v>107</v>
      </c>
      <c r="C152" s="14">
        <v>14</v>
      </c>
      <c r="D152" s="14">
        <v>198</v>
      </c>
      <c r="E152" s="14">
        <v>123</v>
      </c>
      <c r="F152" s="14">
        <v>151</v>
      </c>
      <c r="G152" s="14">
        <v>79</v>
      </c>
      <c r="H152" s="14">
        <v>123</v>
      </c>
      <c r="I152" s="14">
        <v>67</v>
      </c>
      <c r="J152" s="14">
        <v>45</v>
      </c>
      <c r="K152" s="14">
        <v>1000000</v>
      </c>
      <c r="M152">
        <f t="shared" si="28"/>
        <v>113</v>
      </c>
      <c r="N152">
        <f t="shared" si="20"/>
        <v>206</v>
      </c>
      <c r="O152">
        <f t="shared" si="21"/>
        <v>22</v>
      </c>
      <c r="P152">
        <f t="shared" si="22"/>
        <v>97</v>
      </c>
      <c r="Q152">
        <f t="shared" si="23"/>
        <v>69</v>
      </c>
      <c r="R152">
        <f t="shared" si="24"/>
        <v>141</v>
      </c>
      <c r="S152">
        <f t="shared" si="25"/>
        <v>97</v>
      </c>
      <c r="T152">
        <f t="shared" si="26"/>
        <v>153</v>
      </c>
      <c r="U152">
        <f t="shared" si="27"/>
        <v>175</v>
      </c>
      <c r="V152">
        <f t="shared" si="29"/>
        <v>1000000</v>
      </c>
      <c r="Y152" s="13" t="s">
        <v>217</v>
      </c>
      <c r="Z152" s="14">
        <v>113</v>
      </c>
      <c r="AA152" s="14">
        <v>206</v>
      </c>
      <c r="AB152" s="14">
        <v>22</v>
      </c>
      <c r="AC152" s="14">
        <v>97</v>
      </c>
      <c r="AD152" s="14">
        <v>69</v>
      </c>
      <c r="AE152" s="14">
        <v>141</v>
      </c>
      <c r="AF152" s="14">
        <v>97</v>
      </c>
      <c r="AG152" s="14">
        <v>153</v>
      </c>
      <c r="AH152" s="14">
        <v>175</v>
      </c>
      <c r="AI152" s="14">
        <v>1000000</v>
      </c>
    </row>
    <row r="153" spans="1:35" ht="15" thickBot="1" x14ac:dyDescent="0.35">
      <c r="A153" s="13" t="s">
        <v>218</v>
      </c>
      <c r="B153" s="14">
        <v>95</v>
      </c>
      <c r="C153" s="14">
        <v>17</v>
      </c>
      <c r="D153" s="14">
        <v>192</v>
      </c>
      <c r="E153" s="14">
        <v>147</v>
      </c>
      <c r="F153" s="14">
        <v>163</v>
      </c>
      <c r="G153" s="14">
        <v>49</v>
      </c>
      <c r="H153" s="14">
        <v>23</v>
      </c>
      <c r="I153" s="14">
        <v>80</v>
      </c>
      <c r="J153" s="14">
        <v>70</v>
      </c>
      <c r="K153" s="14">
        <v>1000000</v>
      </c>
      <c r="M153">
        <f t="shared" si="28"/>
        <v>125</v>
      </c>
      <c r="N153">
        <f t="shared" si="20"/>
        <v>203</v>
      </c>
      <c r="O153">
        <f t="shared" si="21"/>
        <v>28</v>
      </c>
      <c r="P153">
        <f t="shared" si="22"/>
        <v>73</v>
      </c>
      <c r="Q153">
        <f t="shared" si="23"/>
        <v>57</v>
      </c>
      <c r="R153">
        <f t="shared" si="24"/>
        <v>171</v>
      </c>
      <c r="S153">
        <f t="shared" si="25"/>
        <v>197</v>
      </c>
      <c r="T153">
        <f t="shared" si="26"/>
        <v>140</v>
      </c>
      <c r="U153">
        <f t="shared" si="27"/>
        <v>150</v>
      </c>
      <c r="V153">
        <f t="shared" si="29"/>
        <v>1000000</v>
      </c>
      <c r="Y153" s="13" t="s">
        <v>218</v>
      </c>
      <c r="Z153" s="14">
        <v>125</v>
      </c>
      <c r="AA153" s="14">
        <v>203</v>
      </c>
      <c r="AB153" s="14">
        <v>28</v>
      </c>
      <c r="AC153" s="14">
        <v>73</v>
      </c>
      <c r="AD153" s="14">
        <v>57</v>
      </c>
      <c r="AE153" s="14">
        <v>171</v>
      </c>
      <c r="AF153" s="14">
        <v>197</v>
      </c>
      <c r="AG153" s="14">
        <v>140</v>
      </c>
      <c r="AH153" s="14">
        <v>150</v>
      </c>
      <c r="AI153" s="14">
        <v>1000000</v>
      </c>
    </row>
    <row r="154" spans="1:35" ht="15" thickBot="1" x14ac:dyDescent="0.35">
      <c r="A154" s="13" t="s">
        <v>219</v>
      </c>
      <c r="B154" s="14">
        <v>74</v>
      </c>
      <c r="C154" s="14">
        <v>25</v>
      </c>
      <c r="D154" s="14">
        <v>199</v>
      </c>
      <c r="E154" s="14">
        <v>81</v>
      </c>
      <c r="F154" s="14">
        <v>183</v>
      </c>
      <c r="G154" s="14">
        <v>37</v>
      </c>
      <c r="H154" s="14">
        <v>38</v>
      </c>
      <c r="I154" s="14">
        <v>94</v>
      </c>
      <c r="J154" s="14">
        <v>31</v>
      </c>
      <c r="K154" s="14">
        <v>1000000</v>
      </c>
      <c r="M154">
        <f t="shared" si="28"/>
        <v>146</v>
      </c>
      <c r="N154">
        <f t="shared" si="20"/>
        <v>195</v>
      </c>
      <c r="O154">
        <f t="shared" si="21"/>
        <v>21</v>
      </c>
      <c r="P154">
        <f t="shared" si="22"/>
        <v>139</v>
      </c>
      <c r="Q154">
        <f t="shared" si="23"/>
        <v>37</v>
      </c>
      <c r="R154">
        <f t="shared" si="24"/>
        <v>183</v>
      </c>
      <c r="S154">
        <f t="shared" si="25"/>
        <v>182</v>
      </c>
      <c r="T154">
        <f t="shared" si="26"/>
        <v>126</v>
      </c>
      <c r="U154">
        <f t="shared" si="27"/>
        <v>189</v>
      </c>
      <c r="V154">
        <f t="shared" si="29"/>
        <v>1000000</v>
      </c>
      <c r="Y154" s="13" t="s">
        <v>219</v>
      </c>
      <c r="Z154" s="14">
        <v>146</v>
      </c>
      <c r="AA154" s="14">
        <v>195</v>
      </c>
      <c r="AB154" s="14">
        <v>21</v>
      </c>
      <c r="AC154" s="14">
        <v>139</v>
      </c>
      <c r="AD154" s="14">
        <v>37</v>
      </c>
      <c r="AE154" s="14">
        <v>183</v>
      </c>
      <c r="AF154" s="14">
        <v>182</v>
      </c>
      <c r="AG154" s="14">
        <v>126</v>
      </c>
      <c r="AH154" s="14">
        <v>189</v>
      </c>
      <c r="AI154" s="14">
        <v>1000000</v>
      </c>
    </row>
    <row r="155" spans="1:35" ht="15" thickBot="1" x14ac:dyDescent="0.35">
      <c r="A155" s="13" t="s">
        <v>220</v>
      </c>
      <c r="B155" s="14">
        <v>29</v>
      </c>
      <c r="C155" s="14">
        <v>30</v>
      </c>
      <c r="D155" s="14">
        <v>178</v>
      </c>
      <c r="E155" s="14">
        <v>165</v>
      </c>
      <c r="F155" s="14">
        <v>168</v>
      </c>
      <c r="G155" s="14">
        <v>69</v>
      </c>
      <c r="H155" s="14">
        <v>51</v>
      </c>
      <c r="I155" s="14">
        <v>153</v>
      </c>
      <c r="J155" s="14">
        <v>150</v>
      </c>
      <c r="K155" s="14">
        <v>1000000</v>
      </c>
      <c r="M155">
        <f t="shared" si="28"/>
        <v>191</v>
      </c>
      <c r="N155">
        <f t="shared" si="20"/>
        <v>190</v>
      </c>
      <c r="O155">
        <f t="shared" si="21"/>
        <v>42</v>
      </c>
      <c r="P155">
        <f t="shared" si="22"/>
        <v>55</v>
      </c>
      <c r="Q155">
        <f t="shared" si="23"/>
        <v>52</v>
      </c>
      <c r="R155">
        <f t="shared" si="24"/>
        <v>151</v>
      </c>
      <c r="S155">
        <f t="shared" si="25"/>
        <v>169</v>
      </c>
      <c r="T155">
        <f t="shared" si="26"/>
        <v>67</v>
      </c>
      <c r="U155">
        <f t="shared" si="27"/>
        <v>70</v>
      </c>
      <c r="V155">
        <f t="shared" si="29"/>
        <v>1000000</v>
      </c>
      <c r="Y155" s="13" t="s">
        <v>220</v>
      </c>
      <c r="Z155" s="14">
        <v>191</v>
      </c>
      <c r="AA155" s="14">
        <v>190</v>
      </c>
      <c r="AB155" s="14">
        <v>42</v>
      </c>
      <c r="AC155" s="14">
        <v>55</v>
      </c>
      <c r="AD155" s="14">
        <v>52</v>
      </c>
      <c r="AE155" s="14">
        <v>151</v>
      </c>
      <c r="AF155" s="14">
        <v>169</v>
      </c>
      <c r="AG155" s="14">
        <v>67</v>
      </c>
      <c r="AH155" s="14">
        <v>70</v>
      </c>
      <c r="AI155" s="14">
        <v>1000000</v>
      </c>
    </row>
    <row r="156" spans="1:35" ht="15" thickBot="1" x14ac:dyDescent="0.35">
      <c r="A156" s="13" t="s">
        <v>221</v>
      </c>
      <c r="B156" s="14">
        <v>59</v>
      </c>
      <c r="C156" s="14">
        <v>26</v>
      </c>
      <c r="D156" s="14">
        <v>145</v>
      </c>
      <c r="E156" s="14">
        <v>94</v>
      </c>
      <c r="F156" s="14">
        <v>91</v>
      </c>
      <c r="G156" s="14">
        <v>2</v>
      </c>
      <c r="H156" s="14">
        <v>103</v>
      </c>
      <c r="I156" s="14">
        <v>55</v>
      </c>
      <c r="J156" s="14">
        <v>145</v>
      </c>
      <c r="K156" s="14">
        <v>1000000</v>
      </c>
      <c r="M156">
        <f t="shared" si="28"/>
        <v>161</v>
      </c>
      <c r="N156">
        <f t="shared" si="20"/>
        <v>194</v>
      </c>
      <c r="O156">
        <f t="shared" si="21"/>
        <v>75</v>
      </c>
      <c r="P156">
        <f t="shared" si="22"/>
        <v>126</v>
      </c>
      <c r="Q156">
        <f t="shared" si="23"/>
        <v>129</v>
      </c>
      <c r="R156">
        <f t="shared" si="24"/>
        <v>218</v>
      </c>
      <c r="S156">
        <f t="shared" si="25"/>
        <v>117</v>
      </c>
      <c r="T156">
        <f t="shared" si="26"/>
        <v>165</v>
      </c>
      <c r="U156">
        <f t="shared" si="27"/>
        <v>75</v>
      </c>
      <c r="V156">
        <f t="shared" si="29"/>
        <v>1000000</v>
      </c>
      <c r="Y156" s="13" t="s">
        <v>221</v>
      </c>
      <c r="Z156" s="14">
        <v>161</v>
      </c>
      <c r="AA156" s="14">
        <v>194</v>
      </c>
      <c r="AB156" s="14">
        <v>75</v>
      </c>
      <c r="AC156" s="14">
        <v>126</v>
      </c>
      <c r="AD156" s="14">
        <v>129</v>
      </c>
      <c r="AE156" s="14">
        <v>218</v>
      </c>
      <c r="AF156" s="14">
        <v>117</v>
      </c>
      <c r="AG156" s="14">
        <v>165</v>
      </c>
      <c r="AH156" s="14">
        <v>75</v>
      </c>
      <c r="AI156" s="14">
        <v>1000000</v>
      </c>
    </row>
    <row r="157" spans="1:35" ht="15" thickBot="1" x14ac:dyDescent="0.35">
      <c r="A157" s="13" t="s">
        <v>222</v>
      </c>
      <c r="B157" s="14">
        <v>38</v>
      </c>
      <c r="C157" s="14">
        <v>33</v>
      </c>
      <c r="D157" s="14">
        <v>165</v>
      </c>
      <c r="E157" s="14">
        <v>66</v>
      </c>
      <c r="F157" s="14">
        <v>62</v>
      </c>
      <c r="G157" s="14">
        <v>103</v>
      </c>
      <c r="H157" s="14">
        <v>128</v>
      </c>
      <c r="I157" s="14">
        <v>178</v>
      </c>
      <c r="J157" s="14">
        <v>112</v>
      </c>
      <c r="K157" s="14">
        <v>1000000</v>
      </c>
      <c r="M157">
        <f t="shared" si="28"/>
        <v>182</v>
      </c>
      <c r="N157">
        <f t="shared" si="20"/>
        <v>187</v>
      </c>
      <c r="O157">
        <f t="shared" si="21"/>
        <v>55</v>
      </c>
      <c r="P157">
        <f t="shared" si="22"/>
        <v>154</v>
      </c>
      <c r="Q157">
        <f t="shared" si="23"/>
        <v>158</v>
      </c>
      <c r="R157">
        <f t="shared" si="24"/>
        <v>117</v>
      </c>
      <c r="S157">
        <f t="shared" si="25"/>
        <v>92</v>
      </c>
      <c r="T157">
        <f t="shared" si="26"/>
        <v>42</v>
      </c>
      <c r="U157">
        <f t="shared" si="27"/>
        <v>108</v>
      </c>
      <c r="V157">
        <f t="shared" si="29"/>
        <v>1000000</v>
      </c>
      <c r="Y157" s="13" t="s">
        <v>222</v>
      </c>
      <c r="Z157" s="14">
        <v>182</v>
      </c>
      <c r="AA157" s="14">
        <v>187</v>
      </c>
      <c r="AB157" s="14">
        <v>55</v>
      </c>
      <c r="AC157" s="14">
        <v>154</v>
      </c>
      <c r="AD157" s="14">
        <v>158</v>
      </c>
      <c r="AE157" s="14">
        <v>117</v>
      </c>
      <c r="AF157" s="14">
        <v>92</v>
      </c>
      <c r="AG157" s="14">
        <v>42</v>
      </c>
      <c r="AH157" s="14">
        <v>108</v>
      </c>
      <c r="AI157" s="14">
        <v>1000000</v>
      </c>
    </row>
    <row r="158" spans="1:35" ht="15" thickBot="1" x14ac:dyDescent="0.35">
      <c r="A158" s="13" t="s">
        <v>223</v>
      </c>
      <c r="B158" s="14">
        <v>109</v>
      </c>
      <c r="C158" s="14">
        <v>18</v>
      </c>
      <c r="D158" s="14">
        <v>140</v>
      </c>
      <c r="E158" s="14">
        <v>69</v>
      </c>
      <c r="F158" s="14">
        <v>115</v>
      </c>
      <c r="G158" s="14">
        <v>117</v>
      </c>
      <c r="H158" s="14">
        <v>44</v>
      </c>
      <c r="I158" s="14">
        <v>171</v>
      </c>
      <c r="J158" s="14">
        <v>172</v>
      </c>
      <c r="K158" s="14">
        <v>1000000</v>
      </c>
      <c r="M158">
        <f t="shared" si="28"/>
        <v>111</v>
      </c>
      <c r="N158">
        <f t="shared" si="20"/>
        <v>202</v>
      </c>
      <c r="O158">
        <f t="shared" si="21"/>
        <v>80</v>
      </c>
      <c r="P158">
        <f t="shared" si="22"/>
        <v>151</v>
      </c>
      <c r="Q158">
        <f t="shared" si="23"/>
        <v>105</v>
      </c>
      <c r="R158">
        <f t="shared" si="24"/>
        <v>103</v>
      </c>
      <c r="S158">
        <f t="shared" si="25"/>
        <v>176</v>
      </c>
      <c r="T158">
        <f t="shared" si="26"/>
        <v>49</v>
      </c>
      <c r="U158">
        <f t="shared" si="27"/>
        <v>48</v>
      </c>
      <c r="V158">
        <f t="shared" si="29"/>
        <v>1000000</v>
      </c>
      <c r="Y158" s="13" t="s">
        <v>223</v>
      </c>
      <c r="Z158" s="14">
        <v>111</v>
      </c>
      <c r="AA158" s="14">
        <v>202</v>
      </c>
      <c r="AB158" s="14">
        <v>80</v>
      </c>
      <c r="AC158" s="14">
        <v>151</v>
      </c>
      <c r="AD158" s="14">
        <v>105</v>
      </c>
      <c r="AE158" s="14">
        <v>103</v>
      </c>
      <c r="AF158" s="14">
        <v>176</v>
      </c>
      <c r="AG158" s="14">
        <v>49</v>
      </c>
      <c r="AH158" s="14">
        <v>48</v>
      </c>
      <c r="AI158" s="14">
        <v>1000000</v>
      </c>
    </row>
    <row r="159" spans="1:35" ht="15" thickBot="1" x14ac:dyDescent="0.35">
      <c r="A159" s="13" t="s">
        <v>224</v>
      </c>
      <c r="B159" s="14">
        <v>83</v>
      </c>
      <c r="C159" s="14">
        <v>16</v>
      </c>
      <c r="D159" s="14">
        <v>163</v>
      </c>
      <c r="E159" s="14">
        <v>56</v>
      </c>
      <c r="F159" s="14">
        <v>179</v>
      </c>
      <c r="G159" s="14">
        <v>81</v>
      </c>
      <c r="H159" s="14">
        <v>91</v>
      </c>
      <c r="I159" s="14">
        <v>27</v>
      </c>
      <c r="J159" s="14">
        <v>193</v>
      </c>
      <c r="K159" s="14">
        <v>1000000</v>
      </c>
      <c r="M159">
        <f t="shared" si="28"/>
        <v>137</v>
      </c>
      <c r="N159">
        <f t="shared" si="20"/>
        <v>204</v>
      </c>
      <c r="O159">
        <f t="shared" si="21"/>
        <v>57</v>
      </c>
      <c r="P159">
        <f t="shared" si="22"/>
        <v>164</v>
      </c>
      <c r="Q159">
        <f t="shared" si="23"/>
        <v>41</v>
      </c>
      <c r="R159">
        <f t="shared" si="24"/>
        <v>139</v>
      </c>
      <c r="S159">
        <f t="shared" si="25"/>
        <v>129</v>
      </c>
      <c r="T159">
        <f t="shared" si="26"/>
        <v>193</v>
      </c>
      <c r="U159">
        <f t="shared" si="27"/>
        <v>27</v>
      </c>
      <c r="V159">
        <f t="shared" si="29"/>
        <v>1000000</v>
      </c>
      <c r="Y159" s="13" t="s">
        <v>224</v>
      </c>
      <c r="Z159" s="14">
        <v>137</v>
      </c>
      <c r="AA159" s="14">
        <v>204</v>
      </c>
      <c r="AB159" s="14">
        <v>57</v>
      </c>
      <c r="AC159" s="14">
        <v>164</v>
      </c>
      <c r="AD159" s="14">
        <v>41</v>
      </c>
      <c r="AE159" s="14">
        <v>139</v>
      </c>
      <c r="AF159" s="14">
        <v>129</v>
      </c>
      <c r="AG159" s="14">
        <v>193</v>
      </c>
      <c r="AH159" s="14">
        <v>27</v>
      </c>
      <c r="AI159" s="14">
        <v>1000000</v>
      </c>
    </row>
    <row r="160" spans="1:35" ht="15" thickBot="1" x14ac:dyDescent="0.35">
      <c r="A160" s="13" t="s">
        <v>225</v>
      </c>
      <c r="B160" s="14">
        <v>48</v>
      </c>
      <c r="C160" s="14">
        <v>32</v>
      </c>
      <c r="D160" s="14">
        <v>139</v>
      </c>
      <c r="E160" s="14">
        <v>64</v>
      </c>
      <c r="F160" s="14">
        <v>81</v>
      </c>
      <c r="G160" s="14">
        <v>106</v>
      </c>
      <c r="H160" s="14">
        <v>95</v>
      </c>
      <c r="I160" s="14">
        <v>120</v>
      </c>
      <c r="J160" s="14">
        <v>196</v>
      </c>
      <c r="K160" s="14">
        <v>1000000</v>
      </c>
      <c r="M160">
        <f t="shared" si="28"/>
        <v>172</v>
      </c>
      <c r="N160">
        <f t="shared" si="20"/>
        <v>188</v>
      </c>
      <c r="O160">
        <f t="shared" si="21"/>
        <v>81</v>
      </c>
      <c r="P160">
        <f t="shared" si="22"/>
        <v>156</v>
      </c>
      <c r="Q160">
        <f t="shared" si="23"/>
        <v>139</v>
      </c>
      <c r="R160">
        <f t="shared" si="24"/>
        <v>114</v>
      </c>
      <c r="S160">
        <f t="shared" si="25"/>
        <v>125</v>
      </c>
      <c r="T160">
        <f t="shared" si="26"/>
        <v>100</v>
      </c>
      <c r="U160">
        <f t="shared" si="27"/>
        <v>24</v>
      </c>
      <c r="V160">
        <f t="shared" si="29"/>
        <v>1000000</v>
      </c>
      <c r="Y160" s="13" t="s">
        <v>225</v>
      </c>
      <c r="Z160" s="14">
        <v>172</v>
      </c>
      <c r="AA160" s="14">
        <v>188</v>
      </c>
      <c r="AB160" s="14">
        <v>81</v>
      </c>
      <c r="AC160" s="14">
        <v>156</v>
      </c>
      <c r="AD160" s="14">
        <v>139</v>
      </c>
      <c r="AE160" s="14">
        <v>114</v>
      </c>
      <c r="AF160" s="14">
        <v>125</v>
      </c>
      <c r="AG160" s="14">
        <v>100</v>
      </c>
      <c r="AH160" s="14">
        <v>24</v>
      </c>
      <c r="AI160" s="14">
        <v>1000000</v>
      </c>
    </row>
    <row r="161" spans="1:35" ht="15" thickBot="1" x14ac:dyDescent="0.35">
      <c r="A161" s="13" t="s">
        <v>226</v>
      </c>
      <c r="B161" s="14">
        <v>82</v>
      </c>
      <c r="C161" s="14">
        <v>20</v>
      </c>
      <c r="D161" s="14">
        <v>130</v>
      </c>
      <c r="E161" s="14">
        <v>114</v>
      </c>
      <c r="F161" s="14">
        <v>56</v>
      </c>
      <c r="G161" s="14">
        <v>98</v>
      </c>
      <c r="H161" s="14">
        <v>133</v>
      </c>
      <c r="I161" s="14">
        <v>90</v>
      </c>
      <c r="J161" s="14">
        <v>212</v>
      </c>
      <c r="K161" s="14">
        <v>1000000</v>
      </c>
      <c r="M161">
        <f t="shared" si="28"/>
        <v>138</v>
      </c>
      <c r="N161">
        <f t="shared" si="20"/>
        <v>200</v>
      </c>
      <c r="O161">
        <f t="shared" si="21"/>
        <v>90</v>
      </c>
      <c r="P161">
        <f t="shared" si="22"/>
        <v>106</v>
      </c>
      <c r="Q161">
        <f t="shared" si="23"/>
        <v>164</v>
      </c>
      <c r="R161">
        <f t="shared" si="24"/>
        <v>122</v>
      </c>
      <c r="S161">
        <f t="shared" si="25"/>
        <v>87</v>
      </c>
      <c r="T161">
        <f t="shared" si="26"/>
        <v>130</v>
      </c>
      <c r="U161">
        <f t="shared" si="27"/>
        <v>8</v>
      </c>
      <c r="V161">
        <f t="shared" si="29"/>
        <v>1000000</v>
      </c>
      <c r="Y161" s="13" t="s">
        <v>226</v>
      </c>
      <c r="Z161" s="14">
        <v>138</v>
      </c>
      <c r="AA161" s="14">
        <v>200</v>
      </c>
      <c r="AB161" s="14">
        <v>90</v>
      </c>
      <c r="AC161" s="14">
        <v>106</v>
      </c>
      <c r="AD161" s="14">
        <v>164</v>
      </c>
      <c r="AE161" s="14">
        <v>122</v>
      </c>
      <c r="AF161" s="14">
        <v>87</v>
      </c>
      <c r="AG161" s="14">
        <v>130</v>
      </c>
      <c r="AH161" s="14">
        <v>8</v>
      </c>
      <c r="AI161" s="14">
        <v>1000000</v>
      </c>
    </row>
    <row r="162" spans="1:35" ht="15" thickBot="1" x14ac:dyDescent="0.35">
      <c r="A162" s="13" t="s">
        <v>227</v>
      </c>
      <c r="B162" s="14">
        <v>132</v>
      </c>
      <c r="C162" s="14">
        <v>36</v>
      </c>
      <c r="D162" s="14">
        <v>170</v>
      </c>
      <c r="E162" s="14">
        <v>85</v>
      </c>
      <c r="F162" s="14">
        <v>90</v>
      </c>
      <c r="G162" s="14">
        <v>68</v>
      </c>
      <c r="H162" s="14">
        <v>88</v>
      </c>
      <c r="I162" s="14">
        <v>60</v>
      </c>
      <c r="J162" s="14">
        <v>185</v>
      </c>
      <c r="K162" s="14">
        <v>1000000</v>
      </c>
      <c r="M162">
        <f t="shared" si="28"/>
        <v>88</v>
      </c>
      <c r="N162">
        <f t="shared" si="20"/>
        <v>184</v>
      </c>
      <c r="O162">
        <f t="shared" si="21"/>
        <v>50</v>
      </c>
      <c r="P162">
        <f t="shared" si="22"/>
        <v>135</v>
      </c>
      <c r="Q162">
        <f t="shared" si="23"/>
        <v>130</v>
      </c>
      <c r="R162">
        <f t="shared" si="24"/>
        <v>152</v>
      </c>
      <c r="S162">
        <f t="shared" si="25"/>
        <v>132</v>
      </c>
      <c r="T162">
        <f t="shared" si="26"/>
        <v>160</v>
      </c>
      <c r="U162">
        <f t="shared" si="27"/>
        <v>35</v>
      </c>
      <c r="V162">
        <f t="shared" si="29"/>
        <v>1000000</v>
      </c>
      <c r="Y162" s="13" t="s">
        <v>227</v>
      </c>
      <c r="Z162" s="14">
        <v>88</v>
      </c>
      <c r="AA162" s="14">
        <v>184</v>
      </c>
      <c r="AB162" s="14">
        <v>50</v>
      </c>
      <c r="AC162" s="14">
        <v>135</v>
      </c>
      <c r="AD162" s="14">
        <v>130</v>
      </c>
      <c r="AE162" s="14">
        <v>152</v>
      </c>
      <c r="AF162" s="14">
        <v>132</v>
      </c>
      <c r="AG162" s="14">
        <v>160</v>
      </c>
      <c r="AH162" s="14">
        <v>35</v>
      </c>
      <c r="AI162" s="14">
        <v>1000000</v>
      </c>
    </row>
    <row r="163" spans="1:35" ht="15" thickBot="1" x14ac:dyDescent="0.35">
      <c r="A163" s="13" t="s">
        <v>228</v>
      </c>
      <c r="B163" s="14">
        <v>76</v>
      </c>
      <c r="C163" s="14">
        <v>45</v>
      </c>
      <c r="D163" s="14">
        <v>129</v>
      </c>
      <c r="E163" s="14">
        <v>90</v>
      </c>
      <c r="F163" s="14">
        <v>145</v>
      </c>
      <c r="G163" s="14">
        <v>191</v>
      </c>
      <c r="H163" s="14">
        <v>124</v>
      </c>
      <c r="I163" s="14">
        <v>159</v>
      </c>
      <c r="J163" s="14">
        <v>181</v>
      </c>
      <c r="K163" s="14">
        <v>1000000</v>
      </c>
      <c r="M163">
        <f t="shared" si="28"/>
        <v>144</v>
      </c>
      <c r="N163">
        <f t="shared" si="20"/>
        <v>175</v>
      </c>
      <c r="O163">
        <f t="shared" si="21"/>
        <v>91</v>
      </c>
      <c r="P163">
        <f t="shared" si="22"/>
        <v>130</v>
      </c>
      <c r="Q163">
        <f t="shared" si="23"/>
        <v>75</v>
      </c>
      <c r="R163">
        <f t="shared" si="24"/>
        <v>29</v>
      </c>
      <c r="S163">
        <f t="shared" si="25"/>
        <v>96</v>
      </c>
      <c r="T163">
        <f t="shared" si="26"/>
        <v>61</v>
      </c>
      <c r="U163">
        <f t="shared" si="27"/>
        <v>39</v>
      </c>
      <c r="V163">
        <f t="shared" si="29"/>
        <v>1000000</v>
      </c>
      <c r="Y163" s="13" t="s">
        <v>228</v>
      </c>
      <c r="Z163" s="14">
        <v>144</v>
      </c>
      <c r="AA163" s="14">
        <v>175</v>
      </c>
      <c r="AB163" s="14">
        <v>91</v>
      </c>
      <c r="AC163" s="14">
        <v>130</v>
      </c>
      <c r="AD163" s="14">
        <v>75</v>
      </c>
      <c r="AE163" s="14">
        <v>29</v>
      </c>
      <c r="AF163" s="14">
        <v>96</v>
      </c>
      <c r="AG163" s="14">
        <v>61</v>
      </c>
      <c r="AH163" s="14">
        <v>39</v>
      </c>
      <c r="AI163" s="14">
        <v>1000000</v>
      </c>
    </row>
    <row r="164" spans="1:35" ht="15" thickBot="1" x14ac:dyDescent="0.35">
      <c r="A164" s="13" t="s">
        <v>229</v>
      </c>
      <c r="B164" s="14">
        <v>141</v>
      </c>
      <c r="C164" s="14">
        <v>99</v>
      </c>
      <c r="D164" s="14">
        <v>100</v>
      </c>
      <c r="E164" s="14">
        <v>86</v>
      </c>
      <c r="F164" s="14">
        <v>173</v>
      </c>
      <c r="G164" s="14">
        <v>57</v>
      </c>
      <c r="H164" s="14">
        <v>102</v>
      </c>
      <c r="I164" s="14">
        <v>92</v>
      </c>
      <c r="J164" s="14">
        <v>147</v>
      </c>
      <c r="K164" s="14">
        <v>1000000</v>
      </c>
      <c r="M164">
        <f t="shared" si="28"/>
        <v>79</v>
      </c>
      <c r="N164">
        <f t="shared" si="20"/>
        <v>121</v>
      </c>
      <c r="O164">
        <f t="shared" si="21"/>
        <v>120</v>
      </c>
      <c r="P164">
        <f t="shared" si="22"/>
        <v>134</v>
      </c>
      <c r="Q164">
        <f t="shared" si="23"/>
        <v>47</v>
      </c>
      <c r="R164">
        <f t="shared" si="24"/>
        <v>163</v>
      </c>
      <c r="S164">
        <f t="shared" si="25"/>
        <v>118</v>
      </c>
      <c r="T164">
        <f t="shared" si="26"/>
        <v>128</v>
      </c>
      <c r="U164">
        <f t="shared" si="27"/>
        <v>73</v>
      </c>
      <c r="V164">
        <f t="shared" si="29"/>
        <v>1000000</v>
      </c>
      <c r="Y164" s="13" t="s">
        <v>229</v>
      </c>
      <c r="Z164" s="14">
        <v>79</v>
      </c>
      <c r="AA164" s="14">
        <v>121</v>
      </c>
      <c r="AB164" s="14">
        <v>120</v>
      </c>
      <c r="AC164" s="14">
        <v>134</v>
      </c>
      <c r="AD164" s="14">
        <v>47</v>
      </c>
      <c r="AE164" s="14">
        <v>163</v>
      </c>
      <c r="AF164" s="14">
        <v>118</v>
      </c>
      <c r="AG164" s="14">
        <v>128</v>
      </c>
      <c r="AH164" s="14">
        <v>73</v>
      </c>
      <c r="AI164" s="14">
        <v>1000000</v>
      </c>
    </row>
    <row r="165" spans="1:35" ht="15" thickBot="1" x14ac:dyDescent="0.35">
      <c r="A165" s="13" t="s">
        <v>230</v>
      </c>
      <c r="B165" s="14">
        <v>91</v>
      </c>
      <c r="C165" s="14">
        <v>108</v>
      </c>
      <c r="D165" s="14">
        <v>101</v>
      </c>
      <c r="E165" s="14">
        <v>84</v>
      </c>
      <c r="F165" s="14">
        <v>182</v>
      </c>
      <c r="G165" s="14">
        <v>19</v>
      </c>
      <c r="H165" s="14">
        <v>135</v>
      </c>
      <c r="I165" s="14">
        <v>165</v>
      </c>
      <c r="J165" s="14">
        <v>171</v>
      </c>
      <c r="K165" s="14">
        <v>1000000</v>
      </c>
      <c r="M165">
        <f t="shared" si="28"/>
        <v>129</v>
      </c>
      <c r="N165">
        <f t="shared" si="20"/>
        <v>112</v>
      </c>
      <c r="O165">
        <f t="shared" si="21"/>
        <v>119</v>
      </c>
      <c r="P165">
        <f t="shared" si="22"/>
        <v>136</v>
      </c>
      <c r="Q165">
        <f t="shared" si="23"/>
        <v>38</v>
      </c>
      <c r="R165">
        <f t="shared" si="24"/>
        <v>201</v>
      </c>
      <c r="S165">
        <f t="shared" si="25"/>
        <v>85</v>
      </c>
      <c r="T165">
        <f t="shared" si="26"/>
        <v>55</v>
      </c>
      <c r="U165">
        <f t="shared" si="27"/>
        <v>49</v>
      </c>
      <c r="V165">
        <f t="shared" si="29"/>
        <v>1000000</v>
      </c>
      <c r="Y165" s="13" t="s">
        <v>230</v>
      </c>
      <c r="Z165" s="14">
        <v>129</v>
      </c>
      <c r="AA165" s="14">
        <v>112</v>
      </c>
      <c r="AB165" s="14">
        <v>119</v>
      </c>
      <c r="AC165" s="14">
        <v>136</v>
      </c>
      <c r="AD165" s="14">
        <v>38</v>
      </c>
      <c r="AE165" s="14">
        <v>201</v>
      </c>
      <c r="AF165" s="14">
        <v>85</v>
      </c>
      <c r="AG165" s="14">
        <v>55</v>
      </c>
      <c r="AH165" s="14">
        <v>49</v>
      </c>
      <c r="AI165" s="14">
        <v>1000000</v>
      </c>
    </row>
    <row r="166" spans="1:35" ht="15" thickBot="1" x14ac:dyDescent="0.35">
      <c r="A166" s="13" t="s">
        <v>231</v>
      </c>
      <c r="B166" s="14">
        <v>146</v>
      </c>
      <c r="C166" s="14">
        <v>138</v>
      </c>
      <c r="D166" s="14">
        <v>52</v>
      </c>
      <c r="E166" s="14">
        <v>57</v>
      </c>
      <c r="F166" s="14">
        <v>87</v>
      </c>
      <c r="G166" s="14">
        <v>7</v>
      </c>
      <c r="H166" s="14">
        <v>141</v>
      </c>
      <c r="I166" s="14">
        <v>166</v>
      </c>
      <c r="J166" s="14">
        <v>73</v>
      </c>
      <c r="K166" s="14">
        <v>1000000</v>
      </c>
      <c r="M166">
        <f t="shared" si="28"/>
        <v>74</v>
      </c>
      <c r="N166">
        <f t="shared" si="20"/>
        <v>82</v>
      </c>
      <c r="O166">
        <f t="shared" si="21"/>
        <v>168</v>
      </c>
      <c r="P166">
        <f t="shared" si="22"/>
        <v>163</v>
      </c>
      <c r="Q166">
        <f t="shared" si="23"/>
        <v>133</v>
      </c>
      <c r="R166">
        <f t="shared" si="24"/>
        <v>213</v>
      </c>
      <c r="S166">
        <f t="shared" si="25"/>
        <v>79</v>
      </c>
      <c r="T166">
        <f t="shared" si="26"/>
        <v>54</v>
      </c>
      <c r="U166">
        <f t="shared" si="27"/>
        <v>147</v>
      </c>
      <c r="V166">
        <f t="shared" si="29"/>
        <v>1000000</v>
      </c>
      <c r="Y166" s="13" t="s">
        <v>231</v>
      </c>
      <c r="Z166" s="14">
        <v>74</v>
      </c>
      <c r="AA166" s="14">
        <v>82</v>
      </c>
      <c r="AB166" s="14">
        <v>168</v>
      </c>
      <c r="AC166" s="14">
        <v>163</v>
      </c>
      <c r="AD166" s="14">
        <v>133</v>
      </c>
      <c r="AE166" s="14">
        <v>213</v>
      </c>
      <c r="AF166" s="14">
        <v>79</v>
      </c>
      <c r="AG166" s="14">
        <v>54</v>
      </c>
      <c r="AH166" s="14">
        <v>147</v>
      </c>
      <c r="AI166" s="14">
        <v>1000000</v>
      </c>
    </row>
    <row r="167" spans="1:35" ht="15" thickBot="1" x14ac:dyDescent="0.35">
      <c r="A167" s="13" t="s">
        <v>232</v>
      </c>
      <c r="B167" s="14">
        <v>151</v>
      </c>
      <c r="C167" s="14">
        <v>107</v>
      </c>
      <c r="D167" s="14">
        <v>36</v>
      </c>
      <c r="E167" s="14">
        <v>82</v>
      </c>
      <c r="F167" s="14">
        <v>181</v>
      </c>
      <c r="G167" s="14">
        <v>1</v>
      </c>
      <c r="H167" s="14">
        <v>174</v>
      </c>
      <c r="I167" s="14">
        <v>74</v>
      </c>
      <c r="J167" s="14">
        <v>65</v>
      </c>
      <c r="K167" s="14">
        <v>1000000</v>
      </c>
      <c r="M167">
        <f t="shared" si="28"/>
        <v>69</v>
      </c>
      <c r="N167">
        <f t="shared" si="20"/>
        <v>113</v>
      </c>
      <c r="O167">
        <f t="shared" si="21"/>
        <v>184</v>
      </c>
      <c r="P167">
        <f t="shared" si="22"/>
        <v>138</v>
      </c>
      <c r="Q167">
        <f t="shared" si="23"/>
        <v>39</v>
      </c>
      <c r="R167">
        <f t="shared" si="24"/>
        <v>219</v>
      </c>
      <c r="S167">
        <f t="shared" si="25"/>
        <v>46</v>
      </c>
      <c r="T167">
        <f t="shared" si="26"/>
        <v>146</v>
      </c>
      <c r="U167">
        <f t="shared" si="27"/>
        <v>155</v>
      </c>
      <c r="V167">
        <f t="shared" si="29"/>
        <v>1000000</v>
      </c>
      <c r="Y167" s="13" t="s">
        <v>232</v>
      </c>
      <c r="Z167" s="14">
        <v>69</v>
      </c>
      <c r="AA167" s="14">
        <v>113</v>
      </c>
      <c r="AB167" s="14">
        <v>184</v>
      </c>
      <c r="AC167" s="14">
        <v>138</v>
      </c>
      <c r="AD167" s="14">
        <v>39</v>
      </c>
      <c r="AE167" s="14">
        <v>219</v>
      </c>
      <c r="AF167" s="14">
        <v>46</v>
      </c>
      <c r="AG167" s="14">
        <v>146</v>
      </c>
      <c r="AH167" s="14">
        <v>155</v>
      </c>
      <c r="AI167" s="14">
        <v>1000000</v>
      </c>
    </row>
    <row r="168" spans="1:35" ht="15" thickBot="1" x14ac:dyDescent="0.35">
      <c r="A168" s="13" t="s">
        <v>233</v>
      </c>
      <c r="B168" s="14">
        <v>147</v>
      </c>
      <c r="C168" s="14">
        <v>150</v>
      </c>
      <c r="D168" s="14">
        <v>41</v>
      </c>
      <c r="E168" s="14">
        <v>44</v>
      </c>
      <c r="F168" s="14">
        <v>211</v>
      </c>
      <c r="G168" s="14">
        <v>20</v>
      </c>
      <c r="H168" s="14">
        <v>108</v>
      </c>
      <c r="I168" s="14">
        <v>78</v>
      </c>
      <c r="J168" s="14">
        <v>76</v>
      </c>
      <c r="K168" s="14">
        <v>1000000</v>
      </c>
      <c r="M168">
        <f t="shared" si="28"/>
        <v>73</v>
      </c>
      <c r="N168">
        <f t="shared" si="20"/>
        <v>70</v>
      </c>
      <c r="O168">
        <f t="shared" si="21"/>
        <v>179</v>
      </c>
      <c r="P168">
        <f t="shared" si="22"/>
        <v>176</v>
      </c>
      <c r="Q168">
        <f t="shared" si="23"/>
        <v>9</v>
      </c>
      <c r="R168">
        <f t="shared" si="24"/>
        <v>200</v>
      </c>
      <c r="S168">
        <f t="shared" si="25"/>
        <v>112</v>
      </c>
      <c r="T168">
        <f t="shared" si="26"/>
        <v>142</v>
      </c>
      <c r="U168">
        <f t="shared" si="27"/>
        <v>144</v>
      </c>
      <c r="V168">
        <f t="shared" si="29"/>
        <v>1000000</v>
      </c>
      <c r="Y168" s="13" t="s">
        <v>233</v>
      </c>
      <c r="Z168" s="14">
        <v>73</v>
      </c>
      <c r="AA168" s="14">
        <v>70</v>
      </c>
      <c r="AB168" s="14">
        <v>179</v>
      </c>
      <c r="AC168" s="14">
        <v>176</v>
      </c>
      <c r="AD168" s="14">
        <v>9</v>
      </c>
      <c r="AE168" s="14">
        <v>200</v>
      </c>
      <c r="AF168" s="14">
        <v>112</v>
      </c>
      <c r="AG168" s="14">
        <v>142</v>
      </c>
      <c r="AH168" s="14">
        <v>144</v>
      </c>
      <c r="AI168" s="14">
        <v>1000000</v>
      </c>
    </row>
    <row r="169" spans="1:35" ht="15" thickBot="1" x14ac:dyDescent="0.35">
      <c r="A169" s="13" t="s">
        <v>234</v>
      </c>
      <c r="B169" s="14">
        <v>85</v>
      </c>
      <c r="C169" s="14">
        <v>120</v>
      </c>
      <c r="D169" s="14">
        <v>37</v>
      </c>
      <c r="E169" s="14">
        <v>74</v>
      </c>
      <c r="F169" s="14">
        <v>189</v>
      </c>
      <c r="G169" s="14">
        <v>10</v>
      </c>
      <c r="H169" s="14">
        <v>139</v>
      </c>
      <c r="I169" s="14">
        <v>101</v>
      </c>
      <c r="J169" s="14">
        <v>82</v>
      </c>
      <c r="K169" s="14">
        <v>1000000</v>
      </c>
      <c r="M169">
        <f t="shared" si="28"/>
        <v>135</v>
      </c>
      <c r="N169">
        <f t="shared" si="20"/>
        <v>100</v>
      </c>
      <c r="O169">
        <f t="shared" si="21"/>
        <v>183</v>
      </c>
      <c r="P169">
        <f t="shared" si="22"/>
        <v>146</v>
      </c>
      <c r="Q169">
        <f t="shared" si="23"/>
        <v>31</v>
      </c>
      <c r="R169">
        <f t="shared" si="24"/>
        <v>210</v>
      </c>
      <c r="S169">
        <f t="shared" si="25"/>
        <v>81</v>
      </c>
      <c r="T169">
        <f t="shared" si="26"/>
        <v>119</v>
      </c>
      <c r="U169">
        <f t="shared" si="27"/>
        <v>138</v>
      </c>
      <c r="V169">
        <f t="shared" si="29"/>
        <v>1000000</v>
      </c>
      <c r="Y169" s="13" t="s">
        <v>234</v>
      </c>
      <c r="Z169" s="14">
        <v>135</v>
      </c>
      <c r="AA169" s="14">
        <v>100</v>
      </c>
      <c r="AB169" s="14">
        <v>183</v>
      </c>
      <c r="AC169" s="14">
        <v>146</v>
      </c>
      <c r="AD169" s="14">
        <v>31</v>
      </c>
      <c r="AE169" s="14">
        <v>210</v>
      </c>
      <c r="AF169" s="14">
        <v>81</v>
      </c>
      <c r="AG169" s="14">
        <v>119</v>
      </c>
      <c r="AH169" s="14">
        <v>138</v>
      </c>
      <c r="AI169" s="14">
        <v>1000000</v>
      </c>
    </row>
    <row r="170" spans="1:35" ht="15" thickBot="1" x14ac:dyDescent="0.35">
      <c r="A170" s="13" t="s">
        <v>235</v>
      </c>
      <c r="B170" s="14">
        <v>140</v>
      </c>
      <c r="C170" s="14">
        <v>103</v>
      </c>
      <c r="D170" s="14">
        <v>44</v>
      </c>
      <c r="E170" s="14">
        <v>76</v>
      </c>
      <c r="F170" s="14">
        <v>193</v>
      </c>
      <c r="G170" s="14">
        <v>11</v>
      </c>
      <c r="H170" s="14">
        <v>136</v>
      </c>
      <c r="I170" s="14">
        <v>181</v>
      </c>
      <c r="J170" s="14">
        <v>183</v>
      </c>
      <c r="K170" s="14">
        <v>1000000</v>
      </c>
      <c r="M170">
        <f t="shared" si="28"/>
        <v>80</v>
      </c>
      <c r="N170">
        <f t="shared" si="20"/>
        <v>117</v>
      </c>
      <c r="O170">
        <f t="shared" si="21"/>
        <v>176</v>
      </c>
      <c r="P170">
        <f t="shared" si="22"/>
        <v>144</v>
      </c>
      <c r="Q170">
        <f t="shared" si="23"/>
        <v>27</v>
      </c>
      <c r="R170">
        <f t="shared" si="24"/>
        <v>209</v>
      </c>
      <c r="S170">
        <f t="shared" si="25"/>
        <v>84</v>
      </c>
      <c r="T170">
        <f t="shared" si="26"/>
        <v>39</v>
      </c>
      <c r="U170">
        <f t="shared" si="27"/>
        <v>37</v>
      </c>
      <c r="V170">
        <f t="shared" si="29"/>
        <v>1000000</v>
      </c>
      <c r="Y170" s="13" t="s">
        <v>235</v>
      </c>
      <c r="Z170" s="14">
        <v>80</v>
      </c>
      <c r="AA170" s="14">
        <v>117</v>
      </c>
      <c r="AB170" s="14">
        <v>176</v>
      </c>
      <c r="AC170" s="14">
        <v>144</v>
      </c>
      <c r="AD170" s="14">
        <v>27</v>
      </c>
      <c r="AE170" s="14">
        <v>209</v>
      </c>
      <c r="AF170" s="14">
        <v>84</v>
      </c>
      <c r="AG170" s="14">
        <v>39</v>
      </c>
      <c r="AH170" s="14">
        <v>37</v>
      </c>
      <c r="AI170" s="14">
        <v>1000000</v>
      </c>
    </row>
    <row r="171" spans="1:35" ht="15" thickBot="1" x14ac:dyDescent="0.35">
      <c r="A171" s="13" t="s">
        <v>236</v>
      </c>
      <c r="B171" s="14">
        <v>79</v>
      </c>
      <c r="C171" s="14">
        <v>71</v>
      </c>
      <c r="D171" s="14">
        <v>61</v>
      </c>
      <c r="E171" s="14">
        <v>103</v>
      </c>
      <c r="F171" s="14">
        <v>196</v>
      </c>
      <c r="G171" s="14">
        <v>35</v>
      </c>
      <c r="H171" s="14">
        <v>100</v>
      </c>
      <c r="I171" s="14">
        <v>64</v>
      </c>
      <c r="J171" s="14">
        <v>156</v>
      </c>
      <c r="K171" s="14">
        <v>1000000</v>
      </c>
      <c r="M171">
        <f t="shared" si="28"/>
        <v>141</v>
      </c>
      <c r="N171">
        <f t="shared" si="20"/>
        <v>149</v>
      </c>
      <c r="O171">
        <f t="shared" si="21"/>
        <v>159</v>
      </c>
      <c r="P171">
        <f t="shared" si="22"/>
        <v>117</v>
      </c>
      <c r="Q171">
        <f t="shared" si="23"/>
        <v>24</v>
      </c>
      <c r="R171">
        <f t="shared" si="24"/>
        <v>185</v>
      </c>
      <c r="S171">
        <f t="shared" si="25"/>
        <v>120</v>
      </c>
      <c r="T171">
        <f t="shared" si="26"/>
        <v>156</v>
      </c>
      <c r="U171">
        <f t="shared" si="27"/>
        <v>64</v>
      </c>
      <c r="V171">
        <f t="shared" si="29"/>
        <v>1000000</v>
      </c>
      <c r="Y171" s="13" t="s">
        <v>236</v>
      </c>
      <c r="Z171" s="14">
        <v>141</v>
      </c>
      <c r="AA171" s="14">
        <v>149</v>
      </c>
      <c r="AB171" s="14">
        <v>159</v>
      </c>
      <c r="AC171" s="14">
        <v>117</v>
      </c>
      <c r="AD171" s="14">
        <v>24</v>
      </c>
      <c r="AE171" s="14">
        <v>185</v>
      </c>
      <c r="AF171" s="14">
        <v>120</v>
      </c>
      <c r="AG171" s="14">
        <v>156</v>
      </c>
      <c r="AH171" s="14">
        <v>64</v>
      </c>
      <c r="AI171" s="14">
        <v>1000000</v>
      </c>
    </row>
    <row r="172" spans="1:35" ht="15" thickBot="1" x14ac:dyDescent="0.35">
      <c r="A172" s="13" t="s">
        <v>237</v>
      </c>
      <c r="B172" s="14">
        <v>118</v>
      </c>
      <c r="C172" s="14">
        <v>102</v>
      </c>
      <c r="D172" s="14">
        <v>57</v>
      </c>
      <c r="E172" s="14">
        <v>89</v>
      </c>
      <c r="F172" s="14">
        <v>180</v>
      </c>
      <c r="G172" s="14">
        <v>60</v>
      </c>
      <c r="H172" s="14">
        <v>86</v>
      </c>
      <c r="I172" s="14">
        <v>23</v>
      </c>
      <c r="J172" s="14">
        <v>165</v>
      </c>
      <c r="K172" s="14">
        <v>1000000</v>
      </c>
      <c r="M172">
        <f t="shared" si="28"/>
        <v>102</v>
      </c>
      <c r="N172">
        <f t="shared" si="20"/>
        <v>118</v>
      </c>
      <c r="O172">
        <f t="shared" si="21"/>
        <v>163</v>
      </c>
      <c r="P172">
        <f t="shared" si="22"/>
        <v>131</v>
      </c>
      <c r="Q172">
        <f t="shared" si="23"/>
        <v>40</v>
      </c>
      <c r="R172">
        <f t="shared" si="24"/>
        <v>160</v>
      </c>
      <c r="S172">
        <f t="shared" si="25"/>
        <v>134</v>
      </c>
      <c r="T172">
        <f t="shared" si="26"/>
        <v>197</v>
      </c>
      <c r="U172">
        <f t="shared" si="27"/>
        <v>55</v>
      </c>
      <c r="V172">
        <f t="shared" si="29"/>
        <v>1000000</v>
      </c>
      <c r="Y172" s="13" t="s">
        <v>237</v>
      </c>
      <c r="Z172" s="14">
        <v>102</v>
      </c>
      <c r="AA172" s="14">
        <v>118</v>
      </c>
      <c r="AB172" s="14">
        <v>163</v>
      </c>
      <c r="AC172" s="14">
        <v>131</v>
      </c>
      <c r="AD172" s="14">
        <v>40</v>
      </c>
      <c r="AE172" s="14">
        <v>160</v>
      </c>
      <c r="AF172" s="14">
        <v>134</v>
      </c>
      <c r="AG172" s="14">
        <v>197</v>
      </c>
      <c r="AH172" s="14">
        <v>55</v>
      </c>
      <c r="AI172" s="14">
        <v>1000000</v>
      </c>
    </row>
    <row r="173" spans="1:35" ht="15" thickBot="1" x14ac:dyDescent="0.35">
      <c r="A173" s="13" t="s">
        <v>238</v>
      </c>
      <c r="B173" s="14">
        <v>56</v>
      </c>
      <c r="C173" s="14">
        <v>72</v>
      </c>
      <c r="D173" s="14">
        <v>76</v>
      </c>
      <c r="E173" s="14">
        <v>159</v>
      </c>
      <c r="F173" s="14">
        <v>164</v>
      </c>
      <c r="G173" s="14">
        <v>101</v>
      </c>
      <c r="H173" s="14">
        <v>99</v>
      </c>
      <c r="I173" s="14">
        <v>50</v>
      </c>
      <c r="J173" s="14">
        <v>175</v>
      </c>
      <c r="K173" s="14">
        <v>1000000</v>
      </c>
      <c r="M173">
        <f t="shared" si="28"/>
        <v>164</v>
      </c>
      <c r="N173">
        <f t="shared" si="20"/>
        <v>148</v>
      </c>
      <c r="O173">
        <f t="shared" si="21"/>
        <v>144</v>
      </c>
      <c r="P173">
        <f t="shared" si="22"/>
        <v>61</v>
      </c>
      <c r="Q173">
        <f t="shared" si="23"/>
        <v>56</v>
      </c>
      <c r="R173">
        <f t="shared" si="24"/>
        <v>119</v>
      </c>
      <c r="S173">
        <f t="shared" si="25"/>
        <v>121</v>
      </c>
      <c r="T173">
        <f t="shared" si="26"/>
        <v>170</v>
      </c>
      <c r="U173">
        <f t="shared" si="27"/>
        <v>45</v>
      </c>
      <c r="V173">
        <f t="shared" si="29"/>
        <v>1000000</v>
      </c>
      <c r="Y173" s="13" t="s">
        <v>238</v>
      </c>
      <c r="Z173" s="14">
        <v>164</v>
      </c>
      <c r="AA173" s="14">
        <v>148</v>
      </c>
      <c r="AB173" s="14">
        <v>144</v>
      </c>
      <c r="AC173" s="14">
        <v>61</v>
      </c>
      <c r="AD173" s="14">
        <v>56</v>
      </c>
      <c r="AE173" s="14">
        <v>119</v>
      </c>
      <c r="AF173" s="14">
        <v>121</v>
      </c>
      <c r="AG173" s="14">
        <v>170</v>
      </c>
      <c r="AH173" s="14">
        <v>45</v>
      </c>
      <c r="AI173" s="14">
        <v>1000000</v>
      </c>
    </row>
    <row r="174" spans="1:35" ht="15" thickBot="1" x14ac:dyDescent="0.35">
      <c r="A174" s="13" t="s">
        <v>239</v>
      </c>
      <c r="B174" s="14">
        <v>75</v>
      </c>
      <c r="C174" s="14">
        <v>74</v>
      </c>
      <c r="D174" s="14">
        <v>102</v>
      </c>
      <c r="E174" s="14">
        <v>134</v>
      </c>
      <c r="F174" s="14">
        <v>140</v>
      </c>
      <c r="G174" s="14">
        <v>140</v>
      </c>
      <c r="H174" s="14">
        <v>45</v>
      </c>
      <c r="I174" s="14">
        <v>105</v>
      </c>
      <c r="J174" s="14">
        <v>140</v>
      </c>
      <c r="K174" s="14">
        <v>1000000</v>
      </c>
      <c r="M174">
        <f t="shared" si="28"/>
        <v>145</v>
      </c>
      <c r="N174">
        <f t="shared" si="20"/>
        <v>146</v>
      </c>
      <c r="O174">
        <f t="shared" si="21"/>
        <v>118</v>
      </c>
      <c r="P174">
        <f t="shared" si="22"/>
        <v>86</v>
      </c>
      <c r="Q174">
        <f t="shared" si="23"/>
        <v>80</v>
      </c>
      <c r="R174">
        <f t="shared" si="24"/>
        <v>80</v>
      </c>
      <c r="S174">
        <f t="shared" si="25"/>
        <v>175</v>
      </c>
      <c r="T174">
        <f t="shared" si="26"/>
        <v>115</v>
      </c>
      <c r="U174">
        <f t="shared" si="27"/>
        <v>80</v>
      </c>
      <c r="V174">
        <f t="shared" si="29"/>
        <v>1000000</v>
      </c>
      <c r="Y174" s="13" t="s">
        <v>239</v>
      </c>
      <c r="Z174" s="14">
        <v>145</v>
      </c>
      <c r="AA174" s="14">
        <v>146</v>
      </c>
      <c r="AB174" s="14">
        <v>118</v>
      </c>
      <c r="AC174" s="14">
        <v>86</v>
      </c>
      <c r="AD174" s="14">
        <v>80</v>
      </c>
      <c r="AE174" s="14">
        <v>80</v>
      </c>
      <c r="AF174" s="14">
        <v>175</v>
      </c>
      <c r="AG174" s="14">
        <v>115</v>
      </c>
      <c r="AH174" s="14">
        <v>80</v>
      </c>
      <c r="AI174" s="14">
        <v>1000000</v>
      </c>
    </row>
    <row r="175" spans="1:35" ht="15" thickBot="1" x14ac:dyDescent="0.35">
      <c r="A175" s="13" t="s">
        <v>240</v>
      </c>
      <c r="B175" s="14">
        <v>35</v>
      </c>
      <c r="C175" s="14">
        <v>63</v>
      </c>
      <c r="D175" s="14">
        <v>72</v>
      </c>
      <c r="E175" s="14">
        <v>183</v>
      </c>
      <c r="F175" s="14">
        <v>57</v>
      </c>
      <c r="G175" s="14">
        <v>169</v>
      </c>
      <c r="H175" s="14">
        <v>105</v>
      </c>
      <c r="I175" s="14">
        <v>93</v>
      </c>
      <c r="J175" s="14">
        <v>167</v>
      </c>
      <c r="K175" s="14">
        <v>1000000</v>
      </c>
      <c r="M175">
        <f t="shared" si="28"/>
        <v>185</v>
      </c>
      <c r="N175">
        <f t="shared" si="20"/>
        <v>157</v>
      </c>
      <c r="O175">
        <f t="shared" si="21"/>
        <v>148</v>
      </c>
      <c r="P175">
        <f t="shared" si="22"/>
        <v>37</v>
      </c>
      <c r="Q175">
        <f t="shared" si="23"/>
        <v>163</v>
      </c>
      <c r="R175">
        <f t="shared" si="24"/>
        <v>51</v>
      </c>
      <c r="S175">
        <f t="shared" si="25"/>
        <v>115</v>
      </c>
      <c r="T175">
        <f t="shared" si="26"/>
        <v>127</v>
      </c>
      <c r="U175">
        <f t="shared" si="27"/>
        <v>53</v>
      </c>
      <c r="V175">
        <f t="shared" si="29"/>
        <v>1000000</v>
      </c>
      <c r="Y175" s="13" t="s">
        <v>240</v>
      </c>
      <c r="Z175" s="14">
        <v>185</v>
      </c>
      <c r="AA175" s="14">
        <v>157</v>
      </c>
      <c r="AB175" s="14">
        <v>148</v>
      </c>
      <c r="AC175" s="14">
        <v>37</v>
      </c>
      <c r="AD175" s="14">
        <v>163</v>
      </c>
      <c r="AE175" s="14">
        <v>51</v>
      </c>
      <c r="AF175" s="14">
        <v>115</v>
      </c>
      <c r="AG175" s="14">
        <v>127</v>
      </c>
      <c r="AH175" s="14">
        <v>53</v>
      </c>
      <c r="AI175" s="14">
        <v>1000000</v>
      </c>
    </row>
    <row r="176" spans="1:35" ht="15" thickBot="1" x14ac:dyDescent="0.35">
      <c r="A176" s="13" t="s">
        <v>241</v>
      </c>
      <c r="B176" s="14">
        <v>96</v>
      </c>
      <c r="C176" s="14">
        <v>50</v>
      </c>
      <c r="D176" s="14">
        <v>64</v>
      </c>
      <c r="E176" s="14">
        <v>142</v>
      </c>
      <c r="F176" s="14">
        <v>80</v>
      </c>
      <c r="G176" s="14">
        <v>186</v>
      </c>
      <c r="H176" s="14">
        <v>104</v>
      </c>
      <c r="I176" s="14">
        <v>96</v>
      </c>
      <c r="J176" s="14">
        <v>174</v>
      </c>
      <c r="K176" s="14">
        <v>1000000</v>
      </c>
      <c r="M176">
        <f t="shared" si="28"/>
        <v>124</v>
      </c>
      <c r="N176">
        <f t="shared" si="20"/>
        <v>170</v>
      </c>
      <c r="O176">
        <f t="shared" si="21"/>
        <v>156</v>
      </c>
      <c r="P176">
        <f t="shared" si="22"/>
        <v>78</v>
      </c>
      <c r="Q176">
        <f t="shared" si="23"/>
        <v>140</v>
      </c>
      <c r="R176">
        <f t="shared" si="24"/>
        <v>34</v>
      </c>
      <c r="S176">
        <f t="shared" si="25"/>
        <v>116</v>
      </c>
      <c r="T176">
        <f t="shared" si="26"/>
        <v>124</v>
      </c>
      <c r="U176">
        <f t="shared" si="27"/>
        <v>46</v>
      </c>
      <c r="V176">
        <f t="shared" si="29"/>
        <v>1000000</v>
      </c>
      <c r="Y176" s="13" t="s">
        <v>241</v>
      </c>
      <c r="Z176" s="14">
        <v>124</v>
      </c>
      <c r="AA176" s="14">
        <v>170</v>
      </c>
      <c r="AB176" s="14">
        <v>156</v>
      </c>
      <c r="AC176" s="14">
        <v>78</v>
      </c>
      <c r="AD176" s="14">
        <v>140</v>
      </c>
      <c r="AE176" s="14">
        <v>34</v>
      </c>
      <c r="AF176" s="14">
        <v>116</v>
      </c>
      <c r="AG176" s="14">
        <v>124</v>
      </c>
      <c r="AH176" s="14">
        <v>46</v>
      </c>
      <c r="AI176" s="14">
        <v>1000000</v>
      </c>
    </row>
    <row r="177" spans="1:35" ht="15" thickBot="1" x14ac:dyDescent="0.35">
      <c r="A177" s="13" t="s">
        <v>242</v>
      </c>
      <c r="B177" s="14">
        <v>86</v>
      </c>
      <c r="C177" s="14">
        <v>58</v>
      </c>
      <c r="D177" s="14">
        <v>55</v>
      </c>
      <c r="E177" s="14">
        <v>139</v>
      </c>
      <c r="F177" s="14">
        <v>66</v>
      </c>
      <c r="G177" s="14">
        <v>193</v>
      </c>
      <c r="H177" s="14">
        <v>41</v>
      </c>
      <c r="I177" s="14">
        <v>84</v>
      </c>
      <c r="J177" s="14">
        <v>92</v>
      </c>
      <c r="K177" s="14">
        <v>1000000</v>
      </c>
      <c r="M177">
        <f t="shared" si="28"/>
        <v>134</v>
      </c>
      <c r="N177">
        <f t="shared" si="20"/>
        <v>162</v>
      </c>
      <c r="O177">
        <f t="shared" si="21"/>
        <v>165</v>
      </c>
      <c r="P177">
        <f t="shared" si="22"/>
        <v>81</v>
      </c>
      <c r="Q177">
        <f t="shared" si="23"/>
        <v>154</v>
      </c>
      <c r="R177">
        <f t="shared" si="24"/>
        <v>27</v>
      </c>
      <c r="S177">
        <f t="shared" si="25"/>
        <v>179</v>
      </c>
      <c r="T177">
        <f t="shared" si="26"/>
        <v>136</v>
      </c>
      <c r="U177">
        <f t="shared" si="27"/>
        <v>128</v>
      </c>
      <c r="V177">
        <f t="shared" si="29"/>
        <v>1000000</v>
      </c>
      <c r="Y177" s="13" t="s">
        <v>242</v>
      </c>
      <c r="Z177" s="14">
        <v>134</v>
      </c>
      <c r="AA177" s="14">
        <v>162</v>
      </c>
      <c r="AB177" s="14">
        <v>165</v>
      </c>
      <c r="AC177" s="14">
        <v>81</v>
      </c>
      <c r="AD177" s="14">
        <v>154</v>
      </c>
      <c r="AE177" s="14">
        <v>27</v>
      </c>
      <c r="AF177" s="14">
        <v>179</v>
      </c>
      <c r="AG177" s="14">
        <v>136</v>
      </c>
      <c r="AH177" s="14">
        <v>128</v>
      </c>
      <c r="AI177" s="14">
        <v>1000000</v>
      </c>
    </row>
    <row r="178" spans="1:35" ht="15" thickBot="1" x14ac:dyDescent="0.35">
      <c r="A178" s="13" t="s">
        <v>243</v>
      </c>
      <c r="B178" s="14">
        <v>57</v>
      </c>
      <c r="C178" s="14">
        <v>60</v>
      </c>
      <c r="D178" s="14">
        <v>56</v>
      </c>
      <c r="E178" s="14">
        <v>171</v>
      </c>
      <c r="F178" s="14">
        <v>37</v>
      </c>
      <c r="G178" s="14">
        <v>184</v>
      </c>
      <c r="H178" s="14">
        <v>49</v>
      </c>
      <c r="I178" s="14">
        <v>167</v>
      </c>
      <c r="J178" s="14">
        <v>151</v>
      </c>
      <c r="K178" s="14">
        <v>1000000</v>
      </c>
      <c r="M178">
        <f t="shared" si="28"/>
        <v>163</v>
      </c>
      <c r="N178">
        <f t="shared" si="20"/>
        <v>160</v>
      </c>
      <c r="O178">
        <f t="shared" si="21"/>
        <v>164</v>
      </c>
      <c r="P178">
        <f t="shared" si="22"/>
        <v>49</v>
      </c>
      <c r="Q178">
        <f t="shared" si="23"/>
        <v>183</v>
      </c>
      <c r="R178">
        <f t="shared" si="24"/>
        <v>36</v>
      </c>
      <c r="S178">
        <f t="shared" si="25"/>
        <v>171</v>
      </c>
      <c r="T178">
        <f t="shared" si="26"/>
        <v>53</v>
      </c>
      <c r="U178">
        <f t="shared" si="27"/>
        <v>69</v>
      </c>
      <c r="V178">
        <f t="shared" si="29"/>
        <v>1000000</v>
      </c>
      <c r="Y178" s="13" t="s">
        <v>243</v>
      </c>
      <c r="Z178" s="14">
        <v>163</v>
      </c>
      <c r="AA178" s="14">
        <v>160</v>
      </c>
      <c r="AB178" s="14">
        <v>164</v>
      </c>
      <c r="AC178" s="14">
        <v>49</v>
      </c>
      <c r="AD178" s="14">
        <v>183</v>
      </c>
      <c r="AE178" s="14">
        <v>36</v>
      </c>
      <c r="AF178" s="14">
        <v>171</v>
      </c>
      <c r="AG178" s="14">
        <v>53</v>
      </c>
      <c r="AH178" s="14">
        <v>69</v>
      </c>
      <c r="AI178" s="14">
        <v>1000000</v>
      </c>
    </row>
    <row r="179" spans="1:35" ht="15" thickBot="1" x14ac:dyDescent="0.35">
      <c r="A179" s="13" t="s">
        <v>244</v>
      </c>
      <c r="B179" s="14">
        <v>22</v>
      </c>
      <c r="C179" s="14">
        <v>46</v>
      </c>
      <c r="D179" s="14">
        <v>46</v>
      </c>
      <c r="E179" s="14">
        <v>196</v>
      </c>
      <c r="F179" s="14">
        <v>67</v>
      </c>
      <c r="G179" s="14">
        <v>211</v>
      </c>
      <c r="H179" s="14">
        <v>134</v>
      </c>
      <c r="I179" s="14">
        <v>192</v>
      </c>
      <c r="J179" s="14">
        <v>94</v>
      </c>
      <c r="K179" s="14">
        <v>1000000</v>
      </c>
      <c r="M179">
        <f t="shared" si="28"/>
        <v>198</v>
      </c>
      <c r="N179">
        <f t="shared" si="20"/>
        <v>174</v>
      </c>
      <c r="O179">
        <f t="shared" si="21"/>
        <v>174</v>
      </c>
      <c r="P179">
        <f t="shared" si="22"/>
        <v>24</v>
      </c>
      <c r="Q179">
        <f t="shared" si="23"/>
        <v>153</v>
      </c>
      <c r="R179">
        <f t="shared" si="24"/>
        <v>9</v>
      </c>
      <c r="S179">
        <f t="shared" si="25"/>
        <v>86</v>
      </c>
      <c r="T179">
        <f t="shared" si="26"/>
        <v>28</v>
      </c>
      <c r="U179">
        <f t="shared" si="27"/>
        <v>126</v>
      </c>
      <c r="V179">
        <f t="shared" si="29"/>
        <v>1000000</v>
      </c>
      <c r="Y179" s="13" t="s">
        <v>244</v>
      </c>
      <c r="Z179" s="14">
        <v>198</v>
      </c>
      <c r="AA179" s="14">
        <v>174</v>
      </c>
      <c r="AB179" s="14">
        <v>174</v>
      </c>
      <c r="AC179" s="14">
        <v>24</v>
      </c>
      <c r="AD179" s="14">
        <v>153</v>
      </c>
      <c r="AE179" s="14">
        <v>9</v>
      </c>
      <c r="AF179" s="14">
        <v>86</v>
      </c>
      <c r="AG179" s="14">
        <v>28</v>
      </c>
      <c r="AH179" s="14">
        <v>126</v>
      </c>
      <c r="AI179" s="14">
        <v>1000000</v>
      </c>
    </row>
    <row r="180" spans="1:35" ht="15" thickBot="1" x14ac:dyDescent="0.35">
      <c r="A180" s="13" t="s">
        <v>245</v>
      </c>
      <c r="B180" s="14">
        <v>30</v>
      </c>
      <c r="C180" s="14">
        <v>47</v>
      </c>
      <c r="D180" s="14">
        <v>59</v>
      </c>
      <c r="E180" s="14">
        <v>195</v>
      </c>
      <c r="F180" s="14">
        <v>82</v>
      </c>
      <c r="G180" s="14">
        <v>215</v>
      </c>
      <c r="H180" s="14">
        <v>90</v>
      </c>
      <c r="I180" s="14">
        <v>201</v>
      </c>
      <c r="J180" s="14">
        <v>153</v>
      </c>
      <c r="K180" s="14">
        <v>1000000</v>
      </c>
      <c r="M180">
        <f t="shared" si="28"/>
        <v>190</v>
      </c>
      <c r="N180">
        <f t="shared" si="20"/>
        <v>173</v>
      </c>
      <c r="O180">
        <f t="shared" si="21"/>
        <v>161</v>
      </c>
      <c r="P180">
        <f t="shared" si="22"/>
        <v>25</v>
      </c>
      <c r="Q180">
        <f t="shared" si="23"/>
        <v>138</v>
      </c>
      <c r="R180">
        <f t="shared" si="24"/>
        <v>5</v>
      </c>
      <c r="S180">
        <f t="shared" si="25"/>
        <v>130</v>
      </c>
      <c r="T180">
        <f t="shared" si="26"/>
        <v>19</v>
      </c>
      <c r="U180">
        <f t="shared" si="27"/>
        <v>67</v>
      </c>
      <c r="V180">
        <f t="shared" si="29"/>
        <v>1000000</v>
      </c>
      <c r="Y180" s="13" t="s">
        <v>245</v>
      </c>
      <c r="Z180" s="14">
        <v>190</v>
      </c>
      <c r="AA180" s="14">
        <v>173</v>
      </c>
      <c r="AB180" s="14">
        <v>161</v>
      </c>
      <c r="AC180" s="14">
        <v>25</v>
      </c>
      <c r="AD180" s="14">
        <v>138</v>
      </c>
      <c r="AE180" s="14">
        <v>5</v>
      </c>
      <c r="AF180" s="14">
        <v>130</v>
      </c>
      <c r="AG180" s="14">
        <v>19</v>
      </c>
      <c r="AH180" s="14">
        <v>67</v>
      </c>
      <c r="AI180" s="14">
        <v>1000000</v>
      </c>
    </row>
    <row r="181" spans="1:35" ht="15" thickBot="1" x14ac:dyDescent="0.35">
      <c r="A181" s="13" t="s">
        <v>246</v>
      </c>
      <c r="B181" s="14">
        <v>33</v>
      </c>
      <c r="C181" s="14">
        <v>57</v>
      </c>
      <c r="D181" s="14">
        <v>66</v>
      </c>
      <c r="E181" s="14">
        <v>186</v>
      </c>
      <c r="F181" s="14">
        <v>127</v>
      </c>
      <c r="G181" s="14">
        <v>207</v>
      </c>
      <c r="H181" s="14">
        <v>144</v>
      </c>
      <c r="I181" s="14">
        <v>176</v>
      </c>
      <c r="J181" s="14">
        <v>177</v>
      </c>
      <c r="K181" s="14">
        <v>1000000</v>
      </c>
      <c r="M181">
        <f t="shared" si="28"/>
        <v>187</v>
      </c>
      <c r="N181">
        <f t="shared" si="20"/>
        <v>163</v>
      </c>
      <c r="O181">
        <f t="shared" si="21"/>
        <v>154</v>
      </c>
      <c r="P181">
        <f t="shared" si="22"/>
        <v>34</v>
      </c>
      <c r="Q181">
        <f t="shared" si="23"/>
        <v>93</v>
      </c>
      <c r="R181">
        <f t="shared" si="24"/>
        <v>13</v>
      </c>
      <c r="S181">
        <f t="shared" si="25"/>
        <v>76</v>
      </c>
      <c r="T181">
        <f t="shared" si="26"/>
        <v>44</v>
      </c>
      <c r="U181">
        <f t="shared" si="27"/>
        <v>43</v>
      </c>
      <c r="V181">
        <f t="shared" si="29"/>
        <v>1000000</v>
      </c>
      <c r="Y181" s="13" t="s">
        <v>246</v>
      </c>
      <c r="Z181" s="14">
        <v>187</v>
      </c>
      <c r="AA181" s="14">
        <v>163</v>
      </c>
      <c r="AB181" s="14">
        <v>154</v>
      </c>
      <c r="AC181" s="14">
        <v>34</v>
      </c>
      <c r="AD181" s="14">
        <v>93</v>
      </c>
      <c r="AE181" s="14">
        <v>13</v>
      </c>
      <c r="AF181" s="14">
        <v>76</v>
      </c>
      <c r="AG181" s="14">
        <v>44</v>
      </c>
      <c r="AH181" s="14">
        <v>43</v>
      </c>
      <c r="AI181" s="14">
        <v>1000000</v>
      </c>
    </row>
    <row r="182" spans="1:35" ht="15" thickBot="1" x14ac:dyDescent="0.35">
      <c r="A182" s="13" t="s">
        <v>247</v>
      </c>
      <c r="B182" s="14">
        <v>88</v>
      </c>
      <c r="C182" s="14">
        <v>66</v>
      </c>
      <c r="D182" s="14">
        <v>63</v>
      </c>
      <c r="E182" s="14">
        <v>167</v>
      </c>
      <c r="F182" s="14">
        <v>134</v>
      </c>
      <c r="G182" s="14">
        <v>206</v>
      </c>
      <c r="H182" s="14">
        <v>138</v>
      </c>
      <c r="I182" s="14">
        <v>197</v>
      </c>
      <c r="J182" s="14">
        <v>109</v>
      </c>
      <c r="K182" s="14">
        <v>1000000</v>
      </c>
      <c r="M182">
        <f t="shared" si="28"/>
        <v>132</v>
      </c>
      <c r="N182">
        <f t="shared" si="20"/>
        <v>154</v>
      </c>
      <c r="O182">
        <f t="shared" si="21"/>
        <v>157</v>
      </c>
      <c r="P182">
        <f t="shared" si="22"/>
        <v>53</v>
      </c>
      <c r="Q182">
        <f t="shared" si="23"/>
        <v>86</v>
      </c>
      <c r="R182">
        <f t="shared" si="24"/>
        <v>14</v>
      </c>
      <c r="S182">
        <f t="shared" si="25"/>
        <v>82</v>
      </c>
      <c r="T182">
        <f t="shared" si="26"/>
        <v>23</v>
      </c>
      <c r="U182">
        <f t="shared" si="27"/>
        <v>111</v>
      </c>
      <c r="V182">
        <f t="shared" si="29"/>
        <v>1000000</v>
      </c>
      <c r="Y182" s="13" t="s">
        <v>247</v>
      </c>
      <c r="Z182" s="14">
        <v>132</v>
      </c>
      <c r="AA182" s="14">
        <v>154</v>
      </c>
      <c r="AB182" s="14">
        <v>157</v>
      </c>
      <c r="AC182" s="14">
        <v>53</v>
      </c>
      <c r="AD182" s="14">
        <v>86</v>
      </c>
      <c r="AE182" s="14">
        <v>14</v>
      </c>
      <c r="AF182" s="14">
        <v>82</v>
      </c>
      <c r="AG182" s="14">
        <v>23</v>
      </c>
      <c r="AH182" s="14">
        <v>111</v>
      </c>
      <c r="AI182" s="14">
        <v>1000000</v>
      </c>
    </row>
    <row r="183" spans="1:35" ht="15" thickBot="1" x14ac:dyDescent="0.35">
      <c r="A183" s="13" t="s">
        <v>248</v>
      </c>
      <c r="B183" s="14">
        <v>40</v>
      </c>
      <c r="C183" s="14">
        <v>73</v>
      </c>
      <c r="D183" s="14">
        <v>75</v>
      </c>
      <c r="E183" s="14">
        <v>163</v>
      </c>
      <c r="F183" s="14">
        <v>155</v>
      </c>
      <c r="G183" s="14">
        <v>171</v>
      </c>
      <c r="H183" s="14">
        <v>152</v>
      </c>
      <c r="I183" s="14">
        <v>203</v>
      </c>
      <c r="J183" s="14">
        <v>154</v>
      </c>
      <c r="K183" s="14">
        <v>1000000</v>
      </c>
      <c r="M183">
        <f t="shared" si="28"/>
        <v>180</v>
      </c>
      <c r="N183">
        <f t="shared" si="20"/>
        <v>147</v>
      </c>
      <c r="O183">
        <f t="shared" si="21"/>
        <v>145</v>
      </c>
      <c r="P183">
        <f t="shared" si="22"/>
        <v>57</v>
      </c>
      <c r="Q183">
        <f t="shared" si="23"/>
        <v>65</v>
      </c>
      <c r="R183">
        <f t="shared" si="24"/>
        <v>49</v>
      </c>
      <c r="S183">
        <f t="shared" si="25"/>
        <v>68</v>
      </c>
      <c r="T183">
        <f t="shared" si="26"/>
        <v>17</v>
      </c>
      <c r="U183">
        <f t="shared" si="27"/>
        <v>66</v>
      </c>
      <c r="V183">
        <f t="shared" si="29"/>
        <v>1000000</v>
      </c>
      <c r="Y183" s="13" t="s">
        <v>248</v>
      </c>
      <c r="Z183" s="14">
        <v>180</v>
      </c>
      <c r="AA183" s="14">
        <v>147</v>
      </c>
      <c r="AB183" s="14">
        <v>145</v>
      </c>
      <c r="AC183" s="14">
        <v>57</v>
      </c>
      <c r="AD183" s="14">
        <v>65</v>
      </c>
      <c r="AE183" s="14">
        <v>49</v>
      </c>
      <c r="AF183" s="14">
        <v>68</v>
      </c>
      <c r="AG183" s="14">
        <v>17</v>
      </c>
      <c r="AH183" s="14">
        <v>66</v>
      </c>
      <c r="AI183" s="14">
        <v>1000000</v>
      </c>
    </row>
    <row r="184" spans="1:35" ht="15" thickBot="1" x14ac:dyDescent="0.35">
      <c r="A184" s="13" t="s">
        <v>249</v>
      </c>
      <c r="B184" s="14">
        <v>41</v>
      </c>
      <c r="C184" s="14">
        <v>79</v>
      </c>
      <c r="D184" s="14">
        <v>108</v>
      </c>
      <c r="E184" s="14">
        <v>158</v>
      </c>
      <c r="F184" s="14">
        <v>129</v>
      </c>
      <c r="G184" s="14">
        <v>160</v>
      </c>
      <c r="H184" s="14">
        <v>125</v>
      </c>
      <c r="I184" s="14">
        <v>174</v>
      </c>
      <c r="J184" s="14">
        <v>146</v>
      </c>
      <c r="K184" s="14">
        <v>1000000</v>
      </c>
      <c r="M184">
        <f t="shared" si="28"/>
        <v>179</v>
      </c>
      <c r="N184">
        <f t="shared" si="20"/>
        <v>141</v>
      </c>
      <c r="O184">
        <f t="shared" si="21"/>
        <v>112</v>
      </c>
      <c r="P184">
        <f t="shared" si="22"/>
        <v>62</v>
      </c>
      <c r="Q184">
        <f t="shared" si="23"/>
        <v>91</v>
      </c>
      <c r="R184">
        <f t="shared" si="24"/>
        <v>60</v>
      </c>
      <c r="S184">
        <f t="shared" si="25"/>
        <v>95</v>
      </c>
      <c r="T184">
        <f t="shared" si="26"/>
        <v>46</v>
      </c>
      <c r="U184">
        <f t="shared" si="27"/>
        <v>74</v>
      </c>
      <c r="V184">
        <f t="shared" si="29"/>
        <v>1000000</v>
      </c>
      <c r="Y184" s="13" t="s">
        <v>249</v>
      </c>
      <c r="Z184" s="14">
        <v>179</v>
      </c>
      <c r="AA184" s="14">
        <v>141</v>
      </c>
      <c r="AB184" s="14">
        <v>112</v>
      </c>
      <c r="AC184" s="14">
        <v>62</v>
      </c>
      <c r="AD184" s="14">
        <v>91</v>
      </c>
      <c r="AE184" s="14">
        <v>60</v>
      </c>
      <c r="AF184" s="14">
        <v>95</v>
      </c>
      <c r="AG184" s="14">
        <v>46</v>
      </c>
      <c r="AH184" s="14">
        <v>74</v>
      </c>
      <c r="AI184" s="14">
        <v>1000000</v>
      </c>
    </row>
    <row r="185" spans="1:35" ht="15" thickBot="1" x14ac:dyDescent="0.35">
      <c r="A185" s="13" t="s">
        <v>250</v>
      </c>
      <c r="B185" s="14">
        <v>73</v>
      </c>
      <c r="C185" s="14">
        <v>70</v>
      </c>
      <c r="D185" s="14">
        <v>111</v>
      </c>
      <c r="E185" s="14">
        <v>131</v>
      </c>
      <c r="F185" s="14">
        <v>169</v>
      </c>
      <c r="G185" s="14">
        <v>187</v>
      </c>
      <c r="H185" s="14">
        <v>110</v>
      </c>
      <c r="I185" s="14">
        <v>118</v>
      </c>
      <c r="J185" s="14">
        <v>178</v>
      </c>
      <c r="K185" s="14">
        <v>1000000</v>
      </c>
      <c r="M185">
        <f t="shared" si="28"/>
        <v>147</v>
      </c>
      <c r="N185">
        <f t="shared" si="20"/>
        <v>150</v>
      </c>
      <c r="O185">
        <f t="shared" si="21"/>
        <v>109</v>
      </c>
      <c r="P185">
        <f t="shared" si="22"/>
        <v>89</v>
      </c>
      <c r="Q185">
        <f t="shared" si="23"/>
        <v>51</v>
      </c>
      <c r="R185">
        <f t="shared" si="24"/>
        <v>33</v>
      </c>
      <c r="S185">
        <f t="shared" si="25"/>
        <v>110</v>
      </c>
      <c r="T185">
        <f t="shared" si="26"/>
        <v>102</v>
      </c>
      <c r="U185">
        <f t="shared" si="27"/>
        <v>42</v>
      </c>
      <c r="V185">
        <f t="shared" si="29"/>
        <v>1000000</v>
      </c>
      <c r="Y185" s="13" t="s">
        <v>250</v>
      </c>
      <c r="Z185" s="14">
        <v>147</v>
      </c>
      <c r="AA185" s="14">
        <v>150</v>
      </c>
      <c r="AB185" s="14">
        <v>109</v>
      </c>
      <c r="AC185" s="14">
        <v>89</v>
      </c>
      <c r="AD185" s="14">
        <v>51</v>
      </c>
      <c r="AE185" s="14">
        <v>33</v>
      </c>
      <c r="AF185" s="14">
        <v>110</v>
      </c>
      <c r="AG185" s="14">
        <v>102</v>
      </c>
      <c r="AH185" s="14">
        <v>42</v>
      </c>
      <c r="AI185" s="14">
        <v>1000000</v>
      </c>
    </row>
    <row r="186" spans="1:35" ht="15" thickBot="1" x14ac:dyDescent="0.35">
      <c r="A186" s="13" t="s">
        <v>251</v>
      </c>
      <c r="B186" s="14">
        <v>102</v>
      </c>
      <c r="C186" s="14">
        <v>86</v>
      </c>
      <c r="D186" s="14">
        <v>150</v>
      </c>
      <c r="E186" s="14">
        <v>129</v>
      </c>
      <c r="F186" s="14">
        <v>192</v>
      </c>
      <c r="G186" s="14">
        <v>154</v>
      </c>
      <c r="H186" s="14">
        <v>92</v>
      </c>
      <c r="I186" s="14">
        <v>172</v>
      </c>
      <c r="J186" s="14">
        <v>139</v>
      </c>
      <c r="K186" s="14">
        <v>1000000</v>
      </c>
      <c r="M186">
        <f t="shared" si="28"/>
        <v>118</v>
      </c>
      <c r="N186">
        <f t="shared" si="20"/>
        <v>134</v>
      </c>
      <c r="O186">
        <f t="shared" si="21"/>
        <v>70</v>
      </c>
      <c r="P186">
        <f t="shared" si="22"/>
        <v>91</v>
      </c>
      <c r="Q186">
        <f t="shared" si="23"/>
        <v>28</v>
      </c>
      <c r="R186">
        <f t="shared" si="24"/>
        <v>66</v>
      </c>
      <c r="S186">
        <f t="shared" si="25"/>
        <v>128</v>
      </c>
      <c r="T186">
        <f t="shared" si="26"/>
        <v>48</v>
      </c>
      <c r="U186">
        <f t="shared" si="27"/>
        <v>81</v>
      </c>
      <c r="V186">
        <f t="shared" si="29"/>
        <v>1000000</v>
      </c>
      <c r="Y186" s="13" t="s">
        <v>251</v>
      </c>
      <c r="Z186" s="14">
        <v>118</v>
      </c>
      <c r="AA186" s="14">
        <v>134</v>
      </c>
      <c r="AB186" s="14">
        <v>70</v>
      </c>
      <c r="AC186" s="14">
        <v>91</v>
      </c>
      <c r="AD186" s="14">
        <v>28</v>
      </c>
      <c r="AE186" s="14">
        <v>66</v>
      </c>
      <c r="AF186" s="14">
        <v>128</v>
      </c>
      <c r="AG186" s="14">
        <v>48</v>
      </c>
      <c r="AH186" s="14">
        <v>81</v>
      </c>
      <c r="AI186" s="14">
        <v>1000000</v>
      </c>
    </row>
    <row r="187" spans="1:35" ht="15" thickBot="1" x14ac:dyDescent="0.35">
      <c r="A187" s="13" t="s">
        <v>252</v>
      </c>
      <c r="B187" s="14">
        <v>105</v>
      </c>
      <c r="C187" s="14">
        <v>95</v>
      </c>
      <c r="D187" s="14">
        <v>126</v>
      </c>
      <c r="E187" s="14">
        <v>119</v>
      </c>
      <c r="F187" s="14">
        <v>158</v>
      </c>
      <c r="G187" s="14">
        <v>76</v>
      </c>
      <c r="H187" s="14">
        <v>97</v>
      </c>
      <c r="I187" s="14">
        <v>104</v>
      </c>
      <c r="J187" s="14">
        <v>104</v>
      </c>
      <c r="K187" s="14">
        <v>1000000</v>
      </c>
      <c r="M187">
        <f t="shared" si="28"/>
        <v>115</v>
      </c>
      <c r="N187">
        <f t="shared" si="20"/>
        <v>125</v>
      </c>
      <c r="O187">
        <f t="shared" si="21"/>
        <v>94</v>
      </c>
      <c r="P187">
        <f t="shared" si="22"/>
        <v>101</v>
      </c>
      <c r="Q187">
        <f t="shared" si="23"/>
        <v>62</v>
      </c>
      <c r="R187">
        <f t="shared" si="24"/>
        <v>144</v>
      </c>
      <c r="S187">
        <f t="shared" si="25"/>
        <v>123</v>
      </c>
      <c r="T187">
        <f t="shared" si="26"/>
        <v>116</v>
      </c>
      <c r="U187">
        <f t="shared" si="27"/>
        <v>116</v>
      </c>
      <c r="V187">
        <f t="shared" si="29"/>
        <v>1000000</v>
      </c>
      <c r="Y187" s="13" t="s">
        <v>252</v>
      </c>
      <c r="Z187" s="14">
        <v>115</v>
      </c>
      <c r="AA187" s="14">
        <v>125</v>
      </c>
      <c r="AB187" s="14">
        <v>94</v>
      </c>
      <c r="AC187" s="14">
        <v>101</v>
      </c>
      <c r="AD187" s="14">
        <v>62</v>
      </c>
      <c r="AE187" s="14">
        <v>144</v>
      </c>
      <c r="AF187" s="14">
        <v>123</v>
      </c>
      <c r="AG187" s="14">
        <v>116</v>
      </c>
      <c r="AH187" s="14">
        <v>116</v>
      </c>
      <c r="AI187" s="14">
        <v>1000000</v>
      </c>
    </row>
    <row r="188" spans="1:35" ht="15" thickBot="1" x14ac:dyDescent="0.35">
      <c r="A188" s="13" t="s">
        <v>253</v>
      </c>
      <c r="B188" s="14">
        <v>101</v>
      </c>
      <c r="C188" s="14">
        <v>113</v>
      </c>
      <c r="D188" s="14">
        <v>136</v>
      </c>
      <c r="E188" s="14">
        <v>143</v>
      </c>
      <c r="F188" s="14">
        <v>108</v>
      </c>
      <c r="G188" s="14">
        <v>164</v>
      </c>
      <c r="H188" s="14">
        <v>89</v>
      </c>
      <c r="I188" s="14">
        <v>121</v>
      </c>
      <c r="J188" s="14">
        <v>100</v>
      </c>
      <c r="K188" s="14">
        <v>1000000</v>
      </c>
      <c r="M188">
        <f t="shared" si="28"/>
        <v>119</v>
      </c>
      <c r="N188">
        <f t="shared" si="20"/>
        <v>107</v>
      </c>
      <c r="O188">
        <f t="shared" si="21"/>
        <v>84</v>
      </c>
      <c r="P188">
        <f t="shared" si="22"/>
        <v>77</v>
      </c>
      <c r="Q188">
        <f t="shared" si="23"/>
        <v>112</v>
      </c>
      <c r="R188">
        <f t="shared" si="24"/>
        <v>56</v>
      </c>
      <c r="S188">
        <f t="shared" si="25"/>
        <v>131</v>
      </c>
      <c r="T188">
        <f t="shared" si="26"/>
        <v>99</v>
      </c>
      <c r="U188">
        <f t="shared" si="27"/>
        <v>120</v>
      </c>
      <c r="V188">
        <f t="shared" si="29"/>
        <v>1000000</v>
      </c>
      <c r="Y188" s="13" t="s">
        <v>253</v>
      </c>
      <c r="Z188" s="14">
        <v>119</v>
      </c>
      <c r="AA188" s="14">
        <v>107</v>
      </c>
      <c r="AB188" s="14">
        <v>84</v>
      </c>
      <c r="AC188" s="14">
        <v>77</v>
      </c>
      <c r="AD188" s="14">
        <v>112</v>
      </c>
      <c r="AE188" s="14">
        <v>56</v>
      </c>
      <c r="AF188" s="14">
        <v>131</v>
      </c>
      <c r="AG188" s="14">
        <v>99</v>
      </c>
      <c r="AH188" s="14">
        <v>120</v>
      </c>
      <c r="AI188" s="14">
        <v>1000000</v>
      </c>
    </row>
    <row r="189" spans="1:35" ht="15" thickBot="1" x14ac:dyDescent="0.35">
      <c r="A189" s="13" t="s">
        <v>254</v>
      </c>
      <c r="B189" s="14">
        <v>62</v>
      </c>
      <c r="C189" s="14">
        <v>105</v>
      </c>
      <c r="D189" s="14">
        <v>173</v>
      </c>
      <c r="E189" s="14">
        <v>172</v>
      </c>
      <c r="F189" s="14">
        <v>107</v>
      </c>
      <c r="G189" s="14">
        <v>67</v>
      </c>
      <c r="H189" s="14">
        <v>115</v>
      </c>
      <c r="I189" s="14">
        <v>97</v>
      </c>
      <c r="J189" s="14">
        <v>101</v>
      </c>
      <c r="K189" s="14">
        <v>1000000</v>
      </c>
      <c r="M189">
        <f t="shared" si="28"/>
        <v>158</v>
      </c>
      <c r="N189">
        <f t="shared" si="20"/>
        <v>115</v>
      </c>
      <c r="O189">
        <f t="shared" si="21"/>
        <v>47</v>
      </c>
      <c r="P189">
        <f t="shared" si="22"/>
        <v>48</v>
      </c>
      <c r="Q189">
        <f t="shared" si="23"/>
        <v>113</v>
      </c>
      <c r="R189">
        <f t="shared" si="24"/>
        <v>153</v>
      </c>
      <c r="S189">
        <f t="shared" si="25"/>
        <v>105</v>
      </c>
      <c r="T189">
        <f t="shared" si="26"/>
        <v>123</v>
      </c>
      <c r="U189">
        <f t="shared" si="27"/>
        <v>119</v>
      </c>
      <c r="V189">
        <f t="shared" si="29"/>
        <v>1000000</v>
      </c>
      <c r="Y189" s="13" t="s">
        <v>254</v>
      </c>
      <c r="Z189" s="14">
        <v>158</v>
      </c>
      <c r="AA189" s="14">
        <v>115</v>
      </c>
      <c r="AB189" s="14">
        <v>47</v>
      </c>
      <c r="AC189" s="14">
        <v>48</v>
      </c>
      <c r="AD189" s="14">
        <v>113</v>
      </c>
      <c r="AE189" s="14">
        <v>153</v>
      </c>
      <c r="AF189" s="14">
        <v>105</v>
      </c>
      <c r="AG189" s="14">
        <v>123</v>
      </c>
      <c r="AH189" s="14">
        <v>119</v>
      </c>
      <c r="AI189" s="14">
        <v>1000000</v>
      </c>
    </row>
    <row r="190" spans="1:35" ht="15" thickBot="1" x14ac:dyDescent="0.35">
      <c r="A190" s="13" t="s">
        <v>255</v>
      </c>
      <c r="B190" s="14">
        <v>156</v>
      </c>
      <c r="C190" s="14">
        <v>154</v>
      </c>
      <c r="D190" s="14">
        <v>147</v>
      </c>
      <c r="E190" s="14">
        <v>138</v>
      </c>
      <c r="F190" s="14">
        <v>138</v>
      </c>
      <c r="G190" s="14">
        <v>118</v>
      </c>
      <c r="H190" s="14">
        <v>112</v>
      </c>
      <c r="I190" s="14">
        <v>98</v>
      </c>
      <c r="J190" s="14">
        <v>53</v>
      </c>
      <c r="K190" s="14">
        <v>1000000</v>
      </c>
      <c r="M190">
        <f t="shared" si="28"/>
        <v>64</v>
      </c>
      <c r="N190">
        <f t="shared" si="20"/>
        <v>66</v>
      </c>
      <c r="O190">
        <f t="shared" si="21"/>
        <v>73</v>
      </c>
      <c r="P190">
        <f t="shared" si="22"/>
        <v>82</v>
      </c>
      <c r="Q190">
        <f t="shared" si="23"/>
        <v>82</v>
      </c>
      <c r="R190">
        <f t="shared" si="24"/>
        <v>102</v>
      </c>
      <c r="S190">
        <f t="shared" si="25"/>
        <v>108</v>
      </c>
      <c r="T190">
        <f t="shared" si="26"/>
        <v>122</v>
      </c>
      <c r="U190">
        <f t="shared" si="27"/>
        <v>167</v>
      </c>
      <c r="V190">
        <f t="shared" si="29"/>
        <v>1000000</v>
      </c>
      <c r="Y190" s="13" t="s">
        <v>255</v>
      </c>
      <c r="Z190" s="14">
        <v>64</v>
      </c>
      <c r="AA190" s="14">
        <v>66</v>
      </c>
      <c r="AB190" s="14">
        <v>73</v>
      </c>
      <c r="AC190" s="14">
        <v>82</v>
      </c>
      <c r="AD190" s="14">
        <v>82</v>
      </c>
      <c r="AE190" s="14">
        <v>102</v>
      </c>
      <c r="AF190" s="14">
        <v>108</v>
      </c>
      <c r="AG190" s="14">
        <v>122</v>
      </c>
      <c r="AH190" s="14">
        <v>167</v>
      </c>
      <c r="AI190" s="14">
        <v>1000000</v>
      </c>
    </row>
    <row r="191" spans="1:35" ht="15" thickBot="1" x14ac:dyDescent="0.35">
      <c r="A191" s="13" t="s">
        <v>256</v>
      </c>
      <c r="B191" s="14">
        <v>157</v>
      </c>
      <c r="C191" s="14">
        <v>163</v>
      </c>
      <c r="D191" s="14">
        <v>132</v>
      </c>
      <c r="E191" s="14">
        <v>166</v>
      </c>
      <c r="F191" s="14">
        <v>135</v>
      </c>
      <c r="G191" s="14">
        <v>99</v>
      </c>
      <c r="H191" s="14">
        <v>164</v>
      </c>
      <c r="I191" s="14">
        <v>108</v>
      </c>
      <c r="J191" s="14">
        <v>75</v>
      </c>
      <c r="K191" s="14">
        <v>1000000</v>
      </c>
      <c r="M191">
        <f t="shared" si="28"/>
        <v>63</v>
      </c>
      <c r="N191">
        <f t="shared" si="20"/>
        <v>57</v>
      </c>
      <c r="O191">
        <f t="shared" si="21"/>
        <v>88</v>
      </c>
      <c r="P191">
        <f t="shared" si="22"/>
        <v>54</v>
      </c>
      <c r="Q191">
        <f t="shared" si="23"/>
        <v>85</v>
      </c>
      <c r="R191">
        <f t="shared" si="24"/>
        <v>121</v>
      </c>
      <c r="S191">
        <f t="shared" si="25"/>
        <v>56</v>
      </c>
      <c r="T191">
        <f t="shared" si="26"/>
        <v>112</v>
      </c>
      <c r="U191">
        <f t="shared" si="27"/>
        <v>145</v>
      </c>
      <c r="V191">
        <f t="shared" si="29"/>
        <v>1000000</v>
      </c>
      <c r="Y191" s="13" t="s">
        <v>256</v>
      </c>
      <c r="Z191" s="14">
        <v>63</v>
      </c>
      <c r="AA191" s="14">
        <v>57</v>
      </c>
      <c r="AB191" s="14">
        <v>88</v>
      </c>
      <c r="AC191" s="14">
        <v>54</v>
      </c>
      <c r="AD191" s="14">
        <v>85</v>
      </c>
      <c r="AE191" s="14">
        <v>121</v>
      </c>
      <c r="AF191" s="14">
        <v>56</v>
      </c>
      <c r="AG191" s="14">
        <v>112</v>
      </c>
      <c r="AH191" s="14">
        <v>145</v>
      </c>
      <c r="AI191" s="14">
        <v>1000000</v>
      </c>
    </row>
    <row r="192" spans="1:35" ht="15" thickBot="1" x14ac:dyDescent="0.35">
      <c r="A192" s="13" t="s">
        <v>257</v>
      </c>
      <c r="B192" s="14">
        <v>148</v>
      </c>
      <c r="C192" s="14">
        <v>175</v>
      </c>
      <c r="D192" s="14">
        <v>97</v>
      </c>
      <c r="E192" s="14">
        <v>151</v>
      </c>
      <c r="F192" s="14">
        <v>99</v>
      </c>
      <c r="G192" s="14">
        <v>70</v>
      </c>
      <c r="H192" s="14">
        <v>157</v>
      </c>
      <c r="I192" s="14">
        <v>114</v>
      </c>
      <c r="J192" s="14">
        <v>63</v>
      </c>
      <c r="K192" s="14">
        <v>1000000</v>
      </c>
      <c r="M192">
        <f t="shared" si="28"/>
        <v>72</v>
      </c>
      <c r="N192">
        <f t="shared" si="20"/>
        <v>45</v>
      </c>
      <c r="O192">
        <f t="shared" si="21"/>
        <v>123</v>
      </c>
      <c r="P192">
        <f t="shared" si="22"/>
        <v>69</v>
      </c>
      <c r="Q192">
        <f t="shared" si="23"/>
        <v>121</v>
      </c>
      <c r="R192">
        <f t="shared" si="24"/>
        <v>150</v>
      </c>
      <c r="S192">
        <f t="shared" si="25"/>
        <v>63</v>
      </c>
      <c r="T192">
        <f t="shared" si="26"/>
        <v>106</v>
      </c>
      <c r="U192">
        <f t="shared" si="27"/>
        <v>157</v>
      </c>
      <c r="V192">
        <f t="shared" si="29"/>
        <v>1000000</v>
      </c>
      <c r="Y192" s="13" t="s">
        <v>257</v>
      </c>
      <c r="Z192" s="14">
        <v>72</v>
      </c>
      <c r="AA192" s="14">
        <v>45</v>
      </c>
      <c r="AB192" s="14">
        <v>123</v>
      </c>
      <c r="AC192" s="14">
        <v>69</v>
      </c>
      <c r="AD192" s="14">
        <v>121</v>
      </c>
      <c r="AE192" s="14">
        <v>150</v>
      </c>
      <c r="AF192" s="14">
        <v>63</v>
      </c>
      <c r="AG192" s="14">
        <v>106</v>
      </c>
      <c r="AH192" s="14">
        <v>157</v>
      </c>
      <c r="AI192" s="14">
        <v>1000000</v>
      </c>
    </row>
    <row r="193" spans="1:35" ht="15" thickBot="1" x14ac:dyDescent="0.35">
      <c r="A193" s="13" t="s">
        <v>258</v>
      </c>
      <c r="B193" s="14">
        <v>145</v>
      </c>
      <c r="C193" s="14">
        <v>184</v>
      </c>
      <c r="D193" s="14">
        <v>81</v>
      </c>
      <c r="E193" s="14">
        <v>188</v>
      </c>
      <c r="F193" s="14">
        <v>42</v>
      </c>
      <c r="G193" s="14">
        <v>38</v>
      </c>
      <c r="H193" s="14">
        <v>166</v>
      </c>
      <c r="I193" s="14">
        <v>28</v>
      </c>
      <c r="J193" s="14">
        <v>83</v>
      </c>
      <c r="K193" s="14">
        <v>1000000</v>
      </c>
      <c r="M193">
        <f t="shared" si="28"/>
        <v>75</v>
      </c>
      <c r="N193">
        <f t="shared" si="20"/>
        <v>36</v>
      </c>
      <c r="O193">
        <f t="shared" si="21"/>
        <v>139</v>
      </c>
      <c r="P193">
        <f t="shared" si="22"/>
        <v>32</v>
      </c>
      <c r="Q193">
        <f t="shared" si="23"/>
        <v>178</v>
      </c>
      <c r="R193">
        <f t="shared" si="24"/>
        <v>182</v>
      </c>
      <c r="S193">
        <f t="shared" si="25"/>
        <v>54</v>
      </c>
      <c r="T193">
        <f t="shared" si="26"/>
        <v>192</v>
      </c>
      <c r="U193">
        <f t="shared" si="27"/>
        <v>137</v>
      </c>
      <c r="V193">
        <f t="shared" si="29"/>
        <v>1000000</v>
      </c>
      <c r="Y193" s="13" t="s">
        <v>258</v>
      </c>
      <c r="Z193" s="14">
        <v>75</v>
      </c>
      <c r="AA193" s="14">
        <v>36</v>
      </c>
      <c r="AB193" s="14">
        <v>139</v>
      </c>
      <c r="AC193" s="14">
        <v>32</v>
      </c>
      <c r="AD193" s="14">
        <v>178</v>
      </c>
      <c r="AE193" s="14">
        <v>182</v>
      </c>
      <c r="AF193" s="14">
        <v>54</v>
      </c>
      <c r="AG193" s="14">
        <v>192</v>
      </c>
      <c r="AH193" s="14">
        <v>137</v>
      </c>
      <c r="AI193" s="14">
        <v>1000000</v>
      </c>
    </row>
    <row r="194" spans="1:35" ht="15" thickBot="1" x14ac:dyDescent="0.35">
      <c r="A194" s="13" t="s">
        <v>259</v>
      </c>
      <c r="B194" s="14">
        <v>159</v>
      </c>
      <c r="C194" s="14">
        <v>195</v>
      </c>
      <c r="D194" s="14">
        <v>77</v>
      </c>
      <c r="E194" s="14">
        <v>154</v>
      </c>
      <c r="F194" s="14">
        <v>88</v>
      </c>
      <c r="G194" s="14">
        <v>44</v>
      </c>
      <c r="H194" s="14">
        <v>170</v>
      </c>
      <c r="I194" s="14">
        <v>103</v>
      </c>
      <c r="J194" s="14">
        <v>56</v>
      </c>
      <c r="K194" s="14">
        <v>1000000</v>
      </c>
      <c r="M194">
        <f t="shared" si="28"/>
        <v>61</v>
      </c>
      <c r="N194">
        <f t="shared" si="20"/>
        <v>25</v>
      </c>
      <c r="O194">
        <f t="shared" si="21"/>
        <v>143</v>
      </c>
      <c r="P194">
        <f t="shared" si="22"/>
        <v>66</v>
      </c>
      <c r="Q194">
        <f t="shared" si="23"/>
        <v>132</v>
      </c>
      <c r="R194">
        <f t="shared" si="24"/>
        <v>176</v>
      </c>
      <c r="S194">
        <f t="shared" si="25"/>
        <v>50</v>
      </c>
      <c r="T194">
        <f t="shared" si="26"/>
        <v>117</v>
      </c>
      <c r="U194">
        <f t="shared" si="27"/>
        <v>164</v>
      </c>
      <c r="V194">
        <f t="shared" si="29"/>
        <v>1000000</v>
      </c>
      <c r="Y194" s="13" t="s">
        <v>259</v>
      </c>
      <c r="Z194" s="14">
        <v>61</v>
      </c>
      <c r="AA194" s="14">
        <v>25</v>
      </c>
      <c r="AB194" s="14">
        <v>143</v>
      </c>
      <c r="AC194" s="14">
        <v>66</v>
      </c>
      <c r="AD194" s="14">
        <v>132</v>
      </c>
      <c r="AE194" s="14">
        <v>176</v>
      </c>
      <c r="AF194" s="14">
        <v>50</v>
      </c>
      <c r="AG194" s="14">
        <v>117</v>
      </c>
      <c r="AH194" s="14">
        <v>164</v>
      </c>
      <c r="AI194" s="14">
        <v>1000000</v>
      </c>
    </row>
    <row r="195" spans="1:35" ht="15" thickBot="1" x14ac:dyDescent="0.35">
      <c r="A195" s="13" t="s">
        <v>260</v>
      </c>
      <c r="B195" s="14">
        <v>162</v>
      </c>
      <c r="C195" s="14">
        <v>185</v>
      </c>
      <c r="D195" s="14">
        <v>67</v>
      </c>
      <c r="E195" s="14">
        <v>150</v>
      </c>
      <c r="F195" s="14">
        <v>114</v>
      </c>
      <c r="G195" s="14">
        <v>13</v>
      </c>
      <c r="H195" s="14">
        <v>162</v>
      </c>
      <c r="I195" s="14">
        <v>91</v>
      </c>
      <c r="J195" s="14">
        <v>62</v>
      </c>
      <c r="K195" s="14">
        <v>1000000</v>
      </c>
      <c r="M195">
        <f t="shared" si="28"/>
        <v>58</v>
      </c>
      <c r="N195">
        <f t="shared" si="20"/>
        <v>35</v>
      </c>
      <c r="O195">
        <f t="shared" si="21"/>
        <v>153</v>
      </c>
      <c r="P195">
        <f t="shared" si="22"/>
        <v>70</v>
      </c>
      <c r="Q195">
        <f t="shared" si="23"/>
        <v>106</v>
      </c>
      <c r="R195">
        <f t="shared" si="24"/>
        <v>207</v>
      </c>
      <c r="S195">
        <f t="shared" si="25"/>
        <v>58</v>
      </c>
      <c r="T195">
        <f t="shared" si="26"/>
        <v>129</v>
      </c>
      <c r="U195">
        <f t="shared" si="27"/>
        <v>158</v>
      </c>
      <c r="V195">
        <f t="shared" si="29"/>
        <v>1000000</v>
      </c>
      <c r="Y195" s="13" t="s">
        <v>260</v>
      </c>
      <c r="Z195" s="14">
        <v>58</v>
      </c>
      <c r="AA195" s="14">
        <v>35</v>
      </c>
      <c r="AB195" s="14">
        <v>153</v>
      </c>
      <c r="AC195" s="14">
        <v>70</v>
      </c>
      <c r="AD195" s="14">
        <v>106</v>
      </c>
      <c r="AE195" s="14">
        <v>207</v>
      </c>
      <c r="AF195" s="14">
        <v>58</v>
      </c>
      <c r="AG195" s="14">
        <v>129</v>
      </c>
      <c r="AH195" s="14">
        <v>158</v>
      </c>
      <c r="AI195" s="14">
        <v>1000000</v>
      </c>
    </row>
    <row r="196" spans="1:35" ht="15" thickBot="1" x14ac:dyDescent="0.35">
      <c r="A196" s="13" t="s">
        <v>261</v>
      </c>
      <c r="B196" s="14">
        <v>176</v>
      </c>
      <c r="C196" s="14">
        <v>187</v>
      </c>
      <c r="D196" s="14">
        <v>50</v>
      </c>
      <c r="E196" s="14">
        <v>106</v>
      </c>
      <c r="F196" s="14">
        <v>150</v>
      </c>
      <c r="G196" s="14">
        <v>26</v>
      </c>
      <c r="H196" s="14">
        <v>173</v>
      </c>
      <c r="I196" s="14">
        <v>38</v>
      </c>
      <c r="J196" s="14">
        <v>67</v>
      </c>
      <c r="K196" s="14">
        <v>1000000</v>
      </c>
      <c r="M196">
        <f t="shared" si="28"/>
        <v>44</v>
      </c>
      <c r="N196">
        <f t="shared" si="20"/>
        <v>33</v>
      </c>
      <c r="O196">
        <f t="shared" si="21"/>
        <v>170</v>
      </c>
      <c r="P196">
        <f t="shared" si="22"/>
        <v>114</v>
      </c>
      <c r="Q196">
        <f t="shared" si="23"/>
        <v>70</v>
      </c>
      <c r="R196">
        <f t="shared" si="24"/>
        <v>194</v>
      </c>
      <c r="S196">
        <f t="shared" si="25"/>
        <v>47</v>
      </c>
      <c r="T196">
        <f t="shared" si="26"/>
        <v>182</v>
      </c>
      <c r="U196">
        <f t="shared" si="27"/>
        <v>153</v>
      </c>
      <c r="V196">
        <f t="shared" si="29"/>
        <v>1000000</v>
      </c>
      <c r="Y196" s="13" t="s">
        <v>261</v>
      </c>
      <c r="Z196" s="14">
        <v>44</v>
      </c>
      <c r="AA196" s="14">
        <v>33</v>
      </c>
      <c r="AB196" s="14">
        <v>170</v>
      </c>
      <c r="AC196" s="14">
        <v>114</v>
      </c>
      <c r="AD196" s="14">
        <v>70</v>
      </c>
      <c r="AE196" s="14">
        <v>194</v>
      </c>
      <c r="AF196" s="14">
        <v>47</v>
      </c>
      <c r="AG196" s="14">
        <v>182</v>
      </c>
      <c r="AH196" s="14">
        <v>153</v>
      </c>
      <c r="AI196" s="14">
        <v>1000000</v>
      </c>
    </row>
    <row r="197" spans="1:35" ht="15" thickBot="1" x14ac:dyDescent="0.35">
      <c r="A197" s="13" t="s">
        <v>262</v>
      </c>
      <c r="B197" s="14">
        <v>164</v>
      </c>
      <c r="C197" s="14">
        <v>178</v>
      </c>
      <c r="D197" s="14">
        <v>65</v>
      </c>
      <c r="E197" s="14">
        <v>160</v>
      </c>
      <c r="F197" s="14">
        <v>93</v>
      </c>
      <c r="G197" s="14">
        <v>8</v>
      </c>
      <c r="H197" s="14">
        <v>176</v>
      </c>
      <c r="I197" s="14">
        <v>68</v>
      </c>
      <c r="J197" s="14">
        <v>84</v>
      </c>
      <c r="K197" s="14">
        <v>1000000</v>
      </c>
      <c r="M197">
        <f t="shared" si="28"/>
        <v>56</v>
      </c>
      <c r="N197">
        <f t="shared" si="20"/>
        <v>42</v>
      </c>
      <c r="O197">
        <f t="shared" si="21"/>
        <v>155</v>
      </c>
      <c r="P197">
        <f t="shared" si="22"/>
        <v>60</v>
      </c>
      <c r="Q197">
        <f t="shared" si="23"/>
        <v>127</v>
      </c>
      <c r="R197">
        <f t="shared" si="24"/>
        <v>212</v>
      </c>
      <c r="S197">
        <f t="shared" si="25"/>
        <v>44</v>
      </c>
      <c r="T197">
        <f t="shared" si="26"/>
        <v>152</v>
      </c>
      <c r="U197">
        <f t="shared" si="27"/>
        <v>136</v>
      </c>
      <c r="V197">
        <f t="shared" si="29"/>
        <v>1000000</v>
      </c>
      <c r="Y197" s="13" t="s">
        <v>262</v>
      </c>
      <c r="Z197" s="14">
        <v>56</v>
      </c>
      <c r="AA197" s="14">
        <v>42</v>
      </c>
      <c r="AB197" s="14">
        <v>155</v>
      </c>
      <c r="AC197" s="14">
        <v>60</v>
      </c>
      <c r="AD197" s="14">
        <v>127</v>
      </c>
      <c r="AE197" s="14">
        <v>212</v>
      </c>
      <c r="AF197" s="14">
        <v>44</v>
      </c>
      <c r="AG197" s="14">
        <v>152</v>
      </c>
      <c r="AH197" s="14">
        <v>136</v>
      </c>
      <c r="AI197" s="14">
        <v>1000000</v>
      </c>
    </row>
    <row r="198" spans="1:35" ht="15" thickBot="1" x14ac:dyDescent="0.35">
      <c r="A198" s="13" t="s">
        <v>263</v>
      </c>
      <c r="B198" s="14">
        <v>155</v>
      </c>
      <c r="C198" s="14">
        <v>171</v>
      </c>
      <c r="D198" s="14">
        <v>73</v>
      </c>
      <c r="E198" s="14">
        <v>140</v>
      </c>
      <c r="F198" s="14">
        <v>119</v>
      </c>
      <c r="G198" s="14">
        <v>46</v>
      </c>
      <c r="H198" s="14">
        <v>156</v>
      </c>
      <c r="I198" s="14">
        <v>110</v>
      </c>
      <c r="J198" s="14">
        <v>69</v>
      </c>
      <c r="K198" s="14">
        <v>1000000</v>
      </c>
      <c r="M198">
        <f t="shared" si="28"/>
        <v>65</v>
      </c>
      <c r="N198">
        <f t="shared" si="20"/>
        <v>49</v>
      </c>
      <c r="O198">
        <f t="shared" si="21"/>
        <v>147</v>
      </c>
      <c r="P198">
        <f t="shared" si="22"/>
        <v>80</v>
      </c>
      <c r="Q198">
        <f t="shared" si="23"/>
        <v>101</v>
      </c>
      <c r="R198">
        <f t="shared" si="24"/>
        <v>174</v>
      </c>
      <c r="S198">
        <f t="shared" si="25"/>
        <v>64</v>
      </c>
      <c r="T198">
        <f t="shared" si="26"/>
        <v>110</v>
      </c>
      <c r="U198">
        <f t="shared" si="27"/>
        <v>151</v>
      </c>
      <c r="V198">
        <f t="shared" si="29"/>
        <v>1000000</v>
      </c>
      <c r="Y198" s="13" t="s">
        <v>263</v>
      </c>
      <c r="Z198" s="14">
        <v>65</v>
      </c>
      <c r="AA198" s="14">
        <v>49</v>
      </c>
      <c r="AB198" s="14">
        <v>147</v>
      </c>
      <c r="AC198" s="14">
        <v>80</v>
      </c>
      <c r="AD198" s="14">
        <v>101</v>
      </c>
      <c r="AE198" s="14">
        <v>174</v>
      </c>
      <c r="AF198" s="14">
        <v>64</v>
      </c>
      <c r="AG198" s="14">
        <v>110</v>
      </c>
      <c r="AH198" s="14">
        <v>151</v>
      </c>
      <c r="AI198" s="14">
        <v>1000000</v>
      </c>
    </row>
    <row r="199" spans="1:35" ht="15" thickBot="1" x14ac:dyDescent="0.35">
      <c r="A199" s="13" t="s">
        <v>264</v>
      </c>
      <c r="B199" s="14">
        <v>174</v>
      </c>
      <c r="C199" s="14">
        <v>166</v>
      </c>
      <c r="D199" s="14">
        <v>90</v>
      </c>
      <c r="E199" s="14">
        <v>174</v>
      </c>
      <c r="F199" s="14">
        <v>153</v>
      </c>
      <c r="G199" s="14">
        <v>18</v>
      </c>
      <c r="H199" s="14">
        <v>163</v>
      </c>
      <c r="I199" s="14">
        <v>115</v>
      </c>
      <c r="J199" s="14">
        <v>60</v>
      </c>
      <c r="K199" s="14">
        <v>1000000</v>
      </c>
      <c r="M199">
        <f t="shared" si="28"/>
        <v>46</v>
      </c>
      <c r="N199">
        <f t="shared" si="20"/>
        <v>54</v>
      </c>
      <c r="O199">
        <f t="shared" si="21"/>
        <v>130</v>
      </c>
      <c r="P199">
        <f t="shared" si="22"/>
        <v>46</v>
      </c>
      <c r="Q199">
        <f t="shared" si="23"/>
        <v>67</v>
      </c>
      <c r="R199">
        <f t="shared" si="24"/>
        <v>202</v>
      </c>
      <c r="S199">
        <f t="shared" si="25"/>
        <v>57</v>
      </c>
      <c r="T199">
        <f t="shared" si="26"/>
        <v>105</v>
      </c>
      <c r="U199">
        <f t="shared" si="27"/>
        <v>160</v>
      </c>
      <c r="V199">
        <f t="shared" si="29"/>
        <v>1000000</v>
      </c>
      <c r="Y199" s="13" t="s">
        <v>264</v>
      </c>
      <c r="Z199" s="14">
        <v>46</v>
      </c>
      <c r="AA199" s="14">
        <v>54</v>
      </c>
      <c r="AB199" s="14">
        <v>130</v>
      </c>
      <c r="AC199" s="14">
        <v>46</v>
      </c>
      <c r="AD199" s="14">
        <v>67</v>
      </c>
      <c r="AE199" s="14">
        <v>202</v>
      </c>
      <c r="AF199" s="14">
        <v>57</v>
      </c>
      <c r="AG199" s="14">
        <v>105</v>
      </c>
      <c r="AH199" s="14">
        <v>160</v>
      </c>
      <c r="AI199" s="14">
        <v>1000000</v>
      </c>
    </row>
    <row r="200" spans="1:35" ht="15" thickBot="1" x14ac:dyDescent="0.35">
      <c r="A200" s="13" t="s">
        <v>265</v>
      </c>
      <c r="B200" s="14">
        <v>185</v>
      </c>
      <c r="C200" s="14">
        <v>151</v>
      </c>
      <c r="D200" s="14">
        <v>80</v>
      </c>
      <c r="E200" s="14">
        <v>67</v>
      </c>
      <c r="F200" s="14">
        <v>156</v>
      </c>
      <c r="G200" s="14">
        <v>24</v>
      </c>
      <c r="H200" s="14">
        <v>159</v>
      </c>
      <c r="I200" s="14">
        <v>160</v>
      </c>
      <c r="J200" s="14">
        <v>61</v>
      </c>
      <c r="K200" s="14">
        <v>1000000</v>
      </c>
      <c r="M200">
        <f t="shared" si="28"/>
        <v>35</v>
      </c>
      <c r="N200">
        <f t="shared" ref="N200:N226" si="30">220-C200</f>
        <v>69</v>
      </c>
      <c r="O200">
        <f t="shared" ref="O200:O226" si="31">220-D200</f>
        <v>140</v>
      </c>
      <c r="P200">
        <f t="shared" ref="P200:P226" si="32">220-E200</f>
        <v>153</v>
      </c>
      <c r="Q200">
        <f t="shared" ref="Q200:Q226" si="33">220-F200</f>
        <v>64</v>
      </c>
      <c r="R200">
        <f t="shared" ref="R200:R226" si="34">220-G200</f>
        <v>196</v>
      </c>
      <c r="S200">
        <f t="shared" ref="S200:S226" si="35">220-H200</f>
        <v>61</v>
      </c>
      <c r="T200">
        <f t="shared" ref="T200:T226" si="36">220-I200</f>
        <v>60</v>
      </c>
      <c r="U200">
        <f t="shared" ref="U200:U226" si="37">220-J200</f>
        <v>159</v>
      </c>
      <c r="V200">
        <f t="shared" si="29"/>
        <v>1000000</v>
      </c>
      <c r="Y200" s="13" t="s">
        <v>265</v>
      </c>
      <c r="Z200" s="14">
        <v>35</v>
      </c>
      <c r="AA200" s="14">
        <v>69</v>
      </c>
      <c r="AB200" s="14">
        <v>140</v>
      </c>
      <c r="AC200" s="14">
        <v>153</v>
      </c>
      <c r="AD200" s="14">
        <v>64</v>
      </c>
      <c r="AE200" s="14">
        <v>196</v>
      </c>
      <c r="AF200" s="14">
        <v>61</v>
      </c>
      <c r="AG200" s="14">
        <v>60</v>
      </c>
      <c r="AH200" s="14">
        <v>159</v>
      </c>
      <c r="AI200" s="14">
        <v>1000000</v>
      </c>
    </row>
    <row r="201" spans="1:35" ht="15" thickBot="1" x14ac:dyDescent="0.35">
      <c r="A201" s="13" t="s">
        <v>266</v>
      </c>
      <c r="B201" s="14">
        <v>171</v>
      </c>
      <c r="C201" s="14">
        <v>126</v>
      </c>
      <c r="D201" s="14">
        <v>99</v>
      </c>
      <c r="E201" s="14">
        <v>113</v>
      </c>
      <c r="F201" s="14">
        <v>113</v>
      </c>
      <c r="G201" s="14">
        <v>28</v>
      </c>
      <c r="H201" s="14">
        <v>160</v>
      </c>
      <c r="I201" s="14">
        <v>81</v>
      </c>
      <c r="J201" s="14">
        <v>102</v>
      </c>
      <c r="K201" s="14">
        <v>1000000</v>
      </c>
      <c r="M201">
        <f t="shared" ref="M201:M226" si="38">220-B201</f>
        <v>49</v>
      </c>
      <c r="N201">
        <f t="shared" si="30"/>
        <v>94</v>
      </c>
      <c r="O201">
        <f t="shared" si="31"/>
        <v>121</v>
      </c>
      <c r="P201">
        <f t="shared" si="32"/>
        <v>107</v>
      </c>
      <c r="Q201">
        <f t="shared" si="33"/>
        <v>107</v>
      </c>
      <c r="R201">
        <f t="shared" si="34"/>
        <v>192</v>
      </c>
      <c r="S201">
        <f t="shared" si="35"/>
        <v>60</v>
      </c>
      <c r="T201">
        <f t="shared" si="36"/>
        <v>139</v>
      </c>
      <c r="U201">
        <f t="shared" si="37"/>
        <v>118</v>
      </c>
      <c r="V201">
        <f t="shared" ref="V201:V226" si="39">K201</f>
        <v>1000000</v>
      </c>
      <c r="Y201" s="13" t="s">
        <v>266</v>
      </c>
      <c r="Z201" s="14">
        <v>49</v>
      </c>
      <c r="AA201" s="14">
        <v>94</v>
      </c>
      <c r="AB201" s="14">
        <v>121</v>
      </c>
      <c r="AC201" s="14">
        <v>107</v>
      </c>
      <c r="AD201" s="14">
        <v>107</v>
      </c>
      <c r="AE201" s="14">
        <v>192</v>
      </c>
      <c r="AF201" s="14">
        <v>60</v>
      </c>
      <c r="AG201" s="14">
        <v>139</v>
      </c>
      <c r="AH201" s="14">
        <v>118</v>
      </c>
      <c r="AI201" s="14">
        <v>1000000</v>
      </c>
    </row>
    <row r="202" spans="1:35" ht="15" thickBot="1" x14ac:dyDescent="0.35">
      <c r="A202" s="13" t="s">
        <v>267</v>
      </c>
      <c r="B202" s="14">
        <v>179</v>
      </c>
      <c r="C202" s="14">
        <v>112</v>
      </c>
      <c r="D202" s="14">
        <v>105</v>
      </c>
      <c r="E202" s="14">
        <v>122</v>
      </c>
      <c r="F202" s="14">
        <v>123</v>
      </c>
      <c r="G202" s="14">
        <v>12</v>
      </c>
      <c r="H202" s="14">
        <v>153</v>
      </c>
      <c r="I202" s="14">
        <v>37</v>
      </c>
      <c r="J202" s="14">
        <v>95</v>
      </c>
      <c r="K202" s="14">
        <v>1000000</v>
      </c>
      <c r="M202">
        <f t="shared" si="38"/>
        <v>41</v>
      </c>
      <c r="N202">
        <f t="shared" si="30"/>
        <v>108</v>
      </c>
      <c r="O202">
        <f t="shared" si="31"/>
        <v>115</v>
      </c>
      <c r="P202">
        <f t="shared" si="32"/>
        <v>98</v>
      </c>
      <c r="Q202">
        <f t="shared" si="33"/>
        <v>97</v>
      </c>
      <c r="R202">
        <f t="shared" si="34"/>
        <v>208</v>
      </c>
      <c r="S202">
        <f t="shared" si="35"/>
        <v>67</v>
      </c>
      <c r="T202">
        <f t="shared" si="36"/>
        <v>183</v>
      </c>
      <c r="U202">
        <f t="shared" si="37"/>
        <v>125</v>
      </c>
      <c r="V202">
        <f t="shared" si="39"/>
        <v>1000000</v>
      </c>
      <c r="Y202" s="13" t="s">
        <v>267</v>
      </c>
      <c r="Z202" s="14">
        <v>41</v>
      </c>
      <c r="AA202" s="14">
        <v>108</v>
      </c>
      <c r="AB202" s="14">
        <v>115</v>
      </c>
      <c r="AC202" s="14">
        <v>98</v>
      </c>
      <c r="AD202" s="14">
        <v>97</v>
      </c>
      <c r="AE202" s="14">
        <v>208</v>
      </c>
      <c r="AF202" s="14">
        <v>67</v>
      </c>
      <c r="AG202" s="14">
        <v>183</v>
      </c>
      <c r="AH202" s="14">
        <v>125</v>
      </c>
      <c r="AI202" s="14">
        <v>1000000</v>
      </c>
    </row>
    <row r="203" spans="1:35" ht="15" thickBot="1" x14ac:dyDescent="0.35">
      <c r="A203" s="13" t="s">
        <v>268</v>
      </c>
      <c r="B203" s="14">
        <v>208</v>
      </c>
      <c r="C203" s="14">
        <v>130</v>
      </c>
      <c r="D203" s="14">
        <v>104</v>
      </c>
      <c r="E203" s="14">
        <v>99</v>
      </c>
      <c r="F203" s="14">
        <v>130</v>
      </c>
      <c r="G203" s="14">
        <v>17</v>
      </c>
      <c r="H203" s="14">
        <v>143</v>
      </c>
      <c r="I203" s="14">
        <v>57</v>
      </c>
      <c r="J203" s="14">
        <v>93</v>
      </c>
      <c r="K203" s="14">
        <v>1000000</v>
      </c>
      <c r="M203">
        <f t="shared" si="38"/>
        <v>12</v>
      </c>
      <c r="N203">
        <f t="shared" si="30"/>
        <v>90</v>
      </c>
      <c r="O203">
        <f t="shared" si="31"/>
        <v>116</v>
      </c>
      <c r="P203">
        <f t="shared" si="32"/>
        <v>121</v>
      </c>
      <c r="Q203">
        <f t="shared" si="33"/>
        <v>90</v>
      </c>
      <c r="R203">
        <f t="shared" si="34"/>
        <v>203</v>
      </c>
      <c r="S203">
        <f t="shared" si="35"/>
        <v>77</v>
      </c>
      <c r="T203">
        <f t="shared" si="36"/>
        <v>163</v>
      </c>
      <c r="U203">
        <f t="shared" si="37"/>
        <v>127</v>
      </c>
      <c r="V203">
        <f t="shared" si="39"/>
        <v>1000000</v>
      </c>
      <c r="Y203" s="13" t="s">
        <v>268</v>
      </c>
      <c r="Z203" s="14">
        <v>12</v>
      </c>
      <c r="AA203" s="14">
        <v>90</v>
      </c>
      <c r="AB203" s="14">
        <v>116</v>
      </c>
      <c r="AC203" s="14">
        <v>121</v>
      </c>
      <c r="AD203" s="14">
        <v>90</v>
      </c>
      <c r="AE203" s="14">
        <v>203</v>
      </c>
      <c r="AF203" s="14">
        <v>77</v>
      </c>
      <c r="AG203" s="14">
        <v>163</v>
      </c>
      <c r="AH203" s="14">
        <v>127</v>
      </c>
      <c r="AI203" s="14">
        <v>1000000</v>
      </c>
    </row>
    <row r="204" spans="1:35" ht="15" thickBot="1" x14ac:dyDescent="0.35">
      <c r="A204" s="13" t="s">
        <v>269</v>
      </c>
      <c r="B204" s="14">
        <v>14</v>
      </c>
      <c r="C204" s="14">
        <v>133</v>
      </c>
      <c r="D204" s="14">
        <v>95</v>
      </c>
      <c r="E204" s="14">
        <v>127</v>
      </c>
      <c r="F204" s="14">
        <v>141</v>
      </c>
      <c r="G204" s="14">
        <v>25</v>
      </c>
      <c r="H204" s="14">
        <v>148</v>
      </c>
      <c r="I204" s="14">
        <v>52</v>
      </c>
      <c r="J204" s="14">
        <v>85</v>
      </c>
      <c r="K204" s="14">
        <v>1000000</v>
      </c>
      <c r="M204">
        <f t="shared" si="38"/>
        <v>206</v>
      </c>
      <c r="N204">
        <f t="shared" si="30"/>
        <v>87</v>
      </c>
      <c r="O204">
        <f t="shared" si="31"/>
        <v>125</v>
      </c>
      <c r="P204">
        <f t="shared" si="32"/>
        <v>93</v>
      </c>
      <c r="Q204">
        <f t="shared" si="33"/>
        <v>79</v>
      </c>
      <c r="R204">
        <f t="shared" si="34"/>
        <v>195</v>
      </c>
      <c r="S204">
        <f t="shared" si="35"/>
        <v>72</v>
      </c>
      <c r="T204">
        <f t="shared" si="36"/>
        <v>168</v>
      </c>
      <c r="U204">
        <f t="shared" si="37"/>
        <v>135</v>
      </c>
      <c r="V204">
        <f t="shared" si="39"/>
        <v>1000000</v>
      </c>
      <c r="Y204" s="13" t="s">
        <v>269</v>
      </c>
      <c r="Z204" s="14">
        <v>206</v>
      </c>
      <c r="AA204" s="14">
        <v>87</v>
      </c>
      <c r="AB204" s="14">
        <v>125</v>
      </c>
      <c r="AC204" s="14">
        <v>93</v>
      </c>
      <c r="AD204" s="14">
        <v>79</v>
      </c>
      <c r="AE204" s="14">
        <v>195</v>
      </c>
      <c r="AF204" s="14">
        <v>72</v>
      </c>
      <c r="AG204" s="14">
        <v>168</v>
      </c>
      <c r="AH204" s="14">
        <v>135</v>
      </c>
      <c r="AI204" s="14">
        <v>1000000</v>
      </c>
    </row>
    <row r="205" spans="1:35" ht="15" thickBot="1" x14ac:dyDescent="0.35">
      <c r="A205" s="13" t="s">
        <v>270</v>
      </c>
      <c r="B205" s="14">
        <v>152</v>
      </c>
      <c r="C205" s="14">
        <v>115</v>
      </c>
      <c r="D205" s="14">
        <v>114</v>
      </c>
      <c r="E205" s="14">
        <v>108</v>
      </c>
      <c r="F205" s="14">
        <v>124</v>
      </c>
      <c r="G205" s="14">
        <v>41</v>
      </c>
      <c r="H205" s="14">
        <v>129</v>
      </c>
      <c r="I205" s="14">
        <v>62</v>
      </c>
      <c r="J205" s="14">
        <v>103</v>
      </c>
      <c r="K205" s="14">
        <v>1000000</v>
      </c>
      <c r="M205">
        <f t="shared" si="38"/>
        <v>68</v>
      </c>
      <c r="N205">
        <f t="shared" si="30"/>
        <v>105</v>
      </c>
      <c r="O205">
        <f t="shared" si="31"/>
        <v>106</v>
      </c>
      <c r="P205">
        <f t="shared" si="32"/>
        <v>112</v>
      </c>
      <c r="Q205">
        <f t="shared" si="33"/>
        <v>96</v>
      </c>
      <c r="R205">
        <f t="shared" si="34"/>
        <v>179</v>
      </c>
      <c r="S205">
        <f t="shared" si="35"/>
        <v>91</v>
      </c>
      <c r="T205">
        <f t="shared" si="36"/>
        <v>158</v>
      </c>
      <c r="U205">
        <f t="shared" si="37"/>
        <v>117</v>
      </c>
      <c r="V205">
        <f t="shared" si="39"/>
        <v>1000000</v>
      </c>
      <c r="Y205" s="13" t="s">
        <v>270</v>
      </c>
      <c r="Z205" s="14">
        <v>68</v>
      </c>
      <c r="AA205" s="14">
        <v>105</v>
      </c>
      <c r="AB205" s="14">
        <v>106</v>
      </c>
      <c r="AC205" s="14">
        <v>112</v>
      </c>
      <c r="AD205" s="14">
        <v>96</v>
      </c>
      <c r="AE205" s="14">
        <v>179</v>
      </c>
      <c r="AF205" s="14">
        <v>91</v>
      </c>
      <c r="AG205" s="14">
        <v>158</v>
      </c>
      <c r="AH205" s="14">
        <v>117</v>
      </c>
      <c r="AI205" s="14">
        <v>1000000</v>
      </c>
    </row>
    <row r="206" spans="1:35" ht="15" thickBot="1" x14ac:dyDescent="0.35">
      <c r="A206" s="13" t="s">
        <v>271</v>
      </c>
      <c r="B206" s="14">
        <v>166</v>
      </c>
      <c r="C206" s="14">
        <v>141</v>
      </c>
      <c r="D206" s="14">
        <v>71</v>
      </c>
      <c r="E206" s="14">
        <v>91</v>
      </c>
      <c r="F206" s="14">
        <v>110</v>
      </c>
      <c r="G206" s="14">
        <v>3</v>
      </c>
      <c r="H206" s="14">
        <v>158</v>
      </c>
      <c r="I206" s="14">
        <v>21</v>
      </c>
      <c r="J206" s="14">
        <v>159</v>
      </c>
      <c r="K206" s="14">
        <v>1000000</v>
      </c>
      <c r="M206">
        <f t="shared" si="38"/>
        <v>54</v>
      </c>
      <c r="N206">
        <f t="shared" si="30"/>
        <v>79</v>
      </c>
      <c r="O206">
        <f t="shared" si="31"/>
        <v>149</v>
      </c>
      <c r="P206">
        <f t="shared" si="32"/>
        <v>129</v>
      </c>
      <c r="Q206">
        <f t="shared" si="33"/>
        <v>110</v>
      </c>
      <c r="R206">
        <f t="shared" si="34"/>
        <v>217</v>
      </c>
      <c r="S206">
        <f t="shared" si="35"/>
        <v>62</v>
      </c>
      <c r="T206">
        <f t="shared" si="36"/>
        <v>199</v>
      </c>
      <c r="U206">
        <f t="shared" si="37"/>
        <v>61</v>
      </c>
      <c r="V206">
        <f t="shared" si="39"/>
        <v>1000000</v>
      </c>
      <c r="Y206" s="13" t="s">
        <v>271</v>
      </c>
      <c r="Z206" s="14">
        <v>54</v>
      </c>
      <c r="AA206" s="14">
        <v>79</v>
      </c>
      <c r="AB206" s="14">
        <v>149</v>
      </c>
      <c r="AC206" s="14">
        <v>129</v>
      </c>
      <c r="AD206" s="14">
        <v>110</v>
      </c>
      <c r="AE206" s="14">
        <v>217</v>
      </c>
      <c r="AF206" s="14">
        <v>62</v>
      </c>
      <c r="AG206" s="14">
        <v>199</v>
      </c>
      <c r="AH206" s="14">
        <v>61</v>
      </c>
      <c r="AI206" s="14">
        <v>1000000</v>
      </c>
    </row>
    <row r="207" spans="1:35" ht="15" thickBot="1" x14ac:dyDescent="0.35">
      <c r="A207" s="13" t="s">
        <v>272</v>
      </c>
      <c r="B207" s="14">
        <v>97</v>
      </c>
      <c r="C207" s="14">
        <v>131</v>
      </c>
      <c r="D207" s="14">
        <v>103</v>
      </c>
      <c r="E207" s="14">
        <v>168</v>
      </c>
      <c r="F207" s="14">
        <v>78</v>
      </c>
      <c r="G207" s="14">
        <v>34</v>
      </c>
      <c r="H207" s="14">
        <v>132</v>
      </c>
      <c r="I207" s="14">
        <v>42</v>
      </c>
      <c r="J207" s="14">
        <v>180</v>
      </c>
      <c r="K207" s="14">
        <v>1000000</v>
      </c>
      <c r="M207">
        <f t="shared" si="38"/>
        <v>123</v>
      </c>
      <c r="N207">
        <f t="shared" si="30"/>
        <v>89</v>
      </c>
      <c r="O207">
        <f t="shared" si="31"/>
        <v>117</v>
      </c>
      <c r="P207">
        <f t="shared" si="32"/>
        <v>52</v>
      </c>
      <c r="Q207">
        <f t="shared" si="33"/>
        <v>142</v>
      </c>
      <c r="R207">
        <f t="shared" si="34"/>
        <v>186</v>
      </c>
      <c r="S207">
        <f t="shared" si="35"/>
        <v>88</v>
      </c>
      <c r="T207">
        <f t="shared" si="36"/>
        <v>178</v>
      </c>
      <c r="U207">
        <f t="shared" si="37"/>
        <v>40</v>
      </c>
      <c r="V207">
        <f t="shared" si="39"/>
        <v>1000000</v>
      </c>
      <c r="Y207" s="13" t="s">
        <v>272</v>
      </c>
      <c r="Z207" s="14">
        <v>123</v>
      </c>
      <c r="AA207" s="14">
        <v>89</v>
      </c>
      <c r="AB207" s="14">
        <v>117</v>
      </c>
      <c r="AC207" s="14">
        <v>52</v>
      </c>
      <c r="AD207" s="14">
        <v>142</v>
      </c>
      <c r="AE207" s="14">
        <v>186</v>
      </c>
      <c r="AF207" s="14">
        <v>88</v>
      </c>
      <c r="AG207" s="14">
        <v>178</v>
      </c>
      <c r="AH207" s="14">
        <v>40</v>
      </c>
      <c r="AI207" s="14">
        <v>1000000</v>
      </c>
    </row>
    <row r="208" spans="1:35" ht="15" thickBot="1" x14ac:dyDescent="0.35">
      <c r="A208" s="13" t="s">
        <v>273</v>
      </c>
      <c r="B208" s="14">
        <v>144</v>
      </c>
      <c r="C208" s="14">
        <v>144</v>
      </c>
      <c r="D208" s="14">
        <v>98</v>
      </c>
      <c r="E208" s="14">
        <v>128</v>
      </c>
      <c r="F208" s="14">
        <v>116</v>
      </c>
      <c r="G208" s="14">
        <v>39</v>
      </c>
      <c r="H208" s="14">
        <v>127</v>
      </c>
      <c r="I208" s="14">
        <v>44</v>
      </c>
      <c r="J208" s="14">
        <v>96</v>
      </c>
      <c r="K208" s="14">
        <v>1000000</v>
      </c>
      <c r="M208">
        <f t="shared" si="38"/>
        <v>76</v>
      </c>
      <c r="N208">
        <f t="shared" si="30"/>
        <v>76</v>
      </c>
      <c r="O208">
        <f t="shared" si="31"/>
        <v>122</v>
      </c>
      <c r="P208">
        <f t="shared" si="32"/>
        <v>92</v>
      </c>
      <c r="Q208">
        <f t="shared" si="33"/>
        <v>104</v>
      </c>
      <c r="R208">
        <f t="shared" si="34"/>
        <v>181</v>
      </c>
      <c r="S208">
        <f t="shared" si="35"/>
        <v>93</v>
      </c>
      <c r="T208">
        <f t="shared" si="36"/>
        <v>176</v>
      </c>
      <c r="U208">
        <f t="shared" si="37"/>
        <v>124</v>
      </c>
      <c r="V208">
        <f t="shared" si="39"/>
        <v>1000000</v>
      </c>
      <c r="Y208" s="13" t="s">
        <v>273</v>
      </c>
      <c r="Z208" s="14">
        <v>76</v>
      </c>
      <c r="AA208" s="14">
        <v>76</v>
      </c>
      <c r="AB208" s="14">
        <v>122</v>
      </c>
      <c r="AC208" s="14">
        <v>92</v>
      </c>
      <c r="AD208" s="14">
        <v>104</v>
      </c>
      <c r="AE208" s="14">
        <v>181</v>
      </c>
      <c r="AF208" s="14">
        <v>93</v>
      </c>
      <c r="AG208" s="14">
        <v>176</v>
      </c>
      <c r="AH208" s="14">
        <v>124</v>
      </c>
      <c r="AI208" s="14">
        <v>1000000</v>
      </c>
    </row>
    <row r="209" spans="1:35" ht="15" thickBot="1" x14ac:dyDescent="0.35">
      <c r="A209" s="13" t="s">
        <v>274</v>
      </c>
      <c r="B209" s="14">
        <v>104</v>
      </c>
      <c r="C209" s="14">
        <v>147</v>
      </c>
      <c r="D209" s="14">
        <v>110</v>
      </c>
      <c r="E209" s="14">
        <v>100</v>
      </c>
      <c r="F209" s="14">
        <v>92</v>
      </c>
      <c r="G209" s="14">
        <v>61</v>
      </c>
      <c r="H209" s="14">
        <v>122</v>
      </c>
      <c r="I209" s="14">
        <v>95</v>
      </c>
      <c r="J209" s="14">
        <v>142</v>
      </c>
      <c r="K209" s="14">
        <v>1000000</v>
      </c>
      <c r="M209">
        <f t="shared" si="38"/>
        <v>116</v>
      </c>
      <c r="N209">
        <f t="shared" si="30"/>
        <v>73</v>
      </c>
      <c r="O209">
        <f t="shared" si="31"/>
        <v>110</v>
      </c>
      <c r="P209">
        <f t="shared" si="32"/>
        <v>120</v>
      </c>
      <c r="Q209">
        <f t="shared" si="33"/>
        <v>128</v>
      </c>
      <c r="R209">
        <f t="shared" si="34"/>
        <v>159</v>
      </c>
      <c r="S209">
        <f t="shared" si="35"/>
        <v>98</v>
      </c>
      <c r="T209">
        <f t="shared" si="36"/>
        <v>125</v>
      </c>
      <c r="U209">
        <f t="shared" si="37"/>
        <v>78</v>
      </c>
      <c r="V209">
        <f t="shared" si="39"/>
        <v>1000000</v>
      </c>
      <c r="Y209" s="13" t="s">
        <v>274</v>
      </c>
      <c r="Z209" s="14">
        <v>116</v>
      </c>
      <c r="AA209" s="14">
        <v>73</v>
      </c>
      <c r="AB209" s="14">
        <v>110</v>
      </c>
      <c r="AC209" s="14">
        <v>120</v>
      </c>
      <c r="AD209" s="14">
        <v>128</v>
      </c>
      <c r="AE209" s="14">
        <v>159</v>
      </c>
      <c r="AF209" s="14">
        <v>98</v>
      </c>
      <c r="AG209" s="14">
        <v>125</v>
      </c>
      <c r="AH209" s="14">
        <v>78</v>
      </c>
      <c r="AI209" s="14">
        <v>1000000</v>
      </c>
    </row>
    <row r="210" spans="1:35" ht="15" thickBot="1" x14ac:dyDescent="0.35">
      <c r="A210" s="13" t="s">
        <v>275</v>
      </c>
      <c r="B210" s="14">
        <v>84</v>
      </c>
      <c r="C210" s="14">
        <v>122</v>
      </c>
      <c r="D210" s="14">
        <v>128</v>
      </c>
      <c r="E210" s="14">
        <v>149</v>
      </c>
      <c r="F210" s="14">
        <v>75</v>
      </c>
      <c r="G210" s="14">
        <v>27</v>
      </c>
      <c r="H210" s="14">
        <v>113</v>
      </c>
      <c r="I210" s="14">
        <v>152</v>
      </c>
      <c r="J210" s="14">
        <v>158</v>
      </c>
      <c r="K210" s="14">
        <v>1000000</v>
      </c>
      <c r="M210">
        <f t="shared" si="38"/>
        <v>136</v>
      </c>
      <c r="N210">
        <f t="shared" si="30"/>
        <v>98</v>
      </c>
      <c r="O210">
        <f t="shared" si="31"/>
        <v>92</v>
      </c>
      <c r="P210">
        <f t="shared" si="32"/>
        <v>71</v>
      </c>
      <c r="Q210">
        <f t="shared" si="33"/>
        <v>145</v>
      </c>
      <c r="R210">
        <f t="shared" si="34"/>
        <v>193</v>
      </c>
      <c r="S210">
        <f t="shared" si="35"/>
        <v>107</v>
      </c>
      <c r="T210">
        <f t="shared" si="36"/>
        <v>68</v>
      </c>
      <c r="U210">
        <f t="shared" si="37"/>
        <v>62</v>
      </c>
      <c r="V210">
        <f t="shared" si="39"/>
        <v>1000000</v>
      </c>
      <c r="Y210" s="13" t="s">
        <v>275</v>
      </c>
      <c r="Z210" s="14">
        <v>136</v>
      </c>
      <c r="AA210" s="14">
        <v>98</v>
      </c>
      <c r="AB210" s="14">
        <v>92</v>
      </c>
      <c r="AC210" s="14">
        <v>71</v>
      </c>
      <c r="AD210" s="14">
        <v>145</v>
      </c>
      <c r="AE210" s="14">
        <v>193</v>
      </c>
      <c r="AF210" s="14">
        <v>107</v>
      </c>
      <c r="AG210" s="14">
        <v>68</v>
      </c>
      <c r="AH210" s="14">
        <v>62</v>
      </c>
      <c r="AI210" s="14">
        <v>1000000</v>
      </c>
    </row>
    <row r="211" spans="1:35" ht="15" thickBot="1" x14ac:dyDescent="0.35">
      <c r="A211" s="13" t="s">
        <v>276</v>
      </c>
      <c r="B211" s="14">
        <v>129</v>
      </c>
      <c r="C211" s="14">
        <v>132</v>
      </c>
      <c r="D211" s="14">
        <v>131</v>
      </c>
      <c r="E211" s="14">
        <v>50</v>
      </c>
      <c r="F211" s="14">
        <v>72</v>
      </c>
      <c r="G211" s="14">
        <v>43</v>
      </c>
      <c r="H211" s="14">
        <v>114</v>
      </c>
      <c r="I211" s="14">
        <v>151</v>
      </c>
      <c r="J211" s="14">
        <v>161</v>
      </c>
      <c r="K211" s="14">
        <v>1000000</v>
      </c>
      <c r="M211">
        <f t="shared" si="38"/>
        <v>91</v>
      </c>
      <c r="N211">
        <f t="shared" si="30"/>
        <v>88</v>
      </c>
      <c r="O211">
        <f t="shared" si="31"/>
        <v>89</v>
      </c>
      <c r="P211">
        <f t="shared" si="32"/>
        <v>170</v>
      </c>
      <c r="Q211">
        <f t="shared" si="33"/>
        <v>148</v>
      </c>
      <c r="R211">
        <f t="shared" si="34"/>
        <v>177</v>
      </c>
      <c r="S211">
        <f t="shared" si="35"/>
        <v>106</v>
      </c>
      <c r="T211">
        <f t="shared" si="36"/>
        <v>69</v>
      </c>
      <c r="U211">
        <f t="shared" si="37"/>
        <v>59</v>
      </c>
      <c r="V211">
        <f t="shared" si="39"/>
        <v>1000000</v>
      </c>
      <c r="Y211" s="13" t="s">
        <v>276</v>
      </c>
      <c r="Z211" s="14">
        <v>91</v>
      </c>
      <c r="AA211" s="14">
        <v>88</v>
      </c>
      <c r="AB211" s="14">
        <v>89</v>
      </c>
      <c r="AC211" s="14">
        <v>170</v>
      </c>
      <c r="AD211" s="14">
        <v>148</v>
      </c>
      <c r="AE211" s="14">
        <v>177</v>
      </c>
      <c r="AF211" s="14">
        <v>106</v>
      </c>
      <c r="AG211" s="14">
        <v>69</v>
      </c>
      <c r="AH211" s="14">
        <v>59</v>
      </c>
      <c r="AI211" s="14">
        <v>1000000</v>
      </c>
    </row>
    <row r="212" spans="1:35" ht="15" thickBot="1" x14ac:dyDescent="0.35">
      <c r="A212" s="13" t="s">
        <v>277</v>
      </c>
      <c r="B212" s="14">
        <v>113</v>
      </c>
      <c r="C212" s="14">
        <v>114</v>
      </c>
      <c r="D212" s="14">
        <v>127</v>
      </c>
      <c r="E212" s="14">
        <v>118</v>
      </c>
      <c r="F212" s="14">
        <v>61</v>
      </c>
      <c r="G212" s="14">
        <v>31</v>
      </c>
      <c r="H212" s="14">
        <v>107</v>
      </c>
      <c r="I212" s="14">
        <v>82</v>
      </c>
      <c r="J212" s="14">
        <v>157</v>
      </c>
      <c r="K212" s="14">
        <v>1000000</v>
      </c>
      <c r="M212">
        <f t="shared" si="38"/>
        <v>107</v>
      </c>
      <c r="N212">
        <f t="shared" si="30"/>
        <v>106</v>
      </c>
      <c r="O212">
        <f t="shared" si="31"/>
        <v>93</v>
      </c>
      <c r="P212">
        <f t="shared" si="32"/>
        <v>102</v>
      </c>
      <c r="Q212">
        <f t="shared" si="33"/>
        <v>159</v>
      </c>
      <c r="R212">
        <f t="shared" si="34"/>
        <v>189</v>
      </c>
      <c r="S212">
        <f t="shared" si="35"/>
        <v>113</v>
      </c>
      <c r="T212">
        <f t="shared" si="36"/>
        <v>138</v>
      </c>
      <c r="U212">
        <f t="shared" si="37"/>
        <v>63</v>
      </c>
      <c r="V212">
        <f t="shared" si="39"/>
        <v>1000000</v>
      </c>
      <c r="Y212" s="13" t="s">
        <v>277</v>
      </c>
      <c r="Z212" s="14">
        <v>107</v>
      </c>
      <c r="AA212" s="14">
        <v>106</v>
      </c>
      <c r="AB212" s="14">
        <v>93</v>
      </c>
      <c r="AC212" s="14">
        <v>102</v>
      </c>
      <c r="AD212" s="14">
        <v>159</v>
      </c>
      <c r="AE212" s="14">
        <v>189</v>
      </c>
      <c r="AF212" s="14">
        <v>113</v>
      </c>
      <c r="AG212" s="14">
        <v>138</v>
      </c>
      <c r="AH212" s="14">
        <v>63</v>
      </c>
      <c r="AI212" s="14">
        <v>1000000</v>
      </c>
    </row>
    <row r="213" spans="1:35" ht="15" thickBot="1" x14ac:dyDescent="0.35">
      <c r="A213" s="13" t="s">
        <v>278</v>
      </c>
      <c r="B213" s="14">
        <v>80</v>
      </c>
      <c r="C213" s="14">
        <v>87</v>
      </c>
      <c r="D213" s="14">
        <v>176</v>
      </c>
      <c r="E213" s="14">
        <v>104</v>
      </c>
      <c r="F213" s="14">
        <v>55</v>
      </c>
      <c r="G213" s="14">
        <v>123</v>
      </c>
      <c r="H213" s="14">
        <v>42</v>
      </c>
      <c r="I213" s="14">
        <v>183</v>
      </c>
      <c r="J213" s="14">
        <v>143</v>
      </c>
      <c r="K213" s="14">
        <v>1000000</v>
      </c>
      <c r="M213">
        <f t="shared" si="38"/>
        <v>140</v>
      </c>
      <c r="N213">
        <f t="shared" si="30"/>
        <v>133</v>
      </c>
      <c r="O213">
        <f t="shared" si="31"/>
        <v>44</v>
      </c>
      <c r="P213">
        <f t="shared" si="32"/>
        <v>116</v>
      </c>
      <c r="Q213">
        <f t="shared" si="33"/>
        <v>165</v>
      </c>
      <c r="R213">
        <f t="shared" si="34"/>
        <v>97</v>
      </c>
      <c r="S213">
        <f t="shared" si="35"/>
        <v>178</v>
      </c>
      <c r="T213">
        <f t="shared" si="36"/>
        <v>37</v>
      </c>
      <c r="U213">
        <f t="shared" si="37"/>
        <v>77</v>
      </c>
      <c r="V213">
        <f t="shared" si="39"/>
        <v>1000000</v>
      </c>
      <c r="Y213" s="13" t="s">
        <v>278</v>
      </c>
      <c r="Z213" s="14">
        <v>140</v>
      </c>
      <c r="AA213" s="14">
        <v>133</v>
      </c>
      <c r="AB213" s="14">
        <v>44</v>
      </c>
      <c r="AC213" s="14">
        <v>116</v>
      </c>
      <c r="AD213" s="14">
        <v>165</v>
      </c>
      <c r="AE213" s="14">
        <v>97</v>
      </c>
      <c r="AF213" s="14">
        <v>178</v>
      </c>
      <c r="AG213" s="14">
        <v>37</v>
      </c>
      <c r="AH213" s="14">
        <v>77</v>
      </c>
      <c r="AI213" s="14">
        <v>1000000</v>
      </c>
    </row>
    <row r="214" spans="1:35" ht="15" thickBot="1" x14ac:dyDescent="0.35">
      <c r="A214" s="13" t="s">
        <v>279</v>
      </c>
      <c r="B214" s="14">
        <v>120</v>
      </c>
      <c r="C214" s="14">
        <v>75</v>
      </c>
      <c r="D214" s="14">
        <v>174</v>
      </c>
      <c r="E214" s="14">
        <v>146</v>
      </c>
      <c r="F214" s="14">
        <v>64</v>
      </c>
      <c r="G214" s="14">
        <v>64</v>
      </c>
      <c r="H214" s="14">
        <v>50</v>
      </c>
      <c r="I214" s="14">
        <v>154</v>
      </c>
      <c r="J214" s="14">
        <v>86</v>
      </c>
      <c r="K214" s="14">
        <v>1000000</v>
      </c>
      <c r="M214">
        <f t="shared" si="38"/>
        <v>100</v>
      </c>
      <c r="N214">
        <f t="shared" si="30"/>
        <v>145</v>
      </c>
      <c r="O214">
        <f t="shared" si="31"/>
        <v>46</v>
      </c>
      <c r="P214">
        <f t="shared" si="32"/>
        <v>74</v>
      </c>
      <c r="Q214">
        <f t="shared" si="33"/>
        <v>156</v>
      </c>
      <c r="R214">
        <f t="shared" si="34"/>
        <v>156</v>
      </c>
      <c r="S214">
        <f t="shared" si="35"/>
        <v>170</v>
      </c>
      <c r="T214">
        <f t="shared" si="36"/>
        <v>66</v>
      </c>
      <c r="U214">
        <f t="shared" si="37"/>
        <v>134</v>
      </c>
      <c r="V214">
        <f t="shared" si="39"/>
        <v>1000000</v>
      </c>
      <c r="Y214" s="13" t="s">
        <v>279</v>
      </c>
      <c r="Z214" s="14">
        <v>100</v>
      </c>
      <c r="AA214" s="14">
        <v>145</v>
      </c>
      <c r="AB214" s="14">
        <v>46</v>
      </c>
      <c r="AC214" s="14">
        <v>74</v>
      </c>
      <c r="AD214" s="14">
        <v>156</v>
      </c>
      <c r="AE214" s="14">
        <v>156</v>
      </c>
      <c r="AF214" s="14">
        <v>170</v>
      </c>
      <c r="AG214" s="14">
        <v>66</v>
      </c>
      <c r="AH214" s="14">
        <v>134</v>
      </c>
      <c r="AI214" s="14">
        <v>1000000</v>
      </c>
    </row>
    <row r="215" spans="1:35" ht="15" thickBot="1" x14ac:dyDescent="0.35">
      <c r="A215" s="13" t="s">
        <v>280</v>
      </c>
      <c r="B215" s="14">
        <v>43</v>
      </c>
      <c r="C215" s="14">
        <v>41</v>
      </c>
      <c r="D215" s="14">
        <v>195</v>
      </c>
      <c r="E215" s="14">
        <v>181</v>
      </c>
      <c r="F215" s="14">
        <v>40</v>
      </c>
      <c r="G215" s="14">
        <v>89</v>
      </c>
      <c r="H215" s="14">
        <v>36</v>
      </c>
      <c r="I215" s="14">
        <v>186</v>
      </c>
      <c r="J215" s="14">
        <v>168</v>
      </c>
      <c r="K215" s="14">
        <v>1000000</v>
      </c>
      <c r="M215">
        <f t="shared" si="38"/>
        <v>177</v>
      </c>
      <c r="N215">
        <f t="shared" si="30"/>
        <v>179</v>
      </c>
      <c r="O215">
        <f t="shared" si="31"/>
        <v>25</v>
      </c>
      <c r="P215">
        <f t="shared" si="32"/>
        <v>39</v>
      </c>
      <c r="Q215">
        <f t="shared" si="33"/>
        <v>180</v>
      </c>
      <c r="R215">
        <f t="shared" si="34"/>
        <v>131</v>
      </c>
      <c r="S215">
        <f t="shared" si="35"/>
        <v>184</v>
      </c>
      <c r="T215">
        <f t="shared" si="36"/>
        <v>34</v>
      </c>
      <c r="U215">
        <f t="shared" si="37"/>
        <v>52</v>
      </c>
      <c r="V215">
        <f t="shared" si="39"/>
        <v>1000000</v>
      </c>
      <c r="Y215" s="13" t="s">
        <v>280</v>
      </c>
      <c r="Z215" s="14">
        <v>177</v>
      </c>
      <c r="AA215" s="14">
        <v>179</v>
      </c>
      <c r="AB215" s="14">
        <v>25</v>
      </c>
      <c r="AC215" s="14">
        <v>39</v>
      </c>
      <c r="AD215" s="14">
        <v>180</v>
      </c>
      <c r="AE215" s="14">
        <v>131</v>
      </c>
      <c r="AF215" s="14">
        <v>184</v>
      </c>
      <c r="AG215" s="14">
        <v>34</v>
      </c>
      <c r="AH215" s="14">
        <v>52</v>
      </c>
      <c r="AI215" s="14">
        <v>1000000</v>
      </c>
    </row>
    <row r="216" spans="1:35" ht="15" thickBot="1" x14ac:dyDescent="0.35">
      <c r="A216" s="13" t="s">
        <v>281</v>
      </c>
      <c r="B216" s="14">
        <v>49</v>
      </c>
      <c r="C216" s="14">
        <v>28</v>
      </c>
      <c r="D216" s="14">
        <v>193</v>
      </c>
      <c r="E216" s="14">
        <v>202</v>
      </c>
      <c r="F216" s="14">
        <v>51</v>
      </c>
      <c r="G216" s="14">
        <v>130</v>
      </c>
      <c r="H216" s="14">
        <v>37</v>
      </c>
      <c r="I216" s="14">
        <v>107</v>
      </c>
      <c r="J216" s="14">
        <v>173</v>
      </c>
      <c r="K216" s="14">
        <v>1000000</v>
      </c>
      <c r="M216">
        <f t="shared" si="38"/>
        <v>171</v>
      </c>
      <c r="N216">
        <f t="shared" si="30"/>
        <v>192</v>
      </c>
      <c r="O216">
        <f t="shared" si="31"/>
        <v>27</v>
      </c>
      <c r="P216">
        <f t="shared" si="32"/>
        <v>18</v>
      </c>
      <c r="Q216">
        <f t="shared" si="33"/>
        <v>169</v>
      </c>
      <c r="R216">
        <f t="shared" si="34"/>
        <v>90</v>
      </c>
      <c r="S216">
        <f t="shared" si="35"/>
        <v>183</v>
      </c>
      <c r="T216">
        <f t="shared" si="36"/>
        <v>113</v>
      </c>
      <c r="U216">
        <f t="shared" si="37"/>
        <v>47</v>
      </c>
      <c r="V216">
        <f t="shared" si="39"/>
        <v>1000000</v>
      </c>
      <c r="Y216" s="13" t="s">
        <v>281</v>
      </c>
      <c r="Z216" s="14">
        <v>171</v>
      </c>
      <c r="AA216" s="14">
        <v>192</v>
      </c>
      <c r="AB216" s="14">
        <v>27</v>
      </c>
      <c r="AC216" s="14">
        <v>18</v>
      </c>
      <c r="AD216" s="14">
        <v>169</v>
      </c>
      <c r="AE216" s="14">
        <v>90</v>
      </c>
      <c r="AF216" s="14">
        <v>183</v>
      </c>
      <c r="AG216" s="14">
        <v>113</v>
      </c>
      <c r="AH216" s="14">
        <v>47</v>
      </c>
      <c r="AI216" s="14">
        <v>1000000</v>
      </c>
    </row>
    <row r="217" spans="1:35" ht="15" thickBot="1" x14ac:dyDescent="0.35">
      <c r="A217" s="13" t="s">
        <v>282</v>
      </c>
      <c r="B217" s="14">
        <v>126</v>
      </c>
      <c r="C217" s="14">
        <v>68</v>
      </c>
      <c r="D217" s="14">
        <v>142</v>
      </c>
      <c r="E217" s="14">
        <v>111</v>
      </c>
      <c r="F217" s="14">
        <v>71</v>
      </c>
      <c r="G217" s="14">
        <v>85</v>
      </c>
      <c r="H217" s="14">
        <v>93</v>
      </c>
      <c r="I217" s="14">
        <v>149</v>
      </c>
      <c r="J217" s="14">
        <v>169</v>
      </c>
      <c r="K217" s="14">
        <v>1000000</v>
      </c>
      <c r="M217">
        <f t="shared" si="38"/>
        <v>94</v>
      </c>
      <c r="N217">
        <f t="shared" si="30"/>
        <v>152</v>
      </c>
      <c r="O217">
        <f t="shared" si="31"/>
        <v>78</v>
      </c>
      <c r="P217">
        <f t="shared" si="32"/>
        <v>109</v>
      </c>
      <c r="Q217">
        <f t="shared" si="33"/>
        <v>149</v>
      </c>
      <c r="R217">
        <f t="shared" si="34"/>
        <v>135</v>
      </c>
      <c r="S217">
        <f t="shared" si="35"/>
        <v>127</v>
      </c>
      <c r="T217">
        <f t="shared" si="36"/>
        <v>71</v>
      </c>
      <c r="U217">
        <f t="shared" si="37"/>
        <v>51</v>
      </c>
      <c r="V217">
        <f t="shared" si="39"/>
        <v>1000000</v>
      </c>
      <c r="Y217" s="13" t="s">
        <v>282</v>
      </c>
      <c r="Z217" s="14">
        <v>94</v>
      </c>
      <c r="AA217" s="14">
        <v>152</v>
      </c>
      <c r="AB217" s="14">
        <v>78</v>
      </c>
      <c r="AC217" s="14">
        <v>109</v>
      </c>
      <c r="AD217" s="14">
        <v>149</v>
      </c>
      <c r="AE217" s="14">
        <v>135</v>
      </c>
      <c r="AF217" s="14">
        <v>127</v>
      </c>
      <c r="AG217" s="14">
        <v>71</v>
      </c>
      <c r="AH217" s="14">
        <v>51</v>
      </c>
      <c r="AI217" s="14">
        <v>1000000</v>
      </c>
    </row>
    <row r="218" spans="1:35" ht="15" thickBot="1" x14ac:dyDescent="0.35">
      <c r="A218" s="13" t="s">
        <v>283</v>
      </c>
      <c r="B218" s="14">
        <v>42</v>
      </c>
      <c r="C218" s="14">
        <v>35</v>
      </c>
      <c r="D218" s="14">
        <v>175</v>
      </c>
      <c r="E218" s="14">
        <v>204</v>
      </c>
      <c r="F218" s="14">
        <v>49</v>
      </c>
      <c r="G218" s="14">
        <v>100</v>
      </c>
      <c r="H218" s="14">
        <v>35</v>
      </c>
      <c r="I218" s="14">
        <v>71</v>
      </c>
      <c r="J218" s="14">
        <v>164</v>
      </c>
      <c r="K218" s="14">
        <v>1000000</v>
      </c>
      <c r="M218">
        <f t="shared" si="38"/>
        <v>178</v>
      </c>
      <c r="N218">
        <f t="shared" si="30"/>
        <v>185</v>
      </c>
      <c r="O218">
        <f t="shared" si="31"/>
        <v>45</v>
      </c>
      <c r="P218">
        <f t="shared" si="32"/>
        <v>16</v>
      </c>
      <c r="Q218">
        <f t="shared" si="33"/>
        <v>171</v>
      </c>
      <c r="R218">
        <f t="shared" si="34"/>
        <v>120</v>
      </c>
      <c r="S218">
        <f t="shared" si="35"/>
        <v>185</v>
      </c>
      <c r="T218">
        <f t="shared" si="36"/>
        <v>149</v>
      </c>
      <c r="U218">
        <f t="shared" si="37"/>
        <v>56</v>
      </c>
      <c r="V218">
        <f t="shared" si="39"/>
        <v>1000000</v>
      </c>
      <c r="Y218" s="13" t="s">
        <v>283</v>
      </c>
      <c r="Z218" s="14">
        <v>178</v>
      </c>
      <c r="AA218" s="14">
        <v>185</v>
      </c>
      <c r="AB218" s="14">
        <v>45</v>
      </c>
      <c r="AC218" s="14">
        <v>16</v>
      </c>
      <c r="AD218" s="14">
        <v>171</v>
      </c>
      <c r="AE218" s="14">
        <v>120</v>
      </c>
      <c r="AF218" s="14">
        <v>185</v>
      </c>
      <c r="AG218" s="14">
        <v>149</v>
      </c>
      <c r="AH218" s="14">
        <v>56</v>
      </c>
      <c r="AI218" s="14">
        <v>1000000</v>
      </c>
    </row>
    <row r="219" spans="1:35" ht="15" thickBot="1" x14ac:dyDescent="0.35">
      <c r="A219" s="13" t="s">
        <v>284</v>
      </c>
      <c r="B219" s="14">
        <v>92</v>
      </c>
      <c r="C219" s="14">
        <v>69</v>
      </c>
      <c r="D219" s="14">
        <v>167</v>
      </c>
      <c r="E219" s="14">
        <v>178</v>
      </c>
      <c r="F219" s="14">
        <v>68</v>
      </c>
      <c r="G219" s="14">
        <v>56</v>
      </c>
      <c r="H219" s="14">
        <v>85</v>
      </c>
      <c r="I219" s="14">
        <v>99</v>
      </c>
      <c r="J219" s="14">
        <v>107</v>
      </c>
      <c r="K219" s="14">
        <v>1000000</v>
      </c>
      <c r="M219">
        <f t="shared" si="38"/>
        <v>128</v>
      </c>
      <c r="N219">
        <f t="shared" si="30"/>
        <v>151</v>
      </c>
      <c r="O219">
        <f t="shared" si="31"/>
        <v>53</v>
      </c>
      <c r="P219">
        <f t="shared" si="32"/>
        <v>42</v>
      </c>
      <c r="Q219">
        <f t="shared" si="33"/>
        <v>152</v>
      </c>
      <c r="R219">
        <f t="shared" si="34"/>
        <v>164</v>
      </c>
      <c r="S219">
        <f t="shared" si="35"/>
        <v>135</v>
      </c>
      <c r="T219">
        <f t="shared" si="36"/>
        <v>121</v>
      </c>
      <c r="U219">
        <f t="shared" si="37"/>
        <v>113</v>
      </c>
      <c r="V219">
        <f t="shared" si="39"/>
        <v>1000000</v>
      </c>
      <c r="Y219" s="13" t="s">
        <v>284</v>
      </c>
      <c r="Z219" s="14">
        <v>128</v>
      </c>
      <c r="AA219" s="14">
        <v>151</v>
      </c>
      <c r="AB219" s="14">
        <v>53</v>
      </c>
      <c r="AC219" s="14">
        <v>42</v>
      </c>
      <c r="AD219" s="14">
        <v>152</v>
      </c>
      <c r="AE219" s="14">
        <v>164</v>
      </c>
      <c r="AF219" s="14">
        <v>135</v>
      </c>
      <c r="AG219" s="14">
        <v>121</v>
      </c>
      <c r="AH219" s="14">
        <v>113</v>
      </c>
      <c r="AI219" s="14">
        <v>1000000</v>
      </c>
    </row>
    <row r="220" spans="1:35" ht="15" thickBot="1" x14ac:dyDescent="0.35">
      <c r="A220" s="13" t="s">
        <v>285</v>
      </c>
      <c r="B220" s="14">
        <v>125</v>
      </c>
      <c r="C220" s="14">
        <v>111</v>
      </c>
      <c r="D220" s="14">
        <v>84</v>
      </c>
      <c r="E220" s="14">
        <v>130</v>
      </c>
      <c r="F220" s="14">
        <v>120</v>
      </c>
      <c r="G220" s="14">
        <v>14</v>
      </c>
      <c r="H220" s="14">
        <v>142</v>
      </c>
      <c r="I220" s="14">
        <v>32</v>
      </c>
      <c r="J220" s="14">
        <v>149</v>
      </c>
      <c r="K220" s="14">
        <v>1000000</v>
      </c>
      <c r="M220">
        <f t="shared" si="38"/>
        <v>95</v>
      </c>
      <c r="N220">
        <f t="shared" si="30"/>
        <v>109</v>
      </c>
      <c r="O220">
        <f t="shared" si="31"/>
        <v>136</v>
      </c>
      <c r="P220">
        <f t="shared" si="32"/>
        <v>90</v>
      </c>
      <c r="Q220">
        <f t="shared" si="33"/>
        <v>100</v>
      </c>
      <c r="R220">
        <f t="shared" si="34"/>
        <v>206</v>
      </c>
      <c r="S220">
        <f t="shared" si="35"/>
        <v>78</v>
      </c>
      <c r="T220">
        <f t="shared" si="36"/>
        <v>188</v>
      </c>
      <c r="U220">
        <f t="shared" si="37"/>
        <v>71</v>
      </c>
      <c r="V220">
        <f t="shared" si="39"/>
        <v>1000000</v>
      </c>
      <c r="Y220" s="13" t="s">
        <v>285</v>
      </c>
      <c r="Z220" s="14">
        <v>95</v>
      </c>
      <c r="AA220" s="14">
        <v>109</v>
      </c>
      <c r="AB220" s="14">
        <v>136</v>
      </c>
      <c r="AC220" s="14">
        <v>90</v>
      </c>
      <c r="AD220" s="14">
        <v>100</v>
      </c>
      <c r="AE220" s="14">
        <v>206</v>
      </c>
      <c r="AF220" s="14">
        <v>78</v>
      </c>
      <c r="AG220" s="14">
        <v>188</v>
      </c>
      <c r="AH220" s="14">
        <v>71</v>
      </c>
      <c r="AI220" s="14">
        <v>1000000</v>
      </c>
    </row>
    <row r="221" spans="1:35" ht="15" thickBot="1" x14ac:dyDescent="0.35">
      <c r="A221" s="13" t="s">
        <v>286</v>
      </c>
      <c r="B221" s="14">
        <v>89</v>
      </c>
      <c r="C221" s="14">
        <v>84</v>
      </c>
      <c r="D221" s="14">
        <v>146</v>
      </c>
      <c r="E221" s="14">
        <v>141</v>
      </c>
      <c r="F221" s="14">
        <v>74</v>
      </c>
      <c r="G221" s="14">
        <v>96</v>
      </c>
      <c r="H221" s="14">
        <v>94</v>
      </c>
      <c r="I221" s="14">
        <v>30</v>
      </c>
      <c r="J221" s="14">
        <v>176</v>
      </c>
      <c r="K221" s="14">
        <v>1000000</v>
      </c>
      <c r="M221">
        <f t="shared" si="38"/>
        <v>131</v>
      </c>
      <c r="N221">
        <f t="shared" si="30"/>
        <v>136</v>
      </c>
      <c r="O221">
        <f t="shared" si="31"/>
        <v>74</v>
      </c>
      <c r="P221">
        <f t="shared" si="32"/>
        <v>79</v>
      </c>
      <c r="Q221">
        <f t="shared" si="33"/>
        <v>146</v>
      </c>
      <c r="R221">
        <f t="shared" si="34"/>
        <v>124</v>
      </c>
      <c r="S221">
        <f t="shared" si="35"/>
        <v>126</v>
      </c>
      <c r="T221">
        <f t="shared" si="36"/>
        <v>190</v>
      </c>
      <c r="U221">
        <f t="shared" si="37"/>
        <v>44</v>
      </c>
      <c r="V221">
        <f t="shared" si="39"/>
        <v>1000000</v>
      </c>
      <c r="Y221" s="13" t="s">
        <v>286</v>
      </c>
      <c r="Z221" s="14">
        <v>131</v>
      </c>
      <c r="AA221" s="14">
        <v>136</v>
      </c>
      <c r="AB221" s="14">
        <v>74</v>
      </c>
      <c r="AC221" s="14">
        <v>79</v>
      </c>
      <c r="AD221" s="14">
        <v>146</v>
      </c>
      <c r="AE221" s="14">
        <v>124</v>
      </c>
      <c r="AF221" s="14">
        <v>126</v>
      </c>
      <c r="AG221" s="14">
        <v>190</v>
      </c>
      <c r="AH221" s="14">
        <v>44</v>
      </c>
      <c r="AI221" s="14">
        <v>1000000</v>
      </c>
    </row>
    <row r="222" spans="1:35" ht="15" thickBot="1" x14ac:dyDescent="0.35">
      <c r="A222" s="13" t="s">
        <v>287</v>
      </c>
      <c r="B222" s="14">
        <v>111</v>
      </c>
      <c r="C222" s="14">
        <v>118</v>
      </c>
      <c r="D222" s="14">
        <v>125</v>
      </c>
      <c r="E222" s="14">
        <v>162</v>
      </c>
      <c r="F222" s="14">
        <v>94</v>
      </c>
      <c r="G222" s="14">
        <v>62</v>
      </c>
      <c r="H222" s="14">
        <v>116</v>
      </c>
      <c r="I222" s="14">
        <v>16</v>
      </c>
      <c r="J222" s="14">
        <v>80</v>
      </c>
      <c r="K222" s="14">
        <v>1000000</v>
      </c>
      <c r="M222">
        <f t="shared" si="38"/>
        <v>109</v>
      </c>
      <c r="N222">
        <f t="shared" si="30"/>
        <v>102</v>
      </c>
      <c r="O222">
        <f t="shared" si="31"/>
        <v>95</v>
      </c>
      <c r="P222">
        <f t="shared" si="32"/>
        <v>58</v>
      </c>
      <c r="Q222">
        <f t="shared" si="33"/>
        <v>126</v>
      </c>
      <c r="R222">
        <f t="shared" si="34"/>
        <v>158</v>
      </c>
      <c r="S222">
        <f t="shared" si="35"/>
        <v>104</v>
      </c>
      <c r="T222">
        <f t="shared" si="36"/>
        <v>204</v>
      </c>
      <c r="U222">
        <f t="shared" si="37"/>
        <v>140</v>
      </c>
      <c r="V222">
        <f t="shared" si="39"/>
        <v>1000000</v>
      </c>
      <c r="Y222" s="13" t="s">
        <v>287</v>
      </c>
      <c r="Z222" s="14">
        <v>109</v>
      </c>
      <c r="AA222" s="14">
        <v>102</v>
      </c>
      <c r="AB222" s="14">
        <v>95</v>
      </c>
      <c r="AC222" s="14">
        <v>58</v>
      </c>
      <c r="AD222" s="14">
        <v>126</v>
      </c>
      <c r="AE222" s="14">
        <v>158</v>
      </c>
      <c r="AF222" s="14">
        <v>104</v>
      </c>
      <c r="AG222" s="14">
        <v>204</v>
      </c>
      <c r="AH222" s="14">
        <v>140</v>
      </c>
      <c r="AI222" s="14">
        <v>1000000</v>
      </c>
    </row>
    <row r="223" spans="1:35" ht="15" thickBot="1" x14ac:dyDescent="0.35">
      <c r="A223" s="13" t="s">
        <v>288</v>
      </c>
      <c r="B223" s="14">
        <v>142</v>
      </c>
      <c r="C223" s="14">
        <v>135</v>
      </c>
      <c r="D223" s="14">
        <v>106</v>
      </c>
      <c r="E223" s="14">
        <v>70</v>
      </c>
      <c r="F223" s="14">
        <v>89</v>
      </c>
      <c r="G223" s="14">
        <v>32</v>
      </c>
      <c r="H223" s="14">
        <v>117</v>
      </c>
      <c r="I223" s="14">
        <v>18</v>
      </c>
      <c r="J223" s="14">
        <v>77</v>
      </c>
      <c r="K223" s="14">
        <v>1000000</v>
      </c>
      <c r="M223">
        <f t="shared" si="38"/>
        <v>78</v>
      </c>
      <c r="N223">
        <f t="shared" si="30"/>
        <v>85</v>
      </c>
      <c r="O223">
        <f t="shared" si="31"/>
        <v>114</v>
      </c>
      <c r="P223">
        <f t="shared" si="32"/>
        <v>150</v>
      </c>
      <c r="Q223">
        <f t="shared" si="33"/>
        <v>131</v>
      </c>
      <c r="R223">
        <f t="shared" si="34"/>
        <v>188</v>
      </c>
      <c r="S223">
        <f t="shared" si="35"/>
        <v>103</v>
      </c>
      <c r="T223">
        <f t="shared" si="36"/>
        <v>202</v>
      </c>
      <c r="U223">
        <f t="shared" si="37"/>
        <v>143</v>
      </c>
      <c r="V223">
        <f t="shared" si="39"/>
        <v>1000000</v>
      </c>
      <c r="Y223" s="13" t="s">
        <v>288</v>
      </c>
      <c r="Z223" s="14">
        <v>78</v>
      </c>
      <c r="AA223" s="14">
        <v>85</v>
      </c>
      <c r="AB223" s="14">
        <v>114</v>
      </c>
      <c r="AC223" s="14">
        <v>150</v>
      </c>
      <c r="AD223" s="14">
        <v>131</v>
      </c>
      <c r="AE223" s="14">
        <v>188</v>
      </c>
      <c r="AF223" s="14">
        <v>103</v>
      </c>
      <c r="AG223" s="14">
        <v>202</v>
      </c>
      <c r="AH223" s="14">
        <v>143</v>
      </c>
      <c r="AI223" s="14">
        <v>1000000</v>
      </c>
    </row>
    <row r="224" spans="1:35" ht="15" thickBot="1" x14ac:dyDescent="0.35">
      <c r="A224" s="13" t="s">
        <v>289</v>
      </c>
      <c r="B224" s="14">
        <v>68</v>
      </c>
      <c r="C224" s="14">
        <v>83</v>
      </c>
      <c r="D224" s="14">
        <v>171</v>
      </c>
      <c r="E224" s="14">
        <v>185</v>
      </c>
      <c r="F224" s="14">
        <v>60</v>
      </c>
      <c r="G224" s="14">
        <v>90</v>
      </c>
      <c r="H224" s="14">
        <v>52</v>
      </c>
      <c r="I224" s="14">
        <v>58</v>
      </c>
      <c r="J224" s="14">
        <v>90</v>
      </c>
      <c r="K224" s="14">
        <v>1000000</v>
      </c>
      <c r="M224">
        <f t="shared" si="38"/>
        <v>152</v>
      </c>
      <c r="N224">
        <f t="shared" si="30"/>
        <v>137</v>
      </c>
      <c r="O224">
        <f t="shared" si="31"/>
        <v>49</v>
      </c>
      <c r="P224">
        <f t="shared" si="32"/>
        <v>35</v>
      </c>
      <c r="Q224">
        <f t="shared" si="33"/>
        <v>160</v>
      </c>
      <c r="R224">
        <f t="shared" si="34"/>
        <v>130</v>
      </c>
      <c r="S224">
        <f t="shared" si="35"/>
        <v>168</v>
      </c>
      <c r="T224">
        <f t="shared" si="36"/>
        <v>162</v>
      </c>
      <c r="U224">
        <f t="shared" si="37"/>
        <v>130</v>
      </c>
      <c r="V224">
        <f t="shared" si="39"/>
        <v>1000000</v>
      </c>
      <c r="Y224" s="13" t="s">
        <v>289</v>
      </c>
      <c r="Z224" s="14">
        <v>152</v>
      </c>
      <c r="AA224" s="14">
        <v>137</v>
      </c>
      <c r="AB224" s="14">
        <v>49</v>
      </c>
      <c r="AC224" s="14">
        <v>35</v>
      </c>
      <c r="AD224" s="14">
        <v>160</v>
      </c>
      <c r="AE224" s="14">
        <v>130</v>
      </c>
      <c r="AF224" s="14">
        <v>168</v>
      </c>
      <c r="AG224" s="14">
        <v>162</v>
      </c>
      <c r="AH224" s="14">
        <v>130</v>
      </c>
      <c r="AI224" s="14">
        <v>1000000</v>
      </c>
    </row>
    <row r="225" spans="1:35" ht="15" thickBot="1" x14ac:dyDescent="0.35">
      <c r="A225" s="13" t="s">
        <v>290</v>
      </c>
      <c r="B225" s="14">
        <v>115</v>
      </c>
      <c r="C225" s="14">
        <v>128</v>
      </c>
      <c r="D225" s="14">
        <v>143</v>
      </c>
      <c r="E225" s="14">
        <v>112</v>
      </c>
      <c r="F225" s="14">
        <v>112</v>
      </c>
      <c r="G225" s="14">
        <v>75</v>
      </c>
      <c r="H225" s="14">
        <v>118</v>
      </c>
      <c r="I225" s="14">
        <v>53</v>
      </c>
      <c r="J225" s="14">
        <v>91</v>
      </c>
      <c r="K225" s="14">
        <v>1000000</v>
      </c>
      <c r="M225">
        <f t="shared" si="38"/>
        <v>105</v>
      </c>
      <c r="N225">
        <f t="shared" si="30"/>
        <v>92</v>
      </c>
      <c r="O225">
        <f t="shared" si="31"/>
        <v>77</v>
      </c>
      <c r="P225">
        <f t="shared" si="32"/>
        <v>108</v>
      </c>
      <c r="Q225">
        <f t="shared" si="33"/>
        <v>108</v>
      </c>
      <c r="R225">
        <f t="shared" si="34"/>
        <v>145</v>
      </c>
      <c r="S225">
        <f t="shared" si="35"/>
        <v>102</v>
      </c>
      <c r="T225">
        <f t="shared" si="36"/>
        <v>167</v>
      </c>
      <c r="U225">
        <f t="shared" si="37"/>
        <v>129</v>
      </c>
      <c r="V225">
        <f t="shared" si="39"/>
        <v>1000000</v>
      </c>
      <c r="Y225" s="13" t="s">
        <v>290</v>
      </c>
      <c r="Z225" s="14">
        <v>105</v>
      </c>
      <c r="AA225" s="14">
        <v>92</v>
      </c>
      <c r="AB225" s="14">
        <v>77</v>
      </c>
      <c r="AC225" s="14">
        <v>108</v>
      </c>
      <c r="AD225" s="14">
        <v>108</v>
      </c>
      <c r="AE225" s="14">
        <v>145</v>
      </c>
      <c r="AF225" s="14">
        <v>102</v>
      </c>
      <c r="AG225" s="14">
        <v>167</v>
      </c>
      <c r="AH225" s="14">
        <v>129</v>
      </c>
      <c r="AI225" s="14">
        <v>1000000</v>
      </c>
    </row>
    <row r="226" spans="1:35" ht="15" thickBot="1" x14ac:dyDescent="0.35">
      <c r="A226" s="13" t="s">
        <v>291</v>
      </c>
      <c r="B226" s="14">
        <v>103</v>
      </c>
      <c r="C226" s="14">
        <v>94</v>
      </c>
      <c r="D226" s="14">
        <v>148</v>
      </c>
      <c r="E226" s="14">
        <v>120</v>
      </c>
      <c r="F226" s="14">
        <v>84</v>
      </c>
      <c r="G226" s="14">
        <v>113</v>
      </c>
      <c r="H226" s="14">
        <v>111</v>
      </c>
      <c r="I226" s="14">
        <v>31</v>
      </c>
      <c r="J226" s="14">
        <v>160</v>
      </c>
      <c r="K226" s="14">
        <v>1000000</v>
      </c>
      <c r="M226">
        <f t="shared" si="38"/>
        <v>117</v>
      </c>
      <c r="N226">
        <f t="shared" si="30"/>
        <v>126</v>
      </c>
      <c r="O226">
        <f t="shared" si="31"/>
        <v>72</v>
      </c>
      <c r="P226">
        <f t="shared" si="32"/>
        <v>100</v>
      </c>
      <c r="Q226">
        <f t="shared" si="33"/>
        <v>136</v>
      </c>
      <c r="R226">
        <f t="shared" si="34"/>
        <v>107</v>
      </c>
      <c r="S226">
        <f t="shared" si="35"/>
        <v>109</v>
      </c>
      <c r="T226">
        <f t="shared" si="36"/>
        <v>189</v>
      </c>
      <c r="U226">
        <f t="shared" si="37"/>
        <v>60</v>
      </c>
      <c r="V226">
        <f t="shared" si="39"/>
        <v>1000000</v>
      </c>
      <c r="Y226" s="13" t="s">
        <v>291</v>
      </c>
      <c r="Z226" s="14">
        <v>117</v>
      </c>
      <c r="AA226" s="14">
        <v>126</v>
      </c>
      <c r="AB226" s="14">
        <v>72</v>
      </c>
      <c r="AC226" s="14">
        <v>100</v>
      </c>
      <c r="AD226" s="14">
        <v>136</v>
      </c>
      <c r="AE226" s="14">
        <v>107</v>
      </c>
      <c r="AF226" s="14">
        <v>109</v>
      </c>
      <c r="AG226" s="14">
        <v>189</v>
      </c>
      <c r="AH226" s="14">
        <v>60</v>
      </c>
      <c r="AI226" s="14">
        <v>1000000</v>
      </c>
    </row>
    <row r="227" spans="1:35" ht="18.600000000000001" thickBot="1" x14ac:dyDescent="0.35">
      <c r="A227" s="10"/>
      <c r="Y227" s="10"/>
    </row>
    <row r="228" spans="1:35" ht="15" thickBot="1" x14ac:dyDescent="0.35">
      <c r="A228" s="13" t="s">
        <v>292</v>
      </c>
      <c r="B228" s="13" t="s">
        <v>63</v>
      </c>
      <c r="C228" s="13" t="s">
        <v>64</v>
      </c>
      <c r="D228" s="13" t="s">
        <v>65</v>
      </c>
      <c r="E228" s="13" t="s">
        <v>66</v>
      </c>
      <c r="F228" s="13" t="s">
        <v>67</v>
      </c>
      <c r="G228" s="13" t="s">
        <v>68</v>
      </c>
      <c r="H228" s="13" t="s">
        <v>69</v>
      </c>
      <c r="I228" s="13" t="s">
        <v>70</v>
      </c>
      <c r="J228" s="13" t="s">
        <v>71</v>
      </c>
      <c r="Y228" s="13" t="s">
        <v>292</v>
      </c>
      <c r="Z228" s="13" t="s">
        <v>63</v>
      </c>
      <c r="AA228" s="13" t="s">
        <v>64</v>
      </c>
      <c r="AB228" s="13" t="s">
        <v>65</v>
      </c>
      <c r="AC228" s="13" t="s">
        <v>66</v>
      </c>
      <c r="AD228" s="13" t="s">
        <v>67</v>
      </c>
      <c r="AE228" s="13" t="s">
        <v>68</v>
      </c>
      <c r="AF228" s="13" t="s">
        <v>69</v>
      </c>
      <c r="AG228" s="13" t="s">
        <v>70</v>
      </c>
      <c r="AH228" s="13" t="s">
        <v>71</v>
      </c>
    </row>
    <row r="229" spans="1:35" ht="20.399999999999999" thickBot="1" x14ac:dyDescent="0.35">
      <c r="A229" s="13" t="s">
        <v>293</v>
      </c>
      <c r="B229" s="14" t="s">
        <v>294</v>
      </c>
      <c r="C229" s="14" t="s">
        <v>295</v>
      </c>
      <c r="D229" s="14" t="s">
        <v>296</v>
      </c>
      <c r="E229" s="14" t="s">
        <v>297</v>
      </c>
      <c r="F229" s="14" t="s">
        <v>298</v>
      </c>
      <c r="G229" s="14" t="s">
        <v>299</v>
      </c>
      <c r="H229" s="14" t="s">
        <v>300</v>
      </c>
      <c r="I229" s="14" t="s">
        <v>301</v>
      </c>
      <c r="J229" s="14" t="s">
        <v>302</v>
      </c>
      <c r="Y229" s="13" t="s">
        <v>293</v>
      </c>
      <c r="Z229" s="14" t="s">
        <v>2326</v>
      </c>
      <c r="AA229" s="14" t="s">
        <v>2327</v>
      </c>
      <c r="AB229" s="14" t="s">
        <v>2328</v>
      </c>
      <c r="AC229" s="14" t="s">
        <v>2329</v>
      </c>
      <c r="AD229" s="14" t="s">
        <v>2330</v>
      </c>
      <c r="AE229" s="14" t="s">
        <v>2331</v>
      </c>
      <c r="AF229" s="14" t="s">
        <v>2332</v>
      </c>
      <c r="AG229" s="14" t="s">
        <v>2333</v>
      </c>
      <c r="AH229" s="14" t="s">
        <v>2334</v>
      </c>
    </row>
    <row r="230" spans="1:35" ht="20.399999999999999" thickBot="1" x14ac:dyDescent="0.35">
      <c r="A230" s="13" t="s">
        <v>303</v>
      </c>
      <c r="B230" s="14" t="s">
        <v>304</v>
      </c>
      <c r="C230" s="14" t="s">
        <v>305</v>
      </c>
      <c r="D230" s="14" t="s">
        <v>306</v>
      </c>
      <c r="E230" s="14" t="s">
        <v>307</v>
      </c>
      <c r="F230" s="14" t="s">
        <v>308</v>
      </c>
      <c r="G230" s="14" t="s">
        <v>309</v>
      </c>
      <c r="H230" s="14" t="s">
        <v>310</v>
      </c>
      <c r="I230" s="14" t="s">
        <v>311</v>
      </c>
      <c r="J230" s="14" t="s">
        <v>312</v>
      </c>
      <c r="Y230" s="13" t="s">
        <v>303</v>
      </c>
      <c r="Z230" s="14" t="s">
        <v>2335</v>
      </c>
      <c r="AA230" s="14" t="s">
        <v>2336</v>
      </c>
      <c r="AB230" s="14" t="s">
        <v>2337</v>
      </c>
      <c r="AC230" s="14" t="s">
        <v>2338</v>
      </c>
      <c r="AD230" s="14" t="s">
        <v>2339</v>
      </c>
      <c r="AE230" s="14" t="s">
        <v>2340</v>
      </c>
      <c r="AF230" s="14" t="s">
        <v>2341</v>
      </c>
      <c r="AG230" s="14" t="s">
        <v>2342</v>
      </c>
      <c r="AH230" s="14" t="s">
        <v>2343</v>
      </c>
    </row>
    <row r="231" spans="1:35" ht="20.399999999999999" thickBot="1" x14ac:dyDescent="0.35">
      <c r="A231" s="13" t="s">
        <v>313</v>
      </c>
      <c r="B231" s="14" t="s">
        <v>314</v>
      </c>
      <c r="C231" s="14" t="s">
        <v>315</v>
      </c>
      <c r="D231" s="14" t="s">
        <v>316</v>
      </c>
      <c r="E231" s="14" t="s">
        <v>317</v>
      </c>
      <c r="F231" s="14" t="s">
        <v>318</v>
      </c>
      <c r="G231" s="14" t="s">
        <v>319</v>
      </c>
      <c r="H231" s="14" t="s">
        <v>320</v>
      </c>
      <c r="I231" s="14" t="s">
        <v>321</v>
      </c>
      <c r="J231" s="14" t="s">
        <v>322</v>
      </c>
      <c r="Y231" s="13" t="s">
        <v>313</v>
      </c>
      <c r="Z231" s="14" t="s">
        <v>2344</v>
      </c>
      <c r="AA231" s="14" t="s">
        <v>2345</v>
      </c>
      <c r="AB231" s="14" t="s">
        <v>2346</v>
      </c>
      <c r="AC231" s="14" t="s">
        <v>2347</v>
      </c>
      <c r="AD231" s="14" t="s">
        <v>2348</v>
      </c>
      <c r="AE231" s="14" t="s">
        <v>2349</v>
      </c>
      <c r="AF231" s="14" t="s">
        <v>2350</v>
      </c>
      <c r="AG231" s="14" t="s">
        <v>2351</v>
      </c>
      <c r="AH231" s="14" t="s">
        <v>2352</v>
      </c>
    </row>
    <row r="232" spans="1:35" ht="20.399999999999999" thickBot="1" x14ac:dyDescent="0.35">
      <c r="A232" s="13" t="s">
        <v>323</v>
      </c>
      <c r="B232" s="14" t="s">
        <v>324</v>
      </c>
      <c r="C232" s="14" t="s">
        <v>325</v>
      </c>
      <c r="D232" s="14" t="s">
        <v>326</v>
      </c>
      <c r="E232" s="14" t="s">
        <v>327</v>
      </c>
      <c r="F232" s="14" t="s">
        <v>328</v>
      </c>
      <c r="G232" s="14" t="s">
        <v>329</v>
      </c>
      <c r="H232" s="14" t="s">
        <v>330</v>
      </c>
      <c r="I232" s="14" t="s">
        <v>331</v>
      </c>
      <c r="J232" s="14" t="s">
        <v>332</v>
      </c>
      <c r="Y232" s="13" t="s">
        <v>323</v>
      </c>
      <c r="Z232" s="14" t="s">
        <v>2353</v>
      </c>
      <c r="AA232" s="14" t="s">
        <v>2354</v>
      </c>
      <c r="AB232" s="14" t="s">
        <v>2355</v>
      </c>
      <c r="AC232" s="14" t="s">
        <v>2356</v>
      </c>
      <c r="AD232" s="14" t="s">
        <v>2357</v>
      </c>
      <c r="AE232" s="14" t="s">
        <v>2358</v>
      </c>
      <c r="AF232" s="14" t="s">
        <v>2359</v>
      </c>
      <c r="AG232" s="14" t="s">
        <v>2360</v>
      </c>
      <c r="AH232" s="14" t="s">
        <v>2361</v>
      </c>
    </row>
    <row r="233" spans="1:35" ht="20.399999999999999" thickBot="1" x14ac:dyDescent="0.35">
      <c r="A233" s="13" t="s">
        <v>333</v>
      </c>
      <c r="B233" s="14" t="s">
        <v>334</v>
      </c>
      <c r="C233" s="14" t="s">
        <v>335</v>
      </c>
      <c r="D233" s="14" t="s">
        <v>336</v>
      </c>
      <c r="E233" s="14" t="s">
        <v>337</v>
      </c>
      <c r="F233" s="14" t="s">
        <v>338</v>
      </c>
      <c r="G233" s="14" t="s">
        <v>339</v>
      </c>
      <c r="H233" s="14" t="s">
        <v>340</v>
      </c>
      <c r="I233" s="14" t="s">
        <v>341</v>
      </c>
      <c r="J233" s="14" t="s">
        <v>342</v>
      </c>
      <c r="Y233" s="13" t="s">
        <v>333</v>
      </c>
      <c r="Z233" s="14" t="s">
        <v>2362</v>
      </c>
      <c r="AA233" s="14" t="s">
        <v>2363</v>
      </c>
      <c r="AB233" s="14" t="s">
        <v>2364</v>
      </c>
      <c r="AC233" s="14" t="s">
        <v>2365</v>
      </c>
      <c r="AD233" s="14" t="s">
        <v>2366</v>
      </c>
      <c r="AE233" s="14" t="s">
        <v>2367</v>
      </c>
      <c r="AF233" s="14" t="s">
        <v>2368</v>
      </c>
      <c r="AG233" s="14" t="s">
        <v>2369</v>
      </c>
      <c r="AH233" s="14" t="s">
        <v>2370</v>
      </c>
    </row>
    <row r="234" spans="1:35" ht="20.399999999999999" thickBot="1" x14ac:dyDescent="0.35">
      <c r="A234" s="13" t="s">
        <v>343</v>
      </c>
      <c r="B234" s="14" t="s">
        <v>344</v>
      </c>
      <c r="C234" s="14" t="s">
        <v>345</v>
      </c>
      <c r="D234" s="14" t="s">
        <v>346</v>
      </c>
      <c r="E234" s="14" t="s">
        <v>347</v>
      </c>
      <c r="F234" s="14" t="s">
        <v>348</v>
      </c>
      <c r="G234" s="14" t="s">
        <v>349</v>
      </c>
      <c r="H234" s="14" t="s">
        <v>350</v>
      </c>
      <c r="I234" s="14" t="s">
        <v>351</v>
      </c>
      <c r="J234" s="14" t="s">
        <v>352</v>
      </c>
      <c r="Y234" s="13" t="s">
        <v>343</v>
      </c>
      <c r="Z234" s="14" t="s">
        <v>2371</v>
      </c>
      <c r="AA234" s="14" t="s">
        <v>2372</v>
      </c>
      <c r="AB234" s="14" t="s">
        <v>2373</v>
      </c>
      <c r="AC234" s="14" t="s">
        <v>2374</v>
      </c>
      <c r="AD234" s="14" t="s">
        <v>2375</v>
      </c>
      <c r="AE234" s="14" t="s">
        <v>2376</v>
      </c>
      <c r="AF234" s="14" t="s">
        <v>2377</v>
      </c>
      <c r="AG234" s="14" t="s">
        <v>2378</v>
      </c>
      <c r="AH234" s="14" t="s">
        <v>2379</v>
      </c>
    </row>
    <row r="235" spans="1:35" ht="20.399999999999999" thickBot="1" x14ac:dyDescent="0.35">
      <c r="A235" s="13" t="s">
        <v>353</v>
      </c>
      <c r="B235" s="14" t="s">
        <v>354</v>
      </c>
      <c r="C235" s="14" t="s">
        <v>355</v>
      </c>
      <c r="D235" s="14" t="s">
        <v>356</v>
      </c>
      <c r="E235" s="14" t="s">
        <v>357</v>
      </c>
      <c r="F235" s="14" t="s">
        <v>358</v>
      </c>
      <c r="G235" s="14" t="s">
        <v>359</v>
      </c>
      <c r="H235" s="14" t="s">
        <v>360</v>
      </c>
      <c r="I235" s="14" t="s">
        <v>361</v>
      </c>
      <c r="J235" s="14" t="s">
        <v>362</v>
      </c>
      <c r="Y235" s="13" t="s">
        <v>353</v>
      </c>
      <c r="Z235" s="14" t="s">
        <v>2380</v>
      </c>
      <c r="AA235" s="14" t="s">
        <v>2381</v>
      </c>
      <c r="AB235" s="14" t="s">
        <v>2382</v>
      </c>
      <c r="AC235" s="14" t="s">
        <v>2383</v>
      </c>
      <c r="AD235" s="14" t="s">
        <v>2384</v>
      </c>
      <c r="AE235" s="14" t="s">
        <v>2385</v>
      </c>
      <c r="AF235" s="14" t="s">
        <v>2386</v>
      </c>
      <c r="AG235" s="14" t="s">
        <v>2387</v>
      </c>
      <c r="AH235" s="14" t="s">
        <v>2388</v>
      </c>
    </row>
    <row r="236" spans="1:35" ht="20.399999999999999" thickBot="1" x14ac:dyDescent="0.35">
      <c r="A236" s="13" t="s">
        <v>363</v>
      </c>
      <c r="B236" s="14" t="s">
        <v>364</v>
      </c>
      <c r="C236" s="14" t="s">
        <v>365</v>
      </c>
      <c r="D236" s="14" t="s">
        <v>366</v>
      </c>
      <c r="E236" s="14" t="s">
        <v>367</v>
      </c>
      <c r="F236" s="14" t="s">
        <v>368</v>
      </c>
      <c r="G236" s="14" t="s">
        <v>369</v>
      </c>
      <c r="H236" s="14" t="s">
        <v>370</v>
      </c>
      <c r="I236" s="14" t="s">
        <v>371</v>
      </c>
      <c r="J236" s="14" t="s">
        <v>372</v>
      </c>
      <c r="Y236" s="13" t="s">
        <v>363</v>
      </c>
      <c r="Z236" s="14" t="s">
        <v>2389</v>
      </c>
      <c r="AA236" s="14" t="s">
        <v>2390</v>
      </c>
      <c r="AB236" s="14" t="s">
        <v>2391</v>
      </c>
      <c r="AC236" s="14" t="s">
        <v>2392</v>
      </c>
      <c r="AD236" s="14" t="s">
        <v>2393</v>
      </c>
      <c r="AE236" s="14" t="s">
        <v>2394</v>
      </c>
      <c r="AF236" s="14" t="s">
        <v>2395</v>
      </c>
      <c r="AG236" s="14" t="s">
        <v>2396</v>
      </c>
      <c r="AH236" s="14" t="s">
        <v>2397</v>
      </c>
    </row>
    <row r="237" spans="1:35" ht="20.399999999999999" thickBot="1" x14ac:dyDescent="0.35">
      <c r="A237" s="13" t="s">
        <v>373</v>
      </c>
      <c r="B237" s="14" t="s">
        <v>374</v>
      </c>
      <c r="C237" s="14" t="s">
        <v>375</v>
      </c>
      <c r="D237" s="14" t="s">
        <v>376</v>
      </c>
      <c r="E237" s="14" t="s">
        <v>377</v>
      </c>
      <c r="F237" s="14" t="s">
        <v>378</v>
      </c>
      <c r="G237" s="14" t="s">
        <v>379</v>
      </c>
      <c r="H237" s="14" t="s">
        <v>380</v>
      </c>
      <c r="I237" s="14" t="s">
        <v>381</v>
      </c>
      <c r="J237" s="14" t="s">
        <v>382</v>
      </c>
      <c r="Y237" s="13" t="s">
        <v>373</v>
      </c>
      <c r="Z237" s="14" t="s">
        <v>2398</v>
      </c>
      <c r="AA237" s="14" t="s">
        <v>2399</v>
      </c>
      <c r="AB237" s="14" t="s">
        <v>2400</v>
      </c>
      <c r="AC237" s="14" t="s">
        <v>2401</v>
      </c>
      <c r="AD237" s="14" t="s">
        <v>2402</v>
      </c>
      <c r="AE237" s="14" t="s">
        <v>2403</v>
      </c>
      <c r="AF237" s="14" t="s">
        <v>2404</v>
      </c>
      <c r="AG237" s="14" t="s">
        <v>2405</v>
      </c>
      <c r="AH237" s="14" t="s">
        <v>2406</v>
      </c>
    </row>
    <row r="238" spans="1:35" ht="20.399999999999999" thickBot="1" x14ac:dyDescent="0.35">
      <c r="A238" s="13" t="s">
        <v>383</v>
      </c>
      <c r="B238" s="14" t="s">
        <v>384</v>
      </c>
      <c r="C238" s="14" t="s">
        <v>385</v>
      </c>
      <c r="D238" s="14" t="s">
        <v>386</v>
      </c>
      <c r="E238" s="14" t="s">
        <v>387</v>
      </c>
      <c r="F238" s="14" t="s">
        <v>388</v>
      </c>
      <c r="G238" s="14" t="s">
        <v>389</v>
      </c>
      <c r="H238" s="14" t="s">
        <v>390</v>
      </c>
      <c r="I238" s="14" t="s">
        <v>391</v>
      </c>
      <c r="J238" s="14" t="s">
        <v>392</v>
      </c>
      <c r="Y238" s="13" t="s">
        <v>383</v>
      </c>
      <c r="Z238" s="14" t="s">
        <v>2407</v>
      </c>
      <c r="AA238" s="14" t="s">
        <v>2408</v>
      </c>
      <c r="AB238" s="14" t="s">
        <v>2409</v>
      </c>
      <c r="AC238" s="14" t="s">
        <v>2410</v>
      </c>
      <c r="AD238" s="14" t="s">
        <v>2411</v>
      </c>
      <c r="AE238" s="14" t="s">
        <v>2412</v>
      </c>
      <c r="AF238" s="14" t="s">
        <v>2413</v>
      </c>
      <c r="AG238" s="14" t="s">
        <v>2414</v>
      </c>
      <c r="AH238" s="14" t="s">
        <v>2415</v>
      </c>
    </row>
    <row r="239" spans="1:35" ht="20.399999999999999" thickBot="1" x14ac:dyDescent="0.35">
      <c r="A239" s="13" t="s">
        <v>393</v>
      </c>
      <c r="B239" s="14" t="s">
        <v>394</v>
      </c>
      <c r="C239" s="14" t="s">
        <v>395</v>
      </c>
      <c r="D239" s="14" t="s">
        <v>396</v>
      </c>
      <c r="E239" s="14" t="s">
        <v>397</v>
      </c>
      <c r="F239" s="14" t="s">
        <v>398</v>
      </c>
      <c r="G239" s="14" t="s">
        <v>399</v>
      </c>
      <c r="H239" s="14" t="s">
        <v>400</v>
      </c>
      <c r="I239" s="14" t="s">
        <v>401</v>
      </c>
      <c r="J239" s="14" t="s">
        <v>402</v>
      </c>
      <c r="Y239" s="13" t="s">
        <v>393</v>
      </c>
      <c r="Z239" s="14" t="s">
        <v>2416</v>
      </c>
      <c r="AA239" s="14" t="s">
        <v>2417</v>
      </c>
      <c r="AB239" s="14" t="s">
        <v>2418</v>
      </c>
      <c r="AC239" s="14" t="s">
        <v>2419</v>
      </c>
      <c r="AD239" s="14" t="s">
        <v>2420</v>
      </c>
      <c r="AE239" s="14" t="s">
        <v>2421</v>
      </c>
      <c r="AF239" s="14" t="s">
        <v>2422</v>
      </c>
      <c r="AG239" s="14" t="s">
        <v>2423</v>
      </c>
      <c r="AH239" s="14" t="s">
        <v>2424</v>
      </c>
    </row>
    <row r="240" spans="1:35" ht="20.399999999999999" thickBot="1" x14ac:dyDescent="0.35">
      <c r="A240" s="13" t="s">
        <v>403</v>
      </c>
      <c r="B240" s="14" t="s">
        <v>404</v>
      </c>
      <c r="C240" s="14" t="s">
        <v>405</v>
      </c>
      <c r="D240" s="14" t="s">
        <v>406</v>
      </c>
      <c r="E240" s="14" t="s">
        <v>407</v>
      </c>
      <c r="F240" s="14" t="s">
        <v>408</v>
      </c>
      <c r="G240" s="14" t="s">
        <v>409</v>
      </c>
      <c r="H240" s="14" t="s">
        <v>410</v>
      </c>
      <c r="I240" s="14" t="s">
        <v>411</v>
      </c>
      <c r="J240" s="14" t="s">
        <v>412</v>
      </c>
      <c r="Y240" s="13" t="s">
        <v>403</v>
      </c>
      <c r="Z240" s="14" t="s">
        <v>2425</v>
      </c>
      <c r="AA240" s="14" t="s">
        <v>2426</v>
      </c>
      <c r="AB240" s="14" t="s">
        <v>2427</v>
      </c>
      <c r="AC240" s="14" t="s">
        <v>2428</v>
      </c>
      <c r="AD240" s="14" t="s">
        <v>2429</v>
      </c>
      <c r="AE240" s="14" t="s">
        <v>2430</v>
      </c>
      <c r="AF240" s="14" t="s">
        <v>2431</v>
      </c>
      <c r="AG240" s="14" t="s">
        <v>2432</v>
      </c>
      <c r="AH240" s="14" t="s">
        <v>2433</v>
      </c>
    </row>
    <row r="241" spans="1:34" ht="20.399999999999999" thickBot="1" x14ac:dyDescent="0.35">
      <c r="A241" s="13" t="s">
        <v>413</v>
      </c>
      <c r="B241" s="14" t="s">
        <v>414</v>
      </c>
      <c r="C241" s="14" t="s">
        <v>415</v>
      </c>
      <c r="D241" s="14" t="s">
        <v>416</v>
      </c>
      <c r="E241" s="14" t="s">
        <v>417</v>
      </c>
      <c r="F241" s="14" t="s">
        <v>418</v>
      </c>
      <c r="G241" s="14" t="s">
        <v>419</v>
      </c>
      <c r="H241" s="14" t="s">
        <v>420</v>
      </c>
      <c r="I241" s="14" t="s">
        <v>421</v>
      </c>
      <c r="J241" s="14" t="s">
        <v>422</v>
      </c>
      <c r="Y241" s="13" t="s">
        <v>413</v>
      </c>
      <c r="Z241" s="14" t="s">
        <v>2434</v>
      </c>
      <c r="AA241" s="14" t="s">
        <v>2435</v>
      </c>
      <c r="AB241" s="14" t="s">
        <v>2436</v>
      </c>
      <c r="AC241" s="14" t="s">
        <v>2437</v>
      </c>
      <c r="AD241" s="14" t="s">
        <v>2438</v>
      </c>
      <c r="AE241" s="14" t="s">
        <v>2439</v>
      </c>
      <c r="AF241" s="14" t="s">
        <v>2440</v>
      </c>
      <c r="AG241" s="14" t="s">
        <v>2441</v>
      </c>
      <c r="AH241" s="14" t="s">
        <v>2442</v>
      </c>
    </row>
    <row r="242" spans="1:34" ht="20.399999999999999" thickBot="1" x14ac:dyDescent="0.35">
      <c r="A242" s="13" t="s">
        <v>423</v>
      </c>
      <c r="B242" s="14" t="s">
        <v>424</v>
      </c>
      <c r="C242" s="14" t="s">
        <v>425</v>
      </c>
      <c r="D242" s="14" t="s">
        <v>426</v>
      </c>
      <c r="E242" s="14" t="s">
        <v>427</v>
      </c>
      <c r="F242" s="14" t="s">
        <v>428</v>
      </c>
      <c r="G242" s="14" t="s">
        <v>429</v>
      </c>
      <c r="H242" s="14" t="s">
        <v>430</v>
      </c>
      <c r="I242" s="14" t="s">
        <v>431</v>
      </c>
      <c r="J242" s="14" t="s">
        <v>432</v>
      </c>
      <c r="Y242" s="13" t="s">
        <v>423</v>
      </c>
      <c r="Z242" s="14" t="s">
        <v>2443</v>
      </c>
      <c r="AA242" s="14" t="s">
        <v>2444</v>
      </c>
      <c r="AB242" s="14" t="s">
        <v>2445</v>
      </c>
      <c r="AC242" s="14" t="s">
        <v>2446</v>
      </c>
      <c r="AD242" s="14" t="s">
        <v>2447</v>
      </c>
      <c r="AE242" s="14" t="s">
        <v>2448</v>
      </c>
      <c r="AF242" s="14" t="s">
        <v>2449</v>
      </c>
      <c r="AG242" s="14" t="s">
        <v>2450</v>
      </c>
      <c r="AH242" s="14" t="s">
        <v>2451</v>
      </c>
    </row>
    <row r="243" spans="1:34" ht="20.399999999999999" thickBot="1" x14ac:dyDescent="0.35">
      <c r="A243" s="13" t="s">
        <v>433</v>
      </c>
      <c r="B243" s="14" t="s">
        <v>434</v>
      </c>
      <c r="C243" s="14" t="s">
        <v>435</v>
      </c>
      <c r="D243" s="14" t="s">
        <v>436</v>
      </c>
      <c r="E243" s="14" t="s">
        <v>437</v>
      </c>
      <c r="F243" s="14" t="s">
        <v>438</v>
      </c>
      <c r="G243" s="14" t="s">
        <v>439</v>
      </c>
      <c r="H243" s="14" t="s">
        <v>440</v>
      </c>
      <c r="I243" s="14" t="s">
        <v>441</v>
      </c>
      <c r="J243" s="14" t="s">
        <v>442</v>
      </c>
      <c r="Y243" s="13" t="s">
        <v>433</v>
      </c>
      <c r="Z243" s="14" t="s">
        <v>2452</v>
      </c>
      <c r="AA243" s="14" t="s">
        <v>2453</v>
      </c>
      <c r="AB243" s="14" t="s">
        <v>2454</v>
      </c>
      <c r="AC243" s="14" t="s">
        <v>2455</v>
      </c>
      <c r="AD243" s="14" t="s">
        <v>2456</v>
      </c>
      <c r="AE243" s="14" t="s">
        <v>2457</v>
      </c>
      <c r="AF243" s="14" t="s">
        <v>2458</v>
      </c>
      <c r="AG243" s="14" t="s">
        <v>2459</v>
      </c>
      <c r="AH243" s="14" t="s">
        <v>2460</v>
      </c>
    </row>
    <row r="244" spans="1:34" ht="20.399999999999999" thickBot="1" x14ac:dyDescent="0.35">
      <c r="A244" s="13" t="s">
        <v>443</v>
      </c>
      <c r="B244" s="14" t="s">
        <v>444</v>
      </c>
      <c r="C244" s="14" t="s">
        <v>445</v>
      </c>
      <c r="D244" s="14" t="s">
        <v>446</v>
      </c>
      <c r="E244" s="14" t="s">
        <v>447</v>
      </c>
      <c r="F244" s="14" t="s">
        <v>448</v>
      </c>
      <c r="G244" s="14" t="s">
        <v>449</v>
      </c>
      <c r="H244" s="14" t="s">
        <v>450</v>
      </c>
      <c r="I244" s="14" t="s">
        <v>451</v>
      </c>
      <c r="J244" s="14" t="s">
        <v>452</v>
      </c>
      <c r="Y244" s="13" t="s">
        <v>443</v>
      </c>
      <c r="Z244" s="14" t="s">
        <v>2461</v>
      </c>
      <c r="AA244" s="14" t="s">
        <v>2462</v>
      </c>
      <c r="AB244" s="14" t="s">
        <v>2463</v>
      </c>
      <c r="AC244" s="14" t="s">
        <v>2464</v>
      </c>
      <c r="AD244" s="14" t="s">
        <v>2465</v>
      </c>
      <c r="AE244" s="14" t="s">
        <v>2466</v>
      </c>
      <c r="AF244" s="14" t="s">
        <v>2467</v>
      </c>
      <c r="AG244" s="14" t="s">
        <v>2468</v>
      </c>
      <c r="AH244" s="14" t="s">
        <v>2469</v>
      </c>
    </row>
    <row r="245" spans="1:34" ht="20.399999999999999" thickBot="1" x14ac:dyDescent="0.35">
      <c r="A245" s="13" t="s">
        <v>453</v>
      </c>
      <c r="B245" s="14" t="s">
        <v>454</v>
      </c>
      <c r="C245" s="14" t="s">
        <v>455</v>
      </c>
      <c r="D245" s="14" t="s">
        <v>456</v>
      </c>
      <c r="E245" s="14" t="s">
        <v>457</v>
      </c>
      <c r="F245" s="14" t="s">
        <v>458</v>
      </c>
      <c r="G245" s="14" t="s">
        <v>459</v>
      </c>
      <c r="H245" s="14" t="s">
        <v>460</v>
      </c>
      <c r="I245" s="14" t="s">
        <v>461</v>
      </c>
      <c r="J245" s="14" t="s">
        <v>462</v>
      </c>
      <c r="Y245" s="13" t="s">
        <v>453</v>
      </c>
      <c r="Z245" s="14" t="s">
        <v>2470</v>
      </c>
      <c r="AA245" s="14" t="s">
        <v>2471</v>
      </c>
      <c r="AB245" s="14" t="s">
        <v>2472</v>
      </c>
      <c r="AC245" s="14" t="s">
        <v>2473</v>
      </c>
      <c r="AD245" s="14" t="s">
        <v>2474</v>
      </c>
      <c r="AE245" s="14" t="s">
        <v>2475</v>
      </c>
      <c r="AF245" s="14" t="s">
        <v>2476</v>
      </c>
      <c r="AG245" s="14" t="s">
        <v>2477</v>
      </c>
      <c r="AH245" s="14" t="s">
        <v>2478</v>
      </c>
    </row>
    <row r="246" spans="1:34" ht="20.399999999999999" thickBot="1" x14ac:dyDescent="0.35">
      <c r="A246" s="13" t="s">
        <v>463</v>
      </c>
      <c r="B246" s="14" t="s">
        <v>464</v>
      </c>
      <c r="C246" s="14" t="s">
        <v>465</v>
      </c>
      <c r="D246" s="14" t="s">
        <v>466</v>
      </c>
      <c r="E246" s="14" t="s">
        <v>467</v>
      </c>
      <c r="F246" s="14" t="s">
        <v>468</v>
      </c>
      <c r="G246" s="14" t="s">
        <v>469</v>
      </c>
      <c r="H246" s="14" t="s">
        <v>470</v>
      </c>
      <c r="I246" s="14" t="s">
        <v>471</v>
      </c>
      <c r="J246" s="14" t="s">
        <v>472</v>
      </c>
      <c r="Y246" s="13" t="s">
        <v>463</v>
      </c>
      <c r="Z246" s="14" t="s">
        <v>2479</v>
      </c>
      <c r="AA246" s="14" t="s">
        <v>2480</v>
      </c>
      <c r="AB246" s="14" t="s">
        <v>2481</v>
      </c>
      <c r="AC246" s="14" t="s">
        <v>2482</v>
      </c>
      <c r="AD246" s="14" t="s">
        <v>2483</v>
      </c>
      <c r="AE246" s="14" t="s">
        <v>2484</v>
      </c>
      <c r="AF246" s="14" t="s">
        <v>2485</v>
      </c>
      <c r="AG246" s="14" t="s">
        <v>2486</v>
      </c>
      <c r="AH246" s="14" t="s">
        <v>2487</v>
      </c>
    </row>
    <row r="247" spans="1:34" ht="20.399999999999999" thickBot="1" x14ac:dyDescent="0.35">
      <c r="A247" s="13" t="s">
        <v>473</v>
      </c>
      <c r="B247" s="14" t="s">
        <v>474</v>
      </c>
      <c r="C247" s="14" t="s">
        <v>475</v>
      </c>
      <c r="D247" s="14" t="s">
        <v>476</v>
      </c>
      <c r="E247" s="14" t="s">
        <v>477</v>
      </c>
      <c r="F247" s="14" t="s">
        <v>478</v>
      </c>
      <c r="G247" s="14" t="s">
        <v>479</v>
      </c>
      <c r="H247" s="14" t="s">
        <v>480</v>
      </c>
      <c r="I247" s="14" t="s">
        <v>481</v>
      </c>
      <c r="J247" s="14" t="s">
        <v>482</v>
      </c>
      <c r="Y247" s="13" t="s">
        <v>473</v>
      </c>
      <c r="Z247" s="14" t="s">
        <v>2488</v>
      </c>
      <c r="AA247" s="14" t="s">
        <v>2489</v>
      </c>
      <c r="AB247" s="14" t="s">
        <v>2490</v>
      </c>
      <c r="AC247" s="14" t="s">
        <v>2491</v>
      </c>
      <c r="AD247" s="14" t="s">
        <v>2492</v>
      </c>
      <c r="AE247" s="14" t="s">
        <v>2493</v>
      </c>
      <c r="AF247" s="14" t="s">
        <v>2494</v>
      </c>
      <c r="AG247" s="14" t="s">
        <v>2495</v>
      </c>
      <c r="AH247" s="14" t="s">
        <v>2496</v>
      </c>
    </row>
    <row r="248" spans="1:34" ht="20.399999999999999" thickBot="1" x14ac:dyDescent="0.35">
      <c r="A248" s="13" t="s">
        <v>483</v>
      </c>
      <c r="B248" s="14" t="s">
        <v>484</v>
      </c>
      <c r="C248" s="14" t="s">
        <v>485</v>
      </c>
      <c r="D248" s="14" t="s">
        <v>486</v>
      </c>
      <c r="E248" s="14" t="s">
        <v>487</v>
      </c>
      <c r="F248" s="14" t="s">
        <v>488</v>
      </c>
      <c r="G248" s="14" t="s">
        <v>489</v>
      </c>
      <c r="H248" s="14" t="s">
        <v>490</v>
      </c>
      <c r="I248" s="14" t="s">
        <v>491</v>
      </c>
      <c r="J248" s="14" t="s">
        <v>492</v>
      </c>
      <c r="Y248" s="13" t="s">
        <v>483</v>
      </c>
      <c r="Z248" s="14" t="s">
        <v>2497</v>
      </c>
      <c r="AA248" s="14" t="s">
        <v>2498</v>
      </c>
      <c r="AB248" s="14" t="s">
        <v>2499</v>
      </c>
      <c r="AC248" s="14" t="s">
        <v>2500</v>
      </c>
      <c r="AD248" s="14" t="s">
        <v>2501</v>
      </c>
      <c r="AE248" s="14" t="s">
        <v>2502</v>
      </c>
      <c r="AF248" s="14" t="s">
        <v>2503</v>
      </c>
      <c r="AG248" s="14" t="s">
        <v>2504</v>
      </c>
      <c r="AH248" s="14" t="s">
        <v>2505</v>
      </c>
    </row>
    <row r="249" spans="1:34" ht="20.399999999999999" thickBot="1" x14ac:dyDescent="0.35">
      <c r="A249" s="13" t="s">
        <v>493</v>
      </c>
      <c r="B249" s="14" t="s">
        <v>494</v>
      </c>
      <c r="C249" s="14" t="s">
        <v>495</v>
      </c>
      <c r="D249" s="14" t="s">
        <v>496</v>
      </c>
      <c r="E249" s="14" t="s">
        <v>497</v>
      </c>
      <c r="F249" s="14" t="s">
        <v>498</v>
      </c>
      <c r="G249" s="14" t="s">
        <v>499</v>
      </c>
      <c r="H249" s="14" t="s">
        <v>500</v>
      </c>
      <c r="I249" s="14" t="s">
        <v>501</v>
      </c>
      <c r="J249" s="14" t="s">
        <v>502</v>
      </c>
      <c r="Y249" s="13" t="s">
        <v>493</v>
      </c>
      <c r="Z249" s="14" t="s">
        <v>2506</v>
      </c>
      <c r="AA249" s="14" t="s">
        <v>2507</v>
      </c>
      <c r="AB249" s="14" t="s">
        <v>2508</v>
      </c>
      <c r="AC249" s="14" t="s">
        <v>2509</v>
      </c>
      <c r="AD249" s="14" t="s">
        <v>2510</v>
      </c>
      <c r="AE249" s="14" t="s">
        <v>2511</v>
      </c>
      <c r="AF249" s="14" t="s">
        <v>2512</v>
      </c>
      <c r="AG249" s="14" t="s">
        <v>2513</v>
      </c>
      <c r="AH249" s="14" t="s">
        <v>2514</v>
      </c>
    </row>
    <row r="250" spans="1:34" ht="20.399999999999999" thickBot="1" x14ac:dyDescent="0.35">
      <c r="A250" s="13" t="s">
        <v>503</v>
      </c>
      <c r="B250" s="14" t="s">
        <v>504</v>
      </c>
      <c r="C250" s="14" t="s">
        <v>505</v>
      </c>
      <c r="D250" s="14" t="s">
        <v>506</v>
      </c>
      <c r="E250" s="14" t="s">
        <v>507</v>
      </c>
      <c r="F250" s="14" t="s">
        <v>508</v>
      </c>
      <c r="G250" s="14" t="s">
        <v>509</v>
      </c>
      <c r="H250" s="14" t="s">
        <v>510</v>
      </c>
      <c r="I250" s="14" t="s">
        <v>511</v>
      </c>
      <c r="J250" s="14" t="s">
        <v>512</v>
      </c>
      <c r="Y250" s="13" t="s">
        <v>503</v>
      </c>
      <c r="Z250" s="14" t="s">
        <v>2515</v>
      </c>
      <c r="AA250" s="14" t="s">
        <v>2516</v>
      </c>
      <c r="AB250" s="14" t="s">
        <v>2517</v>
      </c>
      <c r="AC250" s="14" t="s">
        <v>2518</v>
      </c>
      <c r="AD250" s="14" t="s">
        <v>2519</v>
      </c>
      <c r="AE250" s="14" t="s">
        <v>2520</v>
      </c>
      <c r="AF250" s="14" t="s">
        <v>2521</v>
      </c>
      <c r="AG250" s="14" t="s">
        <v>2522</v>
      </c>
      <c r="AH250" s="14" t="s">
        <v>2523</v>
      </c>
    </row>
    <row r="251" spans="1:34" ht="20.399999999999999" thickBot="1" x14ac:dyDescent="0.35">
      <c r="A251" s="13" t="s">
        <v>513</v>
      </c>
      <c r="B251" s="14" t="s">
        <v>514</v>
      </c>
      <c r="C251" s="14" t="s">
        <v>515</v>
      </c>
      <c r="D251" s="14" t="s">
        <v>516</v>
      </c>
      <c r="E251" s="14" t="s">
        <v>517</v>
      </c>
      <c r="F251" s="14" t="s">
        <v>518</v>
      </c>
      <c r="G251" s="14" t="s">
        <v>519</v>
      </c>
      <c r="H251" s="14" t="s">
        <v>520</v>
      </c>
      <c r="I251" s="14" t="s">
        <v>521</v>
      </c>
      <c r="J251" s="14" t="s">
        <v>522</v>
      </c>
      <c r="Y251" s="13" t="s">
        <v>513</v>
      </c>
      <c r="Z251" s="14" t="s">
        <v>2524</v>
      </c>
      <c r="AA251" s="14" t="s">
        <v>2525</v>
      </c>
      <c r="AB251" s="14" t="s">
        <v>2526</v>
      </c>
      <c r="AC251" s="14" t="s">
        <v>2527</v>
      </c>
      <c r="AD251" s="14" t="s">
        <v>2528</v>
      </c>
      <c r="AE251" s="14" t="s">
        <v>2529</v>
      </c>
      <c r="AF251" s="14" t="s">
        <v>2530</v>
      </c>
      <c r="AG251" s="14" t="s">
        <v>2531</v>
      </c>
      <c r="AH251" s="14" t="s">
        <v>2532</v>
      </c>
    </row>
    <row r="252" spans="1:34" ht="20.399999999999999" thickBot="1" x14ac:dyDescent="0.35">
      <c r="A252" s="13" t="s">
        <v>523</v>
      </c>
      <c r="B252" s="14" t="s">
        <v>524</v>
      </c>
      <c r="C252" s="14" t="s">
        <v>525</v>
      </c>
      <c r="D252" s="14" t="s">
        <v>526</v>
      </c>
      <c r="E252" s="14" t="s">
        <v>527</v>
      </c>
      <c r="F252" s="14" t="s">
        <v>528</v>
      </c>
      <c r="G252" s="14" t="s">
        <v>529</v>
      </c>
      <c r="H252" s="14" t="s">
        <v>530</v>
      </c>
      <c r="I252" s="14" t="s">
        <v>531</v>
      </c>
      <c r="J252" s="14" t="s">
        <v>532</v>
      </c>
      <c r="Y252" s="13" t="s">
        <v>523</v>
      </c>
      <c r="Z252" s="14" t="s">
        <v>2533</v>
      </c>
      <c r="AA252" s="14" t="s">
        <v>2534</v>
      </c>
      <c r="AB252" s="14" t="s">
        <v>2535</v>
      </c>
      <c r="AC252" s="14" t="s">
        <v>2536</v>
      </c>
      <c r="AD252" s="14" t="s">
        <v>2537</v>
      </c>
      <c r="AE252" s="14" t="s">
        <v>2538</v>
      </c>
      <c r="AF252" s="14" t="s">
        <v>2539</v>
      </c>
      <c r="AG252" s="14" t="s">
        <v>2540</v>
      </c>
      <c r="AH252" s="14" t="s">
        <v>2541</v>
      </c>
    </row>
    <row r="253" spans="1:34" ht="20.399999999999999" thickBot="1" x14ac:dyDescent="0.35">
      <c r="A253" s="13" t="s">
        <v>533</v>
      </c>
      <c r="B253" s="14" t="s">
        <v>534</v>
      </c>
      <c r="C253" s="14" t="s">
        <v>535</v>
      </c>
      <c r="D253" s="14" t="s">
        <v>536</v>
      </c>
      <c r="E253" s="14" t="s">
        <v>537</v>
      </c>
      <c r="F253" s="14" t="s">
        <v>538</v>
      </c>
      <c r="G253" s="14" t="s">
        <v>539</v>
      </c>
      <c r="H253" s="14" t="s">
        <v>540</v>
      </c>
      <c r="I253" s="14" t="s">
        <v>541</v>
      </c>
      <c r="J253" s="14" t="s">
        <v>542</v>
      </c>
      <c r="Y253" s="13" t="s">
        <v>533</v>
      </c>
      <c r="Z253" s="14" t="s">
        <v>2542</v>
      </c>
      <c r="AA253" s="14" t="s">
        <v>2543</v>
      </c>
      <c r="AB253" s="14" t="s">
        <v>2544</v>
      </c>
      <c r="AC253" s="14" t="s">
        <v>2545</v>
      </c>
      <c r="AD253" s="14" t="s">
        <v>2546</v>
      </c>
      <c r="AE253" s="14" t="s">
        <v>2547</v>
      </c>
      <c r="AF253" s="14" t="s">
        <v>2548</v>
      </c>
      <c r="AG253" s="14" t="s">
        <v>2549</v>
      </c>
      <c r="AH253" s="14" t="s">
        <v>2550</v>
      </c>
    </row>
    <row r="254" spans="1:34" ht="20.399999999999999" thickBot="1" x14ac:dyDescent="0.35">
      <c r="A254" s="13" t="s">
        <v>543</v>
      </c>
      <c r="B254" s="14" t="s">
        <v>544</v>
      </c>
      <c r="C254" s="14" t="s">
        <v>545</v>
      </c>
      <c r="D254" s="14" t="s">
        <v>546</v>
      </c>
      <c r="E254" s="14" t="s">
        <v>547</v>
      </c>
      <c r="F254" s="14" t="s">
        <v>548</v>
      </c>
      <c r="G254" s="14" t="s">
        <v>549</v>
      </c>
      <c r="H254" s="14" t="s">
        <v>550</v>
      </c>
      <c r="I254" s="14" t="s">
        <v>551</v>
      </c>
      <c r="J254" s="14" t="s">
        <v>552</v>
      </c>
      <c r="Y254" s="13" t="s">
        <v>543</v>
      </c>
      <c r="Z254" s="14" t="s">
        <v>2551</v>
      </c>
      <c r="AA254" s="14" t="s">
        <v>2552</v>
      </c>
      <c r="AB254" s="14" t="s">
        <v>2553</v>
      </c>
      <c r="AC254" s="14" t="s">
        <v>2554</v>
      </c>
      <c r="AD254" s="14" t="s">
        <v>2555</v>
      </c>
      <c r="AE254" s="14" t="s">
        <v>2556</v>
      </c>
      <c r="AF254" s="14" t="s">
        <v>2557</v>
      </c>
      <c r="AG254" s="14" t="s">
        <v>2558</v>
      </c>
      <c r="AH254" s="14" t="s">
        <v>2559</v>
      </c>
    </row>
    <row r="255" spans="1:34" ht="20.399999999999999" thickBot="1" x14ac:dyDescent="0.35">
      <c r="A255" s="13" t="s">
        <v>553</v>
      </c>
      <c r="B255" s="14" t="s">
        <v>554</v>
      </c>
      <c r="C255" s="14" t="s">
        <v>555</v>
      </c>
      <c r="D255" s="14" t="s">
        <v>556</v>
      </c>
      <c r="E255" s="14" t="s">
        <v>557</v>
      </c>
      <c r="F255" s="14" t="s">
        <v>558</v>
      </c>
      <c r="G255" s="14" t="s">
        <v>559</v>
      </c>
      <c r="H255" s="14" t="s">
        <v>560</v>
      </c>
      <c r="I255" s="14" t="s">
        <v>561</v>
      </c>
      <c r="J255" s="14" t="s">
        <v>562</v>
      </c>
      <c r="Y255" s="13" t="s">
        <v>553</v>
      </c>
      <c r="Z255" s="14" t="s">
        <v>2560</v>
      </c>
      <c r="AA255" s="14" t="s">
        <v>2561</v>
      </c>
      <c r="AB255" s="14" t="s">
        <v>2562</v>
      </c>
      <c r="AC255" s="14" t="s">
        <v>2563</v>
      </c>
      <c r="AD255" s="14" t="s">
        <v>2564</v>
      </c>
      <c r="AE255" s="14" t="s">
        <v>2565</v>
      </c>
      <c r="AF255" s="14" t="s">
        <v>2566</v>
      </c>
      <c r="AG255" s="14" t="s">
        <v>2567</v>
      </c>
      <c r="AH255" s="14" t="s">
        <v>2568</v>
      </c>
    </row>
    <row r="256" spans="1:34" ht="20.399999999999999" thickBot="1" x14ac:dyDescent="0.35">
      <c r="A256" s="13" t="s">
        <v>563</v>
      </c>
      <c r="B256" s="14" t="s">
        <v>564</v>
      </c>
      <c r="C256" s="14" t="s">
        <v>565</v>
      </c>
      <c r="D256" s="14" t="s">
        <v>566</v>
      </c>
      <c r="E256" s="14" t="s">
        <v>567</v>
      </c>
      <c r="F256" s="14" t="s">
        <v>568</v>
      </c>
      <c r="G256" s="14" t="s">
        <v>569</v>
      </c>
      <c r="H256" s="14" t="s">
        <v>570</v>
      </c>
      <c r="I256" s="14" t="s">
        <v>571</v>
      </c>
      <c r="J256" s="14" t="s">
        <v>572</v>
      </c>
      <c r="Y256" s="13" t="s">
        <v>563</v>
      </c>
      <c r="Z256" s="14" t="s">
        <v>2569</v>
      </c>
      <c r="AA256" s="14" t="s">
        <v>2570</v>
      </c>
      <c r="AB256" s="14" t="s">
        <v>2571</v>
      </c>
      <c r="AC256" s="14" t="s">
        <v>2572</v>
      </c>
      <c r="AD256" s="14" t="s">
        <v>2573</v>
      </c>
      <c r="AE256" s="14" t="s">
        <v>2574</v>
      </c>
      <c r="AF256" s="14" t="s">
        <v>2575</v>
      </c>
      <c r="AG256" s="14" t="s">
        <v>2576</v>
      </c>
      <c r="AH256" s="14" t="s">
        <v>2577</v>
      </c>
    </row>
    <row r="257" spans="1:34" ht="20.399999999999999" thickBot="1" x14ac:dyDescent="0.35">
      <c r="A257" s="13" t="s">
        <v>573</v>
      </c>
      <c r="B257" s="14" t="s">
        <v>574</v>
      </c>
      <c r="C257" s="14" t="s">
        <v>575</v>
      </c>
      <c r="D257" s="14" t="s">
        <v>576</v>
      </c>
      <c r="E257" s="14" t="s">
        <v>577</v>
      </c>
      <c r="F257" s="14" t="s">
        <v>578</v>
      </c>
      <c r="G257" s="14" t="s">
        <v>579</v>
      </c>
      <c r="H257" s="14" t="s">
        <v>580</v>
      </c>
      <c r="I257" s="14" t="s">
        <v>581</v>
      </c>
      <c r="J257" s="14" t="s">
        <v>582</v>
      </c>
      <c r="Y257" s="13" t="s">
        <v>573</v>
      </c>
      <c r="Z257" s="14" t="s">
        <v>2578</v>
      </c>
      <c r="AA257" s="14" t="s">
        <v>2579</v>
      </c>
      <c r="AB257" s="14" t="s">
        <v>2580</v>
      </c>
      <c r="AC257" s="14" t="s">
        <v>2581</v>
      </c>
      <c r="AD257" s="14" t="s">
        <v>2582</v>
      </c>
      <c r="AE257" s="14" t="s">
        <v>2583</v>
      </c>
      <c r="AF257" s="14" t="s">
        <v>2584</v>
      </c>
      <c r="AG257" s="14" t="s">
        <v>2585</v>
      </c>
      <c r="AH257" s="14" t="s">
        <v>2586</v>
      </c>
    </row>
    <row r="258" spans="1:34" ht="20.399999999999999" thickBot="1" x14ac:dyDescent="0.35">
      <c r="A258" s="13" t="s">
        <v>583</v>
      </c>
      <c r="B258" s="14" t="s">
        <v>584</v>
      </c>
      <c r="C258" s="14" t="s">
        <v>585</v>
      </c>
      <c r="D258" s="14" t="s">
        <v>586</v>
      </c>
      <c r="E258" s="14" t="s">
        <v>587</v>
      </c>
      <c r="F258" s="14" t="s">
        <v>588</v>
      </c>
      <c r="G258" s="14" t="s">
        <v>589</v>
      </c>
      <c r="H258" s="14" t="s">
        <v>590</v>
      </c>
      <c r="I258" s="14" t="s">
        <v>591</v>
      </c>
      <c r="J258" s="14" t="s">
        <v>592</v>
      </c>
      <c r="Y258" s="13" t="s">
        <v>583</v>
      </c>
      <c r="Z258" s="14" t="s">
        <v>2587</v>
      </c>
      <c r="AA258" s="14" t="s">
        <v>2588</v>
      </c>
      <c r="AB258" s="14" t="s">
        <v>2589</v>
      </c>
      <c r="AC258" s="14" t="s">
        <v>2590</v>
      </c>
      <c r="AD258" s="14" t="s">
        <v>2591</v>
      </c>
      <c r="AE258" s="14" t="s">
        <v>2592</v>
      </c>
      <c r="AF258" s="14" t="s">
        <v>2593</v>
      </c>
      <c r="AG258" s="14" t="s">
        <v>2594</v>
      </c>
      <c r="AH258" s="14" t="s">
        <v>2595</v>
      </c>
    </row>
    <row r="259" spans="1:34" ht="20.399999999999999" thickBot="1" x14ac:dyDescent="0.35">
      <c r="A259" s="13" t="s">
        <v>593</v>
      </c>
      <c r="B259" s="14" t="s">
        <v>594</v>
      </c>
      <c r="C259" s="14" t="s">
        <v>595</v>
      </c>
      <c r="D259" s="14" t="s">
        <v>596</v>
      </c>
      <c r="E259" s="14" t="s">
        <v>597</v>
      </c>
      <c r="F259" s="14" t="s">
        <v>598</v>
      </c>
      <c r="G259" s="14" t="s">
        <v>599</v>
      </c>
      <c r="H259" s="14" t="s">
        <v>600</v>
      </c>
      <c r="I259" s="14" t="s">
        <v>601</v>
      </c>
      <c r="J259" s="14" t="s">
        <v>602</v>
      </c>
      <c r="Y259" s="13" t="s">
        <v>593</v>
      </c>
      <c r="Z259" s="14" t="s">
        <v>2596</v>
      </c>
      <c r="AA259" s="14" t="s">
        <v>2597</v>
      </c>
      <c r="AB259" s="14" t="s">
        <v>2598</v>
      </c>
      <c r="AC259" s="14" t="s">
        <v>2599</v>
      </c>
      <c r="AD259" s="14" t="s">
        <v>2600</v>
      </c>
      <c r="AE259" s="14" t="s">
        <v>2601</v>
      </c>
      <c r="AF259" s="14" t="s">
        <v>2602</v>
      </c>
      <c r="AG259" s="14" t="s">
        <v>2603</v>
      </c>
      <c r="AH259" s="14" t="s">
        <v>2604</v>
      </c>
    </row>
    <row r="260" spans="1:34" ht="20.399999999999999" thickBot="1" x14ac:dyDescent="0.35">
      <c r="A260" s="13" t="s">
        <v>603</v>
      </c>
      <c r="B260" s="14" t="s">
        <v>604</v>
      </c>
      <c r="C260" s="14" t="s">
        <v>605</v>
      </c>
      <c r="D260" s="14" t="s">
        <v>606</v>
      </c>
      <c r="E260" s="14" t="s">
        <v>607</v>
      </c>
      <c r="F260" s="14" t="s">
        <v>608</v>
      </c>
      <c r="G260" s="14" t="s">
        <v>609</v>
      </c>
      <c r="H260" s="14" t="s">
        <v>610</v>
      </c>
      <c r="I260" s="14" t="s">
        <v>611</v>
      </c>
      <c r="J260" s="14" t="s">
        <v>612</v>
      </c>
      <c r="Y260" s="13" t="s">
        <v>603</v>
      </c>
      <c r="Z260" s="14" t="s">
        <v>2605</v>
      </c>
      <c r="AA260" s="14" t="s">
        <v>2606</v>
      </c>
      <c r="AB260" s="14" t="s">
        <v>2607</v>
      </c>
      <c r="AC260" s="14" t="s">
        <v>2608</v>
      </c>
      <c r="AD260" s="14" t="s">
        <v>2609</v>
      </c>
      <c r="AE260" s="14" t="s">
        <v>2610</v>
      </c>
      <c r="AF260" s="14" t="s">
        <v>2611</v>
      </c>
      <c r="AG260" s="14" t="s">
        <v>2612</v>
      </c>
      <c r="AH260" s="14" t="s">
        <v>2613</v>
      </c>
    </row>
    <row r="261" spans="1:34" ht="20.399999999999999" thickBot="1" x14ac:dyDescent="0.35">
      <c r="A261" s="13" t="s">
        <v>613</v>
      </c>
      <c r="B261" s="14" t="s">
        <v>614</v>
      </c>
      <c r="C261" s="14" t="s">
        <v>615</v>
      </c>
      <c r="D261" s="14" t="s">
        <v>616</v>
      </c>
      <c r="E261" s="14" t="s">
        <v>617</v>
      </c>
      <c r="F261" s="14" t="s">
        <v>618</v>
      </c>
      <c r="G261" s="14" t="s">
        <v>619</v>
      </c>
      <c r="H261" s="14" t="s">
        <v>620</v>
      </c>
      <c r="I261" s="14" t="s">
        <v>621</v>
      </c>
      <c r="J261" s="14" t="s">
        <v>622</v>
      </c>
      <c r="Y261" s="13" t="s">
        <v>613</v>
      </c>
      <c r="Z261" s="14" t="s">
        <v>2614</v>
      </c>
      <c r="AA261" s="14" t="s">
        <v>2615</v>
      </c>
      <c r="AB261" s="14" t="s">
        <v>2616</v>
      </c>
      <c r="AC261" s="14" t="s">
        <v>2617</v>
      </c>
      <c r="AD261" s="14" t="s">
        <v>2618</v>
      </c>
      <c r="AE261" s="14" t="s">
        <v>2619</v>
      </c>
      <c r="AF261" s="14" t="s">
        <v>2620</v>
      </c>
      <c r="AG261" s="14" t="s">
        <v>2621</v>
      </c>
      <c r="AH261" s="14" t="s">
        <v>2622</v>
      </c>
    </row>
    <row r="262" spans="1:34" ht="20.399999999999999" thickBot="1" x14ac:dyDescent="0.35">
      <c r="A262" s="13" t="s">
        <v>623</v>
      </c>
      <c r="B262" s="14" t="s">
        <v>624</v>
      </c>
      <c r="C262" s="14" t="s">
        <v>625</v>
      </c>
      <c r="D262" s="14" t="s">
        <v>626</v>
      </c>
      <c r="E262" s="14" t="s">
        <v>627</v>
      </c>
      <c r="F262" s="14" t="s">
        <v>628</v>
      </c>
      <c r="G262" s="14" t="s">
        <v>629</v>
      </c>
      <c r="H262" s="14" t="s">
        <v>630</v>
      </c>
      <c r="I262" s="14" t="s">
        <v>631</v>
      </c>
      <c r="J262" s="14" t="s">
        <v>632</v>
      </c>
      <c r="Y262" s="13" t="s">
        <v>623</v>
      </c>
      <c r="Z262" s="14" t="s">
        <v>2623</v>
      </c>
      <c r="AA262" s="14" t="s">
        <v>2624</v>
      </c>
      <c r="AB262" s="14" t="s">
        <v>2625</v>
      </c>
      <c r="AC262" s="14" t="s">
        <v>2626</v>
      </c>
      <c r="AD262" s="14" t="s">
        <v>2627</v>
      </c>
      <c r="AE262" s="14" t="s">
        <v>2628</v>
      </c>
      <c r="AF262" s="14" t="s">
        <v>2629</v>
      </c>
      <c r="AG262" s="14" t="s">
        <v>2630</v>
      </c>
      <c r="AH262" s="14" t="s">
        <v>2631</v>
      </c>
    </row>
    <row r="263" spans="1:34" ht="20.399999999999999" thickBot="1" x14ac:dyDescent="0.35">
      <c r="A263" s="13" t="s">
        <v>633</v>
      </c>
      <c r="B263" s="14" t="s">
        <v>634</v>
      </c>
      <c r="C263" s="14" t="s">
        <v>635</v>
      </c>
      <c r="D263" s="14" t="s">
        <v>636</v>
      </c>
      <c r="E263" s="14" t="s">
        <v>637</v>
      </c>
      <c r="F263" s="14" t="s">
        <v>638</v>
      </c>
      <c r="G263" s="14" t="s">
        <v>639</v>
      </c>
      <c r="H263" s="14" t="s">
        <v>640</v>
      </c>
      <c r="I263" s="14" t="s">
        <v>641</v>
      </c>
      <c r="J263" s="14" t="s">
        <v>642</v>
      </c>
      <c r="Y263" s="13" t="s">
        <v>633</v>
      </c>
      <c r="Z263" s="14" t="s">
        <v>2632</v>
      </c>
      <c r="AA263" s="14" t="s">
        <v>2633</v>
      </c>
      <c r="AB263" s="14" t="s">
        <v>2634</v>
      </c>
      <c r="AC263" s="14" t="s">
        <v>2635</v>
      </c>
      <c r="AD263" s="14" t="s">
        <v>2636</v>
      </c>
      <c r="AE263" s="14" t="s">
        <v>2637</v>
      </c>
      <c r="AF263" s="14" t="s">
        <v>2638</v>
      </c>
      <c r="AG263" s="14" t="s">
        <v>2639</v>
      </c>
      <c r="AH263" s="14" t="s">
        <v>2640</v>
      </c>
    </row>
    <row r="264" spans="1:34" ht="20.399999999999999" thickBot="1" x14ac:dyDescent="0.35">
      <c r="A264" s="13" t="s">
        <v>643</v>
      </c>
      <c r="B264" s="14" t="s">
        <v>644</v>
      </c>
      <c r="C264" s="14" t="s">
        <v>645</v>
      </c>
      <c r="D264" s="14" t="s">
        <v>646</v>
      </c>
      <c r="E264" s="14" t="s">
        <v>647</v>
      </c>
      <c r="F264" s="14" t="s">
        <v>648</v>
      </c>
      <c r="G264" s="14" t="s">
        <v>649</v>
      </c>
      <c r="H264" s="14" t="s">
        <v>650</v>
      </c>
      <c r="I264" s="14" t="s">
        <v>651</v>
      </c>
      <c r="J264" s="14" t="s">
        <v>652</v>
      </c>
      <c r="Y264" s="13" t="s">
        <v>643</v>
      </c>
      <c r="Z264" s="14" t="s">
        <v>2641</v>
      </c>
      <c r="AA264" s="14" t="s">
        <v>2642</v>
      </c>
      <c r="AB264" s="14" t="s">
        <v>2643</v>
      </c>
      <c r="AC264" s="14" t="s">
        <v>2644</v>
      </c>
      <c r="AD264" s="14" t="s">
        <v>2645</v>
      </c>
      <c r="AE264" s="14" t="s">
        <v>2646</v>
      </c>
      <c r="AF264" s="14" t="s">
        <v>2647</v>
      </c>
      <c r="AG264" s="14" t="s">
        <v>2648</v>
      </c>
      <c r="AH264" s="14" t="s">
        <v>2649</v>
      </c>
    </row>
    <row r="265" spans="1:34" ht="20.399999999999999" thickBot="1" x14ac:dyDescent="0.35">
      <c r="A265" s="13" t="s">
        <v>653</v>
      </c>
      <c r="B265" s="14" t="s">
        <v>654</v>
      </c>
      <c r="C265" s="14" t="s">
        <v>655</v>
      </c>
      <c r="D265" s="14" t="s">
        <v>656</v>
      </c>
      <c r="E265" s="14" t="s">
        <v>657</v>
      </c>
      <c r="F265" s="14" t="s">
        <v>658</v>
      </c>
      <c r="G265" s="14" t="s">
        <v>659</v>
      </c>
      <c r="H265" s="14" t="s">
        <v>660</v>
      </c>
      <c r="I265" s="14" t="s">
        <v>661</v>
      </c>
      <c r="J265" s="14" t="s">
        <v>662</v>
      </c>
      <c r="Y265" s="13" t="s">
        <v>653</v>
      </c>
      <c r="Z265" s="14" t="s">
        <v>2650</v>
      </c>
      <c r="AA265" s="14" t="s">
        <v>2651</v>
      </c>
      <c r="AB265" s="14" t="s">
        <v>2652</v>
      </c>
      <c r="AC265" s="14" t="s">
        <v>2653</v>
      </c>
      <c r="AD265" s="14" t="s">
        <v>2654</v>
      </c>
      <c r="AE265" s="14" t="s">
        <v>2655</v>
      </c>
      <c r="AF265" s="14" t="s">
        <v>2656</v>
      </c>
      <c r="AG265" s="14" t="s">
        <v>2657</v>
      </c>
      <c r="AH265" s="14" t="s">
        <v>2658</v>
      </c>
    </row>
    <row r="266" spans="1:34" ht="20.399999999999999" thickBot="1" x14ac:dyDescent="0.35">
      <c r="A266" s="13" t="s">
        <v>663</v>
      </c>
      <c r="B266" s="14" t="s">
        <v>664</v>
      </c>
      <c r="C266" s="14" t="s">
        <v>665</v>
      </c>
      <c r="D266" s="14" t="s">
        <v>666</v>
      </c>
      <c r="E266" s="14" t="s">
        <v>667</v>
      </c>
      <c r="F266" s="14" t="s">
        <v>668</v>
      </c>
      <c r="G266" s="14" t="s">
        <v>669</v>
      </c>
      <c r="H266" s="14" t="s">
        <v>670</v>
      </c>
      <c r="I266" s="14" t="s">
        <v>671</v>
      </c>
      <c r="J266" s="14" t="s">
        <v>672</v>
      </c>
      <c r="Y266" s="13" t="s">
        <v>663</v>
      </c>
      <c r="Z266" s="14" t="s">
        <v>2659</v>
      </c>
      <c r="AA266" s="14" t="s">
        <v>2660</v>
      </c>
      <c r="AB266" s="14" t="s">
        <v>2661</v>
      </c>
      <c r="AC266" s="14" t="s">
        <v>2662</v>
      </c>
      <c r="AD266" s="14" t="s">
        <v>2663</v>
      </c>
      <c r="AE266" s="14" t="s">
        <v>2664</v>
      </c>
      <c r="AF266" s="14" t="s">
        <v>2665</v>
      </c>
      <c r="AG266" s="14" t="s">
        <v>2666</v>
      </c>
      <c r="AH266" s="14" t="s">
        <v>2667</v>
      </c>
    </row>
    <row r="267" spans="1:34" ht="20.399999999999999" thickBot="1" x14ac:dyDescent="0.35">
      <c r="A267" s="13" t="s">
        <v>673</v>
      </c>
      <c r="B267" s="14" t="s">
        <v>674</v>
      </c>
      <c r="C267" s="14" t="s">
        <v>675</v>
      </c>
      <c r="D267" s="14" t="s">
        <v>676</v>
      </c>
      <c r="E267" s="14" t="s">
        <v>677</v>
      </c>
      <c r="F267" s="14" t="s">
        <v>678</v>
      </c>
      <c r="G267" s="14" t="s">
        <v>679</v>
      </c>
      <c r="H267" s="14" t="s">
        <v>680</v>
      </c>
      <c r="I267" s="14" t="s">
        <v>681</v>
      </c>
      <c r="J267" s="14" t="s">
        <v>682</v>
      </c>
      <c r="Y267" s="13" t="s">
        <v>673</v>
      </c>
      <c r="Z267" s="14" t="s">
        <v>2668</v>
      </c>
      <c r="AA267" s="14" t="s">
        <v>2669</v>
      </c>
      <c r="AB267" s="14" t="s">
        <v>2670</v>
      </c>
      <c r="AC267" s="14" t="s">
        <v>2671</v>
      </c>
      <c r="AD267" s="14" t="s">
        <v>2672</v>
      </c>
      <c r="AE267" s="14" t="s">
        <v>2673</v>
      </c>
      <c r="AF267" s="14" t="s">
        <v>2674</v>
      </c>
      <c r="AG267" s="14" t="s">
        <v>2675</v>
      </c>
      <c r="AH267" s="14" t="s">
        <v>2676</v>
      </c>
    </row>
    <row r="268" spans="1:34" ht="20.399999999999999" thickBot="1" x14ac:dyDescent="0.35">
      <c r="A268" s="13" t="s">
        <v>683</v>
      </c>
      <c r="B268" s="14" t="s">
        <v>684</v>
      </c>
      <c r="C268" s="14" t="s">
        <v>685</v>
      </c>
      <c r="D268" s="14" t="s">
        <v>686</v>
      </c>
      <c r="E268" s="14" t="s">
        <v>687</v>
      </c>
      <c r="F268" s="14" t="s">
        <v>688</v>
      </c>
      <c r="G268" s="14" t="s">
        <v>689</v>
      </c>
      <c r="H268" s="14" t="s">
        <v>690</v>
      </c>
      <c r="I268" s="14" t="s">
        <v>691</v>
      </c>
      <c r="J268" s="14" t="s">
        <v>692</v>
      </c>
      <c r="Y268" s="13" t="s">
        <v>683</v>
      </c>
      <c r="Z268" s="14" t="s">
        <v>2677</v>
      </c>
      <c r="AA268" s="14" t="s">
        <v>2678</v>
      </c>
      <c r="AB268" s="14" t="s">
        <v>2679</v>
      </c>
      <c r="AC268" s="14" t="s">
        <v>2680</v>
      </c>
      <c r="AD268" s="14" t="s">
        <v>2681</v>
      </c>
      <c r="AE268" s="14" t="s">
        <v>2682</v>
      </c>
      <c r="AF268" s="14" t="s">
        <v>2683</v>
      </c>
      <c r="AG268" s="14" t="s">
        <v>2684</v>
      </c>
      <c r="AH268" s="14" t="s">
        <v>2685</v>
      </c>
    </row>
    <row r="269" spans="1:34" ht="20.399999999999999" thickBot="1" x14ac:dyDescent="0.35">
      <c r="A269" s="13" t="s">
        <v>693</v>
      </c>
      <c r="B269" s="14" t="s">
        <v>694</v>
      </c>
      <c r="C269" s="14" t="s">
        <v>695</v>
      </c>
      <c r="D269" s="14" t="s">
        <v>696</v>
      </c>
      <c r="E269" s="14" t="s">
        <v>697</v>
      </c>
      <c r="F269" s="14" t="s">
        <v>698</v>
      </c>
      <c r="G269" s="14" t="s">
        <v>699</v>
      </c>
      <c r="H269" s="14" t="s">
        <v>700</v>
      </c>
      <c r="I269" s="14" t="s">
        <v>701</v>
      </c>
      <c r="J269" s="14" t="s">
        <v>702</v>
      </c>
      <c r="Y269" s="13" t="s">
        <v>693</v>
      </c>
      <c r="Z269" s="14" t="s">
        <v>2686</v>
      </c>
      <c r="AA269" s="14" t="s">
        <v>2687</v>
      </c>
      <c r="AB269" s="14" t="s">
        <v>2688</v>
      </c>
      <c r="AC269" s="14" t="s">
        <v>2689</v>
      </c>
      <c r="AD269" s="14" t="s">
        <v>2690</v>
      </c>
      <c r="AE269" s="14" t="s">
        <v>2691</v>
      </c>
      <c r="AF269" s="14" t="s">
        <v>2692</v>
      </c>
      <c r="AG269" s="14" t="s">
        <v>2693</v>
      </c>
      <c r="AH269" s="14" t="s">
        <v>2694</v>
      </c>
    </row>
    <row r="270" spans="1:34" ht="20.399999999999999" thickBot="1" x14ac:dyDescent="0.35">
      <c r="A270" s="13" t="s">
        <v>703</v>
      </c>
      <c r="B270" s="14" t="s">
        <v>704</v>
      </c>
      <c r="C270" s="14" t="s">
        <v>705</v>
      </c>
      <c r="D270" s="14" t="s">
        <v>706</v>
      </c>
      <c r="E270" s="14" t="s">
        <v>707</v>
      </c>
      <c r="F270" s="14" t="s">
        <v>708</v>
      </c>
      <c r="G270" s="14" t="s">
        <v>709</v>
      </c>
      <c r="H270" s="14" t="s">
        <v>710</v>
      </c>
      <c r="I270" s="14" t="s">
        <v>711</v>
      </c>
      <c r="J270" s="14" t="s">
        <v>712</v>
      </c>
      <c r="Y270" s="13" t="s">
        <v>703</v>
      </c>
      <c r="Z270" s="14" t="s">
        <v>2695</v>
      </c>
      <c r="AA270" s="14" t="s">
        <v>2696</v>
      </c>
      <c r="AB270" s="14" t="s">
        <v>2697</v>
      </c>
      <c r="AC270" s="14" t="s">
        <v>2698</v>
      </c>
      <c r="AD270" s="14" t="s">
        <v>2699</v>
      </c>
      <c r="AE270" s="14" t="s">
        <v>2700</v>
      </c>
      <c r="AF270" s="14" t="s">
        <v>2701</v>
      </c>
      <c r="AG270" s="14" t="s">
        <v>2702</v>
      </c>
      <c r="AH270" s="14" t="s">
        <v>2703</v>
      </c>
    </row>
    <row r="271" spans="1:34" ht="20.399999999999999" thickBot="1" x14ac:dyDescent="0.35">
      <c r="A271" s="13" t="s">
        <v>713</v>
      </c>
      <c r="B271" s="14" t="s">
        <v>714</v>
      </c>
      <c r="C271" s="14" t="s">
        <v>715</v>
      </c>
      <c r="D271" s="14" t="s">
        <v>716</v>
      </c>
      <c r="E271" s="14" t="s">
        <v>717</v>
      </c>
      <c r="F271" s="14" t="s">
        <v>718</v>
      </c>
      <c r="G271" s="14" t="s">
        <v>719</v>
      </c>
      <c r="H271" s="14" t="s">
        <v>720</v>
      </c>
      <c r="I271" s="14" t="s">
        <v>721</v>
      </c>
      <c r="J271" s="14" t="s">
        <v>722</v>
      </c>
      <c r="Y271" s="13" t="s">
        <v>713</v>
      </c>
      <c r="Z271" s="14" t="s">
        <v>2704</v>
      </c>
      <c r="AA271" s="14" t="s">
        <v>2705</v>
      </c>
      <c r="AB271" s="14" t="s">
        <v>2706</v>
      </c>
      <c r="AC271" s="14" t="s">
        <v>2707</v>
      </c>
      <c r="AD271" s="14" t="s">
        <v>2708</v>
      </c>
      <c r="AE271" s="14" t="s">
        <v>2709</v>
      </c>
      <c r="AF271" s="14" t="s">
        <v>2710</v>
      </c>
      <c r="AG271" s="14" t="s">
        <v>2711</v>
      </c>
      <c r="AH271" s="14" t="s">
        <v>2712</v>
      </c>
    </row>
    <row r="272" spans="1:34" ht="20.399999999999999" thickBot="1" x14ac:dyDescent="0.35">
      <c r="A272" s="13" t="s">
        <v>723</v>
      </c>
      <c r="B272" s="14" t="s">
        <v>724</v>
      </c>
      <c r="C272" s="14" t="s">
        <v>725</v>
      </c>
      <c r="D272" s="14" t="s">
        <v>726</v>
      </c>
      <c r="E272" s="14" t="s">
        <v>727</v>
      </c>
      <c r="F272" s="14" t="s">
        <v>728</v>
      </c>
      <c r="G272" s="14" t="s">
        <v>729</v>
      </c>
      <c r="H272" s="14" t="s">
        <v>730</v>
      </c>
      <c r="I272" s="14" t="s">
        <v>731</v>
      </c>
      <c r="J272" s="14" t="s">
        <v>732</v>
      </c>
      <c r="Y272" s="13" t="s">
        <v>723</v>
      </c>
      <c r="Z272" s="14" t="s">
        <v>2713</v>
      </c>
      <c r="AA272" s="14" t="s">
        <v>2714</v>
      </c>
      <c r="AB272" s="14" t="s">
        <v>2715</v>
      </c>
      <c r="AC272" s="14" t="s">
        <v>2716</v>
      </c>
      <c r="AD272" s="14" t="s">
        <v>2717</v>
      </c>
      <c r="AE272" s="14" t="s">
        <v>2718</v>
      </c>
      <c r="AF272" s="14" t="s">
        <v>2719</v>
      </c>
      <c r="AG272" s="14" t="s">
        <v>2720</v>
      </c>
      <c r="AH272" s="14" t="s">
        <v>2721</v>
      </c>
    </row>
    <row r="273" spans="1:34" ht="20.399999999999999" thickBot="1" x14ac:dyDescent="0.35">
      <c r="A273" s="13" t="s">
        <v>733</v>
      </c>
      <c r="B273" s="14" t="s">
        <v>734</v>
      </c>
      <c r="C273" s="14" t="s">
        <v>735</v>
      </c>
      <c r="D273" s="14" t="s">
        <v>736</v>
      </c>
      <c r="E273" s="14" t="s">
        <v>737</v>
      </c>
      <c r="F273" s="14" t="s">
        <v>738</v>
      </c>
      <c r="G273" s="14" t="s">
        <v>739</v>
      </c>
      <c r="H273" s="14" t="s">
        <v>740</v>
      </c>
      <c r="I273" s="14" t="s">
        <v>741</v>
      </c>
      <c r="J273" s="14" t="s">
        <v>742</v>
      </c>
      <c r="Y273" s="13" t="s">
        <v>733</v>
      </c>
      <c r="Z273" s="14" t="s">
        <v>2722</v>
      </c>
      <c r="AA273" s="14" t="s">
        <v>2723</v>
      </c>
      <c r="AB273" s="14" t="s">
        <v>2724</v>
      </c>
      <c r="AC273" s="14" t="s">
        <v>2725</v>
      </c>
      <c r="AD273" s="14" t="s">
        <v>2726</v>
      </c>
      <c r="AE273" s="14" t="s">
        <v>2727</v>
      </c>
      <c r="AF273" s="14" t="s">
        <v>2728</v>
      </c>
      <c r="AG273" s="14" t="s">
        <v>2729</v>
      </c>
      <c r="AH273" s="14" t="s">
        <v>2730</v>
      </c>
    </row>
    <row r="274" spans="1:34" ht="20.399999999999999" thickBot="1" x14ac:dyDescent="0.35">
      <c r="A274" s="13" t="s">
        <v>743</v>
      </c>
      <c r="B274" s="14" t="s">
        <v>744</v>
      </c>
      <c r="C274" s="14" t="s">
        <v>745</v>
      </c>
      <c r="D274" s="14" t="s">
        <v>746</v>
      </c>
      <c r="E274" s="14" t="s">
        <v>747</v>
      </c>
      <c r="F274" s="14" t="s">
        <v>748</v>
      </c>
      <c r="G274" s="14" t="s">
        <v>749</v>
      </c>
      <c r="H274" s="14" t="s">
        <v>750</v>
      </c>
      <c r="I274" s="14" t="s">
        <v>751</v>
      </c>
      <c r="J274" s="14" t="s">
        <v>752</v>
      </c>
      <c r="Y274" s="13" t="s">
        <v>743</v>
      </c>
      <c r="Z274" s="14" t="s">
        <v>2731</v>
      </c>
      <c r="AA274" s="14" t="s">
        <v>2732</v>
      </c>
      <c r="AB274" s="14" t="s">
        <v>2733</v>
      </c>
      <c r="AC274" s="14" t="s">
        <v>2734</v>
      </c>
      <c r="AD274" s="14" t="s">
        <v>2735</v>
      </c>
      <c r="AE274" s="14" t="s">
        <v>2736</v>
      </c>
      <c r="AF274" s="14" t="s">
        <v>2737</v>
      </c>
      <c r="AG274" s="14" t="s">
        <v>2738</v>
      </c>
      <c r="AH274" s="14" t="s">
        <v>2739</v>
      </c>
    </row>
    <row r="275" spans="1:34" ht="20.399999999999999" thickBot="1" x14ac:dyDescent="0.35">
      <c r="A275" s="13" t="s">
        <v>753</v>
      </c>
      <c r="B275" s="14" t="s">
        <v>754</v>
      </c>
      <c r="C275" s="14" t="s">
        <v>755</v>
      </c>
      <c r="D275" s="14" t="s">
        <v>756</v>
      </c>
      <c r="E275" s="14" t="s">
        <v>757</v>
      </c>
      <c r="F275" s="14" t="s">
        <v>758</v>
      </c>
      <c r="G275" s="14" t="s">
        <v>759</v>
      </c>
      <c r="H275" s="14" t="s">
        <v>760</v>
      </c>
      <c r="I275" s="14" t="s">
        <v>761</v>
      </c>
      <c r="J275" s="14" t="s">
        <v>762</v>
      </c>
      <c r="Y275" s="13" t="s">
        <v>753</v>
      </c>
      <c r="Z275" s="14" t="s">
        <v>2740</v>
      </c>
      <c r="AA275" s="14" t="s">
        <v>2741</v>
      </c>
      <c r="AB275" s="14" t="s">
        <v>2742</v>
      </c>
      <c r="AC275" s="14" t="s">
        <v>2743</v>
      </c>
      <c r="AD275" s="14" t="s">
        <v>2744</v>
      </c>
      <c r="AE275" s="14" t="s">
        <v>2745</v>
      </c>
      <c r="AF275" s="14" t="s">
        <v>2746</v>
      </c>
      <c r="AG275" s="14" t="s">
        <v>2747</v>
      </c>
      <c r="AH275" s="14" t="s">
        <v>2748</v>
      </c>
    </row>
    <row r="276" spans="1:34" ht="20.399999999999999" thickBot="1" x14ac:dyDescent="0.35">
      <c r="A276" s="13" t="s">
        <v>763</v>
      </c>
      <c r="B276" s="14" t="s">
        <v>764</v>
      </c>
      <c r="C276" s="14" t="s">
        <v>765</v>
      </c>
      <c r="D276" s="14" t="s">
        <v>766</v>
      </c>
      <c r="E276" s="14" t="s">
        <v>767</v>
      </c>
      <c r="F276" s="14" t="s">
        <v>768</v>
      </c>
      <c r="G276" s="14" t="s">
        <v>307</v>
      </c>
      <c r="H276" s="14" t="s">
        <v>769</v>
      </c>
      <c r="I276" s="14" t="s">
        <v>770</v>
      </c>
      <c r="J276" s="14" t="s">
        <v>771</v>
      </c>
      <c r="Y276" s="13" t="s">
        <v>763</v>
      </c>
      <c r="Z276" s="14" t="s">
        <v>2749</v>
      </c>
      <c r="AA276" s="14" t="s">
        <v>2750</v>
      </c>
      <c r="AB276" s="14" t="s">
        <v>2751</v>
      </c>
      <c r="AC276" s="14" t="s">
        <v>2752</v>
      </c>
      <c r="AD276" s="14" t="s">
        <v>2753</v>
      </c>
      <c r="AE276" s="14" t="s">
        <v>2754</v>
      </c>
      <c r="AF276" s="14" t="s">
        <v>2755</v>
      </c>
      <c r="AG276" s="14" t="s">
        <v>2756</v>
      </c>
      <c r="AH276" s="14" t="s">
        <v>2757</v>
      </c>
    </row>
    <row r="277" spans="1:34" ht="20.399999999999999" thickBot="1" x14ac:dyDescent="0.35">
      <c r="A277" s="13" t="s">
        <v>772</v>
      </c>
      <c r="B277" s="14" t="s">
        <v>773</v>
      </c>
      <c r="C277" s="14" t="s">
        <v>774</v>
      </c>
      <c r="D277" s="14" t="s">
        <v>775</v>
      </c>
      <c r="E277" s="14" t="s">
        <v>776</v>
      </c>
      <c r="F277" s="14" t="s">
        <v>777</v>
      </c>
      <c r="G277" s="14" t="s">
        <v>317</v>
      </c>
      <c r="H277" s="14" t="s">
        <v>778</v>
      </c>
      <c r="I277" s="14" t="s">
        <v>779</v>
      </c>
      <c r="J277" s="14" t="s">
        <v>780</v>
      </c>
      <c r="Y277" s="13" t="s">
        <v>772</v>
      </c>
      <c r="Z277" s="14" t="s">
        <v>2758</v>
      </c>
      <c r="AA277" s="14" t="s">
        <v>2759</v>
      </c>
      <c r="AB277" s="14" t="s">
        <v>2760</v>
      </c>
      <c r="AC277" s="14" t="s">
        <v>2761</v>
      </c>
      <c r="AD277" s="14" t="s">
        <v>2762</v>
      </c>
      <c r="AE277" s="14" t="s">
        <v>2763</v>
      </c>
      <c r="AF277" s="14" t="s">
        <v>2764</v>
      </c>
      <c r="AG277" s="14" t="s">
        <v>2765</v>
      </c>
      <c r="AH277" s="14" t="s">
        <v>2766</v>
      </c>
    </row>
    <row r="278" spans="1:34" ht="20.399999999999999" thickBot="1" x14ac:dyDescent="0.35">
      <c r="A278" s="13" t="s">
        <v>781</v>
      </c>
      <c r="B278" s="14" t="s">
        <v>782</v>
      </c>
      <c r="C278" s="14" t="s">
        <v>783</v>
      </c>
      <c r="D278" s="14" t="s">
        <v>784</v>
      </c>
      <c r="E278" s="14" t="s">
        <v>785</v>
      </c>
      <c r="F278" s="14" t="s">
        <v>786</v>
      </c>
      <c r="G278" s="14" t="s">
        <v>787</v>
      </c>
      <c r="H278" s="14" t="s">
        <v>788</v>
      </c>
      <c r="I278" s="14" t="s">
        <v>789</v>
      </c>
      <c r="J278" s="14" t="s">
        <v>790</v>
      </c>
      <c r="Y278" s="13" t="s">
        <v>781</v>
      </c>
      <c r="Z278" s="14" t="s">
        <v>2767</v>
      </c>
      <c r="AA278" s="14" t="s">
        <v>2768</v>
      </c>
      <c r="AB278" s="14" t="s">
        <v>2769</v>
      </c>
      <c r="AC278" s="14" t="s">
        <v>2770</v>
      </c>
      <c r="AD278" s="14" t="s">
        <v>2771</v>
      </c>
      <c r="AE278" s="14" t="s">
        <v>2772</v>
      </c>
      <c r="AF278" s="14" t="s">
        <v>2773</v>
      </c>
      <c r="AG278" s="14" t="s">
        <v>2774</v>
      </c>
      <c r="AH278" s="14" t="s">
        <v>2775</v>
      </c>
    </row>
    <row r="279" spans="1:34" ht="20.399999999999999" thickBot="1" x14ac:dyDescent="0.35">
      <c r="A279" s="13" t="s">
        <v>791</v>
      </c>
      <c r="B279" s="14" t="s">
        <v>792</v>
      </c>
      <c r="C279" s="14" t="s">
        <v>793</v>
      </c>
      <c r="D279" s="14" t="s">
        <v>794</v>
      </c>
      <c r="E279" s="14" t="s">
        <v>795</v>
      </c>
      <c r="F279" s="14" t="s">
        <v>796</v>
      </c>
      <c r="G279" s="14" t="s">
        <v>797</v>
      </c>
      <c r="H279" s="14" t="s">
        <v>798</v>
      </c>
      <c r="I279" s="14" t="s">
        <v>799</v>
      </c>
      <c r="J279" s="14" t="s">
        <v>800</v>
      </c>
      <c r="Y279" s="13" t="s">
        <v>791</v>
      </c>
      <c r="Z279" s="14" t="s">
        <v>2776</v>
      </c>
      <c r="AA279" s="14" t="s">
        <v>2777</v>
      </c>
      <c r="AB279" s="14" t="s">
        <v>2778</v>
      </c>
      <c r="AC279" s="14" t="s">
        <v>2779</v>
      </c>
      <c r="AD279" s="14" t="s">
        <v>2780</v>
      </c>
      <c r="AE279" s="14" t="s">
        <v>2781</v>
      </c>
      <c r="AF279" s="14" t="s">
        <v>2782</v>
      </c>
      <c r="AG279" s="14" t="s">
        <v>2783</v>
      </c>
      <c r="AH279" s="14" t="s">
        <v>2784</v>
      </c>
    </row>
    <row r="280" spans="1:34" ht="20.399999999999999" thickBot="1" x14ac:dyDescent="0.35">
      <c r="A280" s="13" t="s">
        <v>801</v>
      </c>
      <c r="B280" s="14" t="s">
        <v>802</v>
      </c>
      <c r="C280" s="14" t="s">
        <v>803</v>
      </c>
      <c r="D280" s="14" t="s">
        <v>804</v>
      </c>
      <c r="E280" s="14" t="s">
        <v>805</v>
      </c>
      <c r="F280" s="14" t="s">
        <v>806</v>
      </c>
      <c r="G280" s="14" t="s">
        <v>807</v>
      </c>
      <c r="H280" s="14" t="s">
        <v>808</v>
      </c>
      <c r="I280" s="14" t="s">
        <v>809</v>
      </c>
      <c r="J280" s="14" t="s">
        <v>810</v>
      </c>
      <c r="Y280" s="13" t="s">
        <v>801</v>
      </c>
      <c r="Z280" s="14" t="s">
        <v>2785</v>
      </c>
      <c r="AA280" s="14" t="s">
        <v>2786</v>
      </c>
      <c r="AB280" s="14" t="s">
        <v>2787</v>
      </c>
      <c r="AC280" s="14" t="s">
        <v>2788</v>
      </c>
      <c r="AD280" s="14" t="s">
        <v>2789</v>
      </c>
      <c r="AE280" s="14" t="s">
        <v>2790</v>
      </c>
      <c r="AF280" s="14" t="s">
        <v>2791</v>
      </c>
      <c r="AG280" s="14" t="s">
        <v>2792</v>
      </c>
      <c r="AH280" s="14" t="s">
        <v>2793</v>
      </c>
    </row>
    <row r="281" spans="1:34" ht="20.399999999999999" thickBot="1" x14ac:dyDescent="0.35">
      <c r="A281" s="13" t="s">
        <v>811</v>
      </c>
      <c r="B281" s="14" t="s">
        <v>812</v>
      </c>
      <c r="C281" s="14" t="s">
        <v>813</v>
      </c>
      <c r="D281" s="14" t="s">
        <v>814</v>
      </c>
      <c r="E281" s="14" t="s">
        <v>815</v>
      </c>
      <c r="F281" s="14" t="s">
        <v>816</v>
      </c>
      <c r="G281" s="14" t="s">
        <v>817</v>
      </c>
      <c r="H281" s="14" t="s">
        <v>818</v>
      </c>
      <c r="I281" s="14" t="s">
        <v>819</v>
      </c>
      <c r="J281" s="14" t="s">
        <v>820</v>
      </c>
      <c r="Y281" s="13" t="s">
        <v>811</v>
      </c>
      <c r="Z281" s="14" t="s">
        <v>2794</v>
      </c>
      <c r="AA281" s="14" t="s">
        <v>2795</v>
      </c>
      <c r="AB281" s="14" t="s">
        <v>2796</v>
      </c>
      <c r="AC281" s="14" t="s">
        <v>2797</v>
      </c>
      <c r="AD281" s="14" t="s">
        <v>2798</v>
      </c>
      <c r="AE281" s="14" t="s">
        <v>2799</v>
      </c>
      <c r="AF281" s="14" t="s">
        <v>2800</v>
      </c>
      <c r="AG281" s="14" t="s">
        <v>2801</v>
      </c>
      <c r="AH281" s="14" t="s">
        <v>2802</v>
      </c>
    </row>
    <row r="282" spans="1:34" ht="20.399999999999999" thickBot="1" x14ac:dyDescent="0.35">
      <c r="A282" s="13" t="s">
        <v>821</v>
      </c>
      <c r="B282" s="14" t="s">
        <v>822</v>
      </c>
      <c r="C282" s="14" t="s">
        <v>823</v>
      </c>
      <c r="D282" s="14" t="s">
        <v>824</v>
      </c>
      <c r="E282" s="14" t="s">
        <v>825</v>
      </c>
      <c r="F282" s="14" t="s">
        <v>826</v>
      </c>
      <c r="G282" s="14" t="s">
        <v>827</v>
      </c>
      <c r="H282" s="14" t="s">
        <v>828</v>
      </c>
      <c r="I282" s="14" t="s">
        <v>829</v>
      </c>
      <c r="J282" s="14" t="s">
        <v>830</v>
      </c>
      <c r="Y282" s="13" t="s">
        <v>821</v>
      </c>
      <c r="Z282" s="14" t="s">
        <v>2803</v>
      </c>
      <c r="AA282" s="14" t="s">
        <v>2804</v>
      </c>
      <c r="AB282" s="14" t="s">
        <v>2805</v>
      </c>
      <c r="AC282" s="14" t="s">
        <v>2806</v>
      </c>
      <c r="AD282" s="14" t="s">
        <v>2807</v>
      </c>
      <c r="AE282" s="14" t="s">
        <v>2808</v>
      </c>
      <c r="AF282" s="14" t="s">
        <v>2809</v>
      </c>
      <c r="AG282" s="14" t="s">
        <v>2810</v>
      </c>
      <c r="AH282" s="14" t="s">
        <v>2811</v>
      </c>
    </row>
    <row r="283" spans="1:34" ht="20.399999999999999" thickBot="1" x14ac:dyDescent="0.35">
      <c r="A283" s="13" t="s">
        <v>831</v>
      </c>
      <c r="B283" s="14" t="s">
        <v>832</v>
      </c>
      <c r="C283" s="14" t="s">
        <v>833</v>
      </c>
      <c r="D283" s="14" t="s">
        <v>834</v>
      </c>
      <c r="E283" s="14" t="s">
        <v>835</v>
      </c>
      <c r="F283" s="14" t="s">
        <v>836</v>
      </c>
      <c r="G283" s="14" t="s">
        <v>837</v>
      </c>
      <c r="H283" s="14" t="s">
        <v>838</v>
      </c>
      <c r="I283" s="14" t="s">
        <v>839</v>
      </c>
      <c r="J283" s="14" t="s">
        <v>840</v>
      </c>
      <c r="Y283" s="13" t="s">
        <v>831</v>
      </c>
      <c r="Z283" s="14" t="s">
        <v>2812</v>
      </c>
      <c r="AA283" s="14" t="s">
        <v>2813</v>
      </c>
      <c r="AB283" s="14" t="s">
        <v>2814</v>
      </c>
      <c r="AC283" s="14" t="s">
        <v>2815</v>
      </c>
      <c r="AD283" s="14" t="s">
        <v>2816</v>
      </c>
      <c r="AE283" s="14" t="s">
        <v>2817</v>
      </c>
      <c r="AF283" s="14" t="s">
        <v>2818</v>
      </c>
      <c r="AG283" s="14" t="s">
        <v>2819</v>
      </c>
      <c r="AH283" s="14" t="s">
        <v>2820</v>
      </c>
    </row>
    <row r="284" spans="1:34" ht="20.399999999999999" thickBot="1" x14ac:dyDescent="0.35">
      <c r="A284" s="13" t="s">
        <v>841</v>
      </c>
      <c r="B284" s="14" t="s">
        <v>842</v>
      </c>
      <c r="C284" s="14" t="s">
        <v>843</v>
      </c>
      <c r="D284" s="14" t="s">
        <v>844</v>
      </c>
      <c r="E284" s="14" t="s">
        <v>845</v>
      </c>
      <c r="F284" s="14" t="s">
        <v>846</v>
      </c>
      <c r="G284" s="14" t="s">
        <v>847</v>
      </c>
      <c r="H284" s="14" t="s">
        <v>848</v>
      </c>
      <c r="I284" s="14" t="s">
        <v>849</v>
      </c>
      <c r="J284" s="14" t="s">
        <v>850</v>
      </c>
      <c r="Y284" s="13" t="s">
        <v>841</v>
      </c>
      <c r="Z284" s="14" t="s">
        <v>2821</v>
      </c>
      <c r="AA284" s="14" t="s">
        <v>2822</v>
      </c>
      <c r="AB284" s="14" t="s">
        <v>2823</v>
      </c>
      <c r="AC284" s="14" t="s">
        <v>2824</v>
      </c>
      <c r="AD284" s="14" t="s">
        <v>2825</v>
      </c>
      <c r="AE284" s="14" t="s">
        <v>2826</v>
      </c>
      <c r="AF284" s="14" t="s">
        <v>2827</v>
      </c>
      <c r="AG284" s="14" t="s">
        <v>2828</v>
      </c>
      <c r="AH284" s="14" t="s">
        <v>2829</v>
      </c>
    </row>
    <row r="285" spans="1:34" ht="20.399999999999999" thickBot="1" x14ac:dyDescent="0.35">
      <c r="A285" s="13" t="s">
        <v>851</v>
      </c>
      <c r="B285" s="14" t="s">
        <v>852</v>
      </c>
      <c r="C285" s="14" t="s">
        <v>853</v>
      </c>
      <c r="D285" s="14" t="s">
        <v>854</v>
      </c>
      <c r="E285" s="14" t="s">
        <v>855</v>
      </c>
      <c r="F285" s="14" t="s">
        <v>856</v>
      </c>
      <c r="G285" s="14" t="s">
        <v>857</v>
      </c>
      <c r="H285" s="14" t="s">
        <v>858</v>
      </c>
      <c r="I285" s="14" t="s">
        <v>859</v>
      </c>
      <c r="J285" s="14" t="s">
        <v>860</v>
      </c>
      <c r="Y285" s="13" t="s">
        <v>851</v>
      </c>
      <c r="Z285" s="14" t="s">
        <v>2830</v>
      </c>
      <c r="AA285" s="14" t="s">
        <v>2831</v>
      </c>
      <c r="AB285" s="14" t="s">
        <v>2832</v>
      </c>
      <c r="AC285" s="14" t="s">
        <v>2833</v>
      </c>
      <c r="AD285" s="14" t="s">
        <v>2834</v>
      </c>
      <c r="AE285" s="14" t="s">
        <v>2835</v>
      </c>
      <c r="AF285" s="14" t="s">
        <v>2836</v>
      </c>
      <c r="AG285" s="14" t="s">
        <v>2837</v>
      </c>
      <c r="AH285" s="14" t="s">
        <v>2838</v>
      </c>
    </row>
    <row r="286" spans="1:34" ht="20.399999999999999" thickBot="1" x14ac:dyDescent="0.35">
      <c r="A286" s="13" t="s">
        <v>861</v>
      </c>
      <c r="B286" s="14" t="s">
        <v>862</v>
      </c>
      <c r="C286" s="14" t="s">
        <v>863</v>
      </c>
      <c r="D286" s="14" t="s">
        <v>864</v>
      </c>
      <c r="E286" s="14" t="s">
        <v>865</v>
      </c>
      <c r="F286" s="14" t="s">
        <v>866</v>
      </c>
      <c r="G286" s="14" t="s">
        <v>867</v>
      </c>
      <c r="H286" s="14" t="s">
        <v>868</v>
      </c>
      <c r="I286" s="14" t="s">
        <v>869</v>
      </c>
      <c r="J286" s="14" t="s">
        <v>870</v>
      </c>
      <c r="Y286" s="13" t="s">
        <v>861</v>
      </c>
      <c r="Z286" s="14" t="s">
        <v>2839</v>
      </c>
      <c r="AA286" s="14" t="s">
        <v>2840</v>
      </c>
      <c r="AB286" s="14" t="s">
        <v>2841</v>
      </c>
      <c r="AC286" s="14" t="s">
        <v>2842</v>
      </c>
      <c r="AD286" s="14" t="s">
        <v>2843</v>
      </c>
      <c r="AE286" s="14" t="s">
        <v>2844</v>
      </c>
      <c r="AF286" s="14" t="s">
        <v>2845</v>
      </c>
      <c r="AG286" s="14" t="s">
        <v>2846</v>
      </c>
      <c r="AH286" s="14" t="s">
        <v>2847</v>
      </c>
    </row>
    <row r="287" spans="1:34" ht="20.399999999999999" thickBot="1" x14ac:dyDescent="0.35">
      <c r="A287" s="13" t="s">
        <v>871</v>
      </c>
      <c r="B287" s="14" t="s">
        <v>872</v>
      </c>
      <c r="C287" s="14" t="s">
        <v>873</v>
      </c>
      <c r="D287" s="14" t="s">
        <v>874</v>
      </c>
      <c r="E287" s="14" t="s">
        <v>875</v>
      </c>
      <c r="F287" s="14" t="s">
        <v>876</v>
      </c>
      <c r="G287" s="14" t="s">
        <v>877</v>
      </c>
      <c r="H287" s="14" t="s">
        <v>878</v>
      </c>
      <c r="I287" s="14" t="s">
        <v>879</v>
      </c>
      <c r="J287" s="14" t="s">
        <v>880</v>
      </c>
      <c r="Y287" s="13" t="s">
        <v>871</v>
      </c>
      <c r="Z287" s="14" t="s">
        <v>2848</v>
      </c>
      <c r="AA287" s="14" t="s">
        <v>2849</v>
      </c>
      <c r="AB287" s="14" t="s">
        <v>2850</v>
      </c>
      <c r="AC287" s="14" t="s">
        <v>2851</v>
      </c>
      <c r="AD287" s="14" t="s">
        <v>2852</v>
      </c>
      <c r="AE287" s="14" t="s">
        <v>2853</v>
      </c>
      <c r="AF287" s="14" t="s">
        <v>2854</v>
      </c>
      <c r="AG287" s="14" t="s">
        <v>2855</v>
      </c>
      <c r="AH287" s="14" t="s">
        <v>2856</v>
      </c>
    </row>
    <row r="288" spans="1:34" ht="20.399999999999999" thickBot="1" x14ac:dyDescent="0.35">
      <c r="A288" s="13" t="s">
        <v>881</v>
      </c>
      <c r="B288" s="14" t="s">
        <v>882</v>
      </c>
      <c r="C288" s="14" t="s">
        <v>883</v>
      </c>
      <c r="D288" s="14" t="s">
        <v>884</v>
      </c>
      <c r="E288" s="14" t="s">
        <v>885</v>
      </c>
      <c r="F288" s="14" t="s">
        <v>886</v>
      </c>
      <c r="G288" s="14" t="s">
        <v>887</v>
      </c>
      <c r="H288" s="14" t="s">
        <v>888</v>
      </c>
      <c r="I288" s="14" t="s">
        <v>889</v>
      </c>
      <c r="J288" s="14" t="s">
        <v>890</v>
      </c>
      <c r="Y288" s="13" t="s">
        <v>881</v>
      </c>
      <c r="Z288" s="14" t="s">
        <v>2857</v>
      </c>
      <c r="AA288" s="14" t="s">
        <v>2858</v>
      </c>
      <c r="AB288" s="14" t="s">
        <v>2859</v>
      </c>
      <c r="AC288" s="14" t="s">
        <v>2860</v>
      </c>
      <c r="AD288" s="14" t="s">
        <v>2861</v>
      </c>
      <c r="AE288" s="14" t="s">
        <v>2862</v>
      </c>
      <c r="AF288" s="14" t="s">
        <v>2863</v>
      </c>
      <c r="AG288" s="14" t="s">
        <v>2864</v>
      </c>
      <c r="AH288" s="14" t="s">
        <v>2865</v>
      </c>
    </row>
    <row r="289" spans="1:34" ht="20.399999999999999" thickBot="1" x14ac:dyDescent="0.35">
      <c r="A289" s="13" t="s">
        <v>891</v>
      </c>
      <c r="B289" s="14" t="s">
        <v>892</v>
      </c>
      <c r="C289" s="14" t="s">
        <v>893</v>
      </c>
      <c r="D289" s="14" t="s">
        <v>894</v>
      </c>
      <c r="E289" s="14" t="s">
        <v>895</v>
      </c>
      <c r="F289" s="14" t="s">
        <v>896</v>
      </c>
      <c r="G289" s="14" t="s">
        <v>897</v>
      </c>
      <c r="H289" s="14" t="s">
        <v>898</v>
      </c>
      <c r="I289" s="14" t="s">
        <v>899</v>
      </c>
      <c r="J289" s="14" t="s">
        <v>900</v>
      </c>
      <c r="Y289" s="13" t="s">
        <v>891</v>
      </c>
      <c r="Z289" s="14" t="s">
        <v>2866</v>
      </c>
      <c r="AA289" s="14" t="s">
        <v>2867</v>
      </c>
      <c r="AB289" s="14" t="s">
        <v>2868</v>
      </c>
      <c r="AC289" s="14" t="s">
        <v>2869</v>
      </c>
      <c r="AD289" s="14" t="s">
        <v>2870</v>
      </c>
      <c r="AE289" s="14" t="s">
        <v>2871</v>
      </c>
      <c r="AF289" s="14" t="s">
        <v>2872</v>
      </c>
      <c r="AG289" s="14" t="s">
        <v>2873</v>
      </c>
      <c r="AH289" s="14" t="s">
        <v>2874</v>
      </c>
    </row>
    <row r="290" spans="1:34" ht="20.399999999999999" thickBot="1" x14ac:dyDescent="0.35">
      <c r="A290" s="13" t="s">
        <v>901</v>
      </c>
      <c r="B290" s="14" t="s">
        <v>902</v>
      </c>
      <c r="C290" s="14" t="s">
        <v>903</v>
      </c>
      <c r="D290" s="14" t="s">
        <v>904</v>
      </c>
      <c r="E290" s="14" t="s">
        <v>905</v>
      </c>
      <c r="F290" s="14" t="s">
        <v>906</v>
      </c>
      <c r="G290" s="14" t="s">
        <v>907</v>
      </c>
      <c r="H290" s="14" t="s">
        <v>908</v>
      </c>
      <c r="I290" s="14" t="s">
        <v>909</v>
      </c>
      <c r="J290" s="14" t="s">
        <v>910</v>
      </c>
      <c r="Y290" s="13" t="s">
        <v>901</v>
      </c>
      <c r="Z290" s="14" t="s">
        <v>2875</v>
      </c>
      <c r="AA290" s="14" t="s">
        <v>2876</v>
      </c>
      <c r="AB290" s="14" t="s">
        <v>2877</v>
      </c>
      <c r="AC290" s="14" t="s">
        <v>2878</v>
      </c>
      <c r="AD290" s="14" t="s">
        <v>2879</v>
      </c>
      <c r="AE290" s="14" t="s">
        <v>2880</v>
      </c>
      <c r="AF290" s="14" t="s">
        <v>2881</v>
      </c>
      <c r="AG290" s="14" t="s">
        <v>2882</v>
      </c>
      <c r="AH290" s="14" t="s">
        <v>2883</v>
      </c>
    </row>
    <row r="291" spans="1:34" ht="20.399999999999999" thickBot="1" x14ac:dyDescent="0.35">
      <c r="A291" s="13" t="s">
        <v>911</v>
      </c>
      <c r="B291" s="14" t="s">
        <v>912</v>
      </c>
      <c r="C291" s="14" t="s">
        <v>913</v>
      </c>
      <c r="D291" s="14" t="s">
        <v>914</v>
      </c>
      <c r="E291" s="14" t="s">
        <v>915</v>
      </c>
      <c r="F291" s="14" t="s">
        <v>916</v>
      </c>
      <c r="G291" s="14" t="s">
        <v>917</v>
      </c>
      <c r="H291" s="14" t="s">
        <v>918</v>
      </c>
      <c r="I291" s="14" t="s">
        <v>919</v>
      </c>
      <c r="J291" s="14" t="s">
        <v>920</v>
      </c>
      <c r="Y291" s="13" t="s">
        <v>911</v>
      </c>
      <c r="Z291" s="14" t="s">
        <v>2884</v>
      </c>
      <c r="AA291" s="14" t="s">
        <v>2885</v>
      </c>
      <c r="AB291" s="14" t="s">
        <v>2886</v>
      </c>
      <c r="AC291" s="14" t="s">
        <v>2887</v>
      </c>
      <c r="AD291" s="14" t="s">
        <v>2888</v>
      </c>
      <c r="AE291" s="14" t="s">
        <v>2889</v>
      </c>
      <c r="AF291" s="14" t="s">
        <v>2890</v>
      </c>
      <c r="AG291" s="14" t="s">
        <v>2891</v>
      </c>
      <c r="AH291" s="14" t="s">
        <v>2892</v>
      </c>
    </row>
    <row r="292" spans="1:34" ht="20.399999999999999" thickBot="1" x14ac:dyDescent="0.35">
      <c r="A292" s="13" t="s">
        <v>921</v>
      </c>
      <c r="B292" s="14" t="s">
        <v>922</v>
      </c>
      <c r="C292" s="14" t="s">
        <v>923</v>
      </c>
      <c r="D292" s="14" t="s">
        <v>924</v>
      </c>
      <c r="E292" s="14" t="s">
        <v>925</v>
      </c>
      <c r="F292" s="14" t="s">
        <v>926</v>
      </c>
      <c r="G292" s="14" t="s">
        <v>927</v>
      </c>
      <c r="H292" s="14" t="s">
        <v>928</v>
      </c>
      <c r="I292" s="14" t="s">
        <v>929</v>
      </c>
      <c r="J292" s="14" t="s">
        <v>930</v>
      </c>
      <c r="Y292" s="13" t="s">
        <v>921</v>
      </c>
      <c r="Z292" s="14" t="s">
        <v>2893</v>
      </c>
      <c r="AA292" s="14" t="s">
        <v>2894</v>
      </c>
      <c r="AB292" s="14" t="s">
        <v>2895</v>
      </c>
      <c r="AC292" s="14" t="s">
        <v>2896</v>
      </c>
      <c r="AD292" s="14" t="s">
        <v>2897</v>
      </c>
      <c r="AE292" s="14" t="s">
        <v>2898</v>
      </c>
      <c r="AF292" s="14" t="s">
        <v>2899</v>
      </c>
      <c r="AG292" s="14" t="s">
        <v>2900</v>
      </c>
      <c r="AH292" s="14" t="s">
        <v>2901</v>
      </c>
    </row>
    <row r="293" spans="1:34" ht="20.399999999999999" thickBot="1" x14ac:dyDescent="0.35">
      <c r="A293" s="13" t="s">
        <v>931</v>
      </c>
      <c r="B293" s="14" t="s">
        <v>932</v>
      </c>
      <c r="C293" s="14" t="s">
        <v>933</v>
      </c>
      <c r="D293" s="14" t="s">
        <v>934</v>
      </c>
      <c r="E293" s="14" t="s">
        <v>935</v>
      </c>
      <c r="F293" s="14" t="s">
        <v>936</v>
      </c>
      <c r="G293" s="14" t="s">
        <v>937</v>
      </c>
      <c r="H293" s="14" t="s">
        <v>938</v>
      </c>
      <c r="I293" s="14" t="s">
        <v>939</v>
      </c>
      <c r="J293" s="14" t="s">
        <v>940</v>
      </c>
      <c r="Y293" s="13" t="s">
        <v>931</v>
      </c>
      <c r="Z293" s="14" t="s">
        <v>2902</v>
      </c>
      <c r="AA293" s="14" t="s">
        <v>2903</v>
      </c>
      <c r="AB293" s="14" t="s">
        <v>2904</v>
      </c>
      <c r="AC293" s="14" t="s">
        <v>2905</v>
      </c>
      <c r="AD293" s="14" t="s">
        <v>2906</v>
      </c>
      <c r="AE293" s="14" t="s">
        <v>2907</v>
      </c>
      <c r="AF293" s="14" t="s">
        <v>2908</v>
      </c>
      <c r="AG293" s="14" t="s">
        <v>2909</v>
      </c>
      <c r="AH293" s="14" t="s">
        <v>2910</v>
      </c>
    </row>
    <row r="294" spans="1:34" ht="20.399999999999999" thickBot="1" x14ac:dyDescent="0.35">
      <c r="A294" s="13" t="s">
        <v>941</v>
      </c>
      <c r="B294" s="14" t="s">
        <v>942</v>
      </c>
      <c r="C294" s="14" t="s">
        <v>943</v>
      </c>
      <c r="D294" s="14" t="s">
        <v>944</v>
      </c>
      <c r="E294" s="14" t="s">
        <v>945</v>
      </c>
      <c r="F294" s="14" t="s">
        <v>946</v>
      </c>
      <c r="G294" s="14" t="s">
        <v>947</v>
      </c>
      <c r="H294" s="14" t="s">
        <v>948</v>
      </c>
      <c r="I294" s="14" t="s">
        <v>949</v>
      </c>
      <c r="J294" s="14" t="s">
        <v>950</v>
      </c>
      <c r="Y294" s="13" t="s">
        <v>941</v>
      </c>
      <c r="Z294" s="14" t="s">
        <v>2911</v>
      </c>
      <c r="AA294" s="14" t="s">
        <v>2912</v>
      </c>
      <c r="AB294" s="14" t="s">
        <v>2913</v>
      </c>
      <c r="AC294" s="14" t="s">
        <v>2914</v>
      </c>
      <c r="AD294" s="14" t="s">
        <v>2915</v>
      </c>
      <c r="AE294" s="14" t="s">
        <v>2916</v>
      </c>
      <c r="AF294" s="14" t="s">
        <v>2917</v>
      </c>
      <c r="AG294" s="14" t="s">
        <v>2918</v>
      </c>
      <c r="AH294" s="14" t="s">
        <v>2919</v>
      </c>
    </row>
    <row r="295" spans="1:34" ht="20.399999999999999" thickBot="1" x14ac:dyDescent="0.35">
      <c r="A295" s="13" t="s">
        <v>951</v>
      </c>
      <c r="B295" s="14" t="s">
        <v>952</v>
      </c>
      <c r="C295" s="14" t="s">
        <v>953</v>
      </c>
      <c r="D295" s="14" t="s">
        <v>954</v>
      </c>
      <c r="E295" s="14" t="s">
        <v>955</v>
      </c>
      <c r="F295" s="14" t="s">
        <v>956</v>
      </c>
      <c r="G295" s="14" t="s">
        <v>957</v>
      </c>
      <c r="H295" s="14" t="s">
        <v>958</v>
      </c>
      <c r="I295" s="14" t="s">
        <v>959</v>
      </c>
      <c r="J295" s="14" t="s">
        <v>960</v>
      </c>
      <c r="Y295" s="13" t="s">
        <v>951</v>
      </c>
      <c r="Z295" s="14" t="s">
        <v>2920</v>
      </c>
      <c r="AA295" s="14" t="s">
        <v>2921</v>
      </c>
      <c r="AB295" s="14" t="s">
        <v>2922</v>
      </c>
      <c r="AC295" s="14" t="s">
        <v>2923</v>
      </c>
      <c r="AD295" s="14" t="s">
        <v>2924</v>
      </c>
      <c r="AE295" s="14" t="s">
        <v>2925</v>
      </c>
      <c r="AF295" s="14" t="s">
        <v>2926</v>
      </c>
      <c r="AG295" s="14" t="s">
        <v>2927</v>
      </c>
      <c r="AH295" s="14" t="s">
        <v>2928</v>
      </c>
    </row>
    <row r="296" spans="1:34" ht="20.399999999999999" thickBot="1" x14ac:dyDescent="0.35">
      <c r="A296" s="13" t="s">
        <v>961</v>
      </c>
      <c r="B296" s="14" t="s">
        <v>962</v>
      </c>
      <c r="C296" s="14" t="s">
        <v>963</v>
      </c>
      <c r="D296" s="14" t="s">
        <v>964</v>
      </c>
      <c r="E296" s="14" t="s">
        <v>965</v>
      </c>
      <c r="F296" s="14" t="s">
        <v>966</v>
      </c>
      <c r="G296" s="14" t="s">
        <v>967</v>
      </c>
      <c r="H296" s="14" t="s">
        <v>968</v>
      </c>
      <c r="I296" s="14" t="s">
        <v>969</v>
      </c>
      <c r="J296" s="14" t="s">
        <v>970</v>
      </c>
      <c r="Y296" s="13" t="s">
        <v>961</v>
      </c>
      <c r="Z296" s="14" t="s">
        <v>2929</v>
      </c>
      <c r="AA296" s="14" t="s">
        <v>2930</v>
      </c>
      <c r="AB296" s="14" t="s">
        <v>2931</v>
      </c>
      <c r="AC296" s="14" t="s">
        <v>2932</v>
      </c>
      <c r="AD296" s="14" t="s">
        <v>2933</v>
      </c>
      <c r="AE296" s="14" t="s">
        <v>2934</v>
      </c>
      <c r="AF296" s="14" t="s">
        <v>2935</v>
      </c>
      <c r="AG296" s="14" t="s">
        <v>2936</v>
      </c>
      <c r="AH296" s="14" t="s">
        <v>2937</v>
      </c>
    </row>
    <row r="297" spans="1:34" ht="20.399999999999999" thickBot="1" x14ac:dyDescent="0.35">
      <c r="A297" s="13" t="s">
        <v>971</v>
      </c>
      <c r="B297" s="14" t="s">
        <v>972</v>
      </c>
      <c r="C297" s="14" t="s">
        <v>973</v>
      </c>
      <c r="D297" s="14" t="s">
        <v>974</v>
      </c>
      <c r="E297" s="14" t="s">
        <v>975</v>
      </c>
      <c r="F297" s="14" t="s">
        <v>976</v>
      </c>
      <c r="G297" s="14" t="s">
        <v>977</v>
      </c>
      <c r="H297" s="14" t="s">
        <v>978</v>
      </c>
      <c r="I297" s="14" t="s">
        <v>979</v>
      </c>
      <c r="J297" s="14" t="s">
        <v>980</v>
      </c>
      <c r="Y297" s="13" t="s">
        <v>971</v>
      </c>
      <c r="Z297" s="14" t="s">
        <v>2938</v>
      </c>
      <c r="AA297" s="14" t="s">
        <v>2939</v>
      </c>
      <c r="AB297" s="14" t="s">
        <v>2940</v>
      </c>
      <c r="AC297" s="14" t="s">
        <v>2941</v>
      </c>
      <c r="AD297" s="14" t="s">
        <v>2942</v>
      </c>
      <c r="AE297" s="14" t="s">
        <v>2943</v>
      </c>
      <c r="AF297" s="14" t="s">
        <v>2944</v>
      </c>
      <c r="AG297" s="14" t="s">
        <v>2945</v>
      </c>
      <c r="AH297" s="14" t="s">
        <v>2946</v>
      </c>
    </row>
    <row r="298" spans="1:34" ht="20.399999999999999" thickBot="1" x14ac:dyDescent="0.35">
      <c r="A298" s="13" t="s">
        <v>981</v>
      </c>
      <c r="B298" s="14" t="s">
        <v>982</v>
      </c>
      <c r="C298" s="14" t="s">
        <v>983</v>
      </c>
      <c r="D298" s="14" t="s">
        <v>984</v>
      </c>
      <c r="E298" s="14" t="s">
        <v>985</v>
      </c>
      <c r="F298" s="14" t="s">
        <v>986</v>
      </c>
      <c r="G298" s="14" t="s">
        <v>987</v>
      </c>
      <c r="H298" s="14" t="s">
        <v>988</v>
      </c>
      <c r="I298" s="14" t="s">
        <v>989</v>
      </c>
      <c r="J298" s="14" t="s">
        <v>990</v>
      </c>
      <c r="Y298" s="13" t="s">
        <v>981</v>
      </c>
      <c r="Z298" s="14" t="s">
        <v>2947</v>
      </c>
      <c r="AA298" s="14" t="s">
        <v>2948</v>
      </c>
      <c r="AB298" s="14" t="s">
        <v>2949</v>
      </c>
      <c r="AC298" s="14" t="s">
        <v>2950</v>
      </c>
      <c r="AD298" s="14" t="s">
        <v>2951</v>
      </c>
      <c r="AE298" s="14" t="s">
        <v>2952</v>
      </c>
      <c r="AF298" s="14" t="s">
        <v>2953</v>
      </c>
      <c r="AG298" s="14" t="s">
        <v>2954</v>
      </c>
      <c r="AH298" s="14" t="s">
        <v>2955</v>
      </c>
    </row>
    <row r="299" spans="1:34" ht="20.399999999999999" thickBot="1" x14ac:dyDescent="0.35">
      <c r="A299" s="13" t="s">
        <v>991</v>
      </c>
      <c r="B299" s="14" t="s">
        <v>992</v>
      </c>
      <c r="C299" s="14" t="s">
        <v>993</v>
      </c>
      <c r="D299" s="14" t="s">
        <v>994</v>
      </c>
      <c r="E299" s="14" t="s">
        <v>995</v>
      </c>
      <c r="F299" s="14" t="s">
        <v>996</v>
      </c>
      <c r="G299" s="14" t="s">
        <v>997</v>
      </c>
      <c r="H299" s="14" t="s">
        <v>998</v>
      </c>
      <c r="I299" s="14" t="s">
        <v>999</v>
      </c>
      <c r="J299" s="14" t="s">
        <v>1000</v>
      </c>
      <c r="Y299" s="13" t="s">
        <v>991</v>
      </c>
      <c r="Z299" s="14" t="s">
        <v>2956</v>
      </c>
      <c r="AA299" s="14" t="s">
        <v>2957</v>
      </c>
      <c r="AB299" s="14" t="s">
        <v>2958</v>
      </c>
      <c r="AC299" s="14" t="s">
        <v>2959</v>
      </c>
      <c r="AD299" s="14" t="s">
        <v>2960</v>
      </c>
      <c r="AE299" s="14" t="s">
        <v>2961</v>
      </c>
      <c r="AF299" s="14" t="s">
        <v>2962</v>
      </c>
      <c r="AG299" s="14" t="s">
        <v>2963</v>
      </c>
      <c r="AH299" s="14" t="s">
        <v>2964</v>
      </c>
    </row>
    <row r="300" spans="1:34" ht="20.399999999999999" thickBot="1" x14ac:dyDescent="0.35">
      <c r="A300" s="13" t="s">
        <v>1001</v>
      </c>
      <c r="B300" s="14" t="s">
        <v>1002</v>
      </c>
      <c r="C300" s="14" t="s">
        <v>1003</v>
      </c>
      <c r="D300" s="14" t="s">
        <v>1004</v>
      </c>
      <c r="E300" s="14" t="s">
        <v>1005</v>
      </c>
      <c r="F300" s="14" t="s">
        <v>1006</v>
      </c>
      <c r="G300" s="14" t="s">
        <v>1007</v>
      </c>
      <c r="H300" s="14" t="s">
        <v>1008</v>
      </c>
      <c r="I300" s="14" t="s">
        <v>1009</v>
      </c>
      <c r="J300" s="14" t="s">
        <v>1010</v>
      </c>
      <c r="Y300" s="13" t="s">
        <v>1001</v>
      </c>
      <c r="Z300" s="14" t="s">
        <v>2965</v>
      </c>
      <c r="AA300" s="14" t="s">
        <v>2966</v>
      </c>
      <c r="AB300" s="14" t="s">
        <v>2967</v>
      </c>
      <c r="AC300" s="14" t="s">
        <v>2968</v>
      </c>
      <c r="AD300" s="14" t="s">
        <v>2969</v>
      </c>
      <c r="AE300" s="14" t="s">
        <v>2970</v>
      </c>
      <c r="AF300" s="14" t="s">
        <v>2971</v>
      </c>
      <c r="AG300" s="14" t="s">
        <v>2972</v>
      </c>
      <c r="AH300" s="14" t="s">
        <v>2973</v>
      </c>
    </row>
    <row r="301" spans="1:34" ht="20.399999999999999" thickBot="1" x14ac:dyDescent="0.35">
      <c r="A301" s="13" t="s">
        <v>1011</v>
      </c>
      <c r="B301" s="14" t="s">
        <v>1012</v>
      </c>
      <c r="C301" s="14" t="s">
        <v>1013</v>
      </c>
      <c r="D301" s="14" t="s">
        <v>1014</v>
      </c>
      <c r="E301" s="14" t="s">
        <v>1015</v>
      </c>
      <c r="F301" s="14" t="s">
        <v>1016</v>
      </c>
      <c r="G301" s="14" t="s">
        <v>1017</v>
      </c>
      <c r="H301" s="14" t="s">
        <v>1018</v>
      </c>
      <c r="I301" s="14" t="s">
        <v>1019</v>
      </c>
      <c r="J301" s="14" t="s">
        <v>1020</v>
      </c>
      <c r="Y301" s="13" t="s">
        <v>1011</v>
      </c>
      <c r="Z301" s="14" t="s">
        <v>2974</v>
      </c>
      <c r="AA301" s="14" t="s">
        <v>2975</v>
      </c>
      <c r="AB301" s="14" t="s">
        <v>2976</v>
      </c>
      <c r="AC301" s="14" t="s">
        <v>2977</v>
      </c>
      <c r="AD301" s="14" t="s">
        <v>2978</v>
      </c>
      <c r="AE301" s="14" t="s">
        <v>2979</v>
      </c>
      <c r="AF301" s="14" t="s">
        <v>2980</v>
      </c>
      <c r="AG301" s="14" t="s">
        <v>2981</v>
      </c>
      <c r="AH301" s="14" t="s">
        <v>2982</v>
      </c>
    </row>
    <row r="302" spans="1:34" ht="20.399999999999999" thickBot="1" x14ac:dyDescent="0.35">
      <c r="A302" s="13" t="s">
        <v>1021</v>
      </c>
      <c r="B302" s="14" t="s">
        <v>1022</v>
      </c>
      <c r="C302" s="14" t="s">
        <v>1023</v>
      </c>
      <c r="D302" s="14" t="s">
        <v>1024</v>
      </c>
      <c r="E302" s="14" t="s">
        <v>1025</v>
      </c>
      <c r="F302" s="14" t="s">
        <v>1026</v>
      </c>
      <c r="G302" s="14" t="s">
        <v>1027</v>
      </c>
      <c r="H302" s="14" t="s">
        <v>1028</v>
      </c>
      <c r="I302" s="14" t="s">
        <v>1029</v>
      </c>
      <c r="J302" s="14" t="s">
        <v>1030</v>
      </c>
      <c r="Y302" s="13" t="s">
        <v>1021</v>
      </c>
      <c r="Z302" s="14" t="s">
        <v>2983</v>
      </c>
      <c r="AA302" s="14" t="s">
        <v>2984</v>
      </c>
      <c r="AB302" s="14" t="s">
        <v>2985</v>
      </c>
      <c r="AC302" s="14" t="s">
        <v>2986</v>
      </c>
      <c r="AD302" s="14" t="s">
        <v>2987</v>
      </c>
      <c r="AE302" s="14" t="s">
        <v>2988</v>
      </c>
      <c r="AF302" s="14" t="s">
        <v>2989</v>
      </c>
      <c r="AG302" s="14" t="s">
        <v>2990</v>
      </c>
      <c r="AH302" s="14" t="s">
        <v>2991</v>
      </c>
    </row>
    <row r="303" spans="1:34" ht="20.399999999999999" thickBot="1" x14ac:dyDescent="0.35">
      <c r="A303" s="13" t="s">
        <v>1031</v>
      </c>
      <c r="B303" s="14" t="s">
        <v>1032</v>
      </c>
      <c r="C303" s="14" t="s">
        <v>1033</v>
      </c>
      <c r="D303" s="14" t="s">
        <v>1034</v>
      </c>
      <c r="E303" s="14" t="s">
        <v>1035</v>
      </c>
      <c r="F303" s="14" t="s">
        <v>1036</v>
      </c>
      <c r="G303" s="14" t="s">
        <v>1037</v>
      </c>
      <c r="H303" s="14" t="s">
        <v>1038</v>
      </c>
      <c r="I303" s="14" t="s">
        <v>1039</v>
      </c>
      <c r="J303" s="14" t="s">
        <v>1040</v>
      </c>
      <c r="Y303" s="13" t="s">
        <v>1031</v>
      </c>
      <c r="Z303" s="14" t="s">
        <v>2992</v>
      </c>
      <c r="AA303" s="14" t="s">
        <v>2993</v>
      </c>
      <c r="AB303" s="14" t="s">
        <v>2994</v>
      </c>
      <c r="AC303" s="14" t="s">
        <v>2995</v>
      </c>
      <c r="AD303" s="14" t="s">
        <v>2996</v>
      </c>
      <c r="AE303" s="14" t="s">
        <v>2997</v>
      </c>
      <c r="AF303" s="14" t="s">
        <v>2998</v>
      </c>
      <c r="AG303" s="14" t="s">
        <v>2999</v>
      </c>
      <c r="AH303" s="14" t="s">
        <v>3000</v>
      </c>
    </row>
    <row r="304" spans="1:34" ht="20.399999999999999" thickBot="1" x14ac:dyDescent="0.35">
      <c r="A304" s="13" t="s">
        <v>1041</v>
      </c>
      <c r="B304" s="14" t="s">
        <v>1042</v>
      </c>
      <c r="C304" s="14" t="s">
        <v>1043</v>
      </c>
      <c r="D304" s="14" t="s">
        <v>1044</v>
      </c>
      <c r="E304" s="14" t="s">
        <v>1045</v>
      </c>
      <c r="F304" s="14" t="s">
        <v>1046</v>
      </c>
      <c r="G304" s="14" t="s">
        <v>1047</v>
      </c>
      <c r="H304" s="14" t="s">
        <v>1048</v>
      </c>
      <c r="I304" s="14" t="s">
        <v>1049</v>
      </c>
      <c r="J304" s="14" t="s">
        <v>1050</v>
      </c>
      <c r="Y304" s="13" t="s">
        <v>1041</v>
      </c>
      <c r="Z304" s="14" t="s">
        <v>3001</v>
      </c>
      <c r="AA304" s="14" t="s">
        <v>3002</v>
      </c>
      <c r="AB304" s="14" t="s">
        <v>3003</v>
      </c>
      <c r="AC304" s="14" t="s">
        <v>3004</v>
      </c>
      <c r="AD304" s="14" t="s">
        <v>3005</v>
      </c>
      <c r="AE304" s="14" t="s">
        <v>3006</v>
      </c>
      <c r="AF304" s="14" t="s">
        <v>3007</v>
      </c>
      <c r="AG304" s="14" t="s">
        <v>3008</v>
      </c>
      <c r="AH304" s="14" t="s">
        <v>3009</v>
      </c>
    </row>
    <row r="305" spans="1:34" ht="20.399999999999999" thickBot="1" x14ac:dyDescent="0.35">
      <c r="A305" s="13" t="s">
        <v>1051</v>
      </c>
      <c r="B305" s="14" t="s">
        <v>1052</v>
      </c>
      <c r="C305" s="14" t="s">
        <v>1053</v>
      </c>
      <c r="D305" s="14" t="s">
        <v>1054</v>
      </c>
      <c r="E305" s="14" t="s">
        <v>1055</v>
      </c>
      <c r="F305" s="14" t="s">
        <v>1056</v>
      </c>
      <c r="G305" s="14" t="s">
        <v>1057</v>
      </c>
      <c r="H305" s="14" t="s">
        <v>1058</v>
      </c>
      <c r="I305" s="14" t="s">
        <v>1059</v>
      </c>
      <c r="J305" s="14" t="s">
        <v>1060</v>
      </c>
      <c r="Y305" s="13" t="s">
        <v>1051</v>
      </c>
      <c r="Z305" s="14" t="s">
        <v>3010</v>
      </c>
      <c r="AA305" s="14" t="s">
        <v>3011</v>
      </c>
      <c r="AB305" s="14" t="s">
        <v>3012</v>
      </c>
      <c r="AC305" s="14" t="s">
        <v>3013</v>
      </c>
      <c r="AD305" s="14" t="s">
        <v>3014</v>
      </c>
      <c r="AE305" s="14" t="s">
        <v>3015</v>
      </c>
      <c r="AF305" s="14" t="s">
        <v>3016</v>
      </c>
      <c r="AG305" s="14" t="s">
        <v>3017</v>
      </c>
      <c r="AH305" s="14" t="s">
        <v>3018</v>
      </c>
    </row>
    <row r="306" spans="1:34" ht="20.399999999999999" thickBot="1" x14ac:dyDescent="0.35">
      <c r="A306" s="13" t="s">
        <v>1061</v>
      </c>
      <c r="B306" s="14" t="s">
        <v>1062</v>
      </c>
      <c r="C306" s="14" t="s">
        <v>1063</v>
      </c>
      <c r="D306" s="14" t="s">
        <v>1064</v>
      </c>
      <c r="E306" s="14" t="s">
        <v>1065</v>
      </c>
      <c r="F306" s="14" t="s">
        <v>1066</v>
      </c>
      <c r="G306" s="14" t="s">
        <v>1067</v>
      </c>
      <c r="H306" s="14" t="s">
        <v>1068</v>
      </c>
      <c r="I306" s="14" t="s">
        <v>1069</v>
      </c>
      <c r="J306" s="14" t="s">
        <v>1070</v>
      </c>
      <c r="Y306" s="13" t="s">
        <v>1061</v>
      </c>
      <c r="Z306" s="14" t="s">
        <v>3019</v>
      </c>
      <c r="AA306" s="14" t="s">
        <v>3020</v>
      </c>
      <c r="AB306" s="14" t="s">
        <v>3021</v>
      </c>
      <c r="AC306" s="14" t="s">
        <v>3022</v>
      </c>
      <c r="AD306" s="14" t="s">
        <v>3023</v>
      </c>
      <c r="AE306" s="14" t="s">
        <v>3024</v>
      </c>
      <c r="AF306" s="14" t="s">
        <v>3025</v>
      </c>
      <c r="AG306" s="14" t="s">
        <v>3026</v>
      </c>
      <c r="AH306" s="14" t="s">
        <v>3027</v>
      </c>
    </row>
    <row r="307" spans="1:34" ht="20.399999999999999" thickBot="1" x14ac:dyDescent="0.35">
      <c r="A307" s="13" t="s">
        <v>1071</v>
      </c>
      <c r="B307" s="14" t="s">
        <v>1072</v>
      </c>
      <c r="C307" s="14" t="s">
        <v>1073</v>
      </c>
      <c r="D307" s="14" t="s">
        <v>1074</v>
      </c>
      <c r="E307" s="14" t="s">
        <v>1075</v>
      </c>
      <c r="F307" s="14" t="s">
        <v>1076</v>
      </c>
      <c r="G307" s="14" t="s">
        <v>1077</v>
      </c>
      <c r="H307" s="14" t="s">
        <v>1078</v>
      </c>
      <c r="I307" s="14" t="s">
        <v>1079</v>
      </c>
      <c r="J307" s="14" t="s">
        <v>1080</v>
      </c>
      <c r="Y307" s="13" t="s">
        <v>1071</v>
      </c>
      <c r="Z307" s="14" t="s">
        <v>3028</v>
      </c>
      <c r="AA307" s="14" t="s">
        <v>3029</v>
      </c>
      <c r="AB307" s="14" t="s">
        <v>3030</v>
      </c>
      <c r="AC307" s="14" t="s">
        <v>3031</v>
      </c>
      <c r="AD307" s="14" t="s">
        <v>3032</v>
      </c>
      <c r="AE307" s="14" t="s">
        <v>3033</v>
      </c>
      <c r="AF307" s="14" t="s">
        <v>3034</v>
      </c>
      <c r="AG307" s="14" t="s">
        <v>3035</v>
      </c>
      <c r="AH307" s="14" t="s">
        <v>3036</v>
      </c>
    </row>
    <row r="308" spans="1:34" ht="20.399999999999999" thickBot="1" x14ac:dyDescent="0.35">
      <c r="A308" s="13" t="s">
        <v>1081</v>
      </c>
      <c r="B308" s="14" t="s">
        <v>1082</v>
      </c>
      <c r="C308" s="14" t="s">
        <v>1083</v>
      </c>
      <c r="D308" s="14" t="s">
        <v>1084</v>
      </c>
      <c r="E308" s="14" t="s">
        <v>1085</v>
      </c>
      <c r="F308" s="14" t="s">
        <v>1086</v>
      </c>
      <c r="G308" s="14" t="s">
        <v>1087</v>
      </c>
      <c r="H308" s="14" t="s">
        <v>1088</v>
      </c>
      <c r="I308" s="14" t="s">
        <v>1089</v>
      </c>
      <c r="J308" s="14" t="s">
        <v>1090</v>
      </c>
      <c r="Y308" s="13" t="s">
        <v>1081</v>
      </c>
      <c r="Z308" s="14" t="s">
        <v>3037</v>
      </c>
      <c r="AA308" s="14" t="s">
        <v>3038</v>
      </c>
      <c r="AB308" s="14" t="s">
        <v>3039</v>
      </c>
      <c r="AC308" s="14" t="s">
        <v>3040</v>
      </c>
      <c r="AD308" s="14" t="s">
        <v>3041</v>
      </c>
      <c r="AE308" s="14" t="s">
        <v>3042</v>
      </c>
      <c r="AF308" s="14" t="s">
        <v>3043</v>
      </c>
      <c r="AG308" s="14" t="s">
        <v>3044</v>
      </c>
      <c r="AH308" s="14" t="s">
        <v>3045</v>
      </c>
    </row>
    <row r="309" spans="1:34" ht="20.399999999999999" thickBot="1" x14ac:dyDescent="0.35">
      <c r="A309" s="13" t="s">
        <v>1091</v>
      </c>
      <c r="B309" s="14" t="s">
        <v>1092</v>
      </c>
      <c r="C309" s="14" t="s">
        <v>1093</v>
      </c>
      <c r="D309" s="14" t="s">
        <v>1094</v>
      </c>
      <c r="E309" s="14" t="s">
        <v>1095</v>
      </c>
      <c r="F309" s="14" t="s">
        <v>1096</v>
      </c>
      <c r="G309" s="14" t="s">
        <v>1097</v>
      </c>
      <c r="H309" s="14" t="s">
        <v>1098</v>
      </c>
      <c r="I309" s="14" t="s">
        <v>1099</v>
      </c>
      <c r="J309" s="14" t="s">
        <v>1100</v>
      </c>
      <c r="Y309" s="13" t="s">
        <v>1091</v>
      </c>
      <c r="Z309" s="14" t="s">
        <v>3046</v>
      </c>
      <c r="AA309" s="14" t="s">
        <v>3047</v>
      </c>
      <c r="AB309" s="14" t="s">
        <v>3048</v>
      </c>
      <c r="AC309" s="14" t="s">
        <v>3049</v>
      </c>
      <c r="AD309" s="14" t="s">
        <v>3050</v>
      </c>
      <c r="AE309" s="14" t="s">
        <v>3051</v>
      </c>
      <c r="AF309" s="14" t="s">
        <v>3052</v>
      </c>
      <c r="AG309" s="14" t="s">
        <v>3053</v>
      </c>
      <c r="AH309" s="14" t="s">
        <v>3054</v>
      </c>
    </row>
    <row r="310" spans="1:34" ht="20.399999999999999" thickBot="1" x14ac:dyDescent="0.35">
      <c r="A310" s="13" t="s">
        <v>1101</v>
      </c>
      <c r="B310" s="14" t="s">
        <v>1102</v>
      </c>
      <c r="C310" s="14" t="s">
        <v>1103</v>
      </c>
      <c r="D310" s="14" t="s">
        <v>1104</v>
      </c>
      <c r="E310" s="14" t="s">
        <v>1105</v>
      </c>
      <c r="F310" s="14" t="s">
        <v>1106</v>
      </c>
      <c r="G310" s="14" t="s">
        <v>1107</v>
      </c>
      <c r="H310" s="14" t="s">
        <v>1108</v>
      </c>
      <c r="I310" s="14" t="s">
        <v>1109</v>
      </c>
      <c r="J310" s="14" t="s">
        <v>1110</v>
      </c>
      <c r="Y310" s="13" t="s">
        <v>1101</v>
      </c>
      <c r="Z310" s="14" t="s">
        <v>3055</v>
      </c>
      <c r="AA310" s="14" t="s">
        <v>3056</v>
      </c>
      <c r="AB310" s="14" t="s">
        <v>3057</v>
      </c>
      <c r="AC310" s="14" t="s">
        <v>3058</v>
      </c>
      <c r="AD310" s="14" t="s">
        <v>3059</v>
      </c>
      <c r="AE310" s="14" t="s">
        <v>3060</v>
      </c>
      <c r="AF310" s="14" t="s">
        <v>3061</v>
      </c>
      <c r="AG310" s="14" t="s">
        <v>3062</v>
      </c>
      <c r="AH310" s="14" t="s">
        <v>3063</v>
      </c>
    </row>
    <row r="311" spans="1:34" ht="20.399999999999999" thickBot="1" x14ac:dyDescent="0.35">
      <c r="A311" s="13" t="s">
        <v>1111</v>
      </c>
      <c r="B311" s="14" t="s">
        <v>1112</v>
      </c>
      <c r="C311" s="14" t="s">
        <v>1113</v>
      </c>
      <c r="D311" s="14" t="s">
        <v>1114</v>
      </c>
      <c r="E311" s="14" t="s">
        <v>1115</v>
      </c>
      <c r="F311" s="14" t="s">
        <v>1116</v>
      </c>
      <c r="G311" s="14" t="s">
        <v>1117</v>
      </c>
      <c r="H311" s="14" t="s">
        <v>1118</v>
      </c>
      <c r="I311" s="14" t="s">
        <v>1119</v>
      </c>
      <c r="J311" s="14" t="s">
        <v>1120</v>
      </c>
      <c r="Y311" s="13" t="s">
        <v>1111</v>
      </c>
      <c r="Z311" s="14" t="s">
        <v>3064</v>
      </c>
      <c r="AA311" s="14" t="s">
        <v>3065</v>
      </c>
      <c r="AB311" s="14" t="s">
        <v>3066</v>
      </c>
      <c r="AC311" s="14" t="s">
        <v>3067</v>
      </c>
      <c r="AD311" s="14" t="s">
        <v>3068</v>
      </c>
      <c r="AE311" s="14" t="s">
        <v>3069</v>
      </c>
      <c r="AF311" s="14" t="s">
        <v>3070</v>
      </c>
      <c r="AG311" s="14" t="s">
        <v>3071</v>
      </c>
      <c r="AH311" s="14" t="s">
        <v>3072</v>
      </c>
    </row>
    <row r="312" spans="1:34" ht="20.399999999999999" thickBot="1" x14ac:dyDescent="0.35">
      <c r="A312" s="13" t="s">
        <v>1121</v>
      </c>
      <c r="B312" s="14" t="s">
        <v>1122</v>
      </c>
      <c r="C312" s="14" t="s">
        <v>1123</v>
      </c>
      <c r="D312" s="14" t="s">
        <v>1124</v>
      </c>
      <c r="E312" s="14" t="s">
        <v>1125</v>
      </c>
      <c r="F312" s="14" t="s">
        <v>1126</v>
      </c>
      <c r="G312" s="14" t="s">
        <v>1127</v>
      </c>
      <c r="H312" s="14" t="s">
        <v>1128</v>
      </c>
      <c r="I312" s="14" t="s">
        <v>1129</v>
      </c>
      <c r="J312" s="14" t="s">
        <v>1130</v>
      </c>
      <c r="Y312" s="13" t="s">
        <v>1121</v>
      </c>
      <c r="Z312" s="14" t="s">
        <v>3073</v>
      </c>
      <c r="AA312" s="14" t="s">
        <v>3074</v>
      </c>
      <c r="AB312" s="14" t="s">
        <v>3075</v>
      </c>
      <c r="AC312" s="14" t="s">
        <v>3076</v>
      </c>
      <c r="AD312" s="14" t="s">
        <v>3077</v>
      </c>
      <c r="AE312" s="14" t="s">
        <v>3078</v>
      </c>
      <c r="AF312" s="14" t="s">
        <v>3079</v>
      </c>
      <c r="AG312" s="14" t="s">
        <v>3080</v>
      </c>
      <c r="AH312" s="14" t="s">
        <v>3081</v>
      </c>
    </row>
    <row r="313" spans="1:34" ht="20.399999999999999" thickBot="1" x14ac:dyDescent="0.35">
      <c r="A313" s="13" t="s">
        <v>1131</v>
      </c>
      <c r="B313" s="14" t="s">
        <v>1132</v>
      </c>
      <c r="C313" s="14" t="s">
        <v>1133</v>
      </c>
      <c r="D313" s="14" t="s">
        <v>1134</v>
      </c>
      <c r="E313" s="14" t="s">
        <v>1135</v>
      </c>
      <c r="F313" s="14" t="s">
        <v>1136</v>
      </c>
      <c r="G313" s="14" t="s">
        <v>1137</v>
      </c>
      <c r="H313" s="14" t="s">
        <v>1138</v>
      </c>
      <c r="I313" s="14" t="s">
        <v>1139</v>
      </c>
      <c r="J313" s="14" t="s">
        <v>1140</v>
      </c>
      <c r="Y313" s="13" t="s">
        <v>1131</v>
      </c>
      <c r="Z313" s="14" t="s">
        <v>3082</v>
      </c>
      <c r="AA313" s="14" t="s">
        <v>3083</v>
      </c>
      <c r="AB313" s="14" t="s">
        <v>3084</v>
      </c>
      <c r="AC313" s="14" t="s">
        <v>3085</v>
      </c>
      <c r="AD313" s="14" t="s">
        <v>3086</v>
      </c>
      <c r="AE313" s="14" t="s">
        <v>3087</v>
      </c>
      <c r="AF313" s="14" t="s">
        <v>3088</v>
      </c>
      <c r="AG313" s="14" t="s">
        <v>3089</v>
      </c>
      <c r="AH313" s="14" t="s">
        <v>3090</v>
      </c>
    </row>
    <row r="314" spans="1:34" ht="20.399999999999999" thickBot="1" x14ac:dyDescent="0.35">
      <c r="A314" s="13" t="s">
        <v>1141</v>
      </c>
      <c r="B314" s="14" t="s">
        <v>1142</v>
      </c>
      <c r="C314" s="14" t="s">
        <v>1143</v>
      </c>
      <c r="D314" s="14" t="s">
        <v>1144</v>
      </c>
      <c r="E314" s="14" t="s">
        <v>1145</v>
      </c>
      <c r="F314" s="14" t="s">
        <v>1146</v>
      </c>
      <c r="G314" s="14" t="s">
        <v>1147</v>
      </c>
      <c r="H314" s="14" t="s">
        <v>1148</v>
      </c>
      <c r="I314" s="14" t="s">
        <v>1149</v>
      </c>
      <c r="J314" s="14" t="s">
        <v>1150</v>
      </c>
      <c r="Y314" s="13" t="s">
        <v>1141</v>
      </c>
      <c r="Z314" s="14" t="s">
        <v>3091</v>
      </c>
      <c r="AA314" s="14" t="s">
        <v>3092</v>
      </c>
      <c r="AB314" s="14" t="s">
        <v>3093</v>
      </c>
      <c r="AC314" s="14" t="s">
        <v>3094</v>
      </c>
      <c r="AD314" s="14" t="s">
        <v>3095</v>
      </c>
      <c r="AE314" s="14" t="s">
        <v>3096</v>
      </c>
      <c r="AF314" s="14" t="s">
        <v>3097</v>
      </c>
      <c r="AG314" s="14" t="s">
        <v>3098</v>
      </c>
      <c r="AH314" s="14" t="s">
        <v>3099</v>
      </c>
    </row>
    <row r="315" spans="1:34" ht="20.399999999999999" thickBot="1" x14ac:dyDescent="0.35">
      <c r="A315" s="13" t="s">
        <v>1151</v>
      </c>
      <c r="B315" s="14" t="s">
        <v>1152</v>
      </c>
      <c r="C315" s="14" t="s">
        <v>1153</v>
      </c>
      <c r="D315" s="14" t="s">
        <v>1154</v>
      </c>
      <c r="E315" s="14" t="s">
        <v>1155</v>
      </c>
      <c r="F315" s="14" t="s">
        <v>1156</v>
      </c>
      <c r="G315" s="14" t="s">
        <v>1157</v>
      </c>
      <c r="H315" s="14" t="s">
        <v>1158</v>
      </c>
      <c r="I315" s="14" t="s">
        <v>1159</v>
      </c>
      <c r="J315" s="14" t="s">
        <v>1160</v>
      </c>
      <c r="Y315" s="13" t="s">
        <v>1151</v>
      </c>
      <c r="Z315" s="14" t="s">
        <v>3100</v>
      </c>
      <c r="AA315" s="14" t="s">
        <v>3101</v>
      </c>
      <c r="AB315" s="14" t="s">
        <v>3102</v>
      </c>
      <c r="AC315" s="14" t="s">
        <v>3103</v>
      </c>
      <c r="AD315" s="14" t="s">
        <v>3104</v>
      </c>
      <c r="AE315" s="14" t="s">
        <v>3105</v>
      </c>
      <c r="AF315" s="14" t="s">
        <v>3106</v>
      </c>
      <c r="AG315" s="14" t="s">
        <v>3107</v>
      </c>
      <c r="AH315" s="14" t="s">
        <v>3108</v>
      </c>
    </row>
    <row r="316" spans="1:34" ht="20.399999999999999" thickBot="1" x14ac:dyDescent="0.35">
      <c r="A316" s="13" t="s">
        <v>1161</v>
      </c>
      <c r="B316" s="14" t="s">
        <v>1162</v>
      </c>
      <c r="C316" s="14" t="s">
        <v>1163</v>
      </c>
      <c r="D316" s="14" t="s">
        <v>1164</v>
      </c>
      <c r="E316" s="14" t="s">
        <v>1165</v>
      </c>
      <c r="F316" s="14" t="s">
        <v>1166</v>
      </c>
      <c r="G316" s="14" t="s">
        <v>1167</v>
      </c>
      <c r="H316" s="14" t="s">
        <v>1168</v>
      </c>
      <c r="I316" s="14" t="s">
        <v>1169</v>
      </c>
      <c r="J316" s="14" t="s">
        <v>1170</v>
      </c>
      <c r="Y316" s="13" t="s">
        <v>1161</v>
      </c>
      <c r="Z316" s="14" t="s">
        <v>3109</v>
      </c>
      <c r="AA316" s="14" t="s">
        <v>3110</v>
      </c>
      <c r="AB316" s="14" t="s">
        <v>3111</v>
      </c>
      <c r="AC316" s="14" t="s">
        <v>3112</v>
      </c>
      <c r="AD316" s="14" t="s">
        <v>3113</v>
      </c>
      <c r="AE316" s="14" t="s">
        <v>3114</v>
      </c>
      <c r="AF316" s="14" t="s">
        <v>3115</v>
      </c>
      <c r="AG316" s="14" t="s">
        <v>3116</v>
      </c>
      <c r="AH316" s="14" t="s">
        <v>3117</v>
      </c>
    </row>
    <row r="317" spans="1:34" ht="20.399999999999999" thickBot="1" x14ac:dyDescent="0.35">
      <c r="A317" s="13" t="s">
        <v>1171</v>
      </c>
      <c r="B317" s="14" t="s">
        <v>1172</v>
      </c>
      <c r="C317" s="14" t="s">
        <v>1173</v>
      </c>
      <c r="D317" s="14" t="s">
        <v>1174</v>
      </c>
      <c r="E317" s="14" t="s">
        <v>1175</v>
      </c>
      <c r="F317" s="14" t="s">
        <v>1176</v>
      </c>
      <c r="G317" s="14" t="s">
        <v>1177</v>
      </c>
      <c r="H317" s="14" t="s">
        <v>1178</v>
      </c>
      <c r="I317" s="14" t="s">
        <v>1179</v>
      </c>
      <c r="J317" s="14" t="s">
        <v>1180</v>
      </c>
      <c r="Y317" s="13" t="s">
        <v>1171</v>
      </c>
      <c r="Z317" s="14" t="s">
        <v>3118</v>
      </c>
      <c r="AA317" s="14" t="s">
        <v>3119</v>
      </c>
      <c r="AB317" s="14" t="s">
        <v>3120</v>
      </c>
      <c r="AC317" s="14" t="s">
        <v>3121</v>
      </c>
      <c r="AD317" s="14" t="s">
        <v>3122</v>
      </c>
      <c r="AE317" s="14" t="s">
        <v>3123</v>
      </c>
      <c r="AF317" s="14" t="s">
        <v>3124</v>
      </c>
      <c r="AG317" s="14" t="s">
        <v>3125</v>
      </c>
      <c r="AH317" s="14" t="s">
        <v>3126</v>
      </c>
    </row>
    <row r="318" spans="1:34" ht="20.399999999999999" thickBot="1" x14ac:dyDescent="0.35">
      <c r="A318" s="13" t="s">
        <v>1181</v>
      </c>
      <c r="B318" s="14" t="s">
        <v>1182</v>
      </c>
      <c r="C318" s="14" t="s">
        <v>1183</v>
      </c>
      <c r="D318" s="14" t="s">
        <v>1184</v>
      </c>
      <c r="E318" s="14" t="s">
        <v>1185</v>
      </c>
      <c r="F318" s="14" t="s">
        <v>1186</v>
      </c>
      <c r="G318" s="14" t="s">
        <v>1187</v>
      </c>
      <c r="H318" s="14" t="s">
        <v>1188</v>
      </c>
      <c r="I318" s="14" t="s">
        <v>1189</v>
      </c>
      <c r="J318" s="14" t="s">
        <v>1190</v>
      </c>
      <c r="Y318" s="13" t="s">
        <v>1181</v>
      </c>
      <c r="Z318" s="14" t="s">
        <v>3127</v>
      </c>
      <c r="AA318" s="14" t="s">
        <v>3128</v>
      </c>
      <c r="AB318" s="14" t="s">
        <v>3129</v>
      </c>
      <c r="AC318" s="14" t="s">
        <v>3130</v>
      </c>
      <c r="AD318" s="14" t="s">
        <v>3131</v>
      </c>
      <c r="AE318" s="14" t="s">
        <v>3132</v>
      </c>
      <c r="AF318" s="14" t="s">
        <v>3133</v>
      </c>
      <c r="AG318" s="14" t="s">
        <v>3134</v>
      </c>
      <c r="AH318" s="14" t="s">
        <v>3135</v>
      </c>
    </row>
    <row r="319" spans="1:34" ht="20.399999999999999" thickBot="1" x14ac:dyDescent="0.35">
      <c r="A319" s="13" t="s">
        <v>1191</v>
      </c>
      <c r="B319" s="14" t="s">
        <v>1192</v>
      </c>
      <c r="C319" s="14" t="s">
        <v>1193</v>
      </c>
      <c r="D319" s="14" t="s">
        <v>1194</v>
      </c>
      <c r="E319" s="14" t="s">
        <v>1195</v>
      </c>
      <c r="F319" s="14" t="s">
        <v>1196</v>
      </c>
      <c r="G319" s="14" t="s">
        <v>1197</v>
      </c>
      <c r="H319" s="14" t="s">
        <v>1198</v>
      </c>
      <c r="I319" s="14" t="s">
        <v>1199</v>
      </c>
      <c r="J319" s="14" t="s">
        <v>1200</v>
      </c>
      <c r="Y319" s="13" t="s">
        <v>1191</v>
      </c>
      <c r="Z319" s="14" t="s">
        <v>3136</v>
      </c>
      <c r="AA319" s="14" t="s">
        <v>3137</v>
      </c>
      <c r="AB319" s="14" t="s">
        <v>3138</v>
      </c>
      <c r="AC319" s="14" t="s">
        <v>3139</v>
      </c>
      <c r="AD319" s="14" t="s">
        <v>3140</v>
      </c>
      <c r="AE319" s="14" t="s">
        <v>3141</v>
      </c>
      <c r="AF319" s="14" t="s">
        <v>3142</v>
      </c>
      <c r="AG319" s="14" t="s">
        <v>3143</v>
      </c>
      <c r="AH319" s="14" t="s">
        <v>3144</v>
      </c>
    </row>
    <row r="320" spans="1:34" ht="20.399999999999999" thickBot="1" x14ac:dyDescent="0.35">
      <c r="A320" s="13" t="s">
        <v>1201</v>
      </c>
      <c r="B320" s="14" t="s">
        <v>1202</v>
      </c>
      <c r="C320" s="14" t="s">
        <v>1203</v>
      </c>
      <c r="D320" s="14" t="s">
        <v>1204</v>
      </c>
      <c r="E320" s="14" t="s">
        <v>1205</v>
      </c>
      <c r="F320" s="14" t="s">
        <v>1206</v>
      </c>
      <c r="G320" s="14" t="s">
        <v>1207</v>
      </c>
      <c r="H320" s="14" t="s">
        <v>1208</v>
      </c>
      <c r="I320" s="14" t="s">
        <v>1209</v>
      </c>
      <c r="J320" s="14" t="s">
        <v>1210</v>
      </c>
      <c r="Y320" s="13" t="s">
        <v>1201</v>
      </c>
      <c r="Z320" s="14" t="s">
        <v>3145</v>
      </c>
      <c r="AA320" s="14" t="s">
        <v>3146</v>
      </c>
      <c r="AB320" s="14" t="s">
        <v>3147</v>
      </c>
      <c r="AC320" s="14" t="s">
        <v>3148</v>
      </c>
      <c r="AD320" s="14" t="s">
        <v>3149</v>
      </c>
      <c r="AE320" s="14" t="s">
        <v>3150</v>
      </c>
      <c r="AF320" s="14" t="s">
        <v>3151</v>
      </c>
      <c r="AG320" s="14" t="s">
        <v>3152</v>
      </c>
      <c r="AH320" s="14" t="s">
        <v>3153</v>
      </c>
    </row>
    <row r="321" spans="1:34" ht="20.399999999999999" thickBot="1" x14ac:dyDescent="0.35">
      <c r="A321" s="13" t="s">
        <v>1211</v>
      </c>
      <c r="B321" s="14" t="s">
        <v>1212</v>
      </c>
      <c r="C321" s="14" t="s">
        <v>1213</v>
      </c>
      <c r="D321" s="14" t="s">
        <v>1214</v>
      </c>
      <c r="E321" s="14" t="s">
        <v>1215</v>
      </c>
      <c r="F321" s="14" t="s">
        <v>1216</v>
      </c>
      <c r="G321" s="14" t="s">
        <v>1217</v>
      </c>
      <c r="H321" s="14" t="s">
        <v>1218</v>
      </c>
      <c r="I321" s="14" t="s">
        <v>1219</v>
      </c>
      <c r="J321" s="14" t="s">
        <v>1220</v>
      </c>
      <c r="Y321" s="13" t="s">
        <v>1211</v>
      </c>
      <c r="Z321" s="14" t="s">
        <v>3154</v>
      </c>
      <c r="AA321" s="14" t="s">
        <v>3155</v>
      </c>
      <c r="AB321" s="14" t="s">
        <v>3156</v>
      </c>
      <c r="AC321" s="14" t="s">
        <v>3157</v>
      </c>
      <c r="AD321" s="14" t="s">
        <v>3158</v>
      </c>
      <c r="AE321" s="14" t="s">
        <v>3159</v>
      </c>
      <c r="AF321" s="14" t="s">
        <v>3160</v>
      </c>
      <c r="AG321" s="14" t="s">
        <v>3161</v>
      </c>
      <c r="AH321" s="14" t="s">
        <v>3162</v>
      </c>
    </row>
    <row r="322" spans="1:34" ht="20.399999999999999" thickBot="1" x14ac:dyDescent="0.35">
      <c r="A322" s="13" t="s">
        <v>1221</v>
      </c>
      <c r="B322" s="14" t="s">
        <v>1222</v>
      </c>
      <c r="C322" s="14" t="s">
        <v>1223</v>
      </c>
      <c r="D322" s="14" t="s">
        <v>1224</v>
      </c>
      <c r="E322" s="14" t="s">
        <v>1225</v>
      </c>
      <c r="F322" s="14" t="s">
        <v>1226</v>
      </c>
      <c r="G322" s="14" t="s">
        <v>1227</v>
      </c>
      <c r="H322" s="14" t="s">
        <v>1228</v>
      </c>
      <c r="I322" s="14" t="s">
        <v>1229</v>
      </c>
      <c r="J322" s="14" t="s">
        <v>1230</v>
      </c>
      <c r="Y322" s="13" t="s">
        <v>1221</v>
      </c>
      <c r="Z322" s="14" t="s">
        <v>3163</v>
      </c>
      <c r="AA322" s="14" t="s">
        <v>3164</v>
      </c>
      <c r="AB322" s="14" t="s">
        <v>3165</v>
      </c>
      <c r="AC322" s="14" t="s">
        <v>3166</v>
      </c>
      <c r="AD322" s="14" t="s">
        <v>3167</v>
      </c>
      <c r="AE322" s="14" t="s">
        <v>3168</v>
      </c>
      <c r="AF322" s="14" t="s">
        <v>3169</v>
      </c>
      <c r="AG322" s="14" t="s">
        <v>3170</v>
      </c>
      <c r="AH322" s="14" t="s">
        <v>3171</v>
      </c>
    </row>
    <row r="323" spans="1:34" ht="20.399999999999999" thickBot="1" x14ac:dyDescent="0.35">
      <c r="A323" s="13" t="s">
        <v>1231</v>
      </c>
      <c r="B323" s="14" t="s">
        <v>1232</v>
      </c>
      <c r="C323" s="14" t="s">
        <v>1233</v>
      </c>
      <c r="D323" s="14" t="s">
        <v>1234</v>
      </c>
      <c r="E323" s="14" t="s">
        <v>1235</v>
      </c>
      <c r="F323" s="14" t="s">
        <v>1236</v>
      </c>
      <c r="G323" s="14" t="s">
        <v>1237</v>
      </c>
      <c r="H323" s="14" t="s">
        <v>1238</v>
      </c>
      <c r="I323" s="14" t="s">
        <v>1239</v>
      </c>
      <c r="J323" s="14" t="s">
        <v>1240</v>
      </c>
      <c r="Y323" s="13" t="s">
        <v>1231</v>
      </c>
      <c r="Z323" s="14" t="s">
        <v>3172</v>
      </c>
      <c r="AA323" s="14" t="s">
        <v>3173</v>
      </c>
      <c r="AB323" s="14" t="s">
        <v>3174</v>
      </c>
      <c r="AC323" s="14" t="s">
        <v>3175</v>
      </c>
      <c r="AD323" s="14" t="s">
        <v>3176</v>
      </c>
      <c r="AE323" s="14" t="s">
        <v>3177</v>
      </c>
      <c r="AF323" s="14" t="s">
        <v>3178</v>
      </c>
      <c r="AG323" s="14" t="s">
        <v>3179</v>
      </c>
      <c r="AH323" s="14" t="s">
        <v>3180</v>
      </c>
    </row>
    <row r="324" spans="1:34" ht="20.399999999999999" thickBot="1" x14ac:dyDescent="0.35">
      <c r="A324" s="13" t="s">
        <v>1241</v>
      </c>
      <c r="B324" s="14" t="s">
        <v>1242</v>
      </c>
      <c r="C324" s="14" t="s">
        <v>1243</v>
      </c>
      <c r="D324" s="14" t="s">
        <v>1244</v>
      </c>
      <c r="E324" s="14" t="s">
        <v>1245</v>
      </c>
      <c r="F324" s="14" t="s">
        <v>1246</v>
      </c>
      <c r="G324" s="14" t="s">
        <v>1247</v>
      </c>
      <c r="H324" s="14" t="s">
        <v>1248</v>
      </c>
      <c r="I324" s="14" t="s">
        <v>1249</v>
      </c>
      <c r="J324" s="14" t="s">
        <v>1250</v>
      </c>
      <c r="Y324" s="13" t="s">
        <v>1241</v>
      </c>
      <c r="Z324" s="14" t="s">
        <v>3181</v>
      </c>
      <c r="AA324" s="14" t="s">
        <v>3182</v>
      </c>
      <c r="AB324" s="14" t="s">
        <v>3183</v>
      </c>
      <c r="AC324" s="14" t="s">
        <v>3184</v>
      </c>
      <c r="AD324" s="14" t="s">
        <v>3185</v>
      </c>
      <c r="AE324" s="14" t="s">
        <v>3186</v>
      </c>
      <c r="AF324" s="14" t="s">
        <v>3187</v>
      </c>
      <c r="AG324" s="14" t="s">
        <v>3188</v>
      </c>
      <c r="AH324" s="14" t="s">
        <v>3189</v>
      </c>
    </row>
    <row r="325" spans="1:34" ht="20.399999999999999" thickBot="1" x14ac:dyDescent="0.35">
      <c r="A325" s="13" t="s">
        <v>1251</v>
      </c>
      <c r="B325" s="14" t="s">
        <v>1252</v>
      </c>
      <c r="C325" s="14" t="s">
        <v>1253</v>
      </c>
      <c r="D325" s="14" t="s">
        <v>1254</v>
      </c>
      <c r="E325" s="14" t="s">
        <v>1255</v>
      </c>
      <c r="F325" s="14" t="s">
        <v>1256</v>
      </c>
      <c r="G325" s="14" t="s">
        <v>1257</v>
      </c>
      <c r="H325" s="14" t="s">
        <v>1258</v>
      </c>
      <c r="I325" s="14" t="s">
        <v>1259</v>
      </c>
      <c r="J325" s="14" t="s">
        <v>1260</v>
      </c>
      <c r="Y325" s="13" t="s">
        <v>1251</v>
      </c>
      <c r="Z325" s="14" t="s">
        <v>3190</v>
      </c>
      <c r="AA325" s="14" t="s">
        <v>3191</v>
      </c>
      <c r="AB325" s="14" t="s">
        <v>3192</v>
      </c>
      <c r="AC325" s="14" t="s">
        <v>3193</v>
      </c>
      <c r="AD325" s="14" t="s">
        <v>3194</v>
      </c>
      <c r="AE325" s="14" t="s">
        <v>3195</v>
      </c>
      <c r="AF325" s="14" t="s">
        <v>3196</v>
      </c>
      <c r="AG325" s="14" t="s">
        <v>3197</v>
      </c>
      <c r="AH325" s="14" t="s">
        <v>3198</v>
      </c>
    </row>
    <row r="326" spans="1:34" ht="20.399999999999999" thickBot="1" x14ac:dyDescent="0.35">
      <c r="A326" s="13" t="s">
        <v>1261</v>
      </c>
      <c r="B326" s="14" t="s">
        <v>1262</v>
      </c>
      <c r="C326" s="14" t="s">
        <v>1263</v>
      </c>
      <c r="D326" s="14" t="s">
        <v>1264</v>
      </c>
      <c r="E326" s="14" t="s">
        <v>1265</v>
      </c>
      <c r="F326" s="14" t="s">
        <v>1266</v>
      </c>
      <c r="G326" s="14" t="s">
        <v>1267</v>
      </c>
      <c r="H326" s="14" t="s">
        <v>1268</v>
      </c>
      <c r="I326" s="14" t="s">
        <v>1269</v>
      </c>
      <c r="J326" s="14" t="s">
        <v>1270</v>
      </c>
      <c r="Y326" s="13" t="s">
        <v>1261</v>
      </c>
      <c r="Z326" s="14" t="s">
        <v>3199</v>
      </c>
      <c r="AA326" s="14" t="s">
        <v>3200</v>
      </c>
      <c r="AB326" s="14" t="s">
        <v>3201</v>
      </c>
      <c r="AC326" s="14" t="s">
        <v>3202</v>
      </c>
      <c r="AD326" s="14" t="s">
        <v>3203</v>
      </c>
      <c r="AE326" s="14" t="s">
        <v>3204</v>
      </c>
      <c r="AF326" s="14" t="s">
        <v>3205</v>
      </c>
      <c r="AG326" s="14" t="s">
        <v>3206</v>
      </c>
      <c r="AH326" s="14" t="s">
        <v>3207</v>
      </c>
    </row>
    <row r="327" spans="1:34" ht="20.399999999999999" thickBot="1" x14ac:dyDescent="0.35">
      <c r="A327" s="13" t="s">
        <v>1271</v>
      </c>
      <c r="B327" s="14" t="s">
        <v>1272</v>
      </c>
      <c r="C327" s="14" t="s">
        <v>1273</v>
      </c>
      <c r="D327" s="14" t="s">
        <v>1274</v>
      </c>
      <c r="E327" s="14" t="s">
        <v>1275</v>
      </c>
      <c r="F327" s="14" t="s">
        <v>1276</v>
      </c>
      <c r="G327" s="14" t="s">
        <v>1277</v>
      </c>
      <c r="H327" s="14" t="s">
        <v>1278</v>
      </c>
      <c r="I327" s="14" t="s">
        <v>1279</v>
      </c>
      <c r="J327" s="14" t="s">
        <v>1280</v>
      </c>
      <c r="Y327" s="13" t="s">
        <v>1271</v>
      </c>
      <c r="Z327" s="14" t="s">
        <v>3208</v>
      </c>
      <c r="AA327" s="14" t="s">
        <v>3209</v>
      </c>
      <c r="AB327" s="14" t="s">
        <v>3210</v>
      </c>
      <c r="AC327" s="14" t="s">
        <v>3211</v>
      </c>
      <c r="AD327" s="14" t="s">
        <v>3212</v>
      </c>
      <c r="AE327" s="14" t="s">
        <v>3213</v>
      </c>
      <c r="AF327" s="14" t="s">
        <v>3214</v>
      </c>
      <c r="AG327" s="14" t="s">
        <v>3215</v>
      </c>
      <c r="AH327" s="14" t="s">
        <v>3216</v>
      </c>
    </row>
    <row r="328" spans="1:34" ht="20.399999999999999" thickBot="1" x14ac:dyDescent="0.35">
      <c r="A328" s="13" t="s">
        <v>1281</v>
      </c>
      <c r="B328" s="14" t="s">
        <v>1282</v>
      </c>
      <c r="C328" s="14" t="s">
        <v>1283</v>
      </c>
      <c r="D328" s="14" t="s">
        <v>1284</v>
      </c>
      <c r="E328" s="14" t="s">
        <v>1285</v>
      </c>
      <c r="F328" s="14" t="s">
        <v>1286</v>
      </c>
      <c r="G328" s="14" t="s">
        <v>1287</v>
      </c>
      <c r="H328" s="14" t="s">
        <v>1288</v>
      </c>
      <c r="I328" s="14" t="s">
        <v>1289</v>
      </c>
      <c r="J328" s="14" t="s">
        <v>1290</v>
      </c>
      <c r="Y328" s="13" t="s">
        <v>1281</v>
      </c>
      <c r="Z328" s="14" t="s">
        <v>3217</v>
      </c>
      <c r="AA328" s="14" t="s">
        <v>3218</v>
      </c>
      <c r="AB328" s="14" t="s">
        <v>3219</v>
      </c>
      <c r="AC328" s="14" t="s">
        <v>3220</v>
      </c>
      <c r="AD328" s="14" t="s">
        <v>3221</v>
      </c>
      <c r="AE328" s="14" t="s">
        <v>3222</v>
      </c>
      <c r="AF328" s="14" t="s">
        <v>3223</v>
      </c>
      <c r="AG328" s="14" t="s">
        <v>3224</v>
      </c>
      <c r="AH328" s="14" t="s">
        <v>3225</v>
      </c>
    </row>
    <row r="329" spans="1:34" ht="20.399999999999999" thickBot="1" x14ac:dyDescent="0.35">
      <c r="A329" s="13" t="s">
        <v>1291</v>
      </c>
      <c r="B329" s="14" t="s">
        <v>1292</v>
      </c>
      <c r="C329" s="14" t="s">
        <v>1293</v>
      </c>
      <c r="D329" s="14" t="s">
        <v>1294</v>
      </c>
      <c r="E329" s="14" t="s">
        <v>1295</v>
      </c>
      <c r="F329" s="14" t="s">
        <v>1296</v>
      </c>
      <c r="G329" s="14" t="s">
        <v>1297</v>
      </c>
      <c r="H329" s="14" t="s">
        <v>1298</v>
      </c>
      <c r="I329" s="14" t="s">
        <v>1299</v>
      </c>
      <c r="J329" s="14" t="s">
        <v>1300</v>
      </c>
      <c r="Y329" s="13" t="s">
        <v>1291</v>
      </c>
      <c r="Z329" s="14" t="s">
        <v>3226</v>
      </c>
      <c r="AA329" s="14" t="s">
        <v>3227</v>
      </c>
      <c r="AB329" s="14" t="s">
        <v>3228</v>
      </c>
      <c r="AC329" s="14" t="s">
        <v>3229</v>
      </c>
      <c r="AD329" s="14" t="s">
        <v>3230</v>
      </c>
      <c r="AE329" s="14" t="s">
        <v>3231</v>
      </c>
      <c r="AF329" s="14" t="s">
        <v>3232</v>
      </c>
      <c r="AG329" s="14" t="s">
        <v>3233</v>
      </c>
      <c r="AH329" s="14" t="s">
        <v>3234</v>
      </c>
    </row>
    <row r="330" spans="1:34" ht="20.399999999999999" thickBot="1" x14ac:dyDescent="0.35">
      <c r="A330" s="13" t="s">
        <v>1301</v>
      </c>
      <c r="B330" s="14" t="s">
        <v>1302</v>
      </c>
      <c r="C330" s="14" t="s">
        <v>1303</v>
      </c>
      <c r="D330" s="14" t="s">
        <v>1304</v>
      </c>
      <c r="E330" s="14" t="s">
        <v>1305</v>
      </c>
      <c r="F330" s="14" t="s">
        <v>1306</v>
      </c>
      <c r="G330" s="14" t="s">
        <v>1307</v>
      </c>
      <c r="H330" s="14" t="s">
        <v>1308</v>
      </c>
      <c r="I330" s="14" t="s">
        <v>1309</v>
      </c>
      <c r="J330" s="14" t="s">
        <v>1310</v>
      </c>
      <c r="Y330" s="13" t="s">
        <v>1301</v>
      </c>
      <c r="Z330" s="14" t="s">
        <v>3235</v>
      </c>
      <c r="AA330" s="14" t="s">
        <v>3236</v>
      </c>
      <c r="AB330" s="14" t="s">
        <v>3237</v>
      </c>
      <c r="AC330" s="14" t="s">
        <v>3238</v>
      </c>
      <c r="AD330" s="14" t="s">
        <v>3239</v>
      </c>
      <c r="AE330" s="14" t="s">
        <v>3240</v>
      </c>
      <c r="AF330" s="14" t="s">
        <v>3241</v>
      </c>
      <c r="AG330" s="14" t="s">
        <v>3242</v>
      </c>
      <c r="AH330" s="14" t="s">
        <v>3243</v>
      </c>
    </row>
    <row r="331" spans="1:34" ht="20.399999999999999" thickBot="1" x14ac:dyDescent="0.35">
      <c r="A331" s="13" t="s">
        <v>1311</v>
      </c>
      <c r="B331" s="14" t="s">
        <v>1312</v>
      </c>
      <c r="C331" s="14" t="s">
        <v>1313</v>
      </c>
      <c r="D331" s="14" t="s">
        <v>1314</v>
      </c>
      <c r="E331" s="14" t="s">
        <v>1315</v>
      </c>
      <c r="F331" s="14" t="s">
        <v>1316</v>
      </c>
      <c r="G331" s="14" t="s">
        <v>1317</v>
      </c>
      <c r="H331" s="14" t="s">
        <v>1318</v>
      </c>
      <c r="I331" s="14" t="s">
        <v>1319</v>
      </c>
      <c r="J331" s="14" t="s">
        <v>1320</v>
      </c>
      <c r="Y331" s="13" t="s">
        <v>1311</v>
      </c>
      <c r="Z331" s="14" t="s">
        <v>3244</v>
      </c>
      <c r="AA331" s="14" t="s">
        <v>3245</v>
      </c>
      <c r="AB331" s="14" t="s">
        <v>3246</v>
      </c>
      <c r="AC331" s="14" t="s">
        <v>3247</v>
      </c>
      <c r="AD331" s="14" t="s">
        <v>3248</v>
      </c>
      <c r="AE331" s="14" t="s">
        <v>3249</v>
      </c>
      <c r="AF331" s="14" t="s">
        <v>3250</v>
      </c>
      <c r="AG331" s="14" t="s">
        <v>3251</v>
      </c>
      <c r="AH331" s="14" t="s">
        <v>3252</v>
      </c>
    </row>
    <row r="332" spans="1:34" ht="20.399999999999999" thickBot="1" x14ac:dyDescent="0.35">
      <c r="A332" s="13" t="s">
        <v>1321</v>
      </c>
      <c r="B332" s="14" t="s">
        <v>1322</v>
      </c>
      <c r="C332" s="14" t="s">
        <v>1323</v>
      </c>
      <c r="D332" s="14" t="s">
        <v>1324</v>
      </c>
      <c r="E332" s="14" t="s">
        <v>1325</v>
      </c>
      <c r="F332" s="14" t="s">
        <v>1326</v>
      </c>
      <c r="G332" s="14" t="s">
        <v>1327</v>
      </c>
      <c r="H332" s="14" t="s">
        <v>1328</v>
      </c>
      <c r="I332" s="14" t="s">
        <v>1329</v>
      </c>
      <c r="J332" s="14" t="s">
        <v>1330</v>
      </c>
      <c r="Y332" s="13" t="s">
        <v>1321</v>
      </c>
      <c r="Z332" s="14" t="s">
        <v>3253</v>
      </c>
      <c r="AA332" s="14" t="s">
        <v>3254</v>
      </c>
      <c r="AB332" s="14" t="s">
        <v>3255</v>
      </c>
      <c r="AC332" s="14" t="s">
        <v>3256</v>
      </c>
      <c r="AD332" s="14" t="s">
        <v>3257</v>
      </c>
      <c r="AE332" s="14" t="s">
        <v>3258</v>
      </c>
      <c r="AF332" s="14" t="s">
        <v>3259</v>
      </c>
      <c r="AG332" s="14" t="s">
        <v>3260</v>
      </c>
      <c r="AH332" s="14" t="s">
        <v>3261</v>
      </c>
    </row>
    <row r="333" spans="1:34" ht="20.399999999999999" thickBot="1" x14ac:dyDescent="0.35">
      <c r="A333" s="13" t="s">
        <v>1331</v>
      </c>
      <c r="B333" s="14" t="s">
        <v>1332</v>
      </c>
      <c r="C333" s="14" t="s">
        <v>1333</v>
      </c>
      <c r="D333" s="14" t="s">
        <v>1334</v>
      </c>
      <c r="E333" s="14" t="s">
        <v>1335</v>
      </c>
      <c r="F333" s="14" t="s">
        <v>1336</v>
      </c>
      <c r="G333" s="14" t="s">
        <v>1337</v>
      </c>
      <c r="H333" s="14" t="s">
        <v>1338</v>
      </c>
      <c r="I333" s="14" t="s">
        <v>1339</v>
      </c>
      <c r="J333" s="14" t="s">
        <v>1340</v>
      </c>
      <c r="Y333" s="13" t="s">
        <v>1331</v>
      </c>
      <c r="Z333" s="14" t="s">
        <v>3262</v>
      </c>
      <c r="AA333" s="14" t="s">
        <v>3263</v>
      </c>
      <c r="AB333" s="14" t="s">
        <v>3264</v>
      </c>
      <c r="AC333" s="14" t="s">
        <v>3265</v>
      </c>
      <c r="AD333" s="14" t="s">
        <v>3266</v>
      </c>
      <c r="AE333" s="14" t="s">
        <v>3267</v>
      </c>
      <c r="AF333" s="14" t="s">
        <v>3268</v>
      </c>
      <c r="AG333" s="14" t="s">
        <v>3269</v>
      </c>
      <c r="AH333" s="14" t="s">
        <v>3270</v>
      </c>
    </row>
    <row r="334" spans="1:34" ht="20.399999999999999" thickBot="1" x14ac:dyDescent="0.35">
      <c r="A334" s="13" t="s">
        <v>1341</v>
      </c>
      <c r="B334" s="14" t="s">
        <v>1342</v>
      </c>
      <c r="C334" s="14" t="s">
        <v>1343</v>
      </c>
      <c r="D334" s="14" t="s">
        <v>1344</v>
      </c>
      <c r="E334" s="14" t="s">
        <v>1345</v>
      </c>
      <c r="F334" s="14" t="s">
        <v>1346</v>
      </c>
      <c r="G334" s="14" t="s">
        <v>1347</v>
      </c>
      <c r="H334" s="14" t="s">
        <v>1348</v>
      </c>
      <c r="I334" s="14" t="s">
        <v>1349</v>
      </c>
      <c r="J334" s="14" t="s">
        <v>1350</v>
      </c>
      <c r="Y334" s="13" t="s">
        <v>1341</v>
      </c>
      <c r="Z334" s="14" t="s">
        <v>3271</v>
      </c>
      <c r="AA334" s="14" t="s">
        <v>3272</v>
      </c>
      <c r="AB334" s="14" t="s">
        <v>3273</v>
      </c>
      <c r="AC334" s="14" t="s">
        <v>3274</v>
      </c>
      <c r="AD334" s="14" t="s">
        <v>3275</v>
      </c>
      <c r="AE334" s="14" t="s">
        <v>3276</v>
      </c>
      <c r="AF334" s="14" t="s">
        <v>3277</v>
      </c>
      <c r="AG334" s="14" t="s">
        <v>3278</v>
      </c>
      <c r="AH334" s="14" t="s">
        <v>3279</v>
      </c>
    </row>
    <row r="335" spans="1:34" ht="20.399999999999999" thickBot="1" x14ac:dyDescent="0.35">
      <c r="A335" s="13" t="s">
        <v>1351</v>
      </c>
      <c r="B335" s="14" t="s">
        <v>1352</v>
      </c>
      <c r="C335" s="14" t="s">
        <v>1353</v>
      </c>
      <c r="D335" s="14" t="s">
        <v>1354</v>
      </c>
      <c r="E335" s="14" t="s">
        <v>1355</v>
      </c>
      <c r="F335" s="14" t="s">
        <v>1356</v>
      </c>
      <c r="G335" s="14" t="s">
        <v>1357</v>
      </c>
      <c r="H335" s="14" t="s">
        <v>1358</v>
      </c>
      <c r="I335" s="14" t="s">
        <v>1359</v>
      </c>
      <c r="J335" s="14" t="s">
        <v>1360</v>
      </c>
      <c r="Y335" s="13" t="s">
        <v>1351</v>
      </c>
      <c r="Z335" s="14" t="s">
        <v>3280</v>
      </c>
      <c r="AA335" s="14" t="s">
        <v>3281</v>
      </c>
      <c r="AB335" s="14" t="s">
        <v>3282</v>
      </c>
      <c r="AC335" s="14" t="s">
        <v>3283</v>
      </c>
      <c r="AD335" s="14" t="s">
        <v>3284</v>
      </c>
      <c r="AE335" s="14" t="s">
        <v>3285</v>
      </c>
      <c r="AF335" s="14" t="s">
        <v>3286</v>
      </c>
      <c r="AG335" s="14" t="s">
        <v>3287</v>
      </c>
      <c r="AH335" s="14" t="s">
        <v>3288</v>
      </c>
    </row>
    <row r="336" spans="1:34" ht="20.399999999999999" thickBot="1" x14ac:dyDescent="0.35">
      <c r="A336" s="13" t="s">
        <v>1361</v>
      </c>
      <c r="B336" s="14" t="s">
        <v>1362</v>
      </c>
      <c r="C336" s="14" t="s">
        <v>1363</v>
      </c>
      <c r="D336" s="14" t="s">
        <v>1364</v>
      </c>
      <c r="E336" s="14" t="s">
        <v>1365</v>
      </c>
      <c r="F336" s="14" t="s">
        <v>1366</v>
      </c>
      <c r="G336" s="14" t="s">
        <v>1367</v>
      </c>
      <c r="H336" s="14" t="s">
        <v>1368</v>
      </c>
      <c r="I336" s="14" t="s">
        <v>1369</v>
      </c>
      <c r="J336" s="14" t="s">
        <v>1370</v>
      </c>
      <c r="Y336" s="13" t="s">
        <v>1361</v>
      </c>
      <c r="Z336" s="14" t="s">
        <v>3289</v>
      </c>
      <c r="AA336" s="14" t="s">
        <v>3290</v>
      </c>
      <c r="AB336" s="14" t="s">
        <v>3291</v>
      </c>
      <c r="AC336" s="14" t="s">
        <v>3292</v>
      </c>
      <c r="AD336" s="14" t="s">
        <v>3293</v>
      </c>
      <c r="AE336" s="14" t="s">
        <v>3294</v>
      </c>
      <c r="AF336" s="14" t="s">
        <v>3295</v>
      </c>
      <c r="AG336" s="14" t="s">
        <v>3296</v>
      </c>
      <c r="AH336" s="14" t="s">
        <v>3297</v>
      </c>
    </row>
    <row r="337" spans="1:34" ht="20.399999999999999" thickBot="1" x14ac:dyDescent="0.35">
      <c r="A337" s="13" t="s">
        <v>1371</v>
      </c>
      <c r="B337" s="14" t="s">
        <v>1372</v>
      </c>
      <c r="C337" s="14" t="s">
        <v>1373</v>
      </c>
      <c r="D337" s="14" t="s">
        <v>1374</v>
      </c>
      <c r="E337" s="14" t="s">
        <v>1375</v>
      </c>
      <c r="F337" s="14" t="s">
        <v>1376</v>
      </c>
      <c r="G337" s="14" t="s">
        <v>1377</v>
      </c>
      <c r="H337" s="14" t="s">
        <v>1378</v>
      </c>
      <c r="I337" s="14" t="s">
        <v>1379</v>
      </c>
      <c r="J337" s="14" t="s">
        <v>1380</v>
      </c>
      <c r="Y337" s="13" t="s">
        <v>1371</v>
      </c>
      <c r="Z337" s="14" t="s">
        <v>3298</v>
      </c>
      <c r="AA337" s="14" t="s">
        <v>3299</v>
      </c>
      <c r="AB337" s="14" t="s">
        <v>3300</v>
      </c>
      <c r="AC337" s="14" t="s">
        <v>3301</v>
      </c>
      <c r="AD337" s="14" t="s">
        <v>3302</v>
      </c>
      <c r="AE337" s="14" t="s">
        <v>3303</v>
      </c>
      <c r="AF337" s="14" t="s">
        <v>3304</v>
      </c>
      <c r="AG337" s="14" t="s">
        <v>3305</v>
      </c>
      <c r="AH337" s="14" t="s">
        <v>3306</v>
      </c>
    </row>
    <row r="338" spans="1:34" ht="20.399999999999999" thickBot="1" x14ac:dyDescent="0.35">
      <c r="A338" s="13" t="s">
        <v>1381</v>
      </c>
      <c r="B338" s="14" t="s">
        <v>1382</v>
      </c>
      <c r="C338" s="14" t="s">
        <v>1383</v>
      </c>
      <c r="D338" s="14" t="s">
        <v>1384</v>
      </c>
      <c r="E338" s="14" t="s">
        <v>1385</v>
      </c>
      <c r="F338" s="14" t="s">
        <v>1386</v>
      </c>
      <c r="G338" s="14" t="s">
        <v>1387</v>
      </c>
      <c r="H338" s="14" t="s">
        <v>1388</v>
      </c>
      <c r="I338" s="14" t="s">
        <v>1389</v>
      </c>
      <c r="J338" s="14" t="s">
        <v>1390</v>
      </c>
      <c r="Y338" s="13" t="s">
        <v>1381</v>
      </c>
      <c r="Z338" s="14" t="s">
        <v>3307</v>
      </c>
      <c r="AA338" s="14" t="s">
        <v>3308</v>
      </c>
      <c r="AB338" s="14" t="s">
        <v>3309</v>
      </c>
      <c r="AC338" s="14" t="s">
        <v>3310</v>
      </c>
      <c r="AD338" s="14" t="s">
        <v>3311</v>
      </c>
      <c r="AE338" s="14" t="s">
        <v>3312</v>
      </c>
      <c r="AF338" s="14" t="s">
        <v>3313</v>
      </c>
      <c r="AG338" s="14" t="s">
        <v>3314</v>
      </c>
      <c r="AH338" s="14" t="s">
        <v>3315</v>
      </c>
    </row>
    <row r="339" spans="1:34" ht="20.399999999999999" thickBot="1" x14ac:dyDescent="0.35">
      <c r="A339" s="13" t="s">
        <v>1391</v>
      </c>
      <c r="B339" s="14" t="s">
        <v>1392</v>
      </c>
      <c r="C339" s="14" t="s">
        <v>1393</v>
      </c>
      <c r="D339" s="14" t="s">
        <v>1394</v>
      </c>
      <c r="E339" s="14" t="s">
        <v>1395</v>
      </c>
      <c r="F339" s="14" t="s">
        <v>1396</v>
      </c>
      <c r="G339" s="14" t="s">
        <v>1397</v>
      </c>
      <c r="H339" s="14" t="s">
        <v>1398</v>
      </c>
      <c r="I339" s="14" t="s">
        <v>1399</v>
      </c>
      <c r="J339" s="14" t="s">
        <v>1400</v>
      </c>
      <c r="Y339" s="13" t="s">
        <v>1391</v>
      </c>
      <c r="Z339" s="14" t="s">
        <v>3316</v>
      </c>
      <c r="AA339" s="14" t="s">
        <v>3317</v>
      </c>
      <c r="AB339" s="14" t="s">
        <v>3318</v>
      </c>
      <c r="AC339" s="14" t="s">
        <v>3319</v>
      </c>
      <c r="AD339" s="14" t="s">
        <v>3320</v>
      </c>
      <c r="AE339" s="14" t="s">
        <v>3321</v>
      </c>
      <c r="AF339" s="14" t="s">
        <v>3322</v>
      </c>
      <c r="AG339" s="14" t="s">
        <v>3323</v>
      </c>
      <c r="AH339" s="14" t="s">
        <v>3324</v>
      </c>
    </row>
    <row r="340" spans="1:34" ht="20.399999999999999" thickBot="1" x14ac:dyDescent="0.35">
      <c r="A340" s="13" t="s">
        <v>1401</v>
      </c>
      <c r="B340" s="14" t="s">
        <v>1402</v>
      </c>
      <c r="C340" s="14" t="s">
        <v>1403</v>
      </c>
      <c r="D340" s="14" t="s">
        <v>1404</v>
      </c>
      <c r="E340" s="14" t="s">
        <v>1405</v>
      </c>
      <c r="F340" s="14" t="s">
        <v>1406</v>
      </c>
      <c r="G340" s="14" t="s">
        <v>1407</v>
      </c>
      <c r="H340" s="14" t="s">
        <v>1408</v>
      </c>
      <c r="I340" s="14" t="s">
        <v>1409</v>
      </c>
      <c r="J340" s="14" t="s">
        <v>1410</v>
      </c>
      <c r="Y340" s="13" t="s">
        <v>1401</v>
      </c>
      <c r="Z340" s="14" t="s">
        <v>3325</v>
      </c>
      <c r="AA340" s="14" t="s">
        <v>3326</v>
      </c>
      <c r="AB340" s="14" t="s">
        <v>3327</v>
      </c>
      <c r="AC340" s="14" t="s">
        <v>3328</v>
      </c>
      <c r="AD340" s="14" t="s">
        <v>3329</v>
      </c>
      <c r="AE340" s="14" t="s">
        <v>3330</v>
      </c>
      <c r="AF340" s="14" t="s">
        <v>3331</v>
      </c>
      <c r="AG340" s="14" t="s">
        <v>3332</v>
      </c>
      <c r="AH340" s="14" t="s">
        <v>3333</v>
      </c>
    </row>
    <row r="341" spans="1:34" ht="20.399999999999999" thickBot="1" x14ac:dyDescent="0.35">
      <c r="A341" s="13" t="s">
        <v>1411</v>
      </c>
      <c r="B341" s="14" t="s">
        <v>1412</v>
      </c>
      <c r="C341" s="14" t="s">
        <v>1413</v>
      </c>
      <c r="D341" s="14" t="s">
        <v>1414</v>
      </c>
      <c r="E341" s="14" t="s">
        <v>1415</v>
      </c>
      <c r="F341" s="14" t="s">
        <v>1416</v>
      </c>
      <c r="G341" s="14" t="s">
        <v>1417</v>
      </c>
      <c r="H341" s="14" t="s">
        <v>1418</v>
      </c>
      <c r="I341" s="14" t="s">
        <v>1419</v>
      </c>
      <c r="J341" s="14" t="s">
        <v>1420</v>
      </c>
      <c r="Y341" s="13" t="s">
        <v>1411</v>
      </c>
      <c r="Z341" s="14" t="s">
        <v>3334</v>
      </c>
      <c r="AA341" s="14" t="s">
        <v>3335</v>
      </c>
      <c r="AB341" s="14" t="s">
        <v>3336</v>
      </c>
      <c r="AC341" s="14" t="s">
        <v>3337</v>
      </c>
      <c r="AD341" s="14" t="s">
        <v>3338</v>
      </c>
      <c r="AE341" s="14" t="s">
        <v>3339</v>
      </c>
      <c r="AF341" s="14" t="s">
        <v>3340</v>
      </c>
      <c r="AG341" s="14" t="s">
        <v>3341</v>
      </c>
      <c r="AH341" s="14" t="s">
        <v>3342</v>
      </c>
    </row>
    <row r="342" spans="1:34" ht="20.399999999999999" thickBot="1" x14ac:dyDescent="0.35">
      <c r="A342" s="13" t="s">
        <v>1421</v>
      </c>
      <c r="B342" s="14" t="s">
        <v>1422</v>
      </c>
      <c r="C342" s="14" t="s">
        <v>1423</v>
      </c>
      <c r="D342" s="14" t="s">
        <v>1424</v>
      </c>
      <c r="E342" s="14" t="s">
        <v>1425</v>
      </c>
      <c r="F342" s="14" t="s">
        <v>1426</v>
      </c>
      <c r="G342" s="14" t="s">
        <v>1427</v>
      </c>
      <c r="H342" s="14" t="s">
        <v>1428</v>
      </c>
      <c r="I342" s="14" t="s">
        <v>1429</v>
      </c>
      <c r="J342" s="14" t="s">
        <v>1430</v>
      </c>
      <c r="Y342" s="13" t="s">
        <v>1421</v>
      </c>
      <c r="Z342" s="14" t="s">
        <v>3343</v>
      </c>
      <c r="AA342" s="14" t="s">
        <v>3344</v>
      </c>
      <c r="AB342" s="14" t="s">
        <v>3345</v>
      </c>
      <c r="AC342" s="14" t="s">
        <v>3346</v>
      </c>
      <c r="AD342" s="14" t="s">
        <v>3347</v>
      </c>
      <c r="AE342" s="14" t="s">
        <v>3348</v>
      </c>
      <c r="AF342" s="14" t="s">
        <v>3349</v>
      </c>
      <c r="AG342" s="14" t="s">
        <v>3350</v>
      </c>
      <c r="AH342" s="14" t="s">
        <v>3351</v>
      </c>
    </row>
    <row r="343" spans="1:34" ht="20.399999999999999" thickBot="1" x14ac:dyDescent="0.35">
      <c r="A343" s="13" t="s">
        <v>1431</v>
      </c>
      <c r="B343" s="14" t="s">
        <v>1432</v>
      </c>
      <c r="C343" s="14" t="s">
        <v>1433</v>
      </c>
      <c r="D343" s="14" t="s">
        <v>1434</v>
      </c>
      <c r="E343" s="14" t="s">
        <v>1435</v>
      </c>
      <c r="F343" s="14" t="s">
        <v>1436</v>
      </c>
      <c r="G343" s="14" t="s">
        <v>1437</v>
      </c>
      <c r="H343" s="14" t="s">
        <v>1438</v>
      </c>
      <c r="I343" s="14" t="s">
        <v>1439</v>
      </c>
      <c r="J343" s="14" t="s">
        <v>1440</v>
      </c>
      <c r="Y343" s="13" t="s">
        <v>1431</v>
      </c>
      <c r="Z343" s="14" t="s">
        <v>3352</v>
      </c>
      <c r="AA343" s="14" t="s">
        <v>3353</v>
      </c>
      <c r="AB343" s="14" t="s">
        <v>3354</v>
      </c>
      <c r="AC343" s="14" t="s">
        <v>3355</v>
      </c>
      <c r="AD343" s="14" t="s">
        <v>3356</v>
      </c>
      <c r="AE343" s="14" t="s">
        <v>3357</v>
      </c>
      <c r="AF343" s="14" t="s">
        <v>3358</v>
      </c>
      <c r="AG343" s="14" t="s">
        <v>3359</v>
      </c>
      <c r="AH343" s="14" t="s">
        <v>3360</v>
      </c>
    </row>
    <row r="344" spans="1:34" ht="20.399999999999999" thickBot="1" x14ac:dyDescent="0.35">
      <c r="A344" s="13" t="s">
        <v>1441</v>
      </c>
      <c r="B344" s="14" t="s">
        <v>1442</v>
      </c>
      <c r="C344" s="14" t="s">
        <v>1443</v>
      </c>
      <c r="D344" s="14" t="s">
        <v>1444</v>
      </c>
      <c r="E344" s="14" t="s">
        <v>1445</v>
      </c>
      <c r="F344" s="14" t="s">
        <v>1446</v>
      </c>
      <c r="G344" s="14" t="s">
        <v>1447</v>
      </c>
      <c r="H344" s="14" t="s">
        <v>1448</v>
      </c>
      <c r="I344" s="14" t="s">
        <v>1449</v>
      </c>
      <c r="J344" s="14" t="s">
        <v>1450</v>
      </c>
      <c r="Y344" s="13" t="s">
        <v>1441</v>
      </c>
      <c r="Z344" s="14" t="s">
        <v>3361</v>
      </c>
      <c r="AA344" s="14" t="s">
        <v>3362</v>
      </c>
      <c r="AB344" s="14" t="s">
        <v>3363</v>
      </c>
      <c r="AC344" s="14" t="s">
        <v>3364</v>
      </c>
      <c r="AD344" s="14" t="s">
        <v>3365</v>
      </c>
      <c r="AE344" s="14" t="s">
        <v>3366</v>
      </c>
      <c r="AF344" s="14" t="s">
        <v>3367</v>
      </c>
      <c r="AG344" s="14" t="s">
        <v>3368</v>
      </c>
      <c r="AH344" s="14" t="s">
        <v>3369</v>
      </c>
    </row>
    <row r="345" spans="1:34" ht="20.399999999999999" thickBot="1" x14ac:dyDescent="0.35">
      <c r="A345" s="13" t="s">
        <v>1451</v>
      </c>
      <c r="B345" s="14" t="s">
        <v>1452</v>
      </c>
      <c r="C345" s="14" t="s">
        <v>1453</v>
      </c>
      <c r="D345" s="14" t="s">
        <v>1454</v>
      </c>
      <c r="E345" s="14" t="s">
        <v>1455</v>
      </c>
      <c r="F345" s="14" t="s">
        <v>1456</v>
      </c>
      <c r="G345" s="14" t="s">
        <v>1457</v>
      </c>
      <c r="H345" s="14" t="s">
        <v>1458</v>
      </c>
      <c r="I345" s="14" t="s">
        <v>1459</v>
      </c>
      <c r="J345" s="14" t="s">
        <v>1460</v>
      </c>
      <c r="Y345" s="13" t="s">
        <v>1451</v>
      </c>
      <c r="Z345" s="14" t="s">
        <v>3370</v>
      </c>
      <c r="AA345" s="14" t="s">
        <v>3371</v>
      </c>
      <c r="AB345" s="14" t="s">
        <v>3372</v>
      </c>
      <c r="AC345" s="14" t="s">
        <v>3373</v>
      </c>
      <c r="AD345" s="14" t="s">
        <v>3374</v>
      </c>
      <c r="AE345" s="14" t="s">
        <v>3375</v>
      </c>
      <c r="AF345" s="14" t="s">
        <v>3376</v>
      </c>
      <c r="AG345" s="14" t="s">
        <v>3377</v>
      </c>
      <c r="AH345" s="14" t="s">
        <v>3378</v>
      </c>
    </row>
    <row r="346" spans="1:34" ht="20.399999999999999" thickBot="1" x14ac:dyDescent="0.35">
      <c r="A346" s="13" t="s">
        <v>1461</v>
      </c>
      <c r="B346" s="14" t="s">
        <v>1462</v>
      </c>
      <c r="C346" s="14" t="s">
        <v>1463</v>
      </c>
      <c r="D346" s="14" t="s">
        <v>1464</v>
      </c>
      <c r="E346" s="14" t="s">
        <v>1465</v>
      </c>
      <c r="F346" s="14" t="s">
        <v>1466</v>
      </c>
      <c r="G346" s="14" t="s">
        <v>1467</v>
      </c>
      <c r="H346" s="14" t="s">
        <v>1468</v>
      </c>
      <c r="I346" s="14" t="s">
        <v>1469</v>
      </c>
      <c r="J346" s="14" t="s">
        <v>1470</v>
      </c>
      <c r="Y346" s="13" t="s">
        <v>1461</v>
      </c>
      <c r="Z346" s="14" t="s">
        <v>3379</v>
      </c>
      <c r="AA346" s="14" t="s">
        <v>3380</v>
      </c>
      <c r="AB346" s="14" t="s">
        <v>3381</v>
      </c>
      <c r="AC346" s="14" t="s">
        <v>3382</v>
      </c>
      <c r="AD346" s="14" t="s">
        <v>3383</v>
      </c>
      <c r="AE346" s="14" t="s">
        <v>3384</v>
      </c>
      <c r="AF346" s="14" t="s">
        <v>3385</v>
      </c>
      <c r="AG346" s="14" t="s">
        <v>3386</v>
      </c>
      <c r="AH346" s="14" t="s">
        <v>3387</v>
      </c>
    </row>
    <row r="347" spans="1:34" ht="20.399999999999999" thickBot="1" x14ac:dyDescent="0.35">
      <c r="A347" s="13" t="s">
        <v>1471</v>
      </c>
      <c r="B347" s="14" t="s">
        <v>1472</v>
      </c>
      <c r="C347" s="14" t="s">
        <v>1473</v>
      </c>
      <c r="D347" s="14" t="s">
        <v>1474</v>
      </c>
      <c r="E347" s="14" t="s">
        <v>1475</v>
      </c>
      <c r="F347" s="14" t="s">
        <v>1476</v>
      </c>
      <c r="G347" s="14" t="s">
        <v>1477</v>
      </c>
      <c r="H347" s="14" t="s">
        <v>1478</v>
      </c>
      <c r="I347" s="14" t="s">
        <v>1479</v>
      </c>
      <c r="J347" s="14" t="s">
        <v>1480</v>
      </c>
      <c r="Y347" s="13" t="s">
        <v>1471</v>
      </c>
      <c r="Z347" s="14" t="s">
        <v>3388</v>
      </c>
      <c r="AA347" s="14" t="s">
        <v>3389</v>
      </c>
      <c r="AB347" s="14" t="s">
        <v>3390</v>
      </c>
      <c r="AC347" s="14" t="s">
        <v>3391</v>
      </c>
      <c r="AD347" s="14" t="s">
        <v>3392</v>
      </c>
      <c r="AE347" s="14" t="s">
        <v>3393</v>
      </c>
      <c r="AF347" s="14" t="s">
        <v>3394</v>
      </c>
      <c r="AG347" s="14" t="s">
        <v>3395</v>
      </c>
      <c r="AH347" s="14" t="s">
        <v>3396</v>
      </c>
    </row>
    <row r="348" spans="1:34" ht="20.399999999999999" thickBot="1" x14ac:dyDescent="0.35">
      <c r="A348" s="13" t="s">
        <v>1481</v>
      </c>
      <c r="B348" s="14" t="s">
        <v>1482</v>
      </c>
      <c r="C348" s="14" t="s">
        <v>1483</v>
      </c>
      <c r="D348" s="14" t="s">
        <v>1484</v>
      </c>
      <c r="E348" s="14" t="s">
        <v>1485</v>
      </c>
      <c r="F348" s="14" t="s">
        <v>1486</v>
      </c>
      <c r="G348" s="14" t="s">
        <v>1487</v>
      </c>
      <c r="H348" s="14" t="s">
        <v>1488</v>
      </c>
      <c r="I348" s="14" t="s">
        <v>1489</v>
      </c>
      <c r="J348" s="14" t="s">
        <v>1490</v>
      </c>
      <c r="Y348" s="13" t="s">
        <v>1481</v>
      </c>
      <c r="Z348" s="14" t="s">
        <v>3397</v>
      </c>
      <c r="AA348" s="14" t="s">
        <v>3398</v>
      </c>
      <c r="AB348" s="14" t="s">
        <v>3399</v>
      </c>
      <c r="AC348" s="14" t="s">
        <v>3400</v>
      </c>
      <c r="AD348" s="14" t="s">
        <v>3401</v>
      </c>
      <c r="AE348" s="14" t="s">
        <v>3402</v>
      </c>
      <c r="AF348" s="14" t="s">
        <v>3403</v>
      </c>
      <c r="AG348" s="14" t="s">
        <v>3404</v>
      </c>
      <c r="AH348" s="14" t="s">
        <v>3405</v>
      </c>
    </row>
    <row r="349" spans="1:34" ht="20.399999999999999" thickBot="1" x14ac:dyDescent="0.35">
      <c r="A349" s="13" t="s">
        <v>1491</v>
      </c>
      <c r="B349" s="14" t="s">
        <v>1492</v>
      </c>
      <c r="C349" s="14" t="s">
        <v>1493</v>
      </c>
      <c r="D349" s="14" t="s">
        <v>1494</v>
      </c>
      <c r="E349" s="14" t="s">
        <v>1495</v>
      </c>
      <c r="F349" s="14" t="s">
        <v>1496</v>
      </c>
      <c r="G349" s="14" t="s">
        <v>1497</v>
      </c>
      <c r="H349" s="14" t="s">
        <v>1498</v>
      </c>
      <c r="I349" s="14" t="s">
        <v>1499</v>
      </c>
      <c r="J349" s="14" t="s">
        <v>1500</v>
      </c>
      <c r="Y349" s="13" t="s">
        <v>1491</v>
      </c>
      <c r="Z349" s="14" t="s">
        <v>3406</v>
      </c>
      <c r="AA349" s="14" t="s">
        <v>3407</v>
      </c>
      <c r="AB349" s="14" t="s">
        <v>3408</v>
      </c>
      <c r="AC349" s="14" t="s">
        <v>3409</v>
      </c>
      <c r="AD349" s="14" t="s">
        <v>3410</v>
      </c>
      <c r="AE349" s="14" t="s">
        <v>3411</v>
      </c>
      <c r="AF349" s="14" t="s">
        <v>3412</v>
      </c>
      <c r="AG349" s="14" t="s">
        <v>3413</v>
      </c>
      <c r="AH349" s="14" t="s">
        <v>3414</v>
      </c>
    </row>
    <row r="350" spans="1:34" ht="20.399999999999999" thickBot="1" x14ac:dyDescent="0.35">
      <c r="A350" s="13" t="s">
        <v>1501</v>
      </c>
      <c r="B350" s="14" t="s">
        <v>1502</v>
      </c>
      <c r="C350" s="14" t="s">
        <v>1503</v>
      </c>
      <c r="D350" s="14" t="s">
        <v>1504</v>
      </c>
      <c r="E350" s="14" t="s">
        <v>1505</v>
      </c>
      <c r="F350" s="14" t="s">
        <v>1506</v>
      </c>
      <c r="G350" s="14" t="s">
        <v>1507</v>
      </c>
      <c r="H350" s="14" t="s">
        <v>1508</v>
      </c>
      <c r="I350" s="14" t="s">
        <v>1509</v>
      </c>
      <c r="J350" s="14" t="s">
        <v>1510</v>
      </c>
      <c r="Y350" s="13" t="s">
        <v>1501</v>
      </c>
      <c r="Z350" s="14" t="s">
        <v>3415</v>
      </c>
      <c r="AA350" s="14" t="s">
        <v>3416</v>
      </c>
      <c r="AB350" s="14" t="s">
        <v>3417</v>
      </c>
      <c r="AC350" s="14" t="s">
        <v>3418</v>
      </c>
      <c r="AD350" s="14" t="s">
        <v>3419</v>
      </c>
      <c r="AE350" s="14" t="s">
        <v>3420</v>
      </c>
      <c r="AF350" s="14" t="s">
        <v>3421</v>
      </c>
      <c r="AG350" s="14" t="s">
        <v>3422</v>
      </c>
      <c r="AH350" s="14" t="s">
        <v>3423</v>
      </c>
    </row>
    <row r="351" spans="1:34" ht="20.399999999999999" thickBot="1" x14ac:dyDescent="0.35">
      <c r="A351" s="13" t="s">
        <v>1511</v>
      </c>
      <c r="B351" s="14" t="s">
        <v>1512</v>
      </c>
      <c r="C351" s="14" t="s">
        <v>1513</v>
      </c>
      <c r="D351" s="14" t="s">
        <v>1514</v>
      </c>
      <c r="E351" s="14" t="s">
        <v>1515</v>
      </c>
      <c r="F351" s="14" t="s">
        <v>1516</v>
      </c>
      <c r="G351" s="14" t="s">
        <v>1517</v>
      </c>
      <c r="H351" s="14" t="s">
        <v>1518</v>
      </c>
      <c r="I351" s="14" t="s">
        <v>1519</v>
      </c>
      <c r="J351" s="14" t="s">
        <v>1520</v>
      </c>
      <c r="Y351" s="13" t="s">
        <v>1511</v>
      </c>
      <c r="Z351" s="14" t="s">
        <v>3424</v>
      </c>
      <c r="AA351" s="14" t="s">
        <v>3425</v>
      </c>
      <c r="AB351" s="14" t="s">
        <v>3426</v>
      </c>
      <c r="AC351" s="14" t="s">
        <v>3427</v>
      </c>
      <c r="AD351" s="14" t="s">
        <v>3428</v>
      </c>
      <c r="AE351" s="14" t="s">
        <v>3429</v>
      </c>
      <c r="AF351" s="14" t="s">
        <v>3430</v>
      </c>
      <c r="AG351" s="14" t="s">
        <v>3431</v>
      </c>
      <c r="AH351" s="14" t="s">
        <v>3432</v>
      </c>
    </row>
    <row r="352" spans="1:34" ht="20.399999999999999" thickBot="1" x14ac:dyDescent="0.35">
      <c r="A352" s="13" t="s">
        <v>1521</v>
      </c>
      <c r="B352" s="14" t="s">
        <v>1522</v>
      </c>
      <c r="C352" s="14" t="s">
        <v>1523</v>
      </c>
      <c r="D352" s="14" t="s">
        <v>1524</v>
      </c>
      <c r="E352" s="14" t="s">
        <v>1525</v>
      </c>
      <c r="F352" s="14" t="s">
        <v>1526</v>
      </c>
      <c r="G352" s="14" t="s">
        <v>1527</v>
      </c>
      <c r="H352" s="14" t="s">
        <v>1528</v>
      </c>
      <c r="I352" s="14" t="s">
        <v>1529</v>
      </c>
      <c r="J352" s="14" t="s">
        <v>1530</v>
      </c>
      <c r="Y352" s="13" t="s">
        <v>1521</v>
      </c>
      <c r="Z352" s="14" t="s">
        <v>3433</v>
      </c>
      <c r="AA352" s="14" t="s">
        <v>3434</v>
      </c>
      <c r="AB352" s="14" t="s">
        <v>3435</v>
      </c>
      <c r="AC352" s="14" t="s">
        <v>3436</v>
      </c>
      <c r="AD352" s="14" t="s">
        <v>3437</v>
      </c>
      <c r="AE352" s="14" t="s">
        <v>3438</v>
      </c>
      <c r="AF352" s="14" t="s">
        <v>3439</v>
      </c>
      <c r="AG352" s="14" t="s">
        <v>3440</v>
      </c>
      <c r="AH352" s="14" t="s">
        <v>3441</v>
      </c>
    </row>
    <row r="353" spans="1:34" ht="20.399999999999999" thickBot="1" x14ac:dyDescent="0.35">
      <c r="A353" s="13" t="s">
        <v>1531</v>
      </c>
      <c r="B353" s="14" t="s">
        <v>1532</v>
      </c>
      <c r="C353" s="14" t="s">
        <v>1533</v>
      </c>
      <c r="D353" s="14" t="s">
        <v>1534</v>
      </c>
      <c r="E353" s="14" t="s">
        <v>1535</v>
      </c>
      <c r="F353" s="14" t="s">
        <v>1536</v>
      </c>
      <c r="G353" s="14" t="s">
        <v>1537</v>
      </c>
      <c r="H353" s="14" t="s">
        <v>1538</v>
      </c>
      <c r="I353" s="14" t="s">
        <v>1539</v>
      </c>
      <c r="J353" s="14" t="s">
        <v>1540</v>
      </c>
      <c r="Y353" s="13" t="s">
        <v>1531</v>
      </c>
      <c r="Z353" s="14" t="s">
        <v>3442</v>
      </c>
      <c r="AA353" s="14" t="s">
        <v>3443</v>
      </c>
      <c r="AB353" s="14" t="s">
        <v>3444</v>
      </c>
      <c r="AC353" s="14" t="s">
        <v>3445</v>
      </c>
      <c r="AD353" s="14" t="s">
        <v>3446</v>
      </c>
      <c r="AE353" s="14" t="s">
        <v>3447</v>
      </c>
      <c r="AF353" s="14" t="s">
        <v>3448</v>
      </c>
      <c r="AG353" s="14" t="s">
        <v>3449</v>
      </c>
      <c r="AH353" s="14" t="s">
        <v>3450</v>
      </c>
    </row>
    <row r="354" spans="1:34" ht="20.399999999999999" thickBot="1" x14ac:dyDescent="0.35">
      <c r="A354" s="13" t="s">
        <v>1541</v>
      </c>
      <c r="B354" s="14" t="s">
        <v>1542</v>
      </c>
      <c r="C354" s="14" t="s">
        <v>1543</v>
      </c>
      <c r="D354" s="14" t="s">
        <v>1544</v>
      </c>
      <c r="E354" s="14" t="s">
        <v>1545</v>
      </c>
      <c r="F354" s="14" t="s">
        <v>1546</v>
      </c>
      <c r="G354" s="14" t="s">
        <v>1547</v>
      </c>
      <c r="H354" s="14" t="s">
        <v>1548</v>
      </c>
      <c r="I354" s="14" t="s">
        <v>1549</v>
      </c>
      <c r="J354" s="14" t="s">
        <v>1550</v>
      </c>
      <c r="Y354" s="13" t="s">
        <v>1541</v>
      </c>
      <c r="Z354" s="14" t="s">
        <v>3451</v>
      </c>
      <c r="AA354" s="14" t="s">
        <v>3452</v>
      </c>
      <c r="AB354" s="14" t="s">
        <v>3453</v>
      </c>
      <c r="AC354" s="14" t="s">
        <v>3454</v>
      </c>
      <c r="AD354" s="14" t="s">
        <v>3455</v>
      </c>
      <c r="AE354" s="14" t="s">
        <v>3456</v>
      </c>
      <c r="AF354" s="14" t="s">
        <v>3457</v>
      </c>
      <c r="AG354" s="14" t="s">
        <v>3458</v>
      </c>
      <c r="AH354" s="14" t="s">
        <v>3459</v>
      </c>
    </row>
    <row r="355" spans="1:34" ht="20.399999999999999" thickBot="1" x14ac:dyDescent="0.35">
      <c r="A355" s="13" t="s">
        <v>1551</v>
      </c>
      <c r="B355" s="14" t="s">
        <v>1552</v>
      </c>
      <c r="C355" s="14" t="s">
        <v>1553</v>
      </c>
      <c r="D355" s="14" t="s">
        <v>1554</v>
      </c>
      <c r="E355" s="14" t="s">
        <v>1555</v>
      </c>
      <c r="F355" s="14" t="s">
        <v>1556</v>
      </c>
      <c r="G355" s="14" t="s">
        <v>1557</v>
      </c>
      <c r="H355" s="14" t="s">
        <v>1558</v>
      </c>
      <c r="I355" s="14" t="s">
        <v>1559</v>
      </c>
      <c r="J355" s="14" t="s">
        <v>1560</v>
      </c>
      <c r="Y355" s="13" t="s">
        <v>1551</v>
      </c>
      <c r="Z355" s="14" t="s">
        <v>3460</v>
      </c>
      <c r="AA355" s="14" t="s">
        <v>3461</v>
      </c>
      <c r="AB355" s="14" t="s">
        <v>3462</v>
      </c>
      <c r="AC355" s="14" t="s">
        <v>3463</v>
      </c>
      <c r="AD355" s="14" t="s">
        <v>3464</v>
      </c>
      <c r="AE355" s="14" t="s">
        <v>3465</v>
      </c>
      <c r="AF355" s="14" t="s">
        <v>3466</v>
      </c>
      <c r="AG355" s="14" t="s">
        <v>3467</v>
      </c>
      <c r="AH355" s="14" t="s">
        <v>3468</v>
      </c>
    </row>
    <row r="356" spans="1:34" ht="20.399999999999999" thickBot="1" x14ac:dyDescent="0.35">
      <c r="A356" s="13" t="s">
        <v>1561</v>
      </c>
      <c r="B356" s="14" t="s">
        <v>1562</v>
      </c>
      <c r="C356" s="14" t="s">
        <v>1563</v>
      </c>
      <c r="D356" s="14" t="s">
        <v>1564</v>
      </c>
      <c r="E356" s="14" t="s">
        <v>1565</v>
      </c>
      <c r="F356" s="14" t="s">
        <v>1566</v>
      </c>
      <c r="G356" s="14" t="s">
        <v>1567</v>
      </c>
      <c r="H356" s="14" t="s">
        <v>1568</v>
      </c>
      <c r="I356" s="14" t="s">
        <v>1569</v>
      </c>
      <c r="J356" s="14" t="s">
        <v>1570</v>
      </c>
      <c r="Y356" s="13" t="s">
        <v>1561</v>
      </c>
      <c r="Z356" s="14" t="s">
        <v>3469</v>
      </c>
      <c r="AA356" s="14" t="s">
        <v>3470</v>
      </c>
      <c r="AB356" s="14" t="s">
        <v>3471</v>
      </c>
      <c r="AC356" s="14" t="s">
        <v>3472</v>
      </c>
      <c r="AD356" s="14" t="s">
        <v>3473</v>
      </c>
      <c r="AE356" s="14" t="s">
        <v>3474</v>
      </c>
      <c r="AF356" s="14" t="s">
        <v>3475</v>
      </c>
      <c r="AG356" s="14" t="s">
        <v>3476</v>
      </c>
      <c r="AH356" s="14" t="s">
        <v>3477</v>
      </c>
    </row>
    <row r="357" spans="1:34" ht="20.399999999999999" thickBot="1" x14ac:dyDescent="0.35">
      <c r="A357" s="13" t="s">
        <v>1571</v>
      </c>
      <c r="B357" s="14" t="s">
        <v>1572</v>
      </c>
      <c r="C357" s="14" t="s">
        <v>1573</v>
      </c>
      <c r="D357" s="14" t="s">
        <v>1574</v>
      </c>
      <c r="E357" s="14" t="s">
        <v>1575</v>
      </c>
      <c r="F357" s="14" t="s">
        <v>1576</v>
      </c>
      <c r="G357" s="14" t="s">
        <v>1577</v>
      </c>
      <c r="H357" s="14" t="s">
        <v>1578</v>
      </c>
      <c r="I357" s="14" t="s">
        <v>1579</v>
      </c>
      <c r="J357" s="14" t="s">
        <v>1580</v>
      </c>
      <c r="Y357" s="13" t="s">
        <v>1571</v>
      </c>
      <c r="Z357" s="14" t="s">
        <v>3478</v>
      </c>
      <c r="AA357" s="14" t="s">
        <v>3479</v>
      </c>
      <c r="AB357" s="14" t="s">
        <v>3480</v>
      </c>
      <c r="AC357" s="14" t="s">
        <v>3481</v>
      </c>
      <c r="AD357" s="14" t="s">
        <v>3482</v>
      </c>
      <c r="AE357" s="14" t="s">
        <v>3483</v>
      </c>
      <c r="AF357" s="14" t="s">
        <v>3484</v>
      </c>
      <c r="AG357" s="14" t="s">
        <v>3485</v>
      </c>
      <c r="AH357" s="14" t="s">
        <v>3486</v>
      </c>
    </row>
    <row r="358" spans="1:34" ht="20.399999999999999" thickBot="1" x14ac:dyDescent="0.35">
      <c r="A358" s="13" t="s">
        <v>1581</v>
      </c>
      <c r="B358" s="14" t="s">
        <v>1582</v>
      </c>
      <c r="C358" s="14" t="s">
        <v>1583</v>
      </c>
      <c r="D358" s="14" t="s">
        <v>1584</v>
      </c>
      <c r="E358" s="14" t="s">
        <v>1585</v>
      </c>
      <c r="F358" s="14" t="s">
        <v>1586</v>
      </c>
      <c r="G358" s="14" t="s">
        <v>1587</v>
      </c>
      <c r="H358" s="14" t="s">
        <v>1588</v>
      </c>
      <c r="I358" s="14" t="s">
        <v>1589</v>
      </c>
      <c r="J358" s="14" t="s">
        <v>1590</v>
      </c>
      <c r="Y358" s="13" t="s">
        <v>1581</v>
      </c>
      <c r="Z358" s="14" t="s">
        <v>3487</v>
      </c>
      <c r="AA358" s="14" t="s">
        <v>3488</v>
      </c>
      <c r="AB358" s="14" t="s">
        <v>3489</v>
      </c>
      <c r="AC358" s="14" t="s">
        <v>3490</v>
      </c>
      <c r="AD358" s="14" t="s">
        <v>3491</v>
      </c>
      <c r="AE358" s="14" t="s">
        <v>3492</v>
      </c>
      <c r="AF358" s="14" t="s">
        <v>3493</v>
      </c>
      <c r="AG358" s="14" t="s">
        <v>3494</v>
      </c>
      <c r="AH358" s="14" t="s">
        <v>3495</v>
      </c>
    </row>
    <row r="359" spans="1:34" ht="20.399999999999999" thickBot="1" x14ac:dyDescent="0.35">
      <c r="A359" s="13" t="s">
        <v>1591</v>
      </c>
      <c r="B359" s="14" t="s">
        <v>1592</v>
      </c>
      <c r="C359" s="14" t="s">
        <v>1593</v>
      </c>
      <c r="D359" s="14" t="s">
        <v>1594</v>
      </c>
      <c r="E359" s="14" t="s">
        <v>1595</v>
      </c>
      <c r="F359" s="14" t="s">
        <v>1596</v>
      </c>
      <c r="G359" s="14" t="s">
        <v>1597</v>
      </c>
      <c r="H359" s="14" t="s">
        <v>1598</v>
      </c>
      <c r="I359" s="14" t="s">
        <v>1599</v>
      </c>
      <c r="J359" s="14" t="s">
        <v>1600</v>
      </c>
      <c r="Y359" s="13" t="s">
        <v>1591</v>
      </c>
      <c r="Z359" s="14" t="s">
        <v>3496</v>
      </c>
      <c r="AA359" s="14" t="s">
        <v>3497</v>
      </c>
      <c r="AB359" s="14" t="s">
        <v>3498</v>
      </c>
      <c r="AC359" s="14" t="s">
        <v>3499</v>
      </c>
      <c r="AD359" s="14" t="s">
        <v>3500</v>
      </c>
      <c r="AE359" s="14" t="s">
        <v>3501</v>
      </c>
      <c r="AF359" s="14" t="s">
        <v>3502</v>
      </c>
      <c r="AG359" s="14" t="s">
        <v>3503</v>
      </c>
      <c r="AH359" s="14" t="s">
        <v>3504</v>
      </c>
    </row>
    <row r="360" spans="1:34" ht="20.399999999999999" thickBot="1" x14ac:dyDescent="0.35">
      <c r="A360" s="13" t="s">
        <v>1601</v>
      </c>
      <c r="B360" s="14" t="s">
        <v>1602</v>
      </c>
      <c r="C360" s="14" t="s">
        <v>1603</v>
      </c>
      <c r="D360" s="14" t="s">
        <v>1604</v>
      </c>
      <c r="E360" s="14" t="s">
        <v>1605</v>
      </c>
      <c r="F360" s="14" t="s">
        <v>1606</v>
      </c>
      <c r="G360" s="14" t="s">
        <v>1607</v>
      </c>
      <c r="H360" s="14" t="s">
        <v>1608</v>
      </c>
      <c r="I360" s="14" t="s">
        <v>1609</v>
      </c>
      <c r="J360" s="14" t="s">
        <v>1610</v>
      </c>
      <c r="Y360" s="13" t="s">
        <v>1601</v>
      </c>
      <c r="Z360" s="14" t="s">
        <v>3505</v>
      </c>
      <c r="AA360" s="14" t="s">
        <v>3506</v>
      </c>
      <c r="AB360" s="14" t="s">
        <v>3507</v>
      </c>
      <c r="AC360" s="14" t="s">
        <v>3508</v>
      </c>
      <c r="AD360" s="14" t="s">
        <v>3509</v>
      </c>
      <c r="AE360" s="14" t="s">
        <v>3510</v>
      </c>
      <c r="AF360" s="14" t="s">
        <v>3511</v>
      </c>
      <c r="AG360" s="14" t="s">
        <v>3512</v>
      </c>
      <c r="AH360" s="14" t="s">
        <v>3513</v>
      </c>
    </row>
    <row r="361" spans="1:34" ht="20.399999999999999" thickBot="1" x14ac:dyDescent="0.35">
      <c r="A361" s="13" t="s">
        <v>1611</v>
      </c>
      <c r="B361" s="14" t="s">
        <v>1612</v>
      </c>
      <c r="C361" s="14" t="s">
        <v>1613</v>
      </c>
      <c r="D361" s="14" t="s">
        <v>1614</v>
      </c>
      <c r="E361" s="14" t="s">
        <v>1615</v>
      </c>
      <c r="F361" s="14" t="s">
        <v>1616</v>
      </c>
      <c r="G361" s="14" t="s">
        <v>1617</v>
      </c>
      <c r="H361" s="14" t="s">
        <v>1618</v>
      </c>
      <c r="I361" s="14" t="s">
        <v>1619</v>
      </c>
      <c r="J361" s="14" t="s">
        <v>1620</v>
      </c>
      <c r="Y361" s="13" t="s">
        <v>1611</v>
      </c>
      <c r="Z361" s="14" t="s">
        <v>3514</v>
      </c>
      <c r="AA361" s="14" t="s">
        <v>3515</v>
      </c>
      <c r="AB361" s="14" t="s">
        <v>3516</v>
      </c>
      <c r="AC361" s="14" t="s">
        <v>3517</v>
      </c>
      <c r="AD361" s="14" t="s">
        <v>3518</v>
      </c>
      <c r="AE361" s="14" t="s">
        <v>3519</v>
      </c>
      <c r="AF361" s="14" t="s">
        <v>1618</v>
      </c>
      <c r="AG361" s="14" t="s">
        <v>3520</v>
      </c>
      <c r="AH361" s="14" t="s">
        <v>3521</v>
      </c>
    </row>
    <row r="362" spans="1:34" ht="20.399999999999999" thickBot="1" x14ac:dyDescent="0.35">
      <c r="A362" s="13" t="s">
        <v>1621</v>
      </c>
      <c r="B362" s="14" t="s">
        <v>1622</v>
      </c>
      <c r="C362" s="14" t="s">
        <v>1623</v>
      </c>
      <c r="D362" s="14" t="s">
        <v>1624</v>
      </c>
      <c r="E362" s="14" t="s">
        <v>1625</v>
      </c>
      <c r="F362" s="14" t="s">
        <v>1626</v>
      </c>
      <c r="G362" s="14" t="s">
        <v>1627</v>
      </c>
      <c r="H362" s="14" t="s">
        <v>1628</v>
      </c>
      <c r="I362" s="14" t="s">
        <v>1629</v>
      </c>
      <c r="J362" s="14" t="s">
        <v>1630</v>
      </c>
      <c r="Y362" s="13" t="s">
        <v>1621</v>
      </c>
      <c r="Z362" s="14" t="s">
        <v>3522</v>
      </c>
      <c r="AA362" s="14" t="s">
        <v>3523</v>
      </c>
      <c r="AB362" s="14" t="s">
        <v>3524</v>
      </c>
      <c r="AC362" s="14" t="s">
        <v>3525</v>
      </c>
      <c r="AD362" s="14" t="s">
        <v>3526</v>
      </c>
      <c r="AE362" s="14" t="s">
        <v>3527</v>
      </c>
      <c r="AF362" s="14" t="s">
        <v>1628</v>
      </c>
      <c r="AG362" s="14" t="s">
        <v>3528</v>
      </c>
      <c r="AH362" s="14" t="s">
        <v>3529</v>
      </c>
    </row>
    <row r="363" spans="1:34" ht="20.399999999999999" thickBot="1" x14ac:dyDescent="0.35">
      <c r="A363" s="13" t="s">
        <v>1631</v>
      </c>
      <c r="B363" s="14" t="s">
        <v>1632</v>
      </c>
      <c r="C363" s="14" t="s">
        <v>1633</v>
      </c>
      <c r="D363" s="14" t="s">
        <v>1634</v>
      </c>
      <c r="E363" s="14" t="s">
        <v>1635</v>
      </c>
      <c r="F363" s="14" t="s">
        <v>1636</v>
      </c>
      <c r="G363" s="14" t="s">
        <v>1637</v>
      </c>
      <c r="H363" s="14" t="s">
        <v>1638</v>
      </c>
      <c r="I363" s="14" t="s">
        <v>1639</v>
      </c>
      <c r="J363" s="14" t="s">
        <v>1640</v>
      </c>
      <c r="Y363" s="13" t="s">
        <v>1631</v>
      </c>
      <c r="Z363" s="14" t="s">
        <v>3530</v>
      </c>
      <c r="AA363" s="14" t="s">
        <v>3531</v>
      </c>
      <c r="AB363" s="14" t="s">
        <v>3532</v>
      </c>
      <c r="AC363" s="14" t="s">
        <v>3533</v>
      </c>
      <c r="AD363" s="14" t="s">
        <v>3534</v>
      </c>
      <c r="AE363" s="14" t="s">
        <v>3535</v>
      </c>
      <c r="AF363" s="14" t="s">
        <v>1638</v>
      </c>
      <c r="AG363" s="14" t="s">
        <v>3536</v>
      </c>
      <c r="AH363" s="14" t="s">
        <v>3537</v>
      </c>
    </row>
    <row r="364" spans="1:34" ht="20.399999999999999" thickBot="1" x14ac:dyDescent="0.35">
      <c r="A364" s="13" t="s">
        <v>1641</v>
      </c>
      <c r="B364" s="14" t="s">
        <v>1642</v>
      </c>
      <c r="C364" s="14" t="s">
        <v>1643</v>
      </c>
      <c r="D364" s="14" t="s">
        <v>1644</v>
      </c>
      <c r="E364" s="14" t="s">
        <v>1645</v>
      </c>
      <c r="F364" s="14" t="s">
        <v>1646</v>
      </c>
      <c r="G364" s="14" t="s">
        <v>1647</v>
      </c>
      <c r="H364" s="14" t="s">
        <v>1648</v>
      </c>
      <c r="I364" s="14" t="s">
        <v>1649</v>
      </c>
      <c r="J364" s="14" t="s">
        <v>1650</v>
      </c>
      <c r="Y364" s="13" t="s">
        <v>1641</v>
      </c>
      <c r="Z364" s="14" t="s">
        <v>3538</v>
      </c>
      <c r="AA364" s="14" t="s">
        <v>3539</v>
      </c>
      <c r="AB364" s="14" t="s">
        <v>3540</v>
      </c>
      <c r="AC364" s="14" t="s">
        <v>3541</v>
      </c>
      <c r="AD364" s="14" t="s">
        <v>3542</v>
      </c>
      <c r="AE364" s="14" t="s">
        <v>3543</v>
      </c>
      <c r="AF364" s="14" t="s">
        <v>1648</v>
      </c>
      <c r="AG364" s="14" t="s">
        <v>3544</v>
      </c>
      <c r="AH364" s="14" t="s">
        <v>3545</v>
      </c>
    </row>
    <row r="365" spans="1:34" ht="20.399999999999999" thickBot="1" x14ac:dyDescent="0.35">
      <c r="A365" s="13" t="s">
        <v>1651</v>
      </c>
      <c r="B365" s="14" t="s">
        <v>1652</v>
      </c>
      <c r="C365" s="14" t="s">
        <v>1653</v>
      </c>
      <c r="D365" s="14" t="s">
        <v>1654</v>
      </c>
      <c r="E365" s="14" t="s">
        <v>1655</v>
      </c>
      <c r="F365" s="14" t="s">
        <v>1656</v>
      </c>
      <c r="G365" s="14" t="s">
        <v>1657</v>
      </c>
      <c r="H365" s="14" t="s">
        <v>1658</v>
      </c>
      <c r="I365" s="14" t="s">
        <v>1659</v>
      </c>
      <c r="J365" s="14" t="s">
        <v>1660</v>
      </c>
      <c r="Y365" s="13" t="s">
        <v>1651</v>
      </c>
      <c r="Z365" s="14" t="s">
        <v>3546</v>
      </c>
      <c r="AA365" s="14" t="s">
        <v>3547</v>
      </c>
      <c r="AB365" s="14" t="s">
        <v>3548</v>
      </c>
      <c r="AC365" s="14" t="s">
        <v>3549</v>
      </c>
      <c r="AD365" s="14" t="s">
        <v>3550</v>
      </c>
      <c r="AE365" s="14" t="s">
        <v>3551</v>
      </c>
      <c r="AF365" s="14" t="s">
        <v>1658</v>
      </c>
      <c r="AG365" s="14" t="s">
        <v>3552</v>
      </c>
      <c r="AH365" s="14" t="s">
        <v>3553</v>
      </c>
    </row>
    <row r="366" spans="1:34" ht="20.399999999999999" thickBot="1" x14ac:dyDescent="0.35">
      <c r="A366" s="13" t="s">
        <v>1661</v>
      </c>
      <c r="B366" s="14" t="s">
        <v>1662</v>
      </c>
      <c r="C366" s="14" t="s">
        <v>1663</v>
      </c>
      <c r="D366" s="14" t="s">
        <v>1664</v>
      </c>
      <c r="E366" s="14" t="s">
        <v>1665</v>
      </c>
      <c r="F366" s="14" t="s">
        <v>1666</v>
      </c>
      <c r="G366" s="14" t="s">
        <v>1667</v>
      </c>
      <c r="H366" s="14" t="s">
        <v>1668</v>
      </c>
      <c r="I366" s="14" t="s">
        <v>1669</v>
      </c>
      <c r="J366" s="14" t="s">
        <v>1670</v>
      </c>
      <c r="Y366" s="13" t="s">
        <v>1661</v>
      </c>
      <c r="Z366" s="14" t="s">
        <v>3554</v>
      </c>
      <c r="AA366" s="14" t="s">
        <v>3555</v>
      </c>
      <c r="AB366" s="14" t="s">
        <v>3556</v>
      </c>
      <c r="AC366" s="14" t="s">
        <v>3557</v>
      </c>
      <c r="AD366" s="14" t="s">
        <v>3558</v>
      </c>
      <c r="AE366" s="14" t="s">
        <v>3559</v>
      </c>
      <c r="AF366" s="14" t="s">
        <v>1668</v>
      </c>
      <c r="AG366" s="14" t="s">
        <v>3560</v>
      </c>
      <c r="AH366" s="14" t="s">
        <v>3561</v>
      </c>
    </row>
    <row r="367" spans="1:34" ht="20.399999999999999" thickBot="1" x14ac:dyDescent="0.35">
      <c r="A367" s="13" t="s">
        <v>1671</v>
      </c>
      <c r="B367" s="14" t="s">
        <v>1672</v>
      </c>
      <c r="C367" s="14" t="s">
        <v>1673</v>
      </c>
      <c r="D367" s="14" t="s">
        <v>1674</v>
      </c>
      <c r="E367" s="14" t="s">
        <v>1675</v>
      </c>
      <c r="F367" s="14" t="s">
        <v>1676</v>
      </c>
      <c r="G367" s="14" t="s">
        <v>1677</v>
      </c>
      <c r="H367" s="14" t="s">
        <v>1678</v>
      </c>
      <c r="I367" s="14" t="s">
        <v>1679</v>
      </c>
      <c r="J367" s="14" t="s">
        <v>1680</v>
      </c>
      <c r="Y367" s="13" t="s">
        <v>1671</v>
      </c>
      <c r="Z367" s="14" t="s">
        <v>3562</v>
      </c>
      <c r="AA367" s="14" t="s">
        <v>3563</v>
      </c>
      <c r="AB367" s="14" t="s">
        <v>3564</v>
      </c>
      <c r="AC367" s="14" t="s">
        <v>3565</v>
      </c>
      <c r="AD367" s="14" t="s">
        <v>3566</v>
      </c>
      <c r="AE367" s="14" t="s">
        <v>3567</v>
      </c>
      <c r="AF367" s="14" t="s">
        <v>1678</v>
      </c>
      <c r="AG367" s="14" t="s">
        <v>3568</v>
      </c>
      <c r="AH367" s="14" t="s">
        <v>3569</v>
      </c>
    </row>
    <row r="368" spans="1:34" ht="20.399999999999999" thickBot="1" x14ac:dyDescent="0.35">
      <c r="A368" s="13" t="s">
        <v>1681</v>
      </c>
      <c r="B368" s="14" t="s">
        <v>1682</v>
      </c>
      <c r="C368" s="14" t="s">
        <v>1683</v>
      </c>
      <c r="D368" s="14" t="s">
        <v>1684</v>
      </c>
      <c r="E368" s="14" t="s">
        <v>1685</v>
      </c>
      <c r="F368" s="14" t="s">
        <v>1686</v>
      </c>
      <c r="G368" s="14" t="s">
        <v>1687</v>
      </c>
      <c r="H368" s="14" t="s">
        <v>1688</v>
      </c>
      <c r="I368" s="14" t="s">
        <v>1689</v>
      </c>
      <c r="J368" s="14" t="s">
        <v>1688</v>
      </c>
      <c r="Y368" s="13" t="s">
        <v>1681</v>
      </c>
      <c r="Z368" s="14" t="s">
        <v>3570</v>
      </c>
      <c r="AA368" s="14" t="s">
        <v>3571</v>
      </c>
      <c r="AB368" s="14" t="s">
        <v>3572</v>
      </c>
      <c r="AC368" s="14" t="s">
        <v>3573</v>
      </c>
      <c r="AD368" s="14" t="s">
        <v>3574</v>
      </c>
      <c r="AE368" s="14" t="s">
        <v>3575</v>
      </c>
      <c r="AF368" s="14" t="s">
        <v>1688</v>
      </c>
      <c r="AG368" s="14" t="s">
        <v>3576</v>
      </c>
      <c r="AH368" s="14" t="s">
        <v>3577</v>
      </c>
    </row>
    <row r="369" spans="1:34" ht="20.399999999999999" thickBot="1" x14ac:dyDescent="0.35">
      <c r="A369" s="13" t="s">
        <v>1690</v>
      </c>
      <c r="B369" s="14" t="s">
        <v>1691</v>
      </c>
      <c r="C369" s="14" t="s">
        <v>1692</v>
      </c>
      <c r="D369" s="14" t="s">
        <v>1693</v>
      </c>
      <c r="E369" s="14" t="s">
        <v>1694</v>
      </c>
      <c r="F369" s="14" t="s">
        <v>1695</v>
      </c>
      <c r="G369" s="14" t="s">
        <v>1696</v>
      </c>
      <c r="H369" s="14" t="s">
        <v>1693</v>
      </c>
      <c r="I369" s="14" t="s">
        <v>1697</v>
      </c>
      <c r="J369" s="14" t="s">
        <v>1693</v>
      </c>
      <c r="Y369" s="13" t="s">
        <v>1690</v>
      </c>
      <c r="Z369" s="14" t="s">
        <v>3578</v>
      </c>
      <c r="AA369" s="14" t="s">
        <v>3579</v>
      </c>
      <c r="AB369" s="14" t="s">
        <v>3580</v>
      </c>
      <c r="AC369" s="14" t="s">
        <v>3581</v>
      </c>
      <c r="AD369" s="14" t="s">
        <v>3582</v>
      </c>
      <c r="AE369" s="14" t="s">
        <v>3583</v>
      </c>
      <c r="AF369" s="14" t="s">
        <v>1693</v>
      </c>
      <c r="AG369" s="14" t="s">
        <v>3584</v>
      </c>
      <c r="AH369" s="14" t="s">
        <v>3585</v>
      </c>
    </row>
    <row r="370" spans="1:34" ht="20.399999999999999" thickBot="1" x14ac:dyDescent="0.35">
      <c r="A370" s="13" t="s">
        <v>1698</v>
      </c>
      <c r="B370" s="14" t="s">
        <v>1699</v>
      </c>
      <c r="C370" s="14" t="s">
        <v>1700</v>
      </c>
      <c r="D370" s="14" t="s">
        <v>1701</v>
      </c>
      <c r="E370" s="14" t="s">
        <v>1702</v>
      </c>
      <c r="F370" s="14" t="s">
        <v>1703</v>
      </c>
      <c r="G370" s="14" t="s">
        <v>1704</v>
      </c>
      <c r="H370" s="14" t="s">
        <v>1701</v>
      </c>
      <c r="I370" s="14" t="s">
        <v>1705</v>
      </c>
      <c r="J370" s="14" t="s">
        <v>1701</v>
      </c>
      <c r="Y370" s="13" t="s">
        <v>1698</v>
      </c>
      <c r="Z370" s="14" t="s">
        <v>3586</v>
      </c>
      <c r="AA370" s="14" t="s">
        <v>3587</v>
      </c>
      <c r="AB370" s="14" t="s">
        <v>3588</v>
      </c>
      <c r="AC370" s="14" t="s">
        <v>3589</v>
      </c>
      <c r="AD370" s="14" t="s">
        <v>3590</v>
      </c>
      <c r="AE370" s="14" t="s">
        <v>3591</v>
      </c>
      <c r="AF370" s="14" t="s">
        <v>1701</v>
      </c>
      <c r="AG370" s="14" t="s">
        <v>3592</v>
      </c>
      <c r="AH370" s="14" t="s">
        <v>3593</v>
      </c>
    </row>
    <row r="371" spans="1:34" ht="20.399999999999999" thickBot="1" x14ac:dyDescent="0.35">
      <c r="A371" s="13" t="s">
        <v>1706</v>
      </c>
      <c r="B371" s="14" t="s">
        <v>1707</v>
      </c>
      <c r="C371" s="14" t="s">
        <v>1708</v>
      </c>
      <c r="D371" s="14" t="s">
        <v>1709</v>
      </c>
      <c r="E371" s="14" t="s">
        <v>1710</v>
      </c>
      <c r="F371" s="14" t="s">
        <v>1711</v>
      </c>
      <c r="G371" s="14" t="s">
        <v>1712</v>
      </c>
      <c r="H371" s="14" t="s">
        <v>1709</v>
      </c>
      <c r="I371" s="14" t="s">
        <v>1713</v>
      </c>
      <c r="J371" s="14" t="s">
        <v>1709</v>
      </c>
      <c r="Y371" s="13" t="s">
        <v>1706</v>
      </c>
      <c r="Z371" s="14" t="s">
        <v>3594</v>
      </c>
      <c r="AA371" s="14" t="s">
        <v>3595</v>
      </c>
      <c r="AB371" s="14" t="s">
        <v>3596</v>
      </c>
      <c r="AC371" s="14" t="s">
        <v>3597</v>
      </c>
      <c r="AD371" s="14" t="s">
        <v>3598</v>
      </c>
      <c r="AE371" s="14" t="s">
        <v>3599</v>
      </c>
      <c r="AF371" s="14" t="s">
        <v>1709</v>
      </c>
      <c r="AG371" s="14" t="s">
        <v>3600</v>
      </c>
      <c r="AH371" s="14" t="s">
        <v>3601</v>
      </c>
    </row>
    <row r="372" spans="1:34" ht="20.399999999999999" thickBot="1" x14ac:dyDescent="0.35">
      <c r="A372" s="13" t="s">
        <v>1714</v>
      </c>
      <c r="B372" s="14" t="s">
        <v>1715</v>
      </c>
      <c r="C372" s="14" t="s">
        <v>1716</v>
      </c>
      <c r="D372" s="14" t="s">
        <v>1717</v>
      </c>
      <c r="E372" s="14" t="s">
        <v>1718</v>
      </c>
      <c r="F372" s="14" t="s">
        <v>1719</v>
      </c>
      <c r="G372" s="14" t="s">
        <v>1720</v>
      </c>
      <c r="H372" s="14" t="s">
        <v>1717</v>
      </c>
      <c r="I372" s="14" t="s">
        <v>1721</v>
      </c>
      <c r="J372" s="14" t="s">
        <v>1717</v>
      </c>
      <c r="Y372" s="13" t="s">
        <v>1714</v>
      </c>
      <c r="Z372" s="14" t="s">
        <v>3602</v>
      </c>
      <c r="AA372" s="14" t="s">
        <v>3603</v>
      </c>
      <c r="AB372" s="14" t="s">
        <v>3604</v>
      </c>
      <c r="AC372" s="14" t="s">
        <v>3605</v>
      </c>
      <c r="AD372" s="14" t="s">
        <v>3606</v>
      </c>
      <c r="AE372" s="14" t="s">
        <v>3607</v>
      </c>
      <c r="AF372" s="14" t="s">
        <v>1717</v>
      </c>
      <c r="AG372" s="14" t="s">
        <v>3608</v>
      </c>
      <c r="AH372" s="14" t="s">
        <v>3609</v>
      </c>
    </row>
    <row r="373" spans="1:34" ht="20.399999999999999" thickBot="1" x14ac:dyDescent="0.35">
      <c r="A373" s="13" t="s">
        <v>1722</v>
      </c>
      <c r="B373" s="14" t="s">
        <v>1723</v>
      </c>
      <c r="C373" s="14" t="s">
        <v>1724</v>
      </c>
      <c r="D373" s="14" t="s">
        <v>1725</v>
      </c>
      <c r="E373" s="14" t="s">
        <v>1726</v>
      </c>
      <c r="F373" s="14" t="s">
        <v>1727</v>
      </c>
      <c r="G373" s="14" t="s">
        <v>1728</v>
      </c>
      <c r="H373" s="14" t="s">
        <v>1725</v>
      </c>
      <c r="I373" s="14" t="s">
        <v>1729</v>
      </c>
      <c r="J373" s="14" t="s">
        <v>1725</v>
      </c>
      <c r="Y373" s="13" t="s">
        <v>1722</v>
      </c>
      <c r="Z373" s="14" t="s">
        <v>3610</v>
      </c>
      <c r="AA373" s="14" t="s">
        <v>3611</v>
      </c>
      <c r="AB373" s="14" t="s">
        <v>3612</v>
      </c>
      <c r="AC373" s="14" t="s">
        <v>3613</v>
      </c>
      <c r="AD373" s="14" t="s">
        <v>3614</v>
      </c>
      <c r="AE373" s="14" t="s">
        <v>3615</v>
      </c>
      <c r="AF373" s="14" t="s">
        <v>1725</v>
      </c>
      <c r="AG373" s="14" t="s">
        <v>3616</v>
      </c>
      <c r="AH373" s="14" t="s">
        <v>3617</v>
      </c>
    </row>
    <row r="374" spans="1:34" ht="20.399999999999999" thickBot="1" x14ac:dyDescent="0.35">
      <c r="A374" s="13" t="s">
        <v>1730</v>
      </c>
      <c r="B374" s="14" t="s">
        <v>1731</v>
      </c>
      <c r="C374" s="14" t="s">
        <v>1732</v>
      </c>
      <c r="D374" s="14" t="s">
        <v>1733</v>
      </c>
      <c r="E374" s="14" t="s">
        <v>1734</v>
      </c>
      <c r="F374" s="14" t="s">
        <v>1735</v>
      </c>
      <c r="G374" s="14" t="s">
        <v>1736</v>
      </c>
      <c r="H374" s="14" t="s">
        <v>1733</v>
      </c>
      <c r="I374" s="14" t="s">
        <v>1737</v>
      </c>
      <c r="J374" s="14" t="s">
        <v>1733</v>
      </c>
      <c r="Y374" s="13" t="s">
        <v>1730</v>
      </c>
      <c r="Z374" s="14" t="s">
        <v>3618</v>
      </c>
      <c r="AA374" s="14" t="s">
        <v>3619</v>
      </c>
      <c r="AB374" s="14" t="s">
        <v>3620</v>
      </c>
      <c r="AC374" s="14" t="s">
        <v>3621</v>
      </c>
      <c r="AD374" s="14" t="s">
        <v>3622</v>
      </c>
      <c r="AE374" s="14" t="s">
        <v>3623</v>
      </c>
      <c r="AF374" s="14" t="s">
        <v>1733</v>
      </c>
      <c r="AG374" s="14" t="s">
        <v>3624</v>
      </c>
      <c r="AH374" s="14" t="s">
        <v>3625</v>
      </c>
    </row>
    <row r="375" spans="1:34" ht="20.399999999999999" thickBot="1" x14ac:dyDescent="0.35">
      <c r="A375" s="13" t="s">
        <v>1738</v>
      </c>
      <c r="B375" s="14" t="s">
        <v>1739</v>
      </c>
      <c r="C375" s="14" t="s">
        <v>1740</v>
      </c>
      <c r="D375" s="14" t="s">
        <v>1741</v>
      </c>
      <c r="E375" s="14" t="s">
        <v>1742</v>
      </c>
      <c r="F375" s="14" t="s">
        <v>1743</v>
      </c>
      <c r="G375" s="14" t="s">
        <v>1744</v>
      </c>
      <c r="H375" s="14" t="s">
        <v>1741</v>
      </c>
      <c r="I375" s="14" t="s">
        <v>1745</v>
      </c>
      <c r="J375" s="14" t="s">
        <v>1741</v>
      </c>
      <c r="Y375" s="13" t="s">
        <v>1738</v>
      </c>
      <c r="Z375" s="14" t="s">
        <v>3626</v>
      </c>
      <c r="AA375" s="14" t="s">
        <v>3627</v>
      </c>
      <c r="AB375" s="14" t="s">
        <v>3628</v>
      </c>
      <c r="AC375" s="14" t="s">
        <v>3629</v>
      </c>
      <c r="AD375" s="14" t="s">
        <v>3630</v>
      </c>
      <c r="AE375" s="14" t="s">
        <v>3631</v>
      </c>
      <c r="AF375" s="14" t="s">
        <v>1741</v>
      </c>
      <c r="AG375" s="14" t="s">
        <v>3632</v>
      </c>
      <c r="AH375" s="14" t="s">
        <v>3633</v>
      </c>
    </row>
    <row r="376" spans="1:34" ht="20.399999999999999" thickBot="1" x14ac:dyDescent="0.35">
      <c r="A376" s="13" t="s">
        <v>1746</v>
      </c>
      <c r="B376" s="14" t="s">
        <v>1747</v>
      </c>
      <c r="C376" s="14" t="s">
        <v>1748</v>
      </c>
      <c r="D376" s="14" t="s">
        <v>1749</v>
      </c>
      <c r="E376" s="14" t="s">
        <v>1750</v>
      </c>
      <c r="F376" s="14" t="s">
        <v>1751</v>
      </c>
      <c r="G376" s="14" t="s">
        <v>1752</v>
      </c>
      <c r="H376" s="14" t="s">
        <v>1749</v>
      </c>
      <c r="I376" s="14" t="s">
        <v>1753</v>
      </c>
      <c r="J376" s="14" t="s">
        <v>1749</v>
      </c>
      <c r="Y376" s="13" t="s">
        <v>1746</v>
      </c>
      <c r="Z376" s="14" t="s">
        <v>3634</v>
      </c>
      <c r="AA376" s="14" t="s">
        <v>3635</v>
      </c>
      <c r="AB376" s="14" t="s">
        <v>3636</v>
      </c>
      <c r="AC376" s="14" t="s">
        <v>3637</v>
      </c>
      <c r="AD376" s="14" t="s">
        <v>3638</v>
      </c>
      <c r="AE376" s="14" t="s">
        <v>3639</v>
      </c>
      <c r="AF376" s="14" t="s">
        <v>1749</v>
      </c>
      <c r="AG376" s="14" t="s">
        <v>3640</v>
      </c>
      <c r="AH376" s="14" t="s">
        <v>3641</v>
      </c>
    </row>
    <row r="377" spans="1:34" ht="20.399999999999999" thickBot="1" x14ac:dyDescent="0.35">
      <c r="A377" s="13" t="s">
        <v>1754</v>
      </c>
      <c r="B377" s="14" t="s">
        <v>1755</v>
      </c>
      <c r="C377" s="14" t="s">
        <v>1756</v>
      </c>
      <c r="D377" s="14" t="s">
        <v>1757</v>
      </c>
      <c r="E377" s="14" t="s">
        <v>1758</v>
      </c>
      <c r="F377" s="14" t="s">
        <v>1759</v>
      </c>
      <c r="G377" s="14" t="s">
        <v>1760</v>
      </c>
      <c r="H377" s="14" t="s">
        <v>1757</v>
      </c>
      <c r="I377" s="14" t="s">
        <v>1761</v>
      </c>
      <c r="J377" s="14" t="s">
        <v>1757</v>
      </c>
      <c r="Y377" s="13" t="s">
        <v>1754</v>
      </c>
      <c r="Z377" s="14" t="s">
        <v>3642</v>
      </c>
      <c r="AA377" s="14" t="s">
        <v>3643</v>
      </c>
      <c r="AB377" s="14" t="s">
        <v>3644</v>
      </c>
      <c r="AC377" s="14" t="s">
        <v>3645</v>
      </c>
      <c r="AD377" s="14" t="s">
        <v>3646</v>
      </c>
      <c r="AE377" s="14" t="s">
        <v>3647</v>
      </c>
      <c r="AF377" s="14" t="s">
        <v>1757</v>
      </c>
      <c r="AG377" s="14" t="s">
        <v>3648</v>
      </c>
      <c r="AH377" s="14" t="s">
        <v>3649</v>
      </c>
    </row>
    <row r="378" spans="1:34" ht="20.399999999999999" thickBot="1" x14ac:dyDescent="0.35">
      <c r="A378" s="13" t="s">
        <v>1762</v>
      </c>
      <c r="B378" s="14" t="s">
        <v>1763</v>
      </c>
      <c r="C378" s="14" t="s">
        <v>1764</v>
      </c>
      <c r="D378" s="14" t="s">
        <v>1765</v>
      </c>
      <c r="E378" s="14" t="s">
        <v>1766</v>
      </c>
      <c r="F378" s="14" t="s">
        <v>1767</v>
      </c>
      <c r="G378" s="14" t="s">
        <v>1768</v>
      </c>
      <c r="H378" s="14" t="s">
        <v>1765</v>
      </c>
      <c r="I378" s="14" t="s">
        <v>1769</v>
      </c>
      <c r="J378" s="14" t="s">
        <v>1765</v>
      </c>
      <c r="Y378" s="13" t="s">
        <v>1762</v>
      </c>
      <c r="Z378" s="14" t="s">
        <v>3650</v>
      </c>
      <c r="AA378" s="14" t="s">
        <v>3651</v>
      </c>
      <c r="AB378" s="14" t="s">
        <v>3652</v>
      </c>
      <c r="AC378" s="14" t="s">
        <v>3653</v>
      </c>
      <c r="AD378" s="14" t="s">
        <v>3654</v>
      </c>
      <c r="AE378" s="14" t="s">
        <v>3655</v>
      </c>
      <c r="AF378" s="14" t="s">
        <v>1765</v>
      </c>
      <c r="AG378" s="14" t="s">
        <v>3656</v>
      </c>
      <c r="AH378" s="14" t="s">
        <v>3657</v>
      </c>
    </row>
    <row r="379" spans="1:34" ht="20.399999999999999" thickBot="1" x14ac:dyDescent="0.35">
      <c r="A379" s="13" t="s">
        <v>1770</v>
      </c>
      <c r="B379" s="14" t="s">
        <v>1771</v>
      </c>
      <c r="C379" s="14" t="s">
        <v>1772</v>
      </c>
      <c r="D379" s="14" t="s">
        <v>1773</v>
      </c>
      <c r="E379" s="14" t="s">
        <v>1774</v>
      </c>
      <c r="F379" s="14" t="s">
        <v>1775</v>
      </c>
      <c r="G379" s="14" t="s">
        <v>1776</v>
      </c>
      <c r="H379" s="14" t="s">
        <v>1773</v>
      </c>
      <c r="I379" s="14" t="s">
        <v>1777</v>
      </c>
      <c r="J379" s="14" t="s">
        <v>1773</v>
      </c>
      <c r="Y379" s="13" t="s">
        <v>1770</v>
      </c>
      <c r="Z379" s="14" t="s">
        <v>3658</v>
      </c>
      <c r="AA379" s="14" t="s">
        <v>3659</v>
      </c>
      <c r="AB379" s="14" t="s">
        <v>3660</v>
      </c>
      <c r="AC379" s="14" t="s">
        <v>3661</v>
      </c>
      <c r="AD379" s="14" t="s">
        <v>3662</v>
      </c>
      <c r="AE379" s="14" t="s">
        <v>3663</v>
      </c>
      <c r="AF379" s="14" t="s">
        <v>1773</v>
      </c>
      <c r="AG379" s="14" t="s">
        <v>3664</v>
      </c>
      <c r="AH379" s="14" t="s">
        <v>3665</v>
      </c>
    </row>
    <row r="380" spans="1:34" ht="20.399999999999999" thickBot="1" x14ac:dyDescent="0.35">
      <c r="A380" s="13" t="s">
        <v>1778</v>
      </c>
      <c r="B380" s="14" t="s">
        <v>1779</v>
      </c>
      <c r="C380" s="14" t="s">
        <v>1780</v>
      </c>
      <c r="D380" s="14" t="s">
        <v>1781</v>
      </c>
      <c r="E380" s="14" t="s">
        <v>1782</v>
      </c>
      <c r="F380" s="14" t="s">
        <v>1783</v>
      </c>
      <c r="G380" s="14" t="s">
        <v>1784</v>
      </c>
      <c r="H380" s="14" t="s">
        <v>1781</v>
      </c>
      <c r="I380" s="14" t="s">
        <v>1785</v>
      </c>
      <c r="J380" s="14" t="s">
        <v>1781</v>
      </c>
      <c r="Y380" s="13" t="s">
        <v>1778</v>
      </c>
      <c r="Z380" s="14" t="s">
        <v>3666</v>
      </c>
      <c r="AA380" s="14" t="s">
        <v>3667</v>
      </c>
      <c r="AB380" s="14" t="s">
        <v>3668</v>
      </c>
      <c r="AC380" s="14" t="s">
        <v>3669</v>
      </c>
      <c r="AD380" s="14" t="s">
        <v>3670</v>
      </c>
      <c r="AE380" s="14" t="s">
        <v>3671</v>
      </c>
      <c r="AF380" s="14" t="s">
        <v>1781</v>
      </c>
      <c r="AG380" s="14" t="s">
        <v>3672</v>
      </c>
      <c r="AH380" s="14" t="s">
        <v>3673</v>
      </c>
    </row>
    <row r="381" spans="1:34" ht="20.399999999999999" thickBot="1" x14ac:dyDescent="0.35">
      <c r="A381" s="13" t="s">
        <v>1786</v>
      </c>
      <c r="B381" s="14" t="s">
        <v>1787</v>
      </c>
      <c r="C381" s="14" t="s">
        <v>1788</v>
      </c>
      <c r="D381" s="14" t="s">
        <v>1789</v>
      </c>
      <c r="E381" s="14" t="s">
        <v>1790</v>
      </c>
      <c r="F381" s="14" t="s">
        <v>1791</v>
      </c>
      <c r="G381" s="14" t="s">
        <v>1792</v>
      </c>
      <c r="H381" s="14" t="s">
        <v>1789</v>
      </c>
      <c r="I381" s="14" t="s">
        <v>1793</v>
      </c>
      <c r="J381" s="14" t="s">
        <v>1789</v>
      </c>
      <c r="Y381" s="13" t="s">
        <v>1786</v>
      </c>
      <c r="Z381" s="14" t="s">
        <v>3674</v>
      </c>
      <c r="AA381" s="14" t="s">
        <v>3675</v>
      </c>
      <c r="AB381" s="14" t="s">
        <v>3676</v>
      </c>
      <c r="AC381" s="14" t="s">
        <v>3677</v>
      </c>
      <c r="AD381" s="14" t="s">
        <v>3678</v>
      </c>
      <c r="AE381" s="14" t="s">
        <v>3679</v>
      </c>
      <c r="AF381" s="14" t="s">
        <v>1789</v>
      </c>
      <c r="AG381" s="14" t="s">
        <v>3680</v>
      </c>
      <c r="AH381" s="14" t="s">
        <v>3681</v>
      </c>
    </row>
    <row r="382" spans="1:34" ht="20.399999999999999" thickBot="1" x14ac:dyDescent="0.35">
      <c r="A382" s="13" t="s">
        <v>1794</v>
      </c>
      <c r="B382" s="14" t="s">
        <v>1795</v>
      </c>
      <c r="C382" s="14" t="s">
        <v>1796</v>
      </c>
      <c r="D382" s="14" t="s">
        <v>1797</v>
      </c>
      <c r="E382" s="14" t="s">
        <v>1798</v>
      </c>
      <c r="F382" s="14" t="s">
        <v>1799</v>
      </c>
      <c r="G382" s="14" t="s">
        <v>1800</v>
      </c>
      <c r="H382" s="14" t="s">
        <v>1797</v>
      </c>
      <c r="I382" s="14" t="s">
        <v>1801</v>
      </c>
      <c r="J382" s="14" t="s">
        <v>1797</v>
      </c>
      <c r="Y382" s="13" t="s">
        <v>1794</v>
      </c>
      <c r="Z382" s="14" t="s">
        <v>3682</v>
      </c>
      <c r="AA382" s="14" t="s">
        <v>3683</v>
      </c>
      <c r="AB382" s="14" t="s">
        <v>3684</v>
      </c>
      <c r="AC382" s="14" t="s">
        <v>3685</v>
      </c>
      <c r="AD382" s="14" t="s">
        <v>3686</v>
      </c>
      <c r="AE382" s="14" t="s">
        <v>3687</v>
      </c>
      <c r="AF382" s="14" t="s">
        <v>1797</v>
      </c>
      <c r="AG382" s="14" t="s">
        <v>3688</v>
      </c>
      <c r="AH382" s="14" t="s">
        <v>3689</v>
      </c>
    </row>
    <row r="383" spans="1:34" ht="20.399999999999999" thickBot="1" x14ac:dyDescent="0.35">
      <c r="A383" s="13" t="s">
        <v>1802</v>
      </c>
      <c r="B383" s="14" t="s">
        <v>1803</v>
      </c>
      <c r="C383" s="14" t="s">
        <v>1804</v>
      </c>
      <c r="D383" s="14" t="s">
        <v>1805</v>
      </c>
      <c r="E383" s="14" t="s">
        <v>1806</v>
      </c>
      <c r="F383" s="14" t="s">
        <v>1807</v>
      </c>
      <c r="G383" s="14" t="s">
        <v>1808</v>
      </c>
      <c r="H383" s="14" t="s">
        <v>1805</v>
      </c>
      <c r="I383" s="14" t="s">
        <v>1809</v>
      </c>
      <c r="J383" s="14" t="s">
        <v>1805</v>
      </c>
      <c r="Y383" s="13" t="s">
        <v>1802</v>
      </c>
      <c r="Z383" s="14" t="s">
        <v>3690</v>
      </c>
      <c r="AA383" s="14" t="s">
        <v>3691</v>
      </c>
      <c r="AB383" s="14" t="s">
        <v>3692</v>
      </c>
      <c r="AC383" s="14" t="s">
        <v>3693</v>
      </c>
      <c r="AD383" s="14" t="s">
        <v>3694</v>
      </c>
      <c r="AE383" s="14" t="s">
        <v>3695</v>
      </c>
      <c r="AF383" s="14" t="s">
        <v>1805</v>
      </c>
      <c r="AG383" s="14" t="s">
        <v>3696</v>
      </c>
      <c r="AH383" s="14" t="s">
        <v>3697</v>
      </c>
    </row>
    <row r="384" spans="1:34" ht="20.399999999999999" thickBot="1" x14ac:dyDescent="0.35">
      <c r="A384" s="13" t="s">
        <v>1810</v>
      </c>
      <c r="B384" s="14" t="s">
        <v>1811</v>
      </c>
      <c r="C384" s="14" t="s">
        <v>1812</v>
      </c>
      <c r="D384" s="14" t="s">
        <v>1813</v>
      </c>
      <c r="E384" s="14" t="s">
        <v>1814</v>
      </c>
      <c r="F384" s="14" t="s">
        <v>1815</v>
      </c>
      <c r="G384" s="14" t="s">
        <v>1816</v>
      </c>
      <c r="H384" s="14" t="s">
        <v>1813</v>
      </c>
      <c r="I384" s="14" t="s">
        <v>1817</v>
      </c>
      <c r="J384" s="14" t="s">
        <v>1813</v>
      </c>
      <c r="Y384" s="13" t="s">
        <v>1810</v>
      </c>
      <c r="Z384" s="14" t="s">
        <v>3698</v>
      </c>
      <c r="AA384" s="14" t="s">
        <v>3699</v>
      </c>
      <c r="AB384" s="14" t="s">
        <v>3700</v>
      </c>
      <c r="AC384" s="14" t="s">
        <v>3701</v>
      </c>
      <c r="AD384" s="14" t="s">
        <v>3702</v>
      </c>
      <c r="AE384" s="14" t="s">
        <v>3703</v>
      </c>
      <c r="AF384" s="14" t="s">
        <v>1813</v>
      </c>
      <c r="AG384" s="14" t="s">
        <v>3704</v>
      </c>
      <c r="AH384" s="14" t="s">
        <v>3705</v>
      </c>
    </row>
    <row r="385" spans="1:34" ht="20.399999999999999" thickBot="1" x14ac:dyDescent="0.35">
      <c r="A385" s="13" t="s">
        <v>1818</v>
      </c>
      <c r="B385" s="14" t="s">
        <v>1819</v>
      </c>
      <c r="C385" s="14" t="s">
        <v>1820</v>
      </c>
      <c r="D385" s="14" t="s">
        <v>1821</v>
      </c>
      <c r="E385" s="14" t="s">
        <v>1822</v>
      </c>
      <c r="F385" s="14" t="s">
        <v>1823</v>
      </c>
      <c r="G385" s="14" t="s">
        <v>1824</v>
      </c>
      <c r="H385" s="14" t="s">
        <v>1821</v>
      </c>
      <c r="I385" s="14" t="s">
        <v>1825</v>
      </c>
      <c r="J385" s="14" t="s">
        <v>1821</v>
      </c>
      <c r="Y385" s="13" t="s">
        <v>1818</v>
      </c>
      <c r="Z385" s="14" t="s">
        <v>3706</v>
      </c>
      <c r="AA385" s="14" t="s">
        <v>3707</v>
      </c>
      <c r="AB385" s="14" t="s">
        <v>3708</v>
      </c>
      <c r="AC385" s="14" t="s">
        <v>3709</v>
      </c>
      <c r="AD385" s="14" t="s">
        <v>3710</v>
      </c>
      <c r="AE385" s="14" t="s">
        <v>3711</v>
      </c>
      <c r="AF385" s="14" t="s">
        <v>1821</v>
      </c>
      <c r="AG385" s="14" t="s">
        <v>3712</v>
      </c>
      <c r="AH385" s="14" t="s">
        <v>3713</v>
      </c>
    </row>
    <row r="386" spans="1:34" ht="20.399999999999999" thickBot="1" x14ac:dyDescent="0.35">
      <c r="A386" s="13" t="s">
        <v>1826</v>
      </c>
      <c r="B386" s="14" t="s">
        <v>1827</v>
      </c>
      <c r="C386" s="14" t="s">
        <v>1828</v>
      </c>
      <c r="D386" s="14" t="s">
        <v>1829</v>
      </c>
      <c r="E386" s="14" t="s">
        <v>1830</v>
      </c>
      <c r="F386" s="14" t="s">
        <v>1831</v>
      </c>
      <c r="G386" s="14" t="s">
        <v>1832</v>
      </c>
      <c r="H386" s="14" t="s">
        <v>1829</v>
      </c>
      <c r="I386" s="14" t="s">
        <v>1833</v>
      </c>
      <c r="J386" s="14" t="s">
        <v>1829</v>
      </c>
      <c r="Y386" s="13" t="s">
        <v>1826</v>
      </c>
      <c r="Z386" s="14" t="s">
        <v>3714</v>
      </c>
      <c r="AA386" s="14" t="s">
        <v>3715</v>
      </c>
      <c r="AB386" s="14" t="s">
        <v>3716</v>
      </c>
      <c r="AC386" s="14" t="s">
        <v>3717</v>
      </c>
      <c r="AD386" s="14" t="s">
        <v>3718</v>
      </c>
      <c r="AE386" s="14" t="s">
        <v>3719</v>
      </c>
      <c r="AF386" s="14" t="s">
        <v>1829</v>
      </c>
      <c r="AG386" s="14" t="s">
        <v>3720</v>
      </c>
      <c r="AH386" s="14" t="s">
        <v>3721</v>
      </c>
    </row>
    <row r="387" spans="1:34" ht="20.399999999999999" thickBot="1" x14ac:dyDescent="0.35">
      <c r="A387" s="13" t="s">
        <v>1834</v>
      </c>
      <c r="B387" s="14" t="s">
        <v>1835</v>
      </c>
      <c r="C387" s="14" t="s">
        <v>1836</v>
      </c>
      <c r="D387" s="14" t="s">
        <v>1837</v>
      </c>
      <c r="E387" s="14" t="s">
        <v>1838</v>
      </c>
      <c r="F387" s="14" t="s">
        <v>1839</v>
      </c>
      <c r="G387" s="14" t="s">
        <v>1840</v>
      </c>
      <c r="H387" s="14" t="s">
        <v>1837</v>
      </c>
      <c r="I387" s="14" t="s">
        <v>1841</v>
      </c>
      <c r="J387" s="14" t="s">
        <v>1837</v>
      </c>
      <c r="Y387" s="13" t="s">
        <v>1834</v>
      </c>
      <c r="Z387" s="14" t="s">
        <v>3722</v>
      </c>
      <c r="AA387" s="14" t="s">
        <v>3723</v>
      </c>
      <c r="AB387" s="14" t="s">
        <v>3724</v>
      </c>
      <c r="AC387" s="14" t="s">
        <v>3725</v>
      </c>
      <c r="AD387" s="14" t="s">
        <v>3726</v>
      </c>
      <c r="AE387" s="14" t="s">
        <v>3727</v>
      </c>
      <c r="AF387" s="14" t="s">
        <v>1837</v>
      </c>
      <c r="AG387" s="14" t="s">
        <v>3728</v>
      </c>
      <c r="AH387" s="14" t="s">
        <v>3729</v>
      </c>
    </row>
    <row r="388" spans="1:34" ht="20.399999999999999" thickBot="1" x14ac:dyDescent="0.35">
      <c r="A388" s="13" t="s">
        <v>1842</v>
      </c>
      <c r="B388" s="14" t="s">
        <v>1843</v>
      </c>
      <c r="C388" s="14" t="s">
        <v>1844</v>
      </c>
      <c r="D388" s="14" t="s">
        <v>1845</v>
      </c>
      <c r="E388" s="14" t="s">
        <v>1846</v>
      </c>
      <c r="F388" s="14" t="s">
        <v>1847</v>
      </c>
      <c r="G388" s="14" t="s">
        <v>1848</v>
      </c>
      <c r="H388" s="14" t="s">
        <v>1845</v>
      </c>
      <c r="I388" s="14" t="s">
        <v>1849</v>
      </c>
      <c r="J388" s="14" t="s">
        <v>1845</v>
      </c>
      <c r="Y388" s="13" t="s">
        <v>1842</v>
      </c>
      <c r="Z388" s="14" t="s">
        <v>3730</v>
      </c>
      <c r="AA388" s="14" t="s">
        <v>3731</v>
      </c>
      <c r="AB388" s="14" t="s">
        <v>3732</v>
      </c>
      <c r="AC388" s="14" t="s">
        <v>3733</v>
      </c>
      <c r="AD388" s="14" t="s">
        <v>3734</v>
      </c>
      <c r="AE388" s="14" t="s">
        <v>3735</v>
      </c>
      <c r="AF388" s="14" t="s">
        <v>1845</v>
      </c>
      <c r="AG388" s="14" t="s">
        <v>3736</v>
      </c>
      <c r="AH388" s="14" t="s">
        <v>3737</v>
      </c>
    </row>
    <row r="389" spans="1:34" ht="20.399999999999999" thickBot="1" x14ac:dyDescent="0.35">
      <c r="A389" s="13" t="s">
        <v>1850</v>
      </c>
      <c r="B389" s="14" t="s">
        <v>1851</v>
      </c>
      <c r="C389" s="14" t="s">
        <v>1852</v>
      </c>
      <c r="D389" s="14" t="s">
        <v>1853</v>
      </c>
      <c r="E389" s="14" t="s">
        <v>1854</v>
      </c>
      <c r="F389" s="14" t="s">
        <v>1855</v>
      </c>
      <c r="G389" s="14" t="s">
        <v>1856</v>
      </c>
      <c r="H389" s="14" t="s">
        <v>1853</v>
      </c>
      <c r="I389" s="14" t="s">
        <v>1857</v>
      </c>
      <c r="J389" s="14" t="s">
        <v>1853</v>
      </c>
      <c r="Y389" s="13" t="s">
        <v>1850</v>
      </c>
      <c r="Z389" s="14" t="s">
        <v>3738</v>
      </c>
      <c r="AA389" s="14" t="s">
        <v>3739</v>
      </c>
      <c r="AB389" s="14" t="s">
        <v>3740</v>
      </c>
      <c r="AC389" s="14" t="s">
        <v>3741</v>
      </c>
      <c r="AD389" s="14" t="s">
        <v>3742</v>
      </c>
      <c r="AE389" s="14" t="s">
        <v>3743</v>
      </c>
      <c r="AF389" s="14" t="s">
        <v>1853</v>
      </c>
      <c r="AG389" s="14" t="s">
        <v>3744</v>
      </c>
      <c r="AH389" s="14" t="s">
        <v>3745</v>
      </c>
    </row>
    <row r="390" spans="1:34" ht="20.399999999999999" thickBot="1" x14ac:dyDescent="0.35">
      <c r="A390" s="13" t="s">
        <v>1858</v>
      </c>
      <c r="B390" s="14" t="s">
        <v>1859</v>
      </c>
      <c r="C390" s="14" t="s">
        <v>1860</v>
      </c>
      <c r="D390" s="14" t="s">
        <v>1861</v>
      </c>
      <c r="E390" s="14" t="s">
        <v>1862</v>
      </c>
      <c r="F390" s="14" t="s">
        <v>1863</v>
      </c>
      <c r="G390" s="14" t="s">
        <v>1864</v>
      </c>
      <c r="H390" s="14" t="s">
        <v>1861</v>
      </c>
      <c r="I390" s="14" t="s">
        <v>1865</v>
      </c>
      <c r="J390" s="14" t="s">
        <v>1861</v>
      </c>
      <c r="Y390" s="13" t="s">
        <v>1858</v>
      </c>
      <c r="Z390" s="14" t="s">
        <v>3746</v>
      </c>
      <c r="AA390" s="14" t="s">
        <v>3747</v>
      </c>
      <c r="AB390" s="14" t="s">
        <v>3748</v>
      </c>
      <c r="AC390" s="14" t="s">
        <v>3749</v>
      </c>
      <c r="AD390" s="14" t="s">
        <v>3750</v>
      </c>
      <c r="AE390" s="14" t="s">
        <v>3751</v>
      </c>
      <c r="AF390" s="14" t="s">
        <v>1861</v>
      </c>
      <c r="AG390" s="14" t="s">
        <v>3752</v>
      </c>
      <c r="AH390" s="14" t="s">
        <v>3753</v>
      </c>
    </row>
    <row r="391" spans="1:34" ht="20.399999999999999" thickBot="1" x14ac:dyDescent="0.35">
      <c r="A391" s="13" t="s">
        <v>1866</v>
      </c>
      <c r="B391" s="14" t="s">
        <v>1867</v>
      </c>
      <c r="C391" s="14" t="s">
        <v>1868</v>
      </c>
      <c r="D391" s="14" t="s">
        <v>1869</v>
      </c>
      <c r="E391" s="14" t="s">
        <v>1870</v>
      </c>
      <c r="F391" s="14" t="s">
        <v>1871</v>
      </c>
      <c r="G391" s="14" t="s">
        <v>1872</v>
      </c>
      <c r="H391" s="14" t="s">
        <v>1869</v>
      </c>
      <c r="I391" s="14" t="s">
        <v>1873</v>
      </c>
      <c r="J391" s="14" t="s">
        <v>1869</v>
      </c>
      <c r="Y391" s="13" t="s">
        <v>1866</v>
      </c>
      <c r="Z391" s="14" t="s">
        <v>3754</v>
      </c>
      <c r="AA391" s="14" t="s">
        <v>3755</v>
      </c>
      <c r="AB391" s="14" t="s">
        <v>3756</v>
      </c>
      <c r="AC391" s="14" t="s">
        <v>3757</v>
      </c>
      <c r="AD391" s="14" t="s">
        <v>3758</v>
      </c>
      <c r="AE391" s="14" t="s">
        <v>3759</v>
      </c>
      <c r="AF391" s="14" t="s">
        <v>1869</v>
      </c>
      <c r="AG391" s="14" t="s">
        <v>3760</v>
      </c>
      <c r="AH391" s="14" t="s">
        <v>3761</v>
      </c>
    </row>
    <row r="392" spans="1:34" ht="20.399999999999999" thickBot="1" x14ac:dyDescent="0.35">
      <c r="A392" s="13" t="s">
        <v>1874</v>
      </c>
      <c r="B392" s="14" t="s">
        <v>1875</v>
      </c>
      <c r="C392" s="14" t="s">
        <v>1876</v>
      </c>
      <c r="D392" s="14" t="s">
        <v>1877</v>
      </c>
      <c r="E392" s="14" t="s">
        <v>1878</v>
      </c>
      <c r="F392" s="14" t="s">
        <v>1879</v>
      </c>
      <c r="G392" s="14" t="s">
        <v>1880</v>
      </c>
      <c r="H392" s="14" t="s">
        <v>1877</v>
      </c>
      <c r="I392" s="14" t="s">
        <v>1881</v>
      </c>
      <c r="J392" s="14" t="s">
        <v>1877</v>
      </c>
      <c r="Y392" s="13" t="s">
        <v>1874</v>
      </c>
      <c r="Z392" s="14" t="s">
        <v>3762</v>
      </c>
      <c r="AA392" s="14" t="s">
        <v>3763</v>
      </c>
      <c r="AB392" s="14" t="s">
        <v>3764</v>
      </c>
      <c r="AC392" s="14" t="s">
        <v>3765</v>
      </c>
      <c r="AD392" s="14" t="s">
        <v>3766</v>
      </c>
      <c r="AE392" s="14" t="s">
        <v>3767</v>
      </c>
      <c r="AF392" s="14" t="s">
        <v>1877</v>
      </c>
      <c r="AG392" s="14" t="s">
        <v>3768</v>
      </c>
      <c r="AH392" s="14" t="s">
        <v>3769</v>
      </c>
    </row>
    <row r="393" spans="1:34" ht="20.399999999999999" thickBot="1" x14ac:dyDescent="0.35">
      <c r="A393" s="13" t="s">
        <v>1882</v>
      </c>
      <c r="B393" s="14" t="s">
        <v>1883</v>
      </c>
      <c r="C393" s="14" t="s">
        <v>1884</v>
      </c>
      <c r="D393" s="14" t="s">
        <v>1885</v>
      </c>
      <c r="E393" s="14" t="s">
        <v>1886</v>
      </c>
      <c r="F393" s="14" t="s">
        <v>1887</v>
      </c>
      <c r="G393" s="14" t="s">
        <v>1888</v>
      </c>
      <c r="H393" s="14" t="s">
        <v>1885</v>
      </c>
      <c r="I393" s="14" t="s">
        <v>1889</v>
      </c>
      <c r="J393" s="14" t="s">
        <v>1885</v>
      </c>
      <c r="Y393" s="13" t="s">
        <v>1882</v>
      </c>
      <c r="Z393" s="14" t="s">
        <v>3770</v>
      </c>
      <c r="AA393" s="14" t="s">
        <v>3771</v>
      </c>
      <c r="AB393" s="14" t="s">
        <v>3772</v>
      </c>
      <c r="AC393" s="14" t="s">
        <v>3773</v>
      </c>
      <c r="AD393" s="14" t="s">
        <v>3774</v>
      </c>
      <c r="AE393" s="14" t="s">
        <v>3775</v>
      </c>
      <c r="AF393" s="14" t="s">
        <v>1885</v>
      </c>
      <c r="AG393" s="14" t="s">
        <v>3776</v>
      </c>
      <c r="AH393" s="14" t="s">
        <v>3777</v>
      </c>
    </row>
    <row r="394" spans="1:34" ht="20.399999999999999" thickBot="1" x14ac:dyDescent="0.35">
      <c r="A394" s="13" t="s">
        <v>1890</v>
      </c>
      <c r="B394" s="14" t="s">
        <v>1891</v>
      </c>
      <c r="C394" s="14" t="s">
        <v>1892</v>
      </c>
      <c r="D394" s="14" t="s">
        <v>1893</v>
      </c>
      <c r="E394" s="14" t="s">
        <v>1894</v>
      </c>
      <c r="F394" s="14" t="s">
        <v>1895</v>
      </c>
      <c r="G394" s="14" t="s">
        <v>1896</v>
      </c>
      <c r="H394" s="14" t="s">
        <v>1893</v>
      </c>
      <c r="I394" s="14" t="s">
        <v>1897</v>
      </c>
      <c r="J394" s="14" t="s">
        <v>1893</v>
      </c>
      <c r="Y394" s="13" t="s">
        <v>1890</v>
      </c>
      <c r="Z394" s="14" t="s">
        <v>3778</v>
      </c>
      <c r="AA394" s="14" t="s">
        <v>3779</v>
      </c>
      <c r="AB394" s="14" t="s">
        <v>3780</v>
      </c>
      <c r="AC394" s="14" t="s">
        <v>3781</v>
      </c>
      <c r="AD394" s="14" t="s">
        <v>3782</v>
      </c>
      <c r="AE394" s="14" t="s">
        <v>3783</v>
      </c>
      <c r="AF394" s="14" t="s">
        <v>1893</v>
      </c>
      <c r="AG394" s="14" t="s">
        <v>3784</v>
      </c>
      <c r="AH394" s="14" t="s">
        <v>3785</v>
      </c>
    </row>
    <row r="395" spans="1:34" ht="20.399999999999999" thickBot="1" x14ac:dyDescent="0.35">
      <c r="A395" s="13" t="s">
        <v>1898</v>
      </c>
      <c r="B395" s="14" t="s">
        <v>1899</v>
      </c>
      <c r="C395" s="14" t="s">
        <v>1900</v>
      </c>
      <c r="D395" s="14" t="s">
        <v>1901</v>
      </c>
      <c r="E395" s="14" t="s">
        <v>1902</v>
      </c>
      <c r="F395" s="14" t="s">
        <v>1903</v>
      </c>
      <c r="G395" s="14" t="s">
        <v>1904</v>
      </c>
      <c r="H395" s="14" t="s">
        <v>1901</v>
      </c>
      <c r="I395" s="14" t="s">
        <v>1905</v>
      </c>
      <c r="J395" s="14" t="s">
        <v>1901</v>
      </c>
      <c r="Y395" s="13" t="s">
        <v>1898</v>
      </c>
      <c r="Z395" s="14" t="s">
        <v>3786</v>
      </c>
      <c r="AA395" s="14" t="s">
        <v>3787</v>
      </c>
      <c r="AB395" s="14" t="s">
        <v>3788</v>
      </c>
      <c r="AC395" s="14" t="s">
        <v>3789</v>
      </c>
      <c r="AD395" s="14" t="s">
        <v>3790</v>
      </c>
      <c r="AE395" s="14" t="s">
        <v>3791</v>
      </c>
      <c r="AF395" s="14" t="s">
        <v>1901</v>
      </c>
      <c r="AG395" s="14" t="s">
        <v>3792</v>
      </c>
      <c r="AH395" s="14" t="s">
        <v>3793</v>
      </c>
    </row>
    <row r="396" spans="1:34" ht="20.399999999999999" thickBot="1" x14ac:dyDescent="0.35">
      <c r="A396" s="13" t="s">
        <v>1906</v>
      </c>
      <c r="B396" s="14" t="s">
        <v>1907</v>
      </c>
      <c r="C396" s="14" t="s">
        <v>1908</v>
      </c>
      <c r="D396" s="14" t="s">
        <v>1909</v>
      </c>
      <c r="E396" s="14" t="s">
        <v>1910</v>
      </c>
      <c r="F396" s="14" t="s">
        <v>1911</v>
      </c>
      <c r="G396" s="14" t="s">
        <v>1912</v>
      </c>
      <c r="H396" s="14" t="s">
        <v>1909</v>
      </c>
      <c r="I396" s="14" t="s">
        <v>1913</v>
      </c>
      <c r="J396" s="14" t="s">
        <v>1909</v>
      </c>
      <c r="Y396" s="13" t="s">
        <v>1906</v>
      </c>
      <c r="Z396" s="14" t="s">
        <v>3794</v>
      </c>
      <c r="AA396" s="14" t="s">
        <v>3795</v>
      </c>
      <c r="AB396" s="14" t="s">
        <v>3796</v>
      </c>
      <c r="AC396" s="14" t="s">
        <v>3797</v>
      </c>
      <c r="AD396" s="14" t="s">
        <v>3798</v>
      </c>
      <c r="AE396" s="14" t="s">
        <v>3799</v>
      </c>
      <c r="AF396" s="14" t="s">
        <v>1909</v>
      </c>
      <c r="AG396" s="14" t="s">
        <v>3800</v>
      </c>
      <c r="AH396" s="14" t="s">
        <v>3801</v>
      </c>
    </row>
    <row r="397" spans="1:34" ht="20.399999999999999" thickBot="1" x14ac:dyDescent="0.35">
      <c r="A397" s="13" t="s">
        <v>1914</v>
      </c>
      <c r="B397" s="14" t="s">
        <v>1915</v>
      </c>
      <c r="C397" s="14" t="s">
        <v>1916</v>
      </c>
      <c r="D397" s="14" t="s">
        <v>1917</v>
      </c>
      <c r="E397" s="14" t="s">
        <v>1918</v>
      </c>
      <c r="F397" s="14" t="s">
        <v>1919</v>
      </c>
      <c r="G397" s="14" t="s">
        <v>1920</v>
      </c>
      <c r="H397" s="14" t="s">
        <v>1917</v>
      </c>
      <c r="I397" s="14" t="s">
        <v>1921</v>
      </c>
      <c r="J397" s="14" t="s">
        <v>1917</v>
      </c>
      <c r="Y397" s="13" t="s">
        <v>1914</v>
      </c>
      <c r="Z397" s="14" t="s">
        <v>3802</v>
      </c>
      <c r="AA397" s="14" t="s">
        <v>3803</v>
      </c>
      <c r="AB397" s="14" t="s">
        <v>3804</v>
      </c>
      <c r="AC397" s="14" t="s">
        <v>3805</v>
      </c>
      <c r="AD397" s="14" t="s">
        <v>3806</v>
      </c>
      <c r="AE397" s="14" t="s">
        <v>3807</v>
      </c>
      <c r="AF397" s="14" t="s">
        <v>1917</v>
      </c>
      <c r="AG397" s="14" t="s">
        <v>3808</v>
      </c>
      <c r="AH397" s="14" t="s">
        <v>3809</v>
      </c>
    </row>
    <row r="398" spans="1:34" ht="20.399999999999999" thickBot="1" x14ac:dyDescent="0.35">
      <c r="A398" s="13" t="s">
        <v>1922</v>
      </c>
      <c r="B398" s="14" t="s">
        <v>1923</v>
      </c>
      <c r="C398" s="14" t="s">
        <v>1924</v>
      </c>
      <c r="D398" s="14" t="s">
        <v>1925</v>
      </c>
      <c r="E398" s="14" t="s">
        <v>1926</v>
      </c>
      <c r="F398" s="14" t="s">
        <v>1927</v>
      </c>
      <c r="G398" s="14" t="s">
        <v>1928</v>
      </c>
      <c r="H398" s="14" t="s">
        <v>1925</v>
      </c>
      <c r="I398" s="14" t="s">
        <v>1929</v>
      </c>
      <c r="J398" s="14" t="s">
        <v>1925</v>
      </c>
      <c r="Y398" s="13" t="s">
        <v>1922</v>
      </c>
      <c r="Z398" s="14" t="s">
        <v>3810</v>
      </c>
      <c r="AA398" s="14" t="s">
        <v>3811</v>
      </c>
      <c r="AB398" s="14" t="s">
        <v>3812</v>
      </c>
      <c r="AC398" s="14" t="s">
        <v>3813</v>
      </c>
      <c r="AD398" s="14" t="s">
        <v>3814</v>
      </c>
      <c r="AE398" s="14" t="s">
        <v>3815</v>
      </c>
      <c r="AF398" s="14" t="s">
        <v>1925</v>
      </c>
      <c r="AG398" s="14" t="s">
        <v>3816</v>
      </c>
      <c r="AH398" s="14" t="s">
        <v>3817</v>
      </c>
    </row>
    <row r="399" spans="1:34" ht="20.399999999999999" thickBot="1" x14ac:dyDescent="0.35">
      <c r="A399" s="13" t="s">
        <v>1930</v>
      </c>
      <c r="B399" s="14" t="s">
        <v>1931</v>
      </c>
      <c r="C399" s="14" t="s">
        <v>1932</v>
      </c>
      <c r="D399" s="14" t="s">
        <v>1933</v>
      </c>
      <c r="E399" s="14" t="s">
        <v>1934</v>
      </c>
      <c r="F399" s="14" t="s">
        <v>1935</v>
      </c>
      <c r="G399" s="14" t="s">
        <v>1936</v>
      </c>
      <c r="H399" s="14" t="s">
        <v>1933</v>
      </c>
      <c r="I399" s="14" t="s">
        <v>1937</v>
      </c>
      <c r="J399" s="14" t="s">
        <v>1933</v>
      </c>
      <c r="Y399" s="13" t="s">
        <v>1930</v>
      </c>
      <c r="Z399" s="14" t="s">
        <v>3818</v>
      </c>
      <c r="AA399" s="14" t="s">
        <v>3819</v>
      </c>
      <c r="AB399" s="14" t="s">
        <v>3820</v>
      </c>
      <c r="AC399" s="14" t="s">
        <v>3821</v>
      </c>
      <c r="AD399" s="14" t="s">
        <v>3822</v>
      </c>
      <c r="AE399" s="14" t="s">
        <v>3823</v>
      </c>
      <c r="AF399" s="14" t="s">
        <v>1933</v>
      </c>
      <c r="AG399" s="14" t="s">
        <v>3824</v>
      </c>
      <c r="AH399" s="14" t="s">
        <v>3825</v>
      </c>
    </row>
    <row r="400" spans="1:34" ht="20.399999999999999" thickBot="1" x14ac:dyDescent="0.35">
      <c r="A400" s="13" t="s">
        <v>1938</v>
      </c>
      <c r="B400" s="14" t="s">
        <v>1939</v>
      </c>
      <c r="C400" s="14" t="s">
        <v>1940</v>
      </c>
      <c r="D400" s="14" t="s">
        <v>1941</v>
      </c>
      <c r="E400" s="14" t="s">
        <v>1942</v>
      </c>
      <c r="F400" s="14" t="s">
        <v>1943</v>
      </c>
      <c r="G400" s="14" t="s">
        <v>1944</v>
      </c>
      <c r="H400" s="14" t="s">
        <v>1941</v>
      </c>
      <c r="I400" s="14" t="s">
        <v>1945</v>
      </c>
      <c r="J400" s="14" t="s">
        <v>1941</v>
      </c>
      <c r="Y400" s="13" t="s">
        <v>1938</v>
      </c>
      <c r="Z400" s="14" t="s">
        <v>3826</v>
      </c>
      <c r="AA400" s="14" t="s">
        <v>3827</v>
      </c>
      <c r="AB400" s="14" t="s">
        <v>3828</v>
      </c>
      <c r="AC400" s="14" t="s">
        <v>3829</v>
      </c>
      <c r="AD400" s="14" t="s">
        <v>3830</v>
      </c>
      <c r="AE400" s="14" t="s">
        <v>3831</v>
      </c>
      <c r="AF400" s="14" t="s">
        <v>1941</v>
      </c>
      <c r="AG400" s="14" t="s">
        <v>3832</v>
      </c>
      <c r="AH400" s="14" t="s">
        <v>3833</v>
      </c>
    </row>
    <row r="401" spans="1:34" ht="20.399999999999999" thickBot="1" x14ac:dyDescent="0.35">
      <c r="A401" s="13" t="s">
        <v>1946</v>
      </c>
      <c r="B401" s="14" t="s">
        <v>1947</v>
      </c>
      <c r="C401" s="14" t="s">
        <v>1948</v>
      </c>
      <c r="D401" s="14" t="s">
        <v>1949</v>
      </c>
      <c r="E401" s="14" t="s">
        <v>1950</v>
      </c>
      <c r="F401" s="14" t="s">
        <v>1951</v>
      </c>
      <c r="G401" s="14" t="s">
        <v>1952</v>
      </c>
      <c r="H401" s="14" t="s">
        <v>1949</v>
      </c>
      <c r="I401" s="14" t="s">
        <v>1953</v>
      </c>
      <c r="J401" s="14" t="s">
        <v>1949</v>
      </c>
      <c r="Y401" s="13" t="s">
        <v>1946</v>
      </c>
      <c r="Z401" s="14" t="s">
        <v>3834</v>
      </c>
      <c r="AA401" s="14" t="s">
        <v>3835</v>
      </c>
      <c r="AB401" s="14" t="s">
        <v>3836</v>
      </c>
      <c r="AC401" s="14" t="s">
        <v>3837</v>
      </c>
      <c r="AD401" s="14" t="s">
        <v>3838</v>
      </c>
      <c r="AE401" s="14" t="s">
        <v>3839</v>
      </c>
      <c r="AF401" s="14" t="s">
        <v>1949</v>
      </c>
      <c r="AG401" s="14" t="s">
        <v>3840</v>
      </c>
      <c r="AH401" s="14" t="s">
        <v>3841</v>
      </c>
    </row>
    <row r="402" spans="1:34" ht="20.399999999999999" thickBot="1" x14ac:dyDescent="0.35">
      <c r="A402" s="13" t="s">
        <v>1954</v>
      </c>
      <c r="B402" s="14" t="s">
        <v>1955</v>
      </c>
      <c r="C402" s="14" t="s">
        <v>1956</v>
      </c>
      <c r="D402" s="14" t="s">
        <v>1957</v>
      </c>
      <c r="E402" s="14" t="s">
        <v>1958</v>
      </c>
      <c r="F402" s="14" t="s">
        <v>1959</v>
      </c>
      <c r="G402" s="14" t="s">
        <v>1960</v>
      </c>
      <c r="H402" s="14" t="s">
        <v>1957</v>
      </c>
      <c r="I402" s="14" t="s">
        <v>1961</v>
      </c>
      <c r="J402" s="14" t="s">
        <v>1957</v>
      </c>
      <c r="Y402" s="13" t="s">
        <v>1954</v>
      </c>
      <c r="Z402" s="14" t="s">
        <v>3842</v>
      </c>
      <c r="AA402" s="14" t="s">
        <v>3843</v>
      </c>
      <c r="AB402" s="14" t="s">
        <v>3844</v>
      </c>
      <c r="AC402" s="14" t="s">
        <v>3845</v>
      </c>
      <c r="AD402" s="14" t="s">
        <v>3846</v>
      </c>
      <c r="AE402" s="14" t="s">
        <v>3847</v>
      </c>
      <c r="AF402" s="14" t="s">
        <v>1957</v>
      </c>
      <c r="AG402" s="14" t="s">
        <v>3848</v>
      </c>
      <c r="AH402" s="14" t="s">
        <v>3849</v>
      </c>
    </row>
    <row r="403" spans="1:34" ht="20.399999999999999" thickBot="1" x14ac:dyDescent="0.35">
      <c r="A403" s="13" t="s">
        <v>1962</v>
      </c>
      <c r="B403" s="14" t="s">
        <v>1963</v>
      </c>
      <c r="C403" s="14" t="s">
        <v>1964</v>
      </c>
      <c r="D403" s="14" t="s">
        <v>1965</v>
      </c>
      <c r="E403" s="14" t="s">
        <v>1966</v>
      </c>
      <c r="F403" s="14" t="s">
        <v>1967</v>
      </c>
      <c r="G403" s="14" t="s">
        <v>1968</v>
      </c>
      <c r="H403" s="14" t="s">
        <v>1965</v>
      </c>
      <c r="I403" s="14" t="s">
        <v>1969</v>
      </c>
      <c r="J403" s="14" t="s">
        <v>1965</v>
      </c>
      <c r="Y403" s="13" t="s">
        <v>1962</v>
      </c>
      <c r="Z403" s="14" t="s">
        <v>3850</v>
      </c>
      <c r="AA403" s="14" t="s">
        <v>3851</v>
      </c>
      <c r="AB403" s="14" t="s">
        <v>3852</v>
      </c>
      <c r="AC403" s="14" t="s">
        <v>3853</v>
      </c>
      <c r="AD403" s="14" t="s">
        <v>3854</v>
      </c>
      <c r="AE403" s="14" t="s">
        <v>3855</v>
      </c>
      <c r="AF403" s="14" t="s">
        <v>1965</v>
      </c>
      <c r="AG403" s="14" t="s">
        <v>3856</v>
      </c>
      <c r="AH403" s="14" t="s">
        <v>3857</v>
      </c>
    </row>
    <row r="404" spans="1:34" ht="20.399999999999999" thickBot="1" x14ac:dyDescent="0.35">
      <c r="A404" s="13" t="s">
        <v>1970</v>
      </c>
      <c r="B404" s="14" t="s">
        <v>1971</v>
      </c>
      <c r="C404" s="14" t="s">
        <v>1972</v>
      </c>
      <c r="D404" s="14" t="s">
        <v>1973</v>
      </c>
      <c r="E404" s="14" t="s">
        <v>1974</v>
      </c>
      <c r="F404" s="14" t="s">
        <v>1975</v>
      </c>
      <c r="G404" s="14" t="s">
        <v>1976</v>
      </c>
      <c r="H404" s="14" t="s">
        <v>1973</v>
      </c>
      <c r="I404" s="14" t="s">
        <v>1977</v>
      </c>
      <c r="J404" s="14" t="s">
        <v>1973</v>
      </c>
      <c r="Y404" s="13" t="s">
        <v>1970</v>
      </c>
      <c r="Z404" s="14" t="s">
        <v>3858</v>
      </c>
      <c r="AA404" s="14" t="s">
        <v>3859</v>
      </c>
      <c r="AB404" s="14" t="s">
        <v>3860</v>
      </c>
      <c r="AC404" s="14" t="s">
        <v>3861</v>
      </c>
      <c r="AD404" s="14" t="s">
        <v>3862</v>
      </c>
      <c r="AE404" s="14" t="s">
        <v>3863</v>
      </c>
      <c r="AF404" s="14" t="s">
        <v>1973</v>
      </c>
      <c r="AG404" s="14" t="s">
        <v>3864</v>
      </c>
      <c r="AH404" s="14" t="s">
        <v>3865</v>
      </c>
    </row>
    <row r="405" spans="1:34" ht="20.399999999999999" thickBot="1" x14ac:dyDescent="0.35">
      <c r="A405" s="13" t="s">
        <v>1978</v>
      </c>
      <c r="B405" s="14" t="s">
        <v>1979</v>
      </c>
      <c r="C405" s="14" t="s">
        <v>1980</v>
      </c>
      <c r="D405" s="14" t="s">
        <v>1981</v>
      </c>
      <c r="E405" s="14" t="s">
        <v>1982</v>
      </c>
      <c r="F405" s="14" t="s">
        <v>1983</v>
      </c>
      <c r="G405" s="14" t="s">
        <v>1984</v>
      </c>
      <c r="H405" s="14" t="s">
        <v>1981</v>
      </c>
      <c r="I405" s="14" t="s">
        <v>1985</v>
      </c>
      <c r="J405" s="14" t="s">
        <v>1981</v>
      </c>
      <c r="Y405" s="13" t="s">
        <v>1978</v>
      </c>
      <c r="Z405" s="14" t="s">
        <v>3866</v>
      </c>
      <c r="AA405" s="14" t="s">
        <v>3867</v>
      </c>
      <c r="AB405" s="14" t="s">
        <v>3868</v>
      </c>
      <c r="AC405" s="14" t="s">
        <v>3869</v>
      </c>
      <c r="AD405" s="14" t="s">
        <v>3870</v>
      </c>
      <c r="AE405" s="14" t="s">
        <v>3871</v>
      </c>
      <c r="AF405" s="14" t="s">
        <v>1981</v>
      </c>
      <c r="AG405" s="14" t="s">
        <v>3872</v>
      </c>
      <c r="AH405" s="14" t="s">
        <v>3873</v>
      </c>
    </row>
    <row r="406" spans="1:34" ht="20.399999999999999" thickBot="1" x14ac:dyDescent="0.35">
      <c r="A406" s="13" t="s">
        <v>1986</v>
      </c>
      <c r="B406" s="14" t="s">
        <v>1987</v>
      </c>
      <c r="C406" s="14" t="s">
        <v>1988</v>
      </c>
      <c r="D406" s="14" t="s">
        <v>1989</v>
      </c>
      <c r="E406" s="14" t="s">
        <v>1990</v>
      </c>
      <c r="F406" s="14" t="s">
        <v>1991</v>
      </c>
      <c r="G406" s="14" t="s">
        <v>1992</v>
      </c>
      <c r="H406" s="14" t="s">
        <v>1989</v>
      </c>
      <c r="I406" s="14" t="s">
        <v>1993</v>
      </c>
      <c r="J406" s="14" t="s">
        <v>1989</v>
      </c>
      <c r="Y406" s="13" t="s">
        <v>1986</v>
      </c>
      <c r="Z406" s="14" t="s">
        <v>3874</v>
      </c>
      <c r="AA406" s="14" t="s">
        <v>3875</v>
      </c>
      <c r="AB406" s="14" t="s">
        <v>3876</v>
      </c>
      <c r="AC406" s="14" t="s">
        <v>3877</v>
      </c>
      <c r="AD406" s="14" t="s">
        <v>3878</v>
      </c>
      <c r="AE406" s="14" t="s">
        <v>3879</v>
      </c>
      <c r="AF406" s="14" t="s">
        <v>1989</v>
      </c>
      <c r="AG406" s="14" t="s">
        <v>3880</v>
      </c>
      <c r="AH406" s="14" t="s">
        <v>3881</v>
      </c>
    </row>
    <row r="407" spans="1:34" ht="20.399999999999999" thickBot="1" x14ac:dyDescent="0.35">
      <c r="A407" s="13" t="s">
        <v>1994</v>
      </c>
      <c r="B407" s="14" t="s">
        <v>1995</v>
      </c>
      <c r="C407" s="14" t="s">
        <v>1996</v>
      </c>
      <c r="D407" s="14" t="s">
        <v>1997</v>
      </c>
      <c r="E407" s="14" t="s">
        <v>1998</v>
      </c>
      <c r="F407" s="14" t="s">
        <v>1999</v>
      </c>
      <c r="G407" s="14" t="s">
        <v>2000</v>
      </c>
      <c r="H407" s="14" t="s">
        <v>1997</v>
      </c>
      <c r="I407" s="14" t="s">
        <v>2001</v>
      </c>
      <c r="J407" s="14" t="s">
        <v>1997</v>
      </c>
      <c r="Y407" s="13" t="s">
        <v>1994</v>
      </c>
      <c r="Z407" s="14" t="s">
        <v>3882</v>
      </c>
      <c r="AA407" s="14" t="s">
        <v>3883</v>
      </c>
      <c r="AB407" s="14" t="s">
        <v>3884</v>
      </c>
      <c r="AC407" s="14" t="s">
        <v>3885</v>
      </c>
      <c r="AD407" s="14" t="s">
        <v>3886</v>
      </c>
      <c r="AE407" s="14" t="s">
        <v>3887</v>
      </c>
      <c r="AF407" s="14" t="s">
        <v>1997</v>
      </c>
      <c r="AG407" s="14" t="s">
        <v>3888</v>
      </c>
      <c r="AH407" s="14" t="s">
        <v>3889</v>
      </c>
    </row>
    <row r="408" spans="1:34" ht="20.399999999999999" thickBot="1" x14ac:dyDescent="0.35">
      <c r="A408" s="13" t="s">
        <v>2002</v>
      </c>
      <c r="B408" s="14" t="s">
        <v>2003</v>
      </c>
      <c r="C408" s="14" t="s">
        <v>2004</v>
      </c>
      <c r="D408" s="14" t="s">
        <v>2005</v>
      </c>
      <c r="E408" s="14" t="s">
        <v>2006</v>
      </c>
      <c r="F408" s="14" t="s">
        <v>2007</v>
      </c>
      <c r="G408" s="14" t="s">
        <v>2008</v>
      </c>
      <c r="H408" s="14" t="s">
        <v>2005</v>
      </c>
      <c r="I408" s="14" t="s">
        <v>2009</v>
      </c>
      <c r="J408" s="14" t="s">
        <v>2005</v>
      </c>
      <c r="Y408" s="13" t="s">
        <v>2002</v>
      </c>
      <c r="Z408" s="14" t="s">
        <v>3890</v>
      </c>
      <c r="AA408" s="14" t="s">
        <v>3891</v>
      </c>
      <c r="AB408" s="14" t="s">
        <v>3892</v>
      </c>
      <c r="AC408" s="14" t="s">
        <v>3893</v>
      </c>
      <c r="AD408" s="14" t="s">
        <v>3894</v>
      </c>
      <c r="AE408" s="14" t="s">
        <v>3895</v>
      </c>
      <c r="AF408" s="14" t="s">
        <v>2005</v>
      </c>
      <c r="AG408" s="14" t="s">
        <v>3896</v>
      </c>
      <c r="AH408" s="14" t="s">
        <v>3897</v>
      </c>
    </row>
    <row r="409" spans="1:34" ht="20.399999999999999" thickBot="1" x14ac:dyDescent="0.35">
      <c r="A409" s="13" t="s">
        <v>2010</v>
      </c>
      <c r="B409" s="14" t="s">
        <v>2011</v>
      </c>
      <c r="C409" s="14" t="s">
        <v>2012</v>
      </c>
      <c r="D409" s="14" t="s">
        <v>2013</v>
      </c>
      <c r="E409" s="14" t="s">
        <v>2014</v>
      </c>
      <c r="F409" s="14" t="s">
        <v>2015</v>
      </c>
      <c r="G409" s="14" t="s">
        <v>2016</v>
      </c>
      <c r="H409" s="14" t="s">
        <v>2013</v>
      </c>
      <c r="I409" s="14" t="s">
        <v>2017</v>
      </c>
      <c r="J409" s="14" t="s">
        <v>2013</v>
      </c>
      <c r="Y409" s="13" t="s">
        <v>2010</v>
      </c>
      <c r="Z409" s="14" t="s">
        <v>3898</v>
      </c>
      <c r="AA409" s="14" t="s">
        <v>3899</v>
      </c>
      <c r="AB409" s="14" t="s">
        <v>3900</v>
      </c>
      <c r="AC409" s="14" t="s">
        <v>3901</v>
      </c>
      <c r="AD409" s="14" t="s">
        <v>3902</v>
      </c>
      <c r="AE409" s="14" t="s">
        <v>3903</v>
      </c>
      <c r="AF409" s="14" t="s">
        <v>2013</v>
      </c>
      <c r="AG409" s="14" t="s">
        <v>3904</v>
      </c>
      <c r="AH409" s="14" t="s">
        <v>3905</v>
      </c>
    </row>
    <row r="410" spans="1:34" ht="20.399999999999999" thickBot="1" x14ac:dyDescent="0.35">
      <c r="A410" s="13" t="s">
        <v>2018</v>
      </c>
      <c r="B410" s="14" t="s">
        <v>2019</v>
      </c>
      <c r="C410" s="14" t="s">
        <v>2020</v>
      </c>
      <c r="D410" s="14" t="s">
        <v>2021</v>
      </c>
      <c r="E410" s="14" t="s">
        <v>2022</v>
      </c>
      <c r="F410" s="14" t="s">
        <v>2023</v>
      </c>
      <c r="G410" s="14" t="s">
        <v>2024</v>
      </c>
      <c r="H410" s="14" t="s">
        <v>2021</v>
      </c>
      <c r="I410" s="14" t="s">
        <v>2025</v>
      </c>
      <c r="J410" s="14" t="s">
        <v>2021</v>
      </c>
      <c r="Y410" s="13" t="s">
        <v>2018</v>
      </c>
      <c r="Z410" s="14" t="s">
        <v>3906</v>
      </c>
      <c r="AA410" s="14" t="s">
        <v>3907</v>
      </c>
      <c r="AB410" s="14" t="s">
        <v>3908</v>
      </c>
      <c r="AC410" s="14" t="s">
        <v>3909</v>
      </c>
      <c r="AD410" s="14" t="s">
        <v>3910</v>
      </c>
      <c r="AE410" s="14" t="s">
        <v>3911</v>
      </c>
      <c r="AF410" s="14" t="s">
        <v>2021</v>
      </c>
      <c r="AG410" s="14" t="s">
        <v>3912</v>
      </c>
      <c r="AH410" s="14" t="s">
        <v>3913</v>
      </c>
    </row>
    <row r="411" spans="1:34" ht="20.399999999999999" thickBot="1" x14ac:dyDescent="0.35">
      <c r="A411" s="13" t="s">
        <v>2026</v>
      </c>
      <c r="B411" s="14" t="s">
        <v>2027</v>
      </c>
      <c r="C411" s="14" t="s">
        <v>2028</v>
      </c>
      <c r="D411" s="14" t="s">
        <v>2029</v>
      </c>
      <c r="E411" s="14" t="s">
        <v>2030</v>
      </c>
      <c r="F411" s="14" t="s">
        <v>2031</v>
      </c>
      <c r="G411" s="14" t="s">
        <v>2032</v>
      </c>
      <c r="H411" s="14" t="s">
        <v>2029</v>
      </c>
      <c r="I411" s="14" t="s">
        <v>2033</v>
      </c>
      <c r="J411" s="14" t="s">
        <v>2029</v>
      </c>
      <c r="Y411" s="13" t="s">
        <v>2026</v>
      </c>
      <c r="Z411" s="14" t="s">
        <v>3914</v>
      </c>
      <c r="AA411" s="14" t="s">
        <v>3915</v>
      </c>
      <c r="AB411" s="14" t="s">
        <v>3916</v>
      </c>
      <c r="AC411" s="14" t="s">
        <v>3917</v>
      </c>
      <c r="AD411" s="14" t="s">
        <v>3918</v>
      </c>
      <c r="AE411" s="14" t="s">
        <v>3919</v>
      </c>
      <c r="AF411" s="14" t="s">
        <v>2029</v>
      </c>
      <c r="AG411" s="14" t="s">
        <v>3920</v>
      </c>
      <c r="AH411" s="14" t="s">
        <v>3921</v>
      </c>
    </row>
    <row r="412" spans="1:34" ht="20.399999999999999" thickBot="1" x14ac:dyDescent="0.35">
      <c r="A412" s="13" t="s">
        <v>2034</v>
      </c>
      <c r="B412" s="14" t="s">
        <v>2035</v>
      </c>
      <c r="C412" s="14" t="s">
        <v>2036</v>
      </c>
      <c r="D412" s="14" t="s">
        <v>2037</v>
      </c>
      <c r="E412" s="14" t="s">
        <v>2038</v>
      </c>
      <c r="F412" s="14" t="s">
        <v>2039</v>
      </c>
      <c r="G412" s="14" t="s">
        <v>2040</v>
      </c>
      <c r="H412" s="14" t="s">
        <v>2037</v>
      </c>
      <c r="I412" s="14" t="s">
        <v>2041</v>
      </c>
      <c r="J412" s="14" t="s">
        <v>2037</v>
      </c>
      <c r="Y412" s="13" t="s">
        <v>2034</v>
      </c>
      <c r="Z412" s="14" t="s">
        <v>3922</v>
      </c>
      <c r="AA412" s="14" t="s">
        <v>3923</v>
      </c>
      <c r="AB412" s="14" t="s">
        <v>3924</v>
      </c>
      <c r="AC412" s="14" t="s">
        <v>3925</v>
      </c>
      <c r="AD412" s="14" t="s">
        <v>3926</v>
      </c>
      <c r="AE412" s="14" t="s">
        <v>3927</v>
      </c>
      <c r="AF412" s="14" t="s">
        <v>2037</v>
      </c>
      <c r="AG412" s="14" t="s">
        <v>3928</v>
      </c>
      <c r="AH412" s="14" t="s">
        <v>3929</v>
      </c>
    </row>
    <row r="413" spans="1:34" ht="20.399999999999999" thickBot="1" x14ac:dyDescent="0.35">
      <c r="A413" s="13" t="s">
        <v>2042</v>
      </c>
      <c r="B413" s="14" t="s">
        <v>2043</v>
      </c>
      <c r="C413" s="14" t="s">
        <v>2044</v>
      </c>
      <c r="D413" s="14" t="s">
        <v>2045</v>
      </c>
      <c r="E413" s="14" t="s">
        <v>2046</v>
      </c>
      <c r="F413" s="14" t="s">
        <v>2047</v>
      </c>
      <c r="G413" s="14" t="s">
        <v>2048</v>
      </c>
      <c r="H413" s="14" t="s">
        <v>2045</v>
      </c>
      <c r="I413" s="14" t="s">
        <v>2049</v>
      </c>
      <c r="J413" s="14" t="s">
        <v>2045</v>
      </c>
      <c r="Y413" s="13" t="s">
        <v>2042</v>
      </c>
      <c r="Z413" s="14" t="s">
        <v>3930</v>
      </c>
      <c r="AA413" s="14" t="s">
        <v>3931</v>
      </c>
      <c r="AB413" s="14" t="s">
        <v>3932</v>
      </c>
      <c r="AC413" s="14" t="s">
        <v>3933</v>
      </c>
      <c r="AD413" s="14" t="s">
        <v>3934</v>
      </c>
      <c r="AE413" s="14" t="s">
        <v>3935</v>
      </c>
      <c r="AF413" s="14" t="s">
        <v>2045</v>
      </c>
      <c r="AG413" s="14" t="s">
        <v>3936</v>
      </c>
      <c r="AH413" s="14" t="s">
        <v>3937</v>
      </c>
    </row>
    <row r="414" spans="1:34" ht="20.399999999999999" thickBot="1" x14ac:dyDescent="0.35">
      <c r="A414" s="13" t="s">
        <v>2050</v>
      </c>
      <c r="B414" s="14" t="s">
        <v>2051</v>
      </c>
      <c r="C414" s="14" t="s">
        <v>2052</v>
      </c>
      <c r="D414" s="14" t="s">
        <v>2053</v>
      </c>
      <c r="E414" s="14" t="s">
        <v>2054</v>
      </c>
      <c r="F414" s="14" t="s">
        <v>2055</v>
      </c>
      <c r="G414" s="14" t="s">
        <v>2056</v>
      </c>
      <c r="H414" s="14" t="s">
        <v>2053</v>
      </c>
      <c r="I414" s="14" t="s">
        <v>2057</v>
      </c>
      <c r="J414" s="14" t="s">
        <v>2053</v>
      </c>
      <c r="Y414" s="13" t="s">
        <v>2050</v>
      </c>
      <c r="Z414" s="14" t="s">
        <v>3938</v>
      </c>
      <c r="AA414" s="14" t="s">
        <v>3939</v>
      </c>
      <c r="AB414" s="14" t="s">
        <v>3940</v>
      </c>
      <c r="AC414" s="14" t="s">
        <v>3941</v>
      </c>
      <c r="AD414" s="14" t="s">
        <v>3942</v>
      </c>
      <c r="AE414" s="14" t="s">
        <v>3943</v>
      </c>
      <c r="AF414" s="14" t="s">
        <v>2053</v>
      </c>
      <c r="AG414" s="14" t="s">
        <v>3944</v>
      </c>
      <c r="AH414" s="14" t="s">
        <v>3945</v>
      </c>
    </row>
    <row r="415" spans="1:34" ht="20.399999999999999" thickBot="1" x14ac:dyDescent="0.35">
      <c r="A415" s="13" t="s">
        <v>2058</v>
      </c>
      <c r="B415" s="14" t="s">
        <v>2059</v>
      </c>
      <c r="C415" s="14" t="s">
        <v>2060</v>
      </c>
      <c r="D415" s="14" t="s">
        <v>2061</v>
      </c>
      <c r="E415" s="14" t="s">
        <v>2062</v>
      </c>
      <c r="F415" s="14" t="s">
        <v>2063</v>
      </c>
      <c r="G415" s="14" t="s">
        <v>2064</v>
      </c>
      <c r="H415" s="14" t="s">
        <v>2061</v>
      </c>
      <c r="I415" s="14" t="s">
        <v>2065</v>
      </c>
      <c r="J415" s="14" t="s">
        <v>2061</v>
      </c>
      <c r="Y415" s="13" t="s">
        <v>2058</v>
      </c>
      <c r="Z415" s="14" t="s">
        <v>3946</v>
      </c>
      <c r="AA415" s="14" t="s">
        <v>3947</v>
      </c>
      <c r="AB415" s="14" t="s">
        <v>3948</v>
      </c>
      <c r="AC415" s="14" t="s">
        <v>3949</v>
      </c>
      <c r="AD415" s="14" t="s">
        <v>3950</v>
      </c>
      <c r="AE415" s="14" t="s">
        <v>3951</v>
      </c>
      <c r="AF415" s="14" t="s">
        <v>2061</v>
      </c>
      <c r="AG415" s="14" t="s">
        <v>3952</v>
      </c>
      <c r="AH415" s="14" t="s">
        <v>3953</v>
      </c>
    </row>
    <row r="416" spans="1:34" ht="20.399999999999999" thickBot="1" x14ac:dyDescent="0.35">
      <c r="A416" s="13" t="s">
        <v>2066</v>
      </c>
      <c r="B416" s="14" t="s">
        <v>2067</v>
      </c>
      <c r="C416" s="14" t="s">
        <v>2068</v>
      </c>
      <c r="D416" s="14" t="s">
        <v>2069</v>
      </c>
      <c r="E416" s="14" t="s">
        <v>2070</v>
      </c>
      <c r="F416" s="14" t="s">
        <v>2071</v>
      </c>
      <c r="G416" s="14" t="s">
        <v>2072</v>
      </c>
      <c r="H416" s="14" t="s">
        <v>2069</v>
      </c>
      <c r="I416" s="14" t="s">
        <v>2073</v>
      </c>
      <c r="J416" s="14" t="s">
        <v>2069</v>
      </c>
      <c r="Y416" s="13" t="s">
        <v>2066</v>
      </c>
      <c r="Z416" s="14" t="s">
        <v>3954</v>
      </c>
      <c r="AA416" s="14" t="s">
        <v>3955</v>
      </c>
      <c r="AB416" s="14" t="s">
        <v>3956</v>
      </c>
      <c r="AC416" s="14" t="s">
        <v>3957</v>
      </c>
      <c r="AD416" s="14" t="s">
        <v>3958</v>
      </c>
      <c r="AE416" s="14" t="s">
        <v>3959</v>
      </c>
      <c r="AF416" s="14" t="s">
        <v>2069</v>
      </c>
      <c r="AG416" s="14" t="s">
        <v>3960</v>
      </c>
      <c r="AH416" s="14" t="s">
        <v>3961</v>
      </c>
    </row>
    <row r="417" spans="1:34" ht="20.399999999999999" thickBot="1" x14ac:dyDescent="0.35">
      <c r="A417" s="13" t="s">
        <v>2074</v>
      </c>
      <c r="B417" s="14" t="s">
        <v>2075</v>
      </c>
      <c r="C417" s="14" t="s">
        <v>2076</v>
      </c>
      <c r="D417" s="14" t="s">
        <v>2077</v>
      </c>
      <c r="E417" s="14" t="s">
        <v>2078</v>
      </c>
      <c r="F417" s="14" t="s">
        <v>2079</v>
      </c>
      <c r="G417" s="14" t="s">
        <v>2080</v>
      </c>
      <c r="H417" s="14" t="s">
        <v>2077</v>
      </c>
      <c r="I417" s="14" t="s">
        <v>2081</v>
      </c>
      <c r="J417" s="14" t="s">
        <v>2077</v>
      </c>
      <c r="Y417" s="13" t="s">
        <v>2074</v>
      </c>
      <c r="Z417" s="14" t="s">
        <v>3962</v>
      </c>
      <c r="AA417" s="14" t="s">
        <v>3963</v>
      </c>
      <c r="AB417" s="14" t="s">
        <v>3964</v>
      </c>
      <c r="AC417" s="14" t="s">
        <v>3965</v>
      </c>
      <c r="AD417" s="14" t="s">
        <v>3966</v>
      </c>
      <c r="AE417" s="14" t="s">
        <v>3967</v>
      </c>
      <c r="AF417" s="14" t="s">
        <v>2077</v>
      </c>
      <c r="AG417" s="14" t="s">
        <v>3968</v>
      </c>
      <c r="AH417" s="14" t="s">
        <v>3969</v>
      </c>
    </row>
    <row r="418" spans="1:34" ht="20.399999999999999" thickBot="1" x14ac:dyDescent="0.35">
      <c r="A418" s="13" t="s">
        <v>2082</v>
      </c>
      <c r="B418" s="14" t="s">
        <v>2083</v>
      </c>
      <c r="C418" s="14" t="s">
        <v>2084</v>
      </c>
      <c r="D418" s="14" t="s">
        <v>2085</v>
      </c>
      <c r="E418" s="14" t="s">
        <v>2086</v>
      </c>
      <c r="F418" s="14" t="s">
        <v>2087</v>
      </c>
      <c r="G418" s="14" t="s">
        <v>2088</v>
      </c>
      <c r="H418" s="14" t="s">
        <v>2085</v>
      </c>
      <c r="I418" s="14" t="s">
        <v>2089</v>
      </c>
      <c r="J418" s="14" t="s">
        <v>2085</v>
      </c>
      <c r="Y418" s="13" t="s">
        <v>2082</v>
      </c>
      <c r="Z418" s="14" t="s">
        <v>3970</v>
      </c>
      <c r="AA418" s="14" t="s">
        <v>3971</v>
      </c>
      <c r="AB418" s="14" t="s">
        <v>3972</v>
      </c>
      <c r="AC418" s="14" t="s">
        <v>3973</v>
      </c>
      <c r="AD418" s="14" t="s">
        <v>3974</v>
      </c>
      <c r="AE418" s="14" t="s">
        <v>3975</v>
      </c>
      <c r="AF418" s="14" t="s">
        <v>2085</v>
      </c>
      <c r="AG418" s="14" t="s">
        <v>3976</v>
      </c>
      <c r="AH418" s="14" t="s">
        <v>3977</v>
      </c>
    </row>
    <row r="419" spans="1:34" ht="20.399999999999999" thickBot="1" x14ac:dyDescent="0.35">
      <c r="A419" s="13" t="s">
        <v>2090</v>
      </c>
      <c r="B419" s="14" t="s">
        <v>2091</v>
      </c>
      <c r="C419" s="14" t="s">
        <v>2092</v>
      </c>
      <c r="D419" s="14" t="s">
        <v>2093</v>
      </c>
      <c r="E419" s="14" t="s">
        <v>2094</v>
      </c>
      <c r="F419" s="14" t="s">
        <v>2095</v>
      </c>
      <c r="G419" s="14" t="s">
        <v>2096</v>
      </c>
      <c r="H419" s="14" t="s">
        <v>2093</v>
      </c>
      <c r="I419" s="14" t="s">
        <v>2097</v>
      </c>
      <c r="J419" s="14" t="s">
        <v>2093</v>
      </c>
      <c r="Y419" s="13" t="s">
        <v>2090</v>
      </c>
      <c r="Z419" s="14" t="s">
        <v>3978</v>
      </c>
      <c r="AA419" s="14" t="s">
        <v>3979</v>
      </c>
      <c r="AB419" s="14" t="s">
        <v>3980</v>
      </c>
      <c r="AC419" s="14" t="s">
        <v>3981</v>
      </c>
      <c r="AD419" s="14" t="s">
        <v>3982</v>
      </c>
      <c r="AE419" s="14" t="s">
        <v>3983</v>
      </c>
      <c r="AF419" s="14" t="s">
        <v>2093</v>
      </c>
      <c r="AG419" s="14" t="s">
        <v>3984</v>
      </c>
      <c r="AH419" s="14" t="s">
        <v>3985</v>
      </c>
    </row>
    <row r="420" spans="1:34" ht="20.399999999999999" thickBot="1" x14ac:dyDescent="0.35">
      <c r="A420" s="13" t="s">
        <v>2098</v>
      </c>
      <c r="B420" s="14" t="s">
        <v>2099</v>
      </c>
      <c r="C420" s="14" t="s">
        <v>2100</v>
      </c>
      <c r="D420" s="14" t="s">
        <v>2101</v>
      </c>
      <c r="E420" s="14" t="s">
        <v>2102</v>
      </c>
      <c r="F420" s="14" t="s">
        <v>2103</v>
      </c>
      <c r="G420" s="14" t="s">
        <v>2104</v>
      </c>
      <c r="H420" s="14" t="s">
        <v>2101</v>
      </c>
      <c r="I420" s="14" t="s">
        <v>2105</v>
      </c>
      <c r="J420" s="14" t="s">
        <v>2101</v>
      </c>
      <c r="Y420" s="13" t="s">
        <v>2098</v>
      </c>
      <c r="Z420" s="14" t="s">
        <v>3986</v>
      </c>
      <c r="AA420" s="14" t="s">
        <v>3987</v>
      </c>
      <c r="AB420" s="14" t="s">
        <v>3988</v>
      </c>
      <c r="AC420" s="14" t="s">
        <v>3989</v>
      </c>
      <c r="AD420" s="14" t="s">
        <v>3990</v>
      </c>
      <c r="AE420" s="14" t="s">
        <v>3991</v>
      </c>
      <c r="AF420" s="14" t="s">
        <v>2101</v>
      </c>
      <c r="AG420" s="14" t="s">
        <v>3992</v>
      </c>
      <c r="AH420" s="14" t="s">
        <v>3993</v>
      </c>
    </row>
    <row r="421" spans="1:34" ht="20.399999999999999" thickBot="1" x14ac:dyDescent="0.35">
      <c r="A421" s="13" t="s">
        <v>2106</v>
      </c>
      <c r="B421" s="14" t="s">
        <v>2107</v>
      </c>
      <c r="C421" s="14" t="s">
        <v>2108</v>
      </c>
      <c r="D421" s="14" t="s">
        <v>2109</v>
      </c>
      <c r="E421" s="14" t="s">
        <v>2110</v>
      </c>
      <c r="F421" s="14" t="s">
        <v>2111</v>
      </c>
      <c r="G421" s="14" t="s">
        <v>2112</v>
      </c>
      <c r="H421" s="14" t="s">
        <v>2109</v>
      </c>
      <c r="I421" s="14" t="s">
        <v>2113</v>
      </c>
      <c r="J421" s="14" t="s">
        <v>2109</v>
      </c>
      <c r="Y421" s="13" t="s">
        <v>2106</v>
      </c>
      <c r="Z421" s="14" t="s">
        <v>3994</v>
      </c>
      <c r="AA421" s="14" t="s">
        <v>3995</v>
      </c>
      <c r="AB421" s="14" t="s">
        <v>3996</v>
      </c>
      <c r="AC421" s="14" t="s">
        <v>3997</v>
      </c>
      <c r="AD421" s="14" t="s">
        <v>3998</v>
      </c>
      <c r="AE421" s="14" t="s">
        <v>3999</v>
      </c>
      <c r="AF421" s="14" t="s">
        <v>2109</v>
      </c>
      <c r="AG421" s="14" t="s">
        <v>4000</v>
      </c>
      <c r="AH421" s="14" t="s">
        <v>4001</v>
      </c>
    </row>
    <row r="422" spans="1:34" ht="20.399999999999999" thickBot="1" x14ac:dyDescent="0.35">
      <c r="A422" s="13" t="s">
        <v>2114</v>
      </c>
      <c r="B422" s="14" t="s">
        <v>2115</v>
      </c>
      <c r="C422" s="14" t="s">
        <v>2116</v>
      </c>
      <c r="D422" s="14" t="s">
        <v>2117</v>
      </c>
      <c r="E422" s="14" t="s">
        <v>2118</v>
      </c>
      <c r="F422" s="14" t="s">
        <v>2119</v>
      </c>
      <c r="G422" s="14" t="s">
        <v>2120</v>
      </c>
      <c r="H422" s="14" t="s">
        <v>2117</v>
      </c>
      <c r="I422" s="14" t="s">
        <v>2121</v>
      </c>
      <c r="J422" s="14" t="s">
        <v>2117</v>
      </c>
      <c r="Y422" s="13" t="s">
        <v>2114</v>
      </c>
      <c r="Z422" s="14" t="s">
        <v>4002</v>
      </c>
      <c r="AA422" s="14" t="s">
        <v>4003</v>
      </c>
      <c r="AB422" s="14" t="s">
        <v>4004</v>
      </c>
      <c r="AC422" s="14" t="s">
        <v>4005</v>
      </c>
      <c r="AD422" s="14" t="s">
        <v>4006</v>
      </c>
      <c r="AE422" s="14" t="s">
        <v>4007</v>
      </c>
      <c r="AF422" s="14" t="s">
        <v>2117</v>
      </c>
      <c r="AG422" s="14" t="s">
        <v>4008</v>
      </c>
      <c r="AH422" s="14" t="s">
        <v>4009</v>
      </c>
    </row>
    <row r="423" spans="1:34" ht="20.399999999999999" thickBot="1" x14ac:dyDescent="0.35">
      <c r="A423" s="13" t="s">
        <v>2122</v>
      </c>
      <c r="B423" s="14" t="s">
        <v>2123</v>
      </c>
      <c r="C423" s="14" t="s">
        <v>2124</v>
      </c>
      <c r="D423" s="14" t="s">
        <v>2125</v>
      </c>
      <c r="E423" s="14" t="s">
        <v>2126</v>
      </c>
      <c r="F423" s="14" t="s">
        <v>2127</v>
      </c>
      <c r="G423" s="14" t="s">
        <v>2128</v>
      </c>
      <c r="H423" s="14" t="s">
        <v>2125</v>
      </c>
      <c r="I423" s="14" t="s">
        <v>2129</v>
      </c>
      <c r="J423" s="14" t="s">
        <v>2125</v>
      </c>
      <c r="Y423" s="13" t="s">
        <v>2122</v>
      </c>
      <c r="Z423" s="14" t="s">
        <v>4010</v>
      </c>
      <c r="AA423" s="14" t="s">
        <v>4011</v>
      </c>
      <c r="AB423" s="14" t="s">
        <v>4012</v>
      </c>
      <c r="AC423" s="14" t="s">
        <v>4013</v>
      </c>
      <c r="AD423" s="14" t="s">
        <v>4014</v>
      </c>
      <c r="AE423" s="14" t="s">
        <v>4015</v>
      </c>
      <c r="AF423" s="14" t="s">
        <v>2125</v>
      </c>
      <c r="AG423" s="14" t="s">
        <v>4016</v>
      </c>
      <c r="AH423" s="14" t="s">
        <v>4017</v>
      </c>
    </row>
    <row r="424" spans="1:34" ht="20.399999999999999" thickBot="1" x14ac:dyDescent="0.35">
      <c r="A424" s="13" t="s">
        <v>2130</v>
      </c>
      <c r="B424" s="14" t="s">
        <v>2131</v>
      </c>
      <c r="C424" s="14" t="s">
        <v>2132</v>
      </c>
      <c r="D424" s="14" t="s">
        <v>2133</v>
      </c>
      <c r="E424" s="14" t="s">
        <v>2134</v>
      </c>
      <c r="F424" s="14" t="s">
        <v>2135</v>
      </c>
      <c r="G424" s="14" t="s">
        <v>2136</v>
      </c>
      <c r="H424" s="14" t="s">
        <v>2133</v>
      </c>
      <c r="I424" s="14" t="s">
        <v>2137</v>
      </c>
      <c r="J424" s="14" t="s">
        <v>2133</v>
      </c>
      <c r="Y424" s="13" t="s">
        <v>2130</v>
      </c>
      <c r="Z424" s="14" t="s">
        <v>4018</v>
      </c>
      <c r="AA424" s="14" t="s">
        <v>4019</v>
      </c>
      <c r="AB424" s="14" t="s">
        <v>4020</v>
      </c>
      <c r="AC424" s="14" t="s">
        <v>4021</v>
      </c>
      <c r="AD424" s="14" t="s">
        <v>4022</v>
      </c>
      <c r="AE424" s="14" t="s">
        <v>4023</v>
      </c>
      <c r="AF424" s="14" t="s">
        <v>2133</v>
      </c>
      <c r="AG424" s="14" t="s">
        <v>4024</v>
      </c>
      <c r="AH424" s="14" t="s">
        <v>4025</v>
      </c>
    </row>
    <row r="425" spans="1:34" ht="20.399999999999999" thickBot="1" x14ac:dyDescent="0.35">
      <c r="A425" s="13" t="s">
        <v>2138</v>
      </c>
      <c r="B425" s="14" t="s">
        <v>2139</v>
      </c>
      <c r="C425" s="14" t="s">
        <v>2140</v>
      </c>
      <c r="D425" s="14" t="s">
        <v>2141</v>
      </c>
      <c r="E425" s="14" t="s">
        <v>2142</v>
      </c>
      <c r="F425" s="14" t="s">
        <v>2143</v>
      </c>
      <c r="G425" s="14" t="s">
        <v>2144</v>
      </c>
      <c r="H425" s="14" t="s">
        <v>2141</v>
      </c>
      <c r="I425" s="14" t="s">
        <v>2145</v>
      </c>
      <c r="J425" s="14" t="s">
        <v>2141</v>
      </c>
      <c r="Y425" s="13" t="s">
        <v>2138</v>
      </c>
      <c r="Z425" s="14" t="s">
        <v>4026</v>
      </c>
      <c r="AA425" s="14" t="s">
        <v>4027</v>
      </c>
      <c r="AB425" s="14" t="s">
        <v>4028</v>
      </c>
      <c r="AC425" s="14" t="s">
        <v>4029</v>
      </c>
      <c r="AD425" s="14" t="s">
        <v>4030</v>
      </c>
      <c r="AE425" s="14" t="s">
        <v>4031</v>
      </c>
      <c r="AF425" s="14" t="s">
        <v>2141</v>
      </c>
      <c r="AG425" s="14" t="s">
        <v>4032</v>
      </c>
      <c r="AH425" s="14" t="s">
        <v>4033</v>
      </c>
    </row>
    <row r="426" spans="1:34" ht="20.399999999999999" thickBot="1" x14ac:dyDescent="0.35">
      <c r="A426" s="13" t="s">
        <v>2146</v>
      </c>
      <c r="B426" s="14" t="s">
        <v>2147</v>
      </c>
      <c r="C426" s="14" t="s">
        <v>2148</v>
      </c>
      <c r="D426" s="14" t="s">
        <v>2149</v>
      </c>
      <c r="E426" s="14" t="s">
        <v>2150</v>
      </c>
      <c r="F426" s="14" t="s">
        <v>2151</v>
      </c>
      <c r="G426" s="14" t="s">
        <v>2152</v>
      </c>
      <c r="H426" s="14" t="s">
        <v>2149</v>
      </c>
      <c r="I426" s="14" t="s">
        <v>2153</v>
      </c>
      <c r="J426" s="14" t="s">
        <v>2149</v>
      </c>
      <c r="Y426" s="13" t="s">
        <v>2146</v>
      </c>
      <c r="Z426" s="14" t="s">
        <v>4034</v>
      </c>
      <c r="AA426" s="14" t="s">
        <v>4035</v>
      </c>
      <c r="AB426" s="14" t="s">
        <v>4036</v>
      </c>
      <c r="AC426" s="14" t="s">
        <v>4037</v>
      </c>
      <c r="AD426" s="14" t="s">
        <v>4038</v>
      </c>
      <c r="AE426" s="14" t="s">
        <v>4039</v>
      </c>
      <c r="AF426" s="14" t="s">
        <v>2149</v>
      </c>
      <c r="AG426" s="14" t="s">
        <v>4040</v>
      </c>
      <c r="AH426" s="14" t="s">
        <v>4041</v>
      </c>
    </row>
    <row r="427" spans="1:34" ht="20.399999999999999" thickBot="1" x14ac:dyDescent="0.35">
      <c r="A427" s="13" t="s">
        <v>2154</v>
      </c>
      <c r="B427" s="14" t="s">
        <v>2155</v>
      </c>
      <c r="C427" s="14" t="s">
        <v>2156</v>
      </c>
      <c r="D427" s="14" t="s">
        <v>2157</v>
      </c>
      <c r="E427" s="14" t="s">
        <v>2158</v>
      </c>
      <c r="F427" s="14" t="s">
        <v>2159</v>
      </c>
      <c r="G427" s="14" t="s">
        <v>2160</v>
      </c>
      <c r="H427" s="14" t="s">
        <v>2157</v>
      </c>
      <c r="I427" s="14" t="s">
        <v>2161</v>
      </c>
      <c r="J427" s="14" t="s">
        <v>2157</v>
      </c>
      <c r="Y427" s="13" t="s">
        <v>2154</v>
      </c>
      <c r="Z427" s="14" t="s">
        <v>4042</v>
      </c>
      <c r="AA427" s="14" t="s">
        <v>4043</v>
      </c>
      <c r="AB427" s="14" t="s">
        <v>4044</v>
      </c>
      <c r="AC427" s="14" t="s">
        <v>4045</v>
      </c>
      <c r="AD427" s="14" t="s">
        <v>4046</v>
      </c>
      <c r="AE427" s="14" t="s">
        <v>4047</v>
      </c>
      <c r="AF427" s="14" t="s">
        <v>2157</v>
      </c>
      <c r="AG427" s="14" t="s">
        <v>4048</v>
      </c>
      <c r="AH427" s="14" t="s">
        <v>4049</v>
      </c>
    </row>
    <row r="428" spans="1:34" ht="20.399999999999999" thickBot="1" x14ac:dyDescent="0.35">
      <c r="A428" s="13" t="s">
        <v>2162</v>
      </c>
      <c r="B428" s="14" t="s">
        <v>2163</v>
      </c>
      <c r="C428" s="14" t="s">
        <v>2164</v>
      </c>
      <c r="D428" s="14" t="s">
        <v>2165</v>
      </c>
      <c r="E428" s="14" t="s">
        <v>2166</v>
      </c>
      <c r="F428" s="14" t="s">
        <v>2167</v>
      </c>
      <c r="G428" s="14" t="s">
        <v>2168</v>
      </c>
      <c r="H428" s="14" t="s">
        <v>2165</v>
      </c>
      <c r="I428" s="14" t="s">
        <v>2169</v>
      </c>
      <c r="J428" s="14" t="s">
        <v>2165</v>
      </c>
      <c r="Y428" s="13" t="s">
        <v>2162</v>
      </c>
      <c r="Z428" s="14" t="s">
        <v>4050</v>
      </c>
      <c r="AA428" s="14" t="s">
        <v>4051</v>
      </c>
      <c r="AB428" s="14" t="s">
        <v>4052</v>
      </c>
      <c r="AC428" s="14" t="s">
        <v>4053</v>
      </c>
      <c r="AD428" s="14" t="s">
        <v>4054</v>
      </c>
      <c r="AE428" s="14" t="s">
        <v>4055</v>
      </c>
      <c r="AF428" s="14" t="s">
        <v>2165</v>
      </c>
      <c r="AG428" s="14" t="s">
        <v>4056</v>
      </c>
      <c r="AH428" s="14" t="s">
        <v>4057</v>
      </c>
    </row>
    <row r="429" spans="1:34" ht="20.399999999999999" thickBot="1" x14ac:dyDescent="0.35">
      <c r="A429" s="13" t="s">
        <v>2170</v>
      </c>
      <c r="B429" s="14" t="s">
        <v>2171</v>
      </c>
      <c r="C429" s="14" t="s">
        <v>2172</v>
      </c>
      <c r="D429" s="14" t="s">
        <v>2173</v>
      </c>
      <c r="E429" s="14" t="s">
        <v>2174</v>
      </c>
      <c r="F429" s="14" t="s">
        <v>2175</v>
      </c>
      <c r="G429" s="14" t="s">
        <v>2176</v>
      </c>
      <c r="H429" s="14" t="s">
        <v>2173</v>
      </c>
      <c r="I429" s="14" t="s">
        <v>2177</v>
      </c>
      <c r="J429" s="14" t="s">
        <v>2173</v>
      </c>
      <c r="Y429" s="13" t="s">
        <v>2170</v>
      </c>
      <c r="Z429" s="14" t="s">
        <v>4058</v>
      </c>
      <c r="AA429" s="14" t="s">
        <v>4059</v>
      </c>
      <c r="AB429" s="14" t="s">
        <v>4060</v>
      </c>
      <c r="AC429" s="14" t="s">
        <v>4061</v>
      </c>
      <c r="AD429" s="14" t="s">
        <v>4062</v>
      </c>
      <c r="AE429" s="14" t="s">
        <v>4063</v>
      </c>
      <c r="AF429" s="14" t="s">
        <v>2173</v>
      </c>
      <c r="AG429" s="14" t="s">
        <v>4064</v>
      </c>
      <c r="AH429" s="14" t="s">
        <v>4065</v>
      </c>
    </row>
    <row r="430" spans="1:34" ht="20.399999999999999" thickBot="1" x14ac:dyDescent="0.35">
      <c r="A430" s="13" t="s">
        <v>2178</v>
      </c>
      <c r="B430" s="14" t="s">
        <v>2179</v>
      </c>
      <c r="C430" s="14" t="s">
        <v>2180</v>
      </c>
      <c r="D430" s="14" t="s">
        <v>2181</v>
      </c>
      <c r="E430" s="14" t="s">
        <v>2182</v>
      </c>
      <c r="F430" s="14" t="s">
        <v>2183</v>
      </c>
      <c r="G430" s="14" t="s">
        <v>2184</v>
      </c>
      <c r="H430" s="14" t="s">
        <v>2181</v>
      </c>
      <c r="I430" s="14" t="s">
        <v>2185</v>
      </c>
      <c r="J430" s="14" t="s">
        <v>2181</v>
      </c>
      <c r="Y430" s="13" t="s">
        <v>2178</v>
      </c>
      <c r="Z430" s="14" t="s">
        <v>4066</v>
      </c>
      <c r="AA430" s="14" t="s">
        <v>4067</v>
      </c>
      <c r="AB430" s="14" t="s">
        <v>4068</v>
      </c>
      <c r="AC430" s="14" t="s">
        <v>4069</v>
      </c>
      <c r="AD430" s="14" t="s">
        <v>4070</v>
      </c>
      <c r="AE430" s="14" t="s">
        <v>4071</v>
      </c>
      <c r="AF430" s="14" t="s">
        <v>2181</v>
      </c>
      <c r="AG430" s="14" t="s">
        <v>4072</v>
      </c>
      <c r="AH430" s="14" t="s">
        <v>4073</v>
      </c>
    </row>
    <row r="431" spans="1:34" ht="20.399999999999999" thickBot="1" x14ac:dyDescent="0.35">
      <c r="A431" s="13" t="s">
        <v>2186</v>
      </c>
      <c r="B431" s="14" t="s">
        <v>2187</v>
      </c>
      <c r="C431" s="14" t="s">
        <v>2188</v>
      </c>
      <c r="D431" s="14" t="s">
        <v>2189</v>
      </c>
      <c r="E431" s="14" t="s">
        <v>2190</v>
      </c>
      <c r="F431" s="14" t="s">
        <v>2191</v>
      </c>
      <c r="G431" s="14" t="s">
        <v>2192</v>
      </c>
      <c r="H431" s="14" t="s">
        <v>2189</v>
      </c>
      <c r="I431" s="14" t="s">
        <v>2193</v>
      </c>
      <c r="J431" s="14" t="s">
        <v>2189</v>
      </c>
      <c r="Y431" s="13" t="s">
        <v>2186</v>
      </c>
      <c r="Z431" s="14" t="s">
        <v>4074</v>
      </c>
      <c r="AA431" s="14" t="s">
        <v>4075</v>
      </c>
      <c r="AB431" s="14" t="s">
        <v>4076</v>
      </c>
      <c r="AC431" s="14" t="s">
        <v>4077</v>
      </c>
      <c r="AD431" s="14" t="s">
        <v>4078</v>
      </c>
      <c r="AE431" s="14" t="s">
        <v>4079</v>
      </c>
      <c r="AF431" s="14" t="s">
        <v>2189</v>
      </c>
      <c r="AG431" s="14" t="s">
        <v>4080</v>
      </c>
      <c r="AH431" s="14" t="s">
        <v>4081</v>
      </c>
    </row>
    <row r="432" spans="1:34" ht="20.399999999999999" thickBot="1" x14ac:dyDescent="0.35">
      <c r="A432" s="13" t="s">
        <v>2194</v>
      </c>
      <c r="B432" s="14" t="s">
        <v>2195</v>
      </c>
      <c r="C432" s="14" t="s">
        <v>2196</v>
      </c>
      <c r="D432" s="14" t="s">
        <v>2197</v>
      </c>
      <c r="E432" s="14" t="s">
        <v>2198</v>
      </c>
      <c r="F432" s="14" t="s">
        <v>2199</v>
      </c>
      <c r="G432" s="14" t="s">
        <v>2200</v>
      </c>
      <c r="H432" s="14" t="s">
        <v>2197</v>
      </c>
      <c r="I432" s="14" t="s">
        <v>2201</v>
      </c>
      <c r="J432" s="14" t="s">
        <v>2197</v>
      </c>
      <c r="Y432" s="13" t="s">
        <v>2194</v>
      </c>
      <c r="Z432" s="14" t="s">
        <v>4082</v>
      </c>
      <c r="AA432" s="14" t="s">
        <v>4083</v>
      </c>
      <c r="AB432" s="14" t="s">
        <v>4084</v>
      </c>
      <c r="AC432" s="14" t="s">
        <v>4085</v>
      </c>
      <c r="AD432" s="14" t="s">
        <v>4086</v>
      </c>
      <c r="AE432" s="14" t="s">
        <v>4087</v>
      </c>
      <c r="AF432" s="14" t="s">
        <v>2197</v>
      </c>
      <c r="AG432" s="14" t="s">
        <v>4088</v>
      </c>
      <c r="AH432" s="14" t="s">
        <v>4089</v>
      </c>
    </row>
    <row r="433" spans="1:34" ht="20.399999999999999" thickBot="1" x14ac:dyDescent="0.35">
      <c r="A433" s="13" t="s">
        <v>2202</v>
      </c>
      <c r="B433" s="14" t="s">
        <v>2203</v>
      </c>
      <c r="C433" s="14" t="s">
        <v>2204</v>
      </c>
      <c r="D433" s="14" t="s">
        <v>2205</v>
      </c>
      <c r="E433" s="14" t="s">
        <v>2206</v>
      </c>
      <c r="F433" s="14" t="s">
        <v>2207</v>
      </c>
      <c r="G433" s="14" t="s">
        <v>2208</v>
      </c>
      <c r="H433" s="14" t="s">
        <v>2205</v>
      </c>
      <c r="I433" s="14" t="s">
        <v>2209</v>
      </c>
      <c r="J433" s="14" t="s">
        <v>2205</v>
      </c>
      <c r="Y433" s="13" t="s">
        <v>2202</v>
      </c>
      <c r="Z433" s="14" t="s">
        <v>4090</v>
      </c>
      <c r="AA433" s="14" t="s">
        <v>4091</v>
      </c>
      <c r="AB433" s="14" t="s">
        <v>4092</v>
      </c>
      <c r="AC433" s="14" t="s">
        <v>4093</v>
      </c>
      <c r="AD433" s="14" t="s">
        <v>4094</v>
      </c>
      <c r="AE433" s="14" t="s">
        <v>4095</v>
      </c>
      <c r="AF433" s="14" t="s">
        <v>2205</v>
      </c>
      <c r="AG433" s="14" t="s">
        <v>4096</v>
      </c>
      <c r="AH433" s="14" t="s">
        <v>4097</v>
      </c>
    </row>
    <row r="434" spans="1:34" ht="20.399999999999999" thickBot="1" x14ac:dyDescent="0.35">
      <c r="A434" s="13" t="s">
        <v>2210</v>
      </c>
      <c r="B434" s="14" t="s">
        <v>2211</v>
      </c>
      <c r="C434" s="14" t="s">
        <v>2212</v>
      </c>
      <c r="D434" s="14" t="s">
        <v>2213</v>
      </c>
      <c r="E434" s="14" t="s">
        <v>2214</v>
      </c>
      <c r="F434" s="14" t="s">
        <v>2215</v>
      </c>
      <c r="G434" s="14" t="s">
        <v>2216</v>
      </c>
      <c r="H434" s="14" t="s">
        <v>2213</v>
      </c>
      <c r="I434" s="14" t="s">
        <v>2217</v>
      </c>
      <c r="J434" s="14" t="s">
        <v>2213</v>
      </c>
      <c r="Y434" s="13" t="s">
        <v>2210</v>
      </c>
      <c r="Z434" s="14" t="s">
        <v>4098</v>
      </c>
      <c r="AA434" s="14" t="s">
        <v>4099</v>
      </c>
      <c r="AB434" s="14" t="s">
        <v>4100</v>
      </c>
      <c r="AC434" s="14" t="s">
        <v>4101</v>
      </c>
      <c r="AD434" s="14" t="s">
        <v>4102</v>
      </c>
      <c r="AE434" s="14" t="s">
        <v>4103</v>
      </c>
      <c r="AF434" s="14" t="s">
        <v>2213</v>
      </c>
      <c r="AG434" s="14" t="s">
        <v>4104</v>
      </c>
      <c r="AH434" s="14" t="s">
        <v>4105</v>
      </c>
    </row>
    <row r="435" spans="1:34" ht="20.399999999999999" thickBot="1" x14ac:dyDescent="0.35">
      <c r="A435" s="13" t="s">
        <v>2218</v>
      </c>
      <c r="B435" s="14" t="s">
        <v>2219</v>
      </c>
      <c r="C435" s="14" t="s">
        <v>2220</v>
      </c>
      <c r="D435" s="14" t="s">
        <v>2221</v>
      </c>
      <c r="E435" s="14" t="s">
        <v>2222</v>
      </c>
      <c r="F435" s="14" t="s">
        <v>2223</v>
      </c>
      <c r="G435" s="14" t="s">
        <v>2224</v>
      </c>
      <c r="H435" s="14" t="s">
        <v>2221</v>
      </c>
      <c r="I435" s="14" t="s">
        <v>2225</v>
      </c>
      <c r="J435" s="14" t="s">
        <v>2221</v>
      </c>
      <c r="Y435" s="13" t="s">
        <v>2218</v>
      </c>
      <c r="Z435" s="14" t="s">
        <v>4106</v>
      </c>
      <c r="AA435" s="14" t="s">
        <v>4107</v>
      </c>
      <c r="AB435" s="14" t="s">
        <v>4108</v>
      </c>
      <c r="AC435" s="14" t="s">
        <v>4109</v>
      </c>
      <c r="AD435" s="14" t="s">
        <v>4110</v>
      </c>
      <c r="AE435" s="14" t="s">
        <v>4111</v>
      </c>
      <c r="AF435" s="14" t="s">
        <v>2221</v>
      </c>
      <c r="AG435" s="14" t="s">
        <v>4112</v>
      </c>
      <c r="AH435" s="14" t="s">
        <v>4113</v>
      </c>
    </row>
    <row r="436" spans="1:34" ht="20.399999999999999" thickBot="1" x14ac:dyDescent="0.35">
      <c r="A436" s="13" t="s">
        <v>2226</v>
      </c>
      <c r="B436" s="14" t="s">
        <v>2227</v>
      </c>
      <c r="C436" s="14" t="s">
        <v>2228</v>
      </c>
      <c r="D436" s="14" t="s">
        <v>2229</v>
      </c>
      <c r="E436" s="14" t="s">
        <v>2230</v>
      </c>
      <c r="F436" s="14" t="s">
        <v>2231</v>
      </c>
      <c r="G436" s="14" t="s">
        <v>2232</v>
      </c>
      <c r="H436" s="14" t="s">
        <v>2229</v>
      </c>
      <c r="I436" s="14" t="s">
        <v>2233</v>
      </c>
      <c r="J436" s="14" t="s">
        <v>2229</v>
      </c>
      <c r="Y436" s="13" t="s">
        <v>2226</v>
      </c>
      <c r="Z436" s="14" t="s">
        <v>4114</v>
      </c>
      <c r="AA436" s="14" t="s">
        <v>4115</v>
      </c>
      <c r="AB436" s="14" t="s">
        <v>4116</v>
      </c>
      <c r="AC436" s="14" t="s">
        <v>4117</v>
      </c>
      <c r="AD436" s="14" t="s">
        <v>4118</v>
      </c>
      <c r="AE436" s="14" t="s">
        <v>4119</v>
      </c>
      <c r="AF436" s="14" t="s">
        <v>2229</v>
      </c>
      <c r="AG436" s="14" t="s">
        <v>4120</v>
      </c>
      <c r="AH436" s="14" t="s">
        <v>4121</v>
      </c>
    </row>
    <row r="437" spans="1:34" ht="20.399999999999999" thickBot="1" x14ac:dyDescent="0.35">
      <c r="A437" s="13" t="s">
        <v>2234</v>
      </c>
      <c r="B437" s="14" t="s">
        <v>2235</v>
      </c>
      <c r="C437" s="14" t="s">
        <v>2236</v>
      </c>
      <c r="D437" s="14" t="s">
        <v>2237</v>
      </c>
      <c r="E437" s="14" t="s">
        <v>2237</v>
      </c>
      <c r="F437" s="14" t="s">
        <v>2238</v>
      </c>
      <c r="G437" s="14" t="s">
        <v>2239</v>
      </c>
      <c r="H437" s="14" t="s">
        <v>2237</v>
      </c>
      <c r="I437" s="14" t="s">
        <v>2240</v>
      </c>
      <c r="J437" s="14" t="s">
        <v>2237</v>
      </c>
      <c r="Y437" s="13" t="s">
        <v>2234</v>
      </c>
      <c r="Z437" s="14" t="s">
        <v>4122</v>
      </c>
      <c r="AA437" s="14" t="s">
        <v>4123</v>
      </c>
      <c r="AB437" s="14" t="s">
        <v>4124</v>
      </c>
      <c r="AC437" s="14" t="s">
        <v>4125</v>
      </c>
      <c r="AD437" s="14" t="s">
        <v>4126</v>
      </c>
      <c r="AE437" s="14" t="s">
        <v>4127</v>
      </c>
      <c r="AF437" s="14" t="s">
        <v>2237</v>
      </c>
      <c r="AG437" s="14" t="s">
        <v>4128</v>
      </c>
      <c r="AH437" s="14" t="s">
        <v>4129</v>
      </c>
    </row>
    <row r="438" spans="1:34" ht="20.399999999999999" thickBot="1" x14ac:dyDescent="0.35">
      <c r="A438" s="13" t="s">
        <v>2241</v>
      </c>
      <c r="B438" s="14" t="s">
        <v>2242</v>
      </c>
      <c r="C438" s="14" t="s">
        <v>2243</v>
      </c>
      <c r="D438" s="14" t="s">
        <v>2244</v>
      </c>
      <c r="E438" s="14" t="s">
        <v>2244</v>
      </c>
      <c r="F438" s="14" t="s">
        <v>2245</v>
      </c>
      <c r="G438" s="14" t="s">
        <v>2246</v>
      </c>
      <c r="H438" s="14" t="s">
        <v>2244</v>
      </c>
      <c r="I438" s="14" t="s">
        <v>2247</v>
      </c>
      <c r="J438" s="14" t="s">
        <v>2244</v>
      </c>
      <c r="Y438" s="13" t="s">
        <v>2241</v>
      </c>
      <c r="Z438" s="14" t="s">
        <v>4130</v>
      </c>
      <c r="AA438" s="14" t="s">
        <v>4131</v>
      </c>
      <c r="AB438" s="14" t="s">
        <v>4132</v>
      </c>
      <c r="AC438" s="14" t="s">
        <v>4133</v>
      </c>
      <c r="AD438" s="14" t="s">
        <v>4134</v>
      </c>
      <c r="AE438" s="14" t="s">
        <v>4135</v>
      </c>
      <c r="AF438" s="14" t="s">
        <v>2244</v>
      </c>
      <c r="AG438" s="14" t="s">
        <v>4136</v>
      </c>
      <c r="AH438" s="14" t="s">
        <v>4137</v>
      </c>
    </row>
    <row r="439" spans="1:34" ht="20.399999999999999" thickBot="1" x14ac:dyDescent="0.35">
      <c r="A439" s="13" t="s">
        <v>2248</v>
      </c>
      <c r="B439" s="14" t="s">
        <v>2249</v>
      </c>
      <c r="C439" s="14" t="s">
        <v>2250</v>
      </c>
      <c r="D439" s="14" t="s">
        <v>2251</v>
      </c>
      <c r="E439" s="14" t="s">
        <v>2251</v>
      </c>
      <c r="F439" s="14" t="s">
        <v>2252</v>
      </c>
      <c r="G439" s="14" t="s">
        <v>2253</v>
      </c>
      <c r="H439" s="14" t="s">
        <v>2251</v>
      </c>
      <c r="I439" s="14" t="s">
        <v>2254</v>
      </c>
      <c r="J439" s="14" t="s">
        <v>2251</v>
      </c>
      <c r="Y439" s="13" t="s">
        <v>2248</v>
      </c>
      <c r="Z439" s="14" t="s">
        <v>4138</v>
      </c>
      <c r="AA439" s="14" t="s">
        <v>4139</v>
      </c>
      <c r="AB439" s="14" t="s">
        <v>4140</v>
      </c>
      <c r="AC439" s="14" t="s">
        <v>4141</v>
      </c>
      <c r="AD439" s="14" t="s">
        <v>4142</v>
      </c>
      <c r="AE439" s="14" t="s">
        <v>4143</v>
      </c>
      <c r="AF439" s="14" t="s">
        <v>2251</v>
      </c>
      <c r="AG439" s="14" t="s">
        <v>4144</v>
      </c>
      <c r="AH439" s="14" t="s">
        <v>4145</v>
      </c>
    </row>
    <row r="440" spans="1:34" ht="20.399999999999999" thickBot="1" x14ac:dyDescent="0.35">
      <c r="A440" s="13" t="s">
        <v>2255</v>
      </c>
      <c r="B440" s="14" t="s">
        <v>2256</v>
      </c>
      <c r="C440" s="14" t="s">
        <v>2257</v>
      </c>
      <c r="D440" s="14" t="s">
        <v>2258</v>
      </c>
      <c r="E440" s="14" t="s">
        <v>2258</v>
      </c>
      <c r="F440" s="14" t="s">
        <v>2259</v>
      </c>
      <c r="G440" s="14" t="s">
        <v>2260</v>
      </c>
      <c r="H440" s="14" t="s">
        <v>2258</v>
      </c>
      <c r="I440" s="14" t="s">
        <v>2261</v>
      </c>
      <c r="J440" s="14" t="s">
        <v>2258</v>
      </c>
      <c r="Y440" s="13" t="s">
        <v>2255</v>
      </c>
      <c r="Z440" s="14" t="s">
        <v>4146</v>
      </c>
      <c r="AA440" s="14" t="s">
        <v>4147</v>
      </c>
      <c r="AB440" s="14" t="s">
        <v>4148</v>
      </c>
      <c r="AC440" s="14" t="s">
        <v>4149</v>
      </c>
      <c r="AD440" s="14" t="s">
        <v>4150</v>
      </c>
      <c r="AE440" s="14" t="s">
        <v>4151</v>
      </c>
      <c r="AF440" s="14" t="s">
        <v>2258</v>
      </c>
      <c r="AG440" s="14" t="s">
        <v>4152</v>
      </c>
      <c r="AH440" s="14" t="s">
        <v>4153</v>
      </c>
    </row>
    <row r="441" spans="1:34" ht="20.399999999999999" thickBot="1" x14ac:dyDescent="0.35">
      <c r="A441" s="13" t="s">
        <v>2262</v>
      </c>
      <c r="B441" s="14" t="s">
        <v>2263</v>
      </c>
      <c r="C441" s="14" t="s">
        <v>2264</v>
      </c>
      <c r="D441" s="14" t="s">
        <v>2265</v>
      </c>
      <c r="E441" s="14" t="s">
        <v>2265</v>
      </c>
      <c r="F441" s="14" t="s">
        <v>2266</v>
      </c>
      <c r="G441" s="14" t="s">
        <v>2267</v>
      </c>
      <c r="H441" s="14" t="s">
        <v>2265</v>
      </c>
      <c r="I441" s="14" t="s">
        <v>2268</v>
      </c>
      <c r="J441" s="14" t="s">
        <v>2265</v>
      </c>
      <c r="Y441" s="13" t="s">
        <v>2262</v>
      </c>
      <c r="Z441" s="14" t="s">
        <v>4154</v>
      </c>
      <c r="AA441" s="14" t="s">
        <v>4155</v>
      </c>
      <c r="AB441" s="14" t="s">
        <v>4156</v>
      </c>
      <c r="AC441" s="14" t="s">
        <v>4157</v>
      </c>
      <c r="AD441" s="14" t="s">
        <v>4158</v>
      </c>
      <c r="AE441" s="14" t="s">
        <v>4159</v>
      </c>
      <c r="AF441" s="14" t="s">
        <v>2265</v>
      </c>
      <c r="AG441" s="14" t="s">
        <v>4160</v>
      </c>
      <c r="AH441" s="14" t="s">
        <v>4161</v>
      </c>
    </row>
    <row r="442" spans="1:34" ht="20.399999999999999" thickBot="1" x14ac:dyDescent="0.35">
      <c r="A442" s="13" t="s">
        <v>2269</v>
      </c>
      <c r="B442" s="14" t="s">
        <v>2270</v>
      </c>
      <c r="C442" s="14" t="s">
        <v>2271</v>
      </c>
      <c r="D442" s="14" t="s">
        <v>2272</v>
      </c>
      <c r="E442" s="14" t="s">
        <v>2272</v>
      </c>
      <c r="F442" s="14" t="s">
        <v>2273</v>
      </c>
      <c r="G442" s="14" t="s">
        <v>2274</v>
      </c>
      <c r="H442" s="14" t="s">
        <v>2272</v>
      </c>
      <c r="I442" s="14" t="s">
        <v>2275</v>
      </c>
      <c r="J442" s="14" t="s">
        <v>2272</v>
      </c>
      <c r="Y442" s="13" t="s">
        <v>2269</v>
      </c>
      <c r="Z442" s="14" t="s">
        <v>4162</v>
      </c>
      <c r="AA442" s="14" t="s">
        <v>4163</v>
      </c>
      <c r="AB442" s="14" t="s">
        <v>4164</v>
      </c>
      <c r="AC442" s="14" t="s">
        <v>4165</v>
      </c>
      <c r="AD442" s="14" t="s">
        <v>2272</v>
      </c>
      <c r="AE442" s="14" t="s">
        <v>4166</v>
      </c>
      <c r="AF442" s="14" t="s">
        <v>2272</v>
      </c>
      <c r="AG442" s="14" t="s">
        <v>4167</v>
      </c>
      <c r="AH442" s="14" t="s">
        <v>4168</v>
      </c>
    </row>
    <row r="443" spans="1:34" ht="20.399999999999999" thickBot="1" x14ac:dyDescent="0.35">
      <c r="A443" s="13" t="s">
        <v>2276</v>
      </c>
      <c r="B443" s="14" t="s">
        <v>2277</v>
      </c>
      <c r="C443" s="14" t="s">
        <v>2278</v>
      </c>
      <c r="D443" s="14" t="s">
        <v>2279</v>
      </c>
      <c r="E443" s="14" t="s">
        <v>2279</v>
      </c>
      <c r="F443" s="14" t="s">
        <v>2280</v>
      </c>
      <c r="G443" s="14" t="s">
        <v>2281</v>
      </c>
      <c r="H443" s="14" t="s">
        <v>2279</v>
      </c>
      <c r="I443" s="14" t="s">
        <v>2282</v>
      </c>
      <c r="J443" s="14" t="s">
        <v>2279</v>
      </c>
      <c r="Y443" s="13" t="s">
        <v>2276</v>
      </c>
      <c r="Z443" s="14" t="s">
        <v>4169</v>
      </c>
      <c r="AA443" s="14" t="s">
        <v>4170</v>
      </c>
      <c r="AB443" s="14" t="s">
        <v>4171</v>
      </c>
      <c r="AC443" s="14" t="s">
        <v>4172</v>
      </c>
      <c r="AD443" s="14" t="s">
        <v>2279</v>
      </c>
      <c r="AE443" s="14" t="s">
        <v>4173</v>
      </c>
      <c r="AF443" s="14" t="s">
        <v>2279</v>
      </c>
      <c r="AG443" s="14" t="s">
        <v>4174</v>
      </c>
      <c r="AH443" s="14" t="s">
        <v>4175</v>
      </c>
    </row>
    <row r="444" spans="1:34" ht="20.399999999999999" thickBot="1" x14ac:dyDescent="0.35">
      <c r="A444" s="13" t="s">
        <v>2283</v>
      </c>
      <c r="B444" s="14" t="s">
        <v>2284</v>
      </c>
      <c r="C444" s="14" t="s">
        <v>2285</v>
      </c>
      <c r="D444" s="14" t="s">
        <v>2286</v>
      </c>
      <c r="E444" s="14" t="s">
        <v>2286</v>
      </c>
      <c r="F444" s="14" t="s">
        <v>2287</v>
      </c>
      <c r="G444" s="14" t="s">
        <v>2288</v>
      </c>
      <c r="H444" s="14" t="s">
        <v>2286</v>
      </c>
      <c r="I444" s="14" t="s">
        <v>2289</v>
      </c>
      <c r="J444" s="14" t="s">
        <v>2286</v>
      </c>
      <c r="Y444" s="13" t="s">
        <v>2283</v>
      </c>
      <c r="Z444" s="14" t="s">
        <v>4176</v>
      </c>
      <c r="AA444" s="14" t="s">
        <v>4177</v>
      </c>
      <c r="AB444" s="14" t="s">
        <v>2286</v>
      </c>
      <c r="AC444" s="14" t="s">
        <v>4178</v>
      </c>
      <c r="AD444" s="14" t="s">
        <v>2286</v>
      </c>
      <c r="AE444" s="14" t="s">
        <v>4179</v>
      </c>
      <c r="AF444" s="14" t="s">
        <v>2286</v>
      </c>
      <c r="AG444" s="14" t="s">
        <v>4180</v>
      </c>
      <c r="AH444" s="14" t="s">
        <v>4181</v>
      </c>
    </row>
    <row r="445" spans="1:34" ht="20.399999999999999" thickBot="1" x14ac:dyDescent="0.35">
      <c r="A445" s="13" t="s">
        <v>2290</v>
      </c>
      <c r="B445" s="14" t="s">
        <v>2291</v>
      </c>
      <c r="C445" s="14" t="s">
        <v>2292</v>
      </c>
      <c r="D445" s="14" t="s">
        <v>2293</v>
      </c>
      <c r="E445" s="14" t="s">
        <v>2293</v>
      </c>
      <c r="F445" s="14" t="s">
        <v>2294</v>
      </c>
      <c r="G445" s="14" t="s">
        <v>2295</v>
      </c>
      <c r="H445" s="14" t="s">
        <v>2293</v>
      </c>
      <c r="I445" s="14" t="s">
        <v>2296</v>
      </c>
      <c r="J445" s="14" t="s">
        <v>2293</v>
      </c>
      <c r="Y445" s="13" t="s">
        <v>2290</v>
      </c>
      <c r="Z445" s="14" t="s">
        <v>4182</v>
      </c>
      <c r="AA445" s="14" t="s">
        <v>4183</v>
      </c>
      <c r="AB445" s="14" t="s">
        <v>2293</v>
      </c>
      <c r="AC445" s="14" t="s">
        <v>4184</v>
      </c>
      <c r="AD445" s="14" t="s">
        <v>2293</v>
      </c>
      <c r="AE445" s="14" t="s">
        <v>4185</v>
      </c>
      <c r="AF445" s="14" t="s">
        <v>2293</v>
      </c>
      <c r="AG445" s="14" t="s">
        <v>4186</v>
      </c>
      <c r="AH445" s="14" t="s">
        <v>2293</v>
      </c>
    </row>
    <row r="446" spans="1:34" ht="20.399999999999999" thickBot="1" x14ac:dyDescent="0.35">
      <c r="A446" s="13" t="s">
        <v>2297</v>
      </c>
      <c r="B446" s="14" t="s">
        <v>2298</v>
      </c>
      <c r="C446" s="14" t="s">
        <v>2299</v>
      </c>
      <c r="D446" s="14" t="s">
        <v>2300</v>
      </c>
      <c r="E446" s="14" t="s">
        <v>2300</v>
      </c>
      <c r="F446" s="14" t="s">
        <v>2301</v>
      </c>
      <c r="G446" s="14" t="s">
        <v>2302</v>
      </c>
      <c r="H446" s="14" t="s">
        <v>2300</v>
      </c>
      <c r="I446" s="14" t="s">
        <v>2303</v>
      </c>
      <c r="J446" s="14" t="s">
        <v>2300</v>
      </c>
      <c r="Y446" s="13" t="s">
        <v>2297</v>
      </c>
      <c r="Z446" s="14" t="s">
        <v>4187</v>
      </c>
      <c r="AA446" s="14" t="s">
        <v>4188</v>
      </c>
      <c r="AB446" s="14" t="s">
        <v>2300</v>
      </c>
      <c r="AC446" s="14" t="s">
        <v>4189</v>
      </c>
      <c r="AD446" s="14" t="s">
        <v>2300</v>
      </c>
      <c r="AE446" s="14" t="s">
        <v>4190</v>
      </c>
      <c r="AF446" s="14" t="s">
        <v>2300</v>
      </c>
      <c r="AG446" s="14" t="s">
        <v>4191</v>
      </c>
      <c r="AH446" s="14" t="s">
        <v>2300</v>
      </c>
    </row>
    <row r="447" spans="1:34" ht="20.399999999999999" thickBot="1" x14ac:dyDescent="0.35">
      <c r="A447" s="13" t="s">
        <v>2304</v>
      </c>
      <c r="B447" s="14" t="s">
        <v>2305</v>
      </c>
      <c r="C447" s="14" t="s">
        <v>2306</v>
      </c>
      <c r="D447" s="14" t="s">
        <v>2305</v>
      </c>
      <c r="E447" s="14" t="s">
        <v>2305</v>
      </c>
      <c r="F447" s="14" t="s">
        <v>2305</v>
      </c>
      <c r="G447" s="14" t="s">
        <v>2305</v>
      </c>
      <c r="H447" s="14" t="s">
        <v>2305</v>
      </c>
      <c r="I447" s="14" t="s">
        <v>2305</v>
      </c>
      <c r="J447" s="14" t="s">
        <v>2305</v>
      </c>
      <c r="Y447" s="13" t="s">
        <v>2304</v>
      </c>
      <c r="Z447" s="14" t="s">
        <v>2305</v>
      </c>
      <c r="AA447" s="14" t="s">
        <v>2305</v>
      </c>
      <c r="AB447" s="14" t="s">
        <v>2305</v>
      </c>
      <c r="AC447" s="14" t="s">
        <v>2305</v>
      </c>
      <c r="AD447" s="14" t="s">
        <v>2305</v>
      </c>
      <c r="AE447" s="14" t="s">
        <v>4192</v>
      </c>
      <c r="AF447" s="14" t="s">
        <v>2305</v>
      </c>
      <c r="AG447" s="14" t="s">
        <v>2305</v>
      </c>
      <c r="AH447" s="14" t="s">
        <v>2305</v>
      </c>
    </row>
    <row r="448" spans="1:34" ht="18.600000000000001" thickBot="1" x14ac:dyDescent="0.35">
      <c r="A448" s="10"/>
      <c r="Y448" s="10"/>
    </row>
    <row r="449" spans="1:34" ht="15" thickBot="1" x14ac:dyDescent="0.35">
      <c r="A449" s="13" t="s">
        <v>2307</v>
      </c>
      <c r="B449" s="13" t="s">
        <v>63</v>
      </c>
      <c r="C449" s="13" t="s">
        <v>64</v>
      </c>
      <c r="D449" s="13" t="s">
        <v>65</v>
      </c>
      <c r="E449" s="13" t="s">
        <v>66</v>
      </c>
      <c r="F449" s="13" t="s">
        <v>67</v>
      </c>
      <c r="G449" s="13" t="s">
        <v>68</v>
      </c>
      <c r="H449" s="13" t="s">
        <v>69</v>
      </c>
      <c r="I449" s="13" t="s">
        <v>70</v>
      </c>
      <c r="J449" s="13" t="s">
        <v>71</v>
      </c>
      <c r="Y449" s="13" t="s">
        <v>2307</v>
      </c>
      <c r="Z449" s="13" t="s">
        <v>63</v>
      </c>
      <c r="AA449" s="13" t="s">
        <v>64</v>
      </c>
      <c r="AB449" s="13" t="s">
        <v>65</v>
      </c>
      <c r="AC449" s="13" t="s">
        <v>66</v>
      </c>
      <c r="AD449" s="13" t="s">
        <v>67</v>
      </c>
      <c r="AE449" s="13" t="s">
        <v>68</v>
      </c>
      <c r="AF449" s="13" t="s">
        <v>69</v>
      </c>
      <c r="AG449" s="13" t="s">
        <v>70</v>
      </c>
      <c r="AH449" s="13" t="s">
        <v>71</v>
      </c>
    </row>
    <row r="450" spans="1:34" ht="15" thickBot="1" x14ac:dyDescent="0.35">
      <c r="A450" s="13" t="s">
        <v>293</v>
      </c>
      <c r="B450" s="14">
        <v>649</v>
      </c>
      <c r="C450" s="14">
        <v>499450.7</v>
      </c>
      <c r="D450" s="14">
        <v>571.5</v>
      </c>
      <c r="E450" s="14">
        <v>499258.2</v>
      </c>
      <c r="F450" s="14">
        <v>498995.7</v>
      </c>
      <c r="G450" s="14">
        <v>570</v>
      </c>
      <c r="H450" s="14">
        <v>222.5</v>
      </c>
      <c r="I450" s="14">
        <v>866</v>
      </c>
      <c r="J450" s="14">
        <v>586.5</v>
      </c>
      <c r="Y450" s="13" t="s">
        <v>293</v>
      </c>
      <c r="Z450" s="14">
        <v>649</v>
      </c>
      <c r="AA450" s="14">
        <v>469.5</v>
      </c>
      <c r="AB450" s="14">
        <v>590.5</v>
      </c>
      <c r="AC450" s="14">
        <v>650.5</v>
      </c>
      <c r="AD450" s="14">
        <v>407</v>
      </c>
      <c r="AE450" s="14">
        <v>997986.3</v>
      </c>
      <c r="AF450" s="14">
        <v>222.5</v>
      </c>
      <c r="AG450" s="14">
        <v>832</v>
      </c>
      <c r="AH450" s="14">
        <v>586.5</v>
      </c>
    </row>
    <row r="451" spans="1:34" ht="15" thickBot="1" x14ac:dyDescent="0.35">
      <c r="A451" s="13" t="s">
        <v>303</v>
      </c>
      <c r="B451" s="14">
        <v>615</v>
      </c>
      <c r="C451" s="14">
        <v>499290.2</v>
      </c>
      <c r="D451" s="14">
        <v>570.5</v>
      </c>
      <c r="E451" s="14">
        <v>472.5</v>
      </c>
      <c r="F451" s="14">
        <v>498994.7</v>
      </c>
      <c r="G451" s="14">
        <v>518.5</v>
      </c>
      <c r="H451" s="14">
        <v>221.5</v>
      </c>
      <c r="I451" s="14">
        <v>779</v>
      </c>
      <c r="J451" s="14">
        <v>585.5</v>
      </c>
      <c r="Y451" s="13" t="s">
        <v>303</v>
      </c>
      <c r="Z451" s="14">
        <v>575.5</v>
      </c>
      <c r="AA451" s="14">
        <v>449.5</v>
      </c>
      <c r="AB451" s="14">
        <v>589.5</v>
      </c>
      <c r="AC451" s="14">
        <v>649.5</v>
      </c>
      <c r="AD451" s="14">
        <v>406</v>
      </c>
      <c r="AE451" s="14">
        <v>997837.3</v>
      </c>
      <c r="AF451" s="14">
        <v>221.5</v>
      </c>
      <c r="AG451" s="14">
        <v>801</v>
      </c>
      <c r="AH451" s="14">
        <v>585.5</v>
      </c>
    </row>
    <row r="452" spans="1:34" ht="15" thickBot="1" x14ac:dyDescent="0.35">
      <c r="A452" s="13" t="s">
        <v>313</v>
      </c>
      <c r="B452" s="14">
        <v>614</v>
      </c>
      <c r="C452" s="14">
        <v>499289.2</v>
      </c>
      <c r="D452" s="14">
        <v>569.5</v>
      </c>
      <c r="E452" s="14">
        <v>471.5</v>
      </c>
      <c r="F452" s="14">
        <v>498993.7</v>
      </c>
      <c r="G452" s="14">
        <v>517.5</v>
      </c>
      <c r="H452" s="14">
        <v>220.5</v>
      </c>
      <c r="I452" s="14">
        <v>593.5</v>
      </c>
      <c r="J452" s="14">
        <v>584.5</v>
      </c>
      <c r="Y452" s="13" t="s">
        <v>313</v>
      </c>
      <c r="Z452" s="14">
        <v>574.5</v>
      </c>
      <c r="AA452" s="14">
        <v>448.5</v>
      </c>
      <c r="AB452" s="14">
        <v>588.5</v>
      </c>
      <c r="AC452" s="14">
        <v>648.5</v>
      </c>
      <c r="AD452" s="14">
        <v>250</v>
      </c>
      <c r="AE452" s="14">
        <v>997836.3</v>
      </c>
      <c r="AF452" s="14">
        <v>220.5</v>
      </c>
      <c r="AG452" s="14">
        <v>800</v>
      </c>
      <c r="AH452" s="14">
        <v>584.5</v>
      </c>
    </row>
    <row r="453" spans="1:34" ht="15" thickBot="1" x14ac:dyDescent="0.35">
      <c r="A453" s="13" t="s">
        <v>323</v>
      </c>
      <c r="B453" s="14">
        <v>613</v>
      </c>
      <c r="C453" s="14">
        <v>499288.2</v>
      </c>
      <c r="D453" s="14">
        <v>568.5</v>
      </c>
      <c r="E453" s="14">
        <v>429.5</v>
      </c>
      <c r="F453" s="14">
        <v>498992.7</v>
      </c>
      <c r="G453" s="14">
        <v>516.5</v>
      </c>
      <c r="H453" s="14">
        <v>219.5</v>
      </c>
      <c r="I453" s="14">
        <v>592.5</v>
      </c>
      <c r="J453" s="14">
        <v>520.5</v>
      </c>
      <c r="Y453" s="13" t="s">
        <v>323</v>
      </c>
      <c r="Z453" s="14">
        <v>573.5</v>
      </c>
      <c r="AA453" s="14">
        <v>447.5</v>
      </c>
      <c r="AB453" s="14">
        <v>587.5</v>
      </c>
      <c r="AC453" s="14">
        <v>647.5</v>
      </c>
      <c r="AD453" s="14">
        <v>249</v>
      </c>
      <c r="AE453" s="14">
        <v>997835.3</v>
      </c>
      <c r="AF453" s="14">
        <v>219.5</v>
      </c>
      <c r="AG453" s="14">
        <v>799</v>
      </c>
      <c r="AH453" s="14">
        <v>583.5</v>
      </c>
    </row>
    <row r="454" spans="1:34" ht="15" thickBot="1" x14ac:dyDescent="0.35">
      <c r="A454" s="13" t="s">
        <v>333</v>
      </c>
      <c r="B454" s="14">
        <v>612</v>
      </c>
      <c r="C454" s="14">
        <v>499287.2</v>
      </c>
      <c r="D454" s="14">
        <v>475</v>
      </c>
      <c r="E454" s="14">
        <v>428.5</v>
      </c>
      <c r="F454" s="14">
        <v>498991.7</v>
      </c>
      <c r="G454" s="14">
        <v>515.5</v>
      </c>
      <c r="H454" s="14">
        <v>218.5</v>
      </c>
      <c r="I454" s="14">
        <v>591.5</v>
      </c>
      <c r="J454" s="14">
        <v>464.5</v>
      </c>
      <c r="Y454" s="13" t="s">
        <v>333</v>
      </c>
      <c r="Z454" s="14">
        <v>572.5</v>
      </c>
      <c r="AA454" s="14">
        <v>446.5</v>
      </c>
      <c r="AB454" s="14">
        <v>586.5</v>
      </c>
      <c r="AC454" s="14">
        <v>646.5</v>
      </c>
      <c r="AD454" s="14">
        <v>248</v>
      </c>
      <c r="AE454" s="14">
        <v>997834.3</v>
      </c>
      <c r="AF454" s="14">
        <v>218.5</v>
      </c>
      <c r="AG454" s="14">
        <v>488</v>
      </c>
      <c r="AH454" s="14">
        <v>582.5</v>
      </c>
    </row>
    <row r="455" spans="1:34" ht="15" thickBot="1" x14ac:dyDescent="0.35">
      <c r="A455" s="13" t="s">
        <v>343</v>
      </c>
      <c r="B455" s="14">
        <v>611</v>
      </c>
      <c r="C455" s="14">
        <v>499286.2</v>
      </c>
      <c r="D455" s="14">
        <v>397</v>
      </c>
      <c r="E455" s="14">
        <v>427.5</v>
      </c>
      <c r="F455" s="14">
        <v>498990.7</v>
      </c>
      <c r="G455" s="14">
        <v>514.5</v>
      </c>
      <c r="H455" s="14">
        <v>217.5</v>
      </c>
      <c r="I455" s="14">
        <v>590.5</v>
      </c>
      <c r="J455" s="14">
        <v>463.5</v>
      </c>
      <c r="Y455" s="13" t="s">
        <v>343</v>
      </c>
      <c r="Z455" s="14">
        <v>571.5</v>
      </c>
      <c r="AA455" s="14">
        <v>445.5</v>
      </c>
      <c r="AB455" s="14">
        <v>585.5</v>
      </c>
      <c r="AC455" s="14">
        <v>645.5</v>
      </c>
      <c r="AD455" s="14">
        <v>247</v>
      </c>
      <c r="AE455" s="14">
        <v>997833.3</v>
      </c>
      <c r="AF455" s="14">
        <v>217.5</v>
      </c>
      <c r="AG455" s="14">
        <v>487</v>
      </c>
      <c r="AH455" s="14">
        <v>581.5</v>
      </c>
    </row>
    <row r="456" spans="1:34" ht="15" thickBot="1" x14ac:dyDescent="0.35">
      <c r="A456" s="13" t="s">
        <v>353</v>
      </c>
      <c r="B456" s="14">
        <v>610</v>
      </c>
      <c r="C456" s="14">
        <v>499285.2</v>
      </c>
      <c r="D456" s="14">
        <v>396</v>
      </c>
      <c r="E456" s="14">
        <v>426.5</v>
      </c>
      <c r="F456" s="14">
        <v>498989.7</v>
      </c>
      <c r="G456" s="14">
        <v>513.5</v>
      </c>
      <c r="H456" s="14">
        <v>216.5</v>
      </c>
      <c r="I456" s="14">
        <v>589.5</v>
      </c>
      <c r="J456" s="14">
        <v>462.5</v>
      </c>
      <c r="Y456" s="13" t="s">
        <v>353</v>
      </c>
      <c r="Z456" s="14">
        <v>394.5</v>
      </c>
      <c r="AA456" s="14">
        <v>444.5</v>
      </c>
      <c r="AB456" s="14">
        <v>584.5</v>
      </c>
      <c r="AC456" s="14">
        <v>644.5</v>
      </c>
      <c r="AD456" s="14">
        <v>246</v>
      </c>
      <c r="AE456" s="14">
        <v>997832.3</v>
      </c>
      <c r="AF456" s="14">
        <v>216.5</v>
      </c>
      <c r="AG456" s="14">
        <v>486</v>
      </c>
      <c r="AH456" s="14">
        <v>580.5</v>
      </c>
    </row>
    <row r="457" spans="1:34" ht="15" thickBot="1" x14ac:dyDescent="0.35">
      <c r="A457" s="13" t="s">
        <v>363</v>
      </c>
      <c r="B457" s="14">
        <v>609</v>
      </c>
      <c r="C457" s="14">
        <v>499260.7</v>
      </c>
      <c r="D457" s="14">
        <v>290.5</v>
      </c>
      <c r="E457" s="14">
        <v>425.5</v>
      </c>
      <c r="F457" s="14">
        <v>498988.7</v>
      </c>
      <c r="G457" s="14">
        <v>512.5</v>
      </c>
      <c r="H457" s="14">
        <v>215.5</v>
      </c>
      <c r="I457" s="14">
        <v>588.5</v>
      </c>
      <c r="J457" s="14">
        <v>360</v>
      </c>
      <c r="Y457" s="13" t="s">
        <v>363</v>
      </c>
      <c r="Z457" s="14">
        <v>393.5</v>
      </c>
      <c r="AA457" s="14">
        <v>443.5</v>
      </c>
      <c r="AB457" s="14">
        <v>583.5</v>
      </c>
      <c r="AC457" s="14">
        <v>643.5</v>
      </c>
      <c r="AD457" s="14">
        <v>245</v>
      </c>
      <c r="AE457" s="14">
        <v>997831.3</v>
      </c>
      <c r="AF457" s="14">
        <v>215.5</v>
      </c>
      <c r="AG457" s="14">
        <v>485</v>
      </c>
      <c r="AH457" s="14">
        <v>579.5</v>
      </c>
    </row>
    <row r="458" spans="1:34" ht="15" thickBot="1" x14ac:dyDescent="0.35">
      <c r="A458" s="13" t="s">
        <v>373</v>
      </c>
      <c r="B458" s="14">
        <v>608</v>
      </c>
      <c r="C458" s="14">
        <v>499259.7</v>
      </c>
      <c r="D458" s="14">
        <v>289.5</v>
      </c>
      <c r="E458" s="14">
        <v>424.5</v>
      </c>
      <c r="F458" s="14">
        <v>498987.7</v>
      </c>
      <c r="G458" s="14">
        <v>511.5</v>
      </c>
      <c r="H458" s="14">
        <v>214.5</v>
      </c>
      <c r="I458" s="14">
        <v>587.5</v>
      </c>
      <c r="J458" s="14">
        <v>359</v>
      </c>
      <c r="Y458" s="13" t="s">
        <v>373</v>
      </c>
      <c r="Z458" s="14">
        <v>335</v>
      </c>
      <c r="AA458" s="14">
        <v>442.5</v>
      </c>
      <c r="AB458" s="14">
        <v>582.5</v>
      </c>
      <c r="AC458" s="14">
        <v>642.5</v>
      </c>
      <c r="AD458" s="14">
        <v>244</v>
      </c>
      <c r="AE458" s="14">
        <v>997783.8</v>
      </c>
      <c r="AF458" s="14">
        <v>214.5</v>
      </c>
      <c r="AG458" s="14">
        <v>484</v>
      </c>
      <c r="AH458" s="14">
        <v>578.5</v>
      </c>
    </row>
    <row r="459" spans="1:34" ht="15" thickBot="1" x14ac:dyDescent="0.35">
      <c r="A459" s="13" t="s">
        <v>383</v>
      </c>
      <c r="B459" s="14">
        <v>607</v>
      </c>
      <c r="C459" s="14">
        <v>499258.7</v>
      </c>
      <c r="D459" s="14">
        <v>288.5</v>
      </c>
      <c r="E459" s="14">
        <v>423.5</v>
      </c>
      <c r="F459" s="14">
        <v>498986.7</v>
      </c>
      <c r="G459" s="14">
        <v>510.5</v>
      </c>
      <c r="H459" s="14">
        <v>213.5</v>
      </c>
      <c r="I459" s="14">
        <v>586.5</v>
      </c>
      <c r="J459" s="14">
        <v>280</v>
      </c>
      <c r="Y459" s="13" t="s">
        <v>383</v>
      </c>
      <c r="Z459" s="14">
        <v>334</v>
      </c>
      <c r="AA459" s="14">
        <v>441.5</v>
      </c>
      <c r="AB459" s="14">
        <v>581.5</v>
      </c>
      <c r="AC459" s="14">
        <v>641.5</v>
      </c>
      <c r="AD459" s="14">
        <v>243</v>
      </c>
      <c r="AE459" s="14">
        <v>997782.8</v>
      </c>
      <c r="AF459" s="14">
        <v>213.5</v>
      </c>
      <c r="AG459" s="14">
        <v>483</v>
      </c>
      <c r="AH459" s="14">
        <v>577.5</v>
      </c>
    </row>
    <row r="460" spans="1:34" ht="15" thickBot="1" x14ac:dyDescent="0.35">
      <c r="A460" s="13" t="s">
        <v>393</v>
      </c>
      <c r="B460" s="14">
        <v>606</v>
      </c>
      <c r="C460" s="14">
        <v>499257.7</v>
      </c>
      <c r="D460" s="14">
        <v>287.5</v>
      </c>
      <c r="E460" s="14">
        <v>422.5</v>
      </c>
      <c r="F460" s="14">
        <v>498985.7</v>
      </c>
      <c r="G460" s="14">
        <v>509.5</v>
      </c>
      <c r="H460" s="14">
        <v>212.5</v>
      </c>
      <c r="I460" s="14">
        <v>585.5</v>
      </c>
      <c r="J460" s="14">
        <v>279</v>
      </c>
      <c r="Y460" s="13" t="s">
        <v>393</v>
      </c>
      <c r="Z460" s="14">
        <v>333</v>
      </c>
      <c r="AA460" s="14">
        <v>440.5</v>
      </c>
      <c r="AB460" s="14">
        <v>580.5</v>
      </c>
      <c r="AC460" s="14">
        <v>640.5</v>
      </c>
      <c r="AD460" s="14">
        <v>242</v>
      </c>
      <c r="AE460" s="14">
        <v>997781.8</v>
      </c>
      <c r="AF460" s="14">
        <v>212.5</v>
      </c>
      <c r="AG460" s="14">
        <v>482</v>
      </c>
      <c r="AH460" s="14">
        <v>576.5</v>
      </c>
    </row>
    <row r="461" spans="1:34" ht="15" thickBot="1" x14ac:dyDescent="0.35">
      <c r="A461" s="13" t="s">
        <v>403</v>
      </c>
      <c r="B461" s="14">
        <v>605</v>
      </c>
      <c r="C461" s="14">
        <v>499256.7</v>
      </c>
      <c r="D461" s="14">
        <v>286.5</v>
      </c>
      <c r="E461" s="14">
        <v>421.5</v>
      </c>
      <c r="F461" s="14">
        <v>498984.7</v>
      </c>
      <c r="G461" s="14">
        <v>508.5</v>
      </c>
      <c r="H461" s="14">
        <v>211.5</v>
      </c>
      <c r="I461" s="14">
        <v>584.5</v>
      </c>
      <c r="J461" s="14">
        <v>278</v>
      </c>
      <c r="Y461" s="13" t="s">
        <v>403</v>
      </c>
      <c r="Z461" s="14">
        <v>332</v>
      </c>
      <c r="AA461" s="14">
        <v>439.5</v>
      </c>
      <c r="AB461" s="14">
        <v>579.5</v>
      </c>
      <c r="AC461" s="14">
        <v>494.5</v>
      </c>
      <c r="AD461" s="14">
        <v>241</v>
      </c>
      <c r="AE461" s="14">
        <v>997780.8</v>
      </c>
      <c r="AF461" s="14">
        <v>211.5</v>
      </c>
      <c r="AG461" s="14">
        <v>481</v>
      </c>
      <c r="AH461" s="14">
        <v>575.5</v>
      </c>
    </row>
    <row r="462" spans="1:34" ht="15" thickBot="1" x14ac:dyDescent="0.35">
      <c r="A462" s="13" t="s">
        <v>413</v>
      </c>
      <c r="B462" s="14">
        <v>604</v>
      </c>
      <c r="C462" s="14">
        <v>499255.7</v>
      </c>
      <c r="D462" s="14">
        <v>285.5</v>
      </c>
      <c r="E462" s="14">
        <v>420.5</v>
      </c>
      <c r="F462" s="14">
        <v>498983.7</v>
      </c>
      <c r="G462" s="14">
        <v>507.5</v>
      </c>
      <c r="H462" s="14">
        <v>210.5</v>
      </c>
      <c r="I462" s="14">
        <v>583.5</v>
      </c>
      <c r="J462" s="14">
        <v>277</v>
      </c>
      <c r="Y462" s="13" t="s">
        <v>413</v>
      </c>
      <c r="Z462" s="14">
        <v>331</v>
      </c>
      <c r="AA462" s="14">
        <v>438.5</v>
      </c>
      <c r="AB462" s="14">
        <v>578.5</v>
      </c>
      <c r="AC462" s="14">
        <v>493.5</v>
      </c>
      <c r="AD462" s="14">
        <v>240</v>
      </c>
      <c r="AE462" s="14">
        <v>997779.8</v>
      </c>
      <c r="AF462" s="14">
        <v>210.5</v>
      </c>
      <c r="AG462" s="14">
        <v>480</v>
      </c>
      <c r="AH462" s="14">
        <v>574.5</v>
      </c>
    </row>
    <row r="463" spans="1:34" ht="15" thickBot="1" x14ac:dyDescent="0.35">
      <c r="A463" s="13" t="s">
        <v>423</v>
      </c>
      <c r="B463" s="14">
        <v>603</v>
      </c>
      <c r="C463" s="14">
        <v>499254.7</v>
      </c>
      <c r="D463" s="14">
        <v>284.5</v>
      </c>
      <c r="E463" s="14">
        <v>419.5</v>
      </c>
      <c r="F463" s="14">
        <v>498982.7</v>
      </c>
      <c r="G463" s="14">
        <v>506.5</v>
      </c>
      <c r="H463" s="14">
        <v>209.5</v>
      </c>
      <c r="I463" s="14">
        <v>582.5</v>
      </c>
      <c r="J463" s="14">
        <v>276</v>
      </c>
      <c r="Y463" s="13" t="s">
        <v>423</v>
      </c>
      <c r="Z463" s="14">
        <v>330</v>
      </c>
      <c r="AA463" s="14">
        <v>437.5</v>
      </c>
      <c r="AB463" s="14">
        <v>577.5</v>
      </c>
      <c r="AC463" s="14">
        <v>492.5</v>
      </c>
      <c r="AD463" s="14">
        <v>239</v>
      </c>
      <c r="AE463" s="14">
        <v>997778.8</v>
      </c>
      <c r="AF463" s="14">
        <v>209.5</v>
      </c>
      <c r="AG463" s="14">
        <v>479</v>
      </c>
      <c r="AH463" s="14">
        <v>573.5</v>
      </c>
    </row>
    <row r="464" spans="1:34" ht="15" thickBot="1" x14ac:dyDescent="0.35">
      <c r="A464" s="13" t="s">
        <v>433</v>
      </c>
      <c r="B464" s="14">
        <v>602</v>
      </c>
      <c r="C464" s="14">
        <v>499253.7</v>
      </c>
      <c r="D464" s="14">
        <v>283.5</v>
      </c>
      <c r="E464" s="14">
        <v>418.5</v>
      </c>
      <c r="F464" s="14">
        <v>498981.7</v>
      </c>
      <c r="G464" s="14">
        <v>505.5</v>
      </c>
      <c r="H464" s="14">
        <v>208.5</v>
      </c>
      <c r="I464" s="14">
        <v>581.5</v>
      </c>
      <c r="J464" s="14">
        <v>275</v>
      </c>
      <c r="Y464" s="13" t="s">
        <v>433</v>
      </c>
      <c r="Z464" s="14">
        <v>307.5</v>
      </c>
      <c r="AA464" s="14">
        <v>436.5</v>
      </c>
      <c r="AB464" s="14">
        <v>576.5</v>
      </c>
      <c r="AC464" s="14">
        <v>491.5</v>
      </c>
      <c r="AD464" s="14">
        <v>238</v>
      </c>
      <c r="AE464" s="14">
        <v>997758.8</v>
      </c>
      <c r="AF464" s="14">
        <v>208.5</v>
      </c>
      <c r="AG464" s="14">
        <v>478</v>
      </c>
      <c r="AH464" s="14">
        <v>572.5</v>
      </c>
    </row>
    <row r="465" spans="1:34" ht="15" thickBot="1" x14ac:dyDescent="0.35">
      <c r="A465" s="13" t="s">
        <v>443</v>
      </c>
      <c r="B465" s="14">
        <v>601</v>
      </c>
      <c r="C465" s="14">
        <v>499252.7</v>
      </c>
      <c r="D465" s="14">
        <v>282.5</v>
      </c>
      <c r="E465" s="14">
        <v>417.5</v>
      </c>
      <c r="F465" s="14">
        <v>498980.7</v>
      </c>
      <c r="G465" s="14">
        <v>504.5</v>
      </c>
      <c r="H465" s="14">
        <v>207.5</v>
      </c>
      <c r="I465" s="14">
        <v>580.5</v>
      </c>
      <c r="J465" s="14">
        <v>274</v>
      </c>
      <c r="Y465" s="13" t="s">
        <v>443</v>
      </c>
      <c r="Z465" s="14">
        <v>306.5</v>
      </c>
      <c r="AA465" s="14">
        <v>435.5</v>
      </c>
      <c r="AB465" s="14">
        <v>575.5</v>
      </c>
      <c r="AC465" s="14">
        <v>490.5</v>
      </c>
      <c r="AD465" s="14">
        <v>237</v>
      </c>
      <c r="AE465" s="14">
        <v>997757.8</v>
      </c>
      <c r="AF465" s="14">
        <v>207.5</v>
      </c>
      <c r="AG465" s="14">
        <v>477</v>
      </c>
      <c r="AH465" s="14">
        <v>571.5</v>
      </c>
    </row>
    <row r="466" spans="1:34" ht="15" thickBot="1" x14ac:dyDescent="0.35">
      <c r="A466" s="13" t="s">
        <v>453</v>
      </c>
      <c r="B466" s="14">
        <v>600</v>
      </c>
      <c r="C466" s="14">
        <v>499251.7</v>
      </c>
      <c r="D466" s="14">
        <v>281.5</v>
      </c>
      <c r="E466" s="14">
        <v>416.5</v>
      </c>
      <c r="F466" s="14">
        <v>498979.7</v>
      </c>
      <c r="G466" s="14">
        <v>503.5</v>
      </c>
      <c r="H466" s="14">
        <v>206.5</v>
      </c>
      <c r="I466" s="14">
        <v>579.5</v>
      </c>
      <c r="J466" s="14">
        <v>273</v>
      </c>
      <c r="Y466" s="13" t="s">
        <v>453</v>
      </c>
      <c r="Z466" s="14">
        <v>305.5</v>
      </c>
      <c r="AA466" s="14">
        <v>434.5</v>
      </c>
      <c r="AB466" s="14">
        <v>574.5</v>
      </c>
      <c r="AC466" s="14">
        <v>489.5</v>
      </c>
      <c r="AD466" s="14">
        <v>236</v>
      </c>
      <c r="AE466" s="14">
        <v>997756.8</v>
      </c>
      <c r="AF466" s="14">
        <v>206.5</v>
      </c>
      <c r="AG466" s="14">
        <v>476</v>
      </c>
      <c r="AH466" s="14">
        <v>570.5</v>
      </c>
    </row>
    <row r="467" spans="1:34" ht="15" thickBot="1" x14ac:dyDescent="0.35">
      <c r="A467" s="13" t="s">
        <v>463</v>
      </c>
      <c r="B467" s="14">
        <v>599</v>
      </c>
      <c r="C467" s="14">
        <v>499250.7</v>
      </c>
      <c r="D467" s="14">
        <v>280.5</v>
      </c>
      <c r="E467" s="14">
        <v>415.5</v>
      </c>
      <c r="F467" s="14">
        <v>498978.7</v>
      </c>
      <c r="G467" s="14">
        <v>502.5</v>
      </c>
      <c r="H467" s="14">
        <v>205.5</v>
      </c>
      <c r="I467" s="14">
        <v>578.5</v>
      </c>
      <c r="J467" s="14">
        <v>272</v>
      </c>
      <c r="Y467" s="13" t="s">
        <v>463</v>
      </c>
      <c r="Z467" s="14">
        <v>304.5</v>
      </c>
      <c r="AA467" s="14">
        <v>433.5</v>
      </c>
      <c r="AB467" s="14">
        <v>573.5</v>
      </c>
      <c r="AC467" s="14">
        <v>488.5</v>
      </c>
      <c r="AD467" s="14">
        <v>235</v>
      </c>
      <c r="AE467" s="14">
        <v>997755.8</v>
      </c>
      <c r="AF467" s="14">
        <v>205.5</v>
      </c>
      <c r="AG467" s="14">
        <v>475</v>
      </c>
      <c r="AH467" s="14">
        <v>569.5</v>
      </c>
    </row>
    <row r="468" spans="1:34" ht="15" thickBot="1" x14ac:dyDescent="0.35">
      <c r="A468" s="13" t="s">
        <v>473</v>
      </c>
      <c r="B468" s="14">
        <v>598</v>
      </c>
      <c r="C468" s="14">
        <v>499249.7</v>
      </c>
      <c r="D468" s="14">
        <v>268.5</v>
      </c>
      <c r="E468" s="14">
        <v>414.5</v>
      </c>
      <c r="F468" s="14">
        <v>498977.7</v>
      </c>
      <c r="G468" s="14">
        <v>501.5</v>
      </c>
      <c r="H468" s="14">
        <v>204.5</v>
      </c>
      <c r="I468" s="14">
        <v>577.5</v>
      </c>
      <c r="J468" s="14">
        <v>271</v>
      </c>
      <c r="Y468" s="13" t="s">
        <v>473</v>
      </c>
      <c r="Z468" s="14">
        <v>303.5</v>
      </c>
      <c r="AA468" s="14">
        <v>432.5</v>
      </c>
      <c r="AB468" s="14">
        <v>572.5</v>
      </c>
      <c r="AC468" s="14">
        <v>487.5</v>
      </c>
      <c r="AD468" s="14">
        <v>234</v>
      </c>
      <c r="AE468" s="14">
        <v>997754.8</v>
      </c>
      <c r="AF468" s="14">
        <v>204.5</v>
      </c>
      <c r="AG468" s="14">
        <v>474</v>
      </c>
      <c r="AH468" s="14">
        <v>568.5</v>
      </c>
    </row>
    <row r="469" spans="1:34" ht="15" thickBot="1" x14ac:dyDescent="0.35">
      <c r="A469" s="13" t="s">
        <v>483</v>
      </c>
      <c r="B469" s="14">
        <v>597</v>
      </c>
      <c r="C469" s="14">
        <v>499248.7</v>
      </c>
      <c r="D469" s="14">
        <v>267.5</v>
      </c>
      <c r="E469" s="14">
        <v>413.5</v>
      </c>
      <c r="F469" s="14">
        <v>498976.7</v>
      </c>
      <c r="G469" s="14">
        <v>500.5</v>
      </c>
      <c r="H469" s="14">
        <v>203.5</v>
      </c>
      <c r="I469" s="14">
        <v>576.5</v>
      </c>
      <c r="J469" s="14">
        <v>270</v>
      </c>
      <c r="Y469" s="13" t="s">
        <v>483</v>
      </c>
      <c r="Z469" s="14">
        <v>302.5</v>
      </c>
      <c r="AA469" s="14">
        <v>429</v>
      </c>
      <c r="AB469" s="14">
        <v>571.5</v>
      </c>
      <c r="AC469" s="14">
        <v>486.5</v>
      </c>
      <c r="AD469" s="14">
        <v>233</v>
      </c>
      <c r="AE469" s="14">
        <v>997753.8</v>
      </c>
      <c r="AF469" s="14">
        <v>203.5</v>
      </c>
      <c r="AG469" s="14">
        <v>473</v>
      </c>
      <c r="AH469" s="14">
        <v>567.5</v>
      </c>
    </row>
    <row r="470" spans="1:34" ht="15" thickBot="1" x14ac:dyDescent="0.35">
      <c r="A470" s="13" t="s">
        <v>493</v>
      </c>
      <c r="B470" s="14">
        <v>596</v>
      </c>
      <c r="C470" s="14">
        <v>499247.7</v>
      </c>
      <c r="D470" s="14">
        <v>266.5</v>
      </c>
      <c r="E470" s="14">
        <v>412.5</v>
      </c>
      <c r="F470" s="14">
        <v>498975.7</v>
      </c>
      <c r="G470" s="14">
        <v>499.5</v>
      </c>
      <c r="H470" s="14">
        <v>202.5</v>
      </c>
      <c r="I470" s="14">
        <v>575.5</v>
      </c>
      <c r="J470" s="14">
        <v>269</v>
      </c>
      <c r="Y470" s="13" t="s">
        <v>493</v>
      </c>
      <c r="Z470" s="14">
        <v>301.5</v>
      </c>
      <c r="AA470" s="14">
        <v>428</v>
      </c>
      <c r="AB470" s="14">
        <v>570.5</v>
      </c>
      <c r="AC470" s="14">
        <v>485.5</v>
      </c>
      <c r="AD470" s="14">
        <v>232</v>
      </c>
      <c r="AE470" s="14">
        <v>997752.8</v>
      </c>
      <c r="AF470" s="14">
        <v>202.5</v>
      </c>
      <c r="AG470" s="14">
        <v>472</v>
      </c>
      <c r="AH470" s="14">
        <v>566.5</v>
      </c>
    </row>
    <row r="471" spans="1:34" ht="15" thickBot="1" x14ac:dyDescent="0.35">
      <c r="A471" s="13" t="s">
        <v>503</v>
      </c>
      <c r="B471" s="14">
        <v>595</v>
      </c>
      <c r="C471" s="14">
        <v>499246.7</v>
      </c>
      <c r="D471" s="14">
        <v>265.5</v>
      </c>
      <c r="E471" s="14">
        <v>411.5</v>
      </c>
      <c r="F471" s="14">
        <v>498974.7</v>
      </c>
      <c r="G471" s="14">
        <v>498.5</v>
      </c>
      <c r="H471" s="14">
        <v>201.5</v>
      </c>
      <c r="I471" s="14">
        <v>574.5</v>
      </c>
      <c r="J471" s="14">
        <v>268</v>
      </c>
      <c r="Y471" s="13" t="s">
        <v>503</v>
      </c>
      <c r="Z471" s="14">
        <v>300.5</v>
      </c>
      <c r="AA471" s="14">
        <v>427</v>
      </c>
      <c r="AB471" s="14">
        <v>569.5</v>
      </c>
      <c r="AC471" s="14">
        <v>484.5</v>
      </c>
      <c r="AD471" s="14">
        <v>231</v>
      </c>
      <c r="AE471" s="14">
        <v>997751.8</v>
      </c>
      <c r="AF471" s="14">
        <v>201.5</v>
      </c>
      <c r="AG471" s="14">
        <v>471</v>
      </c>
      <c r="AH471" s="14">
        <v>565.5</v>
      </c>
    </row>
    <row r="472" spans="1:34" ht="15" thickBot="1" x14ac:dyDescent="0.35">
      <c r="A472" s="13" t="s">
        <v>513</v>
      </c>
      <c r="B472" s="14">
        <v>594</v>
      </c>
      <c r="C472" s="14">
        <v>499245.7</v>
      </c>
      <c r="D472" s="14">
        <v>264.5</v>
      </c>
      <c r="E472" s="14">
        <v>410.5</v>
      </c>
      <c r="F472" s="14">
        <v>498973.7</v>
      </c>
      <c r="G472" s="14">
        <v>497.5</v>
      </c>
      <c r="H472" s="14">
        <v>200.5</v>
      </c>
      <c r="I472" s="14">
        <v>573.5</v>
      </c>
      <c r="J472" s="14">
        <v>267</v>
      </c>
      <c r="Y472" s="13" t="s">
        <v>513</v>
      </c>
      <c r="Z472" s="14">
        <v>299.5</v>
      </c>
      <c r="AA472" s="14">
        <v>426</v>
      </c>
      <c r="AB472" s="14">
        <v>568.5</v>
      </c>
      <c r="AC472" s="14">
        <v>483.5</v>
      </c>
      <c r="AD472" s="14">
        <v>230</v>
      </c>
      <c r="AE472" s="14">
        <v>997750.8</v>
      </c>
      <c r="AF472" s="14">
        <v>200.5</v>
      </c>
      <c r="AG472" s="14">
        <v>470</v>
      </c>
      <c r="AH472" s="14">
        <v>564.5</v>
      </c>
    </row>
    <row r="473" spans="1:34" ht="15" thickBot="1" x14ac:dyDescent="0.35">
      <c r="A473" s="13" t="s">
        <v>523</v>
      </c>
      <c r="B473" s="14">
        <v>593</v>
      </c>
      <c r="C473" s="14">
        <v>499244.7</v>
      </c>
      <c r="D473" s="14">
        <v>263.5</v>
      </c>
      <c r="E473" s="14">
        <v>409.5</v>
      </c>
      <c r="F473" s="14">
        <v>498972.7</v>
      </c>
      <c r="G473" s="14">
        <v>496.5</v>
      </c>
      <c r="H473" s="14">
        <v>199.5</v>
      </c>
      <c r="I473" s="14">
        <v>572.5</v>
      </c>
      <c r="J473" s="14">
        <v>266</v>
      </c>
      <c r="Y473" s="13" t="s">
        <v>523</v>
      </c>
      <c r="Z473" s="14">
        <v>298.5</v>
      </c>
      <c r="AA473" s="14">
        <v>425</v>
      </c>
      <c r="AB473" s="14">
        <v>567.5</v>
      </c>
      <c r="AC473" s="14">
        <v>482.5</v>
      </c>
      <c r="AD473" s="14">
        <v>229</v>
      </c>
      <c r="AE473" s="14">
        <v>997749.8</v>
      </c>
      <c r="AF473" s="14">
        <v>199.5</v>
      </c>
      <c r="AG473" s="14">
        <v>466</v>
      </c>
      <c r="AH473" s="14">
        <v>563.5</v>
      </c>
    </row>
    <row r="474" spans="1:34" ht="15" thickBot="1" x14ac:dyDescent="0.35">
      <c r="A474" s="13" t="s">
        <v>533</v>
      </c>
      <c r="B474" s="14">
        <v>592</v>
      </c>
      <c r="C474" s="14">
        <v>499243.7</v>
      </c>
      <c r="D474" s="14">
        <v>262.5</v>
      </c>
      <c r="E474" s="14">
        <v>408.5</v>
      </c>
      <c r="F474" s="14">
        <v>498971.7</v>
      </c>
      <c r="G474" s="14">
        <v>495.5</v>
      </c>
      <c r="H474" s="14">
        <v>198.5</v>
      </c>
      <c r="I474" s="14">
        <v>571.5</v>
      </c>
      <c r="J474" s="14">
        <v>265</v>
      </c>
      <c r="Y474" s="13" t="s">
        <v>533</v>
      </c>
      <c r="Z474" s="14">
        <v>297.5</v>
      </c>
      <c r="AA474" s="14">
        <v>424</v>
      </c>
      <c r="AB474" s="14">
        <v>566.5</v>
      </c>
      <c r="AC474" s="14">
        <v>481.5</v>
      </c>
      <c r="AD474" s="14">
        <v>228</v>
      </c>
      <c r="AE474" s="14">
        <v>997748.8</v>
      </c>
      <c r="AF474" s="14">
        <v>198.5</v>
      </c>
      <c r="AG474" s="14">
        <v>465</v>
      </c>
      <c r="AH474" s="14">
        <v>562.5</v>
      </c>
    </row>
    <row r="475" spans="1:34" ht="15" thickBot="1" x14ac:dyDescent="0.35">
      <c r="A475" s="13" t="s">
        <v>543</v>
      </c>
      <c r="B475" s="14">
        <v>591</v>
      </c>
      <c r="C475" s="14">
        <v>499242.7</v>
      </c>
      <c r="D475" s="14">
        <v>261.5</v>
      </c>
      <c r="E475" s="14">
        <v>407.5</v>
      </c>
      <c r="F475" s="14">
        <v>498970.7</v>
      </c>
      <c r="G475" s="14">
        <v>494.5</v>
      </c>
      <c r="H475" s="14">
        <v>197.5</v>
      </c>
      <c r="I475" s="14">
        <v>570.5</v>
      </c>
      <c r="J475" s="14">
        <v>264</v>
      </c>
      <c r="Y475" s="13" t="s">
        <v>543</v>
      </c>
      <c r="Z475" s="14">
        <v>296.5</v>
      </c>
      <c r="AA475" s="14">
        <v>423</v>
      </c>
      <c r="AB475" s="14">
        <v>565.5</v>
      </c>
      <c r="AC475" s="14">
        <v>480.5</v>
      </c>
      <c r="AD475" s="14">
        <v>227</v>
      </c>
      <c r="AE475" s="14">
        <v>997747.8</v>
      </c>
      <c r="AF475" s="14">
        <v>197.5</v>
      </c>
      <c r="AG475" s="14">
        <v>464</v>
      </c>
      <c r="AH475" s="14">
        <v>561.5</v>
      </c>
    </row>
    <row r="476" spans="1:34" ht="15" thickBot="1" x14ac:dyDescent="0.35">
      <c r="A476" s="13" t="s">
        <v>553</v>
      </c>
      <c r="B476" s="14">
        <v>590</v>
      </c>
      <c r="C476" s="14">
        <v>499241.7</v>
      </c>
      <c r="D476" s="14">
        <v>243</v>
      </c>
      <c r="E476" s="14">
        <v>406.5</v>
      </c>
      <c r="F476" s="14">
        <v>498969.7</v>
      </c>
      <c r="G476" s="14">
        <v>493.5</v>
      </c>
      <c r="H476" s="14">
        <v>196.5</v>
      </c>
      <c r="I476" s="14">
        <v>569.5</v>
      </c>
      <c r="J476" s="14">
        <v>263</v>
      </c>
      <c r="Y476" s="13" t="s">
        <v>553</v>
      </c>
      <c r="Z476" s="14">
        <v>295.5</v>
      </c>
      <c r="AA476" s="14">
        <v>422</v>
      </c>
      <c r="AB476" s="14">
        <v>564.5</v>
      </c>
      <c r="AC476" s="14">
        <v>479.5</v>
      </c>
      <c r="AD476" s="14">
        <v>226</v>
      </c>
      <c r="AE476" s="14">
        <v>997746.8</v>
      </c>
      <c r="AF476" s="14">
        <v>196.5</v>
      </c>
      <c r="AG476" s="14">
        <v>463</v>
      </c>
      <c r="AH476" s="14">
        <v>560.5</v>
      </c>
    </row>
    <row r="477" spans="1:34" ht="15" thickBot="1" x14ac:dyDescent="0.35">
      <c r="A477" s="13" t="s">
        <v>563</v>
      </c>
      <c r="B477" s="14">
        <v>589</v>
      </c>
      <c r="C477" s="14">
        <v>499240.7</v>
      </c>
      <c r="D477" s="14">
        <v>242</v>
      </c>
      <c r="E477" s="14">
        <v>405.5</v>
      </c>
      <c r="F477" s="14">
        <v>498968.7</v>
      </c>
      <c r="G477" s="14">
        <v>492.5</v>
      </c>
      <c r="H477" s="14">
        <v>195.5</v>
      </c>
      <c r="I477" s="14">
        <v>568.5</v>
      </c>
      <c r="J477" s="14">
        <v>262</v>
      </c>
      <c r="Y477" s="13" t="s">
        <v>563</v>
      </c>
      <c r="Z477" s="14">
        <v>294.5</v>
      </c>
      <c r="AA477" s="14">
        <v>421</v>
      </c>
      <c r="AB477" s="14">
        <v>563.5</v>
      </c>
      <c r="AC477" s="14">
        <v>478.5</v>
      </c>
      <c r="AD477" s="14">
        <v>225</v>
      </c>
      <c r="AE477" s="14">
        <v>997745.8</v>
      </c>
      <c r="AF477" s="14">
        <v>195.5</v>
      </c>
      <c r="AG477" s="14">
        <v>462</v>
      </c>
      <c r="AH477" s="14">
        <v>559.5</v>
      </c>
    </row>
    <row r="478" spans="1:34" ht="15" thickBot="1" x14ac:dyDescent="0.35">
      <c r="A478" s="13" t="s">
        <v>573</v>
      </c>
      <c r="B478" s="14">
        <v>588</v>
      </c>
      <c r="C478" s="14">
        <v>499239.7</v>
      </c>
      <c r="D478" s="14">
        <v>241</v>
      </c>
      <c r="E478" s="14">
        <v>404.5</v>
      </c>
      <c r="F478" s="14">
        <v>498967.7</v>
      </c>
      <c r="G478" s="14">
        <v>491.5</v>
      </c>
      <c r="H478" s="14">
        <v>194.5</v>
      </c>
      <c r="I478" s="14">
        <v>567.5</v>
      </c>
      <c r="J478" s="14">
        <v>261</v>
      </c>
      <c r="Y478" s="13" t="s">
        <v>573</v>
      </c>
      <c r="Z478" s="14">
        <v>293.5</v>
      </c>
      <c r="AA478" s="14">
        <v>420</v>
      </c>
      <c r="AB478" s="14">
        <v>562.5</v>
      </c>
      <c r="AC478" s="14">
        <v>477.5</v>
      </c>
      <c r="AD478" s="14">
        <v>224</v>
      </c>
      <c r="AE478" s="14">
        <v>997744.8</v>
      </c>
      <c r="AF478" s="14">
        <v>194.5</v>
      </c>
      <c r="AG478" s="14">
        <v>461</v>
      </c>
      <c r="AH478" s="14">
        <v>558.5</v>
      </c>
    </row>
    <row r="479" spans="1:34" ht="15" thickBot="1" x14ac:dyDescent="0.35">
      <c r="A479" s="13" t="s">
        <v>583</v>
      </c>
      <c r="B479" s="14">
        <v>587</v>
      </c>
      <c r="C479" s="14">
        <v>499238.7</v>
      </c>
      <c r="D479" s="14">
        <v>240</v>
      </c>
      <c r="E479" s="14">
        <v>403.5</v>
      </c>
      <c r="F479" s="14">
        <v>498966.7</v>
      </c>
      <c r="G479" s="14">
        <v>490.5</v>
      </c>
      <c r="H479" s="14">
        <v>193.5</v>
      </c>
      <c r="I479" s="14">
        <v>566.5</v>
      </c>
      <c r="J479" s="14">
        <v>260</v>
      </c>
      <c r="Y479" s="13" t="s">
        <v>583</v>
      </c>
      <c r="Z479" s="14">
        <v>292.5</v>
      </c>
      <c r="AA479" s="14">
        <v>386</v>
      </c>
      <c r="AB479" s="14">
        <v>561.5</v>
      </c>
      <c r="AC479" s="14">
        <v>476.5</v>
      </c>
      <c r="AD479" s="14">
        <v>223</v>
      </c>
      <c r="AE479" s="14">
        <v>997743.8</v>
      </c>
      <c r="AF479" s="14">
        <v>193.5</v>
      </c>
      <c r="AG479" s="14">
        <v>460</v>
      </c>
      <c r="AH479" s="14">
        <v>557.5</v>
      </c>
    </row>
    <row r="480" spans="1:34" ht="15" thickBot="1" x14ac:dyDescent="0.35">
      <c r="A480" s="13" t="s">
        <v>593</v>
      </c>
      <c r="B480" s="14">
        <v>586</v>
      </c>
      <c r="C480" s="14">
        <v>499237.7</v>
      </c>
      <c r="D480" s="14">
        <v>239</v>
      </c>
      <c r="E480" s="14">
        <v>402.5</v>
      </c>
      <c r="F480" s="14">
        <v>498965.7</v>
      </c>
      <c r="G480" s="14">
        <v>489.5</v>
      </c>
      <c r="H480" s="14">
        <v>192.5</v>
      </c>
      <c r="I480" s="14">
        <v>565.5</v>
      </c>
      <c r="J480" s="14">
        <v>259</v>
      </c>
      <c r="Y480" s="13" t="s">
        <v>593</v>
      </c>
      <c r="Z480" s="14">
        <v>291.5</v>
      </c>
      <c r="AA480" s="14">
        <v>385</v>
      </c>
      <c r="AB480" s="14">
        <v>560.5</v>
      </c>
      <c r="AC480" s="14">
        <v>475.5</v>
      </c>
      <c r="AD480" s="14">
        <v>222</v>
      </c>
      <c r="AE480" s="14">
        <v>997742.8</v>
      </c>
      <c r="AF480" s="14">
        <v>192.5</v>
      </c>
      <c r="AG480" s="14">
        <v>459</v>
      </c>
      <c r="AH480" s="14">
        <v>556.5</v>
      </c>
    </row>
    <row r="481" spans="1:34" ht="15" thickBot="1" x14ac:dyDescent="0.35">
      <c r="A481" s="13" t="s">
        <v>603</v>
      </c>
      <c r="B481" s="14">
        <v>585</v>
      </c>
      <c r="C481" s="14">
        <v>499236.7</v>
      </c>
      <c r="D481" s="14">
        <v>238</v>
      </c>
      <c r="E481" s="14">
        <v>401.5</v>
      </c>
      <c r="F481" s="14">
        <v>498964.7</v>
      </c>
      <c r="G481" s="14">
        <v>488.5</v>
      </c>
      <c r="H481" s="14">
        <v>191.5</v>
      </c>
      <c r="I481" s="14">
        <v>564.5</v>
      </c>
      <c r="J481" s="14">
        <v>258</v>
      </c>
      <c r="Y481" s="13" t="s">
        <v>603</v>
      </c>
      <c r="Z481" s="14">
        <v>290.5</v>
      </c>
      <c r="AA481" s="14">
        <v>384</v>
      </c>
      <c r="AB481" s="14">
        <v>559.5</v>
      </c>
      <c r="AC481" s="14">
        <v>474.5</v>
      </c>
      <c r="AD481" s="14">
        <v>221</v>
      </c>
      <c r="AE481" s="14">
        <v>997741.8</v>
      </c>
      <c r="AF481" s="14">
        <v>191.5</v>
      </c>
      <c r="AG481" s="14">
        <v>458</v>
      </c>
      <c r="AH481" s="14">
        <v>555.5</v>
      </c>
    </row>
    <row r="482" spans="1:34" ht="15" thickBot="1" x14ac:dyDescent="0.35">
      <c r="A482" s="13" t="s">
        <v>613</v>
      </c>
      <c r="B482" s="14">
        <v>576.5</v>
      </c>
      <c r="C482" s="14">
        <v>499235.7</v>
      </c>
      <c r="D482" s="14">
        <v>237</v>
      </c>
      <c r="E482" s="14">
        <v>400.5</v>
      </c>
      <c r="F482" s="14">
        <v>498963.7</v>
      </c>
      <c r="G482" s="14">
        <v>487.5</v>
      </c>
      <c r="H482" s="14">
        <v>190.5</v>
      </c>
      <c r="I482" s="14">
        <v>563.5</v>
      </c>
      <c r="J482" s="14">
        <v>257</v>
      </c>
      <c r="Y482" s="13" t="s">
        <v>613</v>
      </c>
      <c r="Z482" s="14">
        <v>289.5</v>
      </c>
      <c r="AA482" s="14">
        <v>383</v>
      </c>
      <c r="AB482" s="14">
        <v>558.5</v>
      </c>
      <c r="AC482" s="14">
        <v>473.5</v>
      </c>
      <c r="AD482" s="14">
        <v>220</v>
      </c>
      <c r="AE482" s="14">
        <v>997740.8</v>
      </c>
      <c r="AF482" s="14">
        <v>190.5</v>
      </c>
      <c r="AG482" s="14">
        <v>457</v>
      </c>
      <c r="AH482" s="14">
        <v>554.5</v>
      </c>
    </row>
    <row r="483" spans="1:34" ht="15" thickBot="1" x14ac:dyDescent="0.35">
      <c r="A483" s="13" t="s">
        <v>623</v>
      </c>
      <c r="B483" s="14">
        <v>575.5</v>
      </c>
      <c r="C483" s="14">
        <v>499234.7</v>
      </c>
      <c r="D483" s="14">
        <v>236</v>
      </c>
      <c r="E483" s="14">
        <v>399.5</v>
      </c>
      <c r="F483" s="14">
        <v>498962.7</v>
      </c>
      <c r="G483" s="14">
        <v>486.5</v>
      </c>
      <c r="H483" s="14">
        <v>189.5</v>
      </c>
      <c r="I483" s="14">
        <v>562.5</v>
      </c>
      <c r="J483" s="14">
        <v>256</v>
      </c>
      <c r="Y483" s="13" t="s">
        <v>623</v>
      </c>
      <c r="Z483" s="14">
        <v>288.5</v>
      </c>
      <c r="AA483" s="14">
        <v>382</v>
      </c>
      <c r="AB483" s="14">
        <v>557.5</v>
      </c>
      <c r="AC483" s="14">
        <v>472.5</v>
      </c>
      <c r="AD483" s="14">
        <v>219</v>
      </c>
      <c r="AE483" s="14">
        <v>997739.8</v>
      </c>
      <c r="AF483" s="14">
        <v>189.5</v>
      </c>
      <c r="AG483" s="14">
        <v>456</v>
      </c>
      <c r="AH483" s="14">
        <v>553.5</v>
      </c>
    </row>
    <row r="484" spans="1:34" ht="15" thickBot="1" x14ac:dyDescent="0.35">
      <c r="A484" s="13" t="s">
        <v>633</v>
      </c>
      <c r="B484" s="14">
        <v>574.5</v>
      </c>
      <c r="C484" s="14">
        <v>499233.7</v>
      </c>
      <c r="D484" s="14">
        <v>235</v>
      </c>
      <c r="E484" s="14">
        <v>398.5</v>
      </c>
      <c r="F484" s="14">
        <v>498961.7</v>
      </c>
      <c r="G484" s="14">
        <v>485.5</v>
      </c>
      <c r="H484" s="14">
        <v>188.5</v>
      </c>
      <c r="I484" s="14">
        <v>561.5</v>
      </c>
      <c r="J484" s="14">
        <v>255</v>
      </c>
      <c r="Y484" s="13" t="s">
        <v>633</v>
      </c>
      <c r="Z484" s="14">
        <v>287.5</v>
      </c>
      <c r="AA484" s="14">
        <v>381</v>
      </c>
      <c r="AB484" s="14">
        <v>556.5</v>
      </c>
      <c r="AC484" s="14">
        <v>471.5</v>
      </c>
      <c r="AD484" s="14">
        <v>218</v>
      </c>
      <c r="AE484" s="14">
        <v>997738.8</v>
      </c>
      <c r="AF484" s="14">
        <v>188.5</v>
      </c>
      <c r="AG484" s="14">
        <v>455</v>
      </c>
      <c r="AH484" s="14">
        <v>552.5</v>
      </c>
    </row>
    <row r="485" spans="1:34" ht="15" thickBot="1" x14ac:dyDescent="0.35">
      <c r="A485" s="13" t="s">
        <v>643</v>
      </c>
      <c r="B485" s="14">
        <v>573.5</v>
      </c>
      <c r="C485" s="14">
        <v>499232.7</v>
      </c>
      <c r="D485" s="14">
        <v>234</v>
      </c>
      <c r="E485" s="14">
        <v>397.5</v>
      </c>
      <c r="F485" s="14">
        <v>498960.7</v>
      </c>
      <c r="G485" s="14">
        <v>484.5</v>
      </c>
      <c r="H485" s="14">
        <v>187.5</v>
      </c>
      <c r="I485" s="14">
        <v>560.5</v>
      </c>
      <c r="J485" s="14">
        <v>254</v>
      </c>
      <c r="Y485" s="13" t="s">
        <v>643</v>
      </c>
      <c r="Z485" s="14">
        <v>286.5</v>
      </c>
      <c r="AA485" s="14">
        <v>380</v>
      </c>
      <c r="AB485" s="14">
        <v>555.5</v>
      </c>
      <c r="AC485" s="14">
        <v>470.5</v>
      </c>
      <c r="AD485" s="14">
        <v>217</v>
      </c>
      <c r="AE485" s="14">
        <v>997737.8</v>
      </c>
      <c r="AF485" s="14">
        <v>187.5</v>
      </c>
      <c r="AG485" s="14">
        <v>454</v>
      </c>
      <c r="AH485" s="14">
        <v>551.5</v>
      </c>
    </row>
    <row r="486" spans="1:34" ht="15" thickBot="1" x14ac:dyDescent="0.35">
      <c r="A486" s="13" t="s">
        <v>653</v>
      </c>
      <c r="B486" s="14">
        <v>572.5</v>
      </c>
      <c r="C486" s="14">
        <v>499231.7</v>
      </c>
      <c r="D486" s="14">
        <v>233</v>
      </c>
      <c r="E486" s="14">
        <v>396.5</v>
      </c>
      <c r="F486" s="14">
        <v>498959.7</v>
      </c>
      <c r="G486" s="14">
        <v>483.5</v>
      </c>
      <c r="H486" s="14">
        <v>186.5</v>
      </c>
      <c r="I486" s="14">
        <v>559.5</v>
      </c>
      <c r="J486" s="14">
        <v>253</v>
      </c>
      <c r="Y486" s="13" t="s">
        <v>653</v>
      </c>
      <c r="Z486" s="14">
        <v>285.5</v>
      </c>
      <c r="AA486" s="14">
        <v>379</v>
      </c>
      <c r="AB486" s="14">
        <v>554.5</v>
      </c>
      <c r="AC486" s="14">
        <v>469.5</v>
      </c>
      <c r="AD486" s="14">
        <v>216</v>
      </c>
      <c r="AE486" s="14">
        <v>997736.8</v>
      </c>
      <c r="AF486" s="14">
        <v>186.5</v>
      </c>
      <c r="AG486" s="14">
        <v>453</v>
      </c>
      <c r="AH486" s="14">
        <v>550.5</v>
      </c>
    </row>
    <row r="487" spans="1:34" ht="15" thickBot="1" x14ac:dyDescent="0.35">
      <c r="A487" s="13" t="s">
        <v>663</v>
      </c>
      <c r="B487" s="14">
        <v>571.5</v>
      </c>
      <c r="C487" s="14">
        <v>499230.7</v>
      </c>
      <c r="D487" s="14">
        <v>232</v>
      </c>
      <c r="E487" s="14">
        <v>395.5</v>
      </c>
      <c r="F487" s="14">
        <v>498958.7</v>
      </c>
      <c r="G487" s="14">
        <v>482.5</v>
      </c>
      <c r="H487" s="14">
        <v>185.5</v>
      </c>
      <c r="I487" s="14">
        <v>558.5</v>
      </c>
      <c r="J487" s="14">
        <v>252</v>
      </c>
      <c r="Y487" s="13" t="s">
        <v>663</v>
      </c>
      <c r="Z487" s="14">
        <v>284.5</v>
      </c>
      <c r="AA487" s="14">
        <v>378</v>
      </c>
      <c r="AB487" s="14">
        <v>553.5</v>
      </c>
      <c r="AC487" s="14">
        <v>468.5</v>
      </c>
      <c r="AD487" s="14">
        <v>215</v>
      </c>
      <c r="AE487" s="14">
        <v>997735.8</v>
      </c>
      <c r="AF487" s="14">
        <v>185.5</v>
      </c>
      <c r="AG487" s="14">
        <v>452</v>
      </c>
      <c r="AH487" s="14">
        <v>549.5</v>
      </c>
    </row>
    <row r="488" spans="1:34" ht="15" thickBot="1" x14ac:dyDescent="0.35">
      <c r="A488" s="13" t="s">
        <v>673</v>
      </c>
      <c r="B488" s="14">
        <v>570.5</v>
      </c>
      <c r="C488" s="14">
        <v>499229.7</v>
      </c>
      <c r="D488" s="14">
        <v>231</v>
      </c>
      <c r="E488" s="14">
        <v>291</v>
      </c>
      <c r="F488" s="14">
        <v>498957.7</v>
      </c>
      <c r="G488" s="14">
        <v>481.5</v>
      </c>
      <c r="H488" s="14">
        <v>184.5</v>
      </c>
      <c r="I488" s="14">
        <v>557.5</v>
      </c>
      <c r="J488" s="14">
        <v>251</v>
      </c>
      <c r="Y488" s="13" t="s">
        <v>673</v>
      </c>
      <c r="Z488" s="14">
        <v>283.5</v>
      </c>
      <c r="AA488" s="14">
        <v>377</v>
      </c>
      <c r="AB488" s="14">
        <v>552.5</v>
      </c>
      <c r="AC488" s="14">
        <v>467.5</v>
      </c>
      <c r="AD488" s="14">
        <v>214</v>
      </c>
      <c r="AE488" s="14">
        <v>997734.8</v>
      </c>
      <c r="AF488" s="14">
        <v>184.5</v>
      </c>
      <c r="AG488" s="14">
        <v>451</v>
      </c>
      <c r="AH488" s="14">
        <v>548.5</v>
      </c>
    </row>
    <row r="489" spans="1:34" ht="15" thickBot="1" x14ac:dyDescent="0.35">
      <c r="A489" s="13" t="s">
        <v>683</v>
      </c>
      <c r="B489" s="14">
        <v>569.5</v>
      </c>
      <c r="C489" s="14">
        <v>499228.7</v>
      </c>
      <c r="D489" s="14">
        <v>230</v>
      </c>
      <c r="E489" s="14">
        <v>290</v>
      </c>
      <c r="F489" s="14">
        <v>498956.7</v>
      </c>
      <c r="G489" s="14">
        <v>480.5</v>
      </c>
      <c r="H489" s="14">
        <v>183.5</v>
      </c>
      <c r="I489" s="14">
        <v>556.5</v>
      </c>
      <c r="J489" s="14">
        <v>250</v>
      </c>
      <c r="Y489" s="13" t="s">
        <v>683</v>
      </c>
      <c r="Z489" s="14">
        <v>282.5</v>
      </c>
      <c r="AA489" s="14">
        <v>376</v>
      </c>
      <c r="AB489" s="14">
        <v>551.5</v>
      </c>
      <c r="AC489" s="14">
        <v>466.5</v>
      </c>
      <c r="AD489" s="14">
        <v>213</v>
      </c>
      <c r="AE489" s="14">
        <v>997733.8</v>
      </c>
      <c r="AF489" s="14">
        <v>183.5</v>
      </c>
      <c r="AG489" s="14">
        <v>450</v>
      </c>
      <c r="AH489" s="14">
        <v>547.5</v>
      </c>
    </row>
    <row r="490" spans="1:34" ht="15" thickBot="1" x14ac:dyDescent="0.35">
      <c r="A490" s="13" t="s">
        <v>693</v>
      </c>
      <c r="B490" s="14">
        <v>568.5</v>
      </c>
      <c r="C490" s="14">
        <v>499227.7</v>
      </c>
      <c r="D490" s="14">
        <v>229</v>
      </c>
      <c r="E490" s="14">
        <v>289</v>
      </c>
      <c r="F490" s="14">
        <v>498955.7</v>
      </c>
      <c r="G490" s="14">
        <v>479.5</v>
      </c>
      <c r="H490" s="14">
        <v>182.5</v>
      </c>
      <c r="I490" s="14">
        <v>555.5</v>
      </c>
      <c r="J490" s="14">
        <v>249</v>
      </c>
      <c r="Y490" s="13" t="s">
        <v>693</v>
      </c>
      <c r="Z490" s="14">
        <v>281.5</v>
      </c>
      <c r="AA490" s="14">
        <v>375</v>
      </c>
      <c r="AB490" s="14">
        <v>550.5</v>
      </c>
      <c r="AC490" s="14">
        <v>465.5</v>
      </c>
      <c r="AD490" s="14">
        <v>212</v>
      </c>
      <c r="AE490" s="14">
        <v>997732.8</v>
      </c>
      <c r="AF490" s="14">
        <v>182.5</v>
      </c>
      <c r="AG490" s="14">
        <v>449</v>
      </c>
      <c r="AH490" s="14">
        <v>546.5</v>
      </c>
    </row>
    <row r="491" spans="1:34" ht="15" thickBot="1" x14ac:dyDescent="0.35">
      <c r="A491" s="13" t="s">
        <v>703</v>
      </c>
      <c r="B491" s="14">
        <v>567.5</v>
      </c>
      <c r="C491" s="14">
        <v>499226.7</v>
      </c>
      <c r="D491" s="14">
        <v>228</v>
      </c>
      <c r="E491" s="14">
        <v>288</v>
      </c>
      <c r="F491" s="14">
        <v>498954.7</v>
      </c>
      <c r="G491" s="14">
        <v>478.5</v>
      </c>
      <c r="H491" s="14">
        <v>181.5</v>
      </c>
      <c r="I491" s="14">
        <v>554.5</v>
      </c>
      <c r="J491" s="14">
        <v>248</v>
      </c>
      <c r="Y491" s="13" t="s">
        <v>703</v>
      </c>
      <c r="Z491" s="14">
        <v>280.5</v>
      </c>
      <c r="AA491" s="14">
        <v>374</v>
      </c>
      <c r="AB491" s="14">
        <v>549.5</v>
      </c>
      <c r="AC491" s="14">
        <v>464.5</v>
      </c>
      <c r="AD491" s="14">
        <v>211</v>
      </c>
      <c r="AE491" s="14">
        <v>997731.8</v>
      </c>
      <c r="AF491" s="14">
        <v>181.5</v>
      </c>
      <c r="AG491" s="14">
        <v>448</v>
      </c>
      <c r="AH491" s="14">
        <v>545.5</v>
      </c>
    </row>
    <row r="492" spans="1:34" ht="15" thickBot="1" x14ac:dyDescent="0.35">
      <c r="A492" s="13" t="s">
        <v>713</v>
      </c>
      <c r="B492" s="14">
        <v>566.5</v>
      </c>
      <c r="C492" s="14">
        <v>499225.7</v>
      </c>
      <c r="D492" s="14">
        <v>227</v>
      </c>
      <c r="E492" s="14">
        <v>287</v>
      </c>
      <c r="F492" s="14">
        <v>498953.7</v>
      </c>
      <c r="G492" s="14">
        <v>477.5</v>
      </c>
      <c r="H492" s="14">
        <v>180.5</v>
      </c>
      <c r="I492" s="14">
        <v>553.5</v>
      </c>
      <c r="J492" s="14">
        <v>247</v>
      </c>
      <c r="Y492" s="13" t="s">
        <v>713</v>
      </c>
      <c r="Z492" s="14">
        <v>279.5</v>
      </c>
      <c r="AA492" s="14">
        <v>373</v>
      </c>
      <c r="AB492" s="14">
        <v>548.5</v>
      </c>
      <c r="AC492" s="14">
        <v>463.5</v>
      </c>
      <c r="AD492" s="14">
        <v>210</v>
      </c>
      <c r="AE492" s="14">
        <v>997730.8</v>
      </c>
      <c r="AF492" s="14">
        <v>180.5</v>
      </c>
      <c r="AG492" s="14">
        <v>447</v>
      </c>
      <c r="AH492" s="14">
        <v>544.5</v>
      </c>
    </row>
    <row r="493" spans="1:34" ht="15" thickBot="1" x14ac:dyDescent="0.35">
      <c r="A493" s="13" t="s">
        <v>723</v>
      </c>
      <c r="B493" s="14">
        <v>565.5</v>
      </c>
      <c r="C493" s="14">
        <v>499224.7</v>
      </c>
      <c r="D493" s="14">
        <v>226</v>
      </c>
      <c r="E493" s="14">
        <v>286</v>
      </c>
      <c r="F493" s="14">
        <v>498952.7</v>
      </c>
      <c r="G493" s="14">
        <v>476.5</v>
      </c>
      <c r="H493" s="14">
        <v>179.5</v>
      </c>
      <c r="I493" s="14">
        <v>552.5</v>
      </c>
      <c r="J493" s="14">
        <v>246</v>
      </c>
      <c r="Y493" s="13" t="s">
        <v>723</v>
      </c>
      <c r="Z493" s="14">
        <v>278.5</v>
      </c>
      <c r="AA493" s="14">
        <v>372</v>
      </c>
      <c r="AB493" s="14">
        <v>547.5</v>
      </c>
      <c r="AC493" s="14">
        <v>462.5</v>
      </c>
      <c r="AD493" s="14">
        <v>209</v>
      </c>
      <c r="AE493" s="14">
        <v>997729.8</v>
      </c>
      <c r="AF493" s="14">
        <v>179.5</v>
      </c>
      <c r="AG493" s="14">
        <v>446</v>
      </c>
      <c r="AH493" s="14">
        <v>543.5</v>
      </c>
    </row>
    <row r="494" spans="1:34" ht="15" thickBot="1" x14ac:dyDescent="0.35">
      <c r="A494" s="13" t="s">
        <v>733</v>
      </c>
      <c r="B494" s="14">
        <v>564.5</v>
      </c>
      <c r="C494" s="14">
        <v>499223.7</v>
      </c>
      <c r="D494" s="14">
        <v>225</v>
      </c>
      <c r="E494" s="14">
        <v>285</v>
      </c>
      <c r="F494" s="14">
        <v>498951.7</v>
      </c>
      <c r="G494" s="14">
        <v>475.5</v>
      </c>
      <c r="H494" s="14">
        <v>178.5</v>
      </c>
      <c r="I494" s="14">
        <v>551.5</v>
      </c>
      <c r="J494" s="14">
        <v>245</v>
      </c>
      <c r="Y494" s="13" t="s">
        <v>733</v>
      </c>
      <c r="Z494" s="14">
        <v>277.5</v>
      </c>
      <c r="AA494" s="14">
        <v>371</v>
      </c>
      <c r="AB494" s="14">
        <v>546.5</v>
      </c>
      <c r="AC494" s="14">
        <v>461.5</v>
      </c>
      <c r="AD494" s="14">
        <v>208</v>
      </c>
      <c r="AE494" s="14">
        <v>997728.8</v>
      </c>
      <c r="AF494" s="14">
        <v>178.5</v>
      </c>
      <c r="AG494" s="14">
        <v>445</v>
      </c>
      <c r="AH494" s="14">
        <v>542.5</v>
      </c>
    </row>
    <row r="495" spans="1:34" ht="15" thickBot="1" x14ac:dyDescent="0.35">
      <c r="A495" s="13" t="s">
        <v>743</v>
      </c>
      <c r="B495" s="14">
        <v>563.5</v>
      </c>
      <c r="C495" s="14">
        <v>499222.7</v>
      </c>
      <c r="D495" s="14">
        <v>224</v>
      </c>
      <c r="E495" s="14">
        <v>284</v>
      </c>
      <c r="F495" s="14">
        <v>498950.7</v>
      </c>
      <c r="G495" s="14">
        <v>474.5</v>
      </c>
      <c r="H495" s="14">
        <v>177.5</v>
      </c>
      <c r="I495" s="14">
        <v>550.5</v>
      </c>
      <c r="J495" s="14">
        <v>244</v>
      </c>
      <c r="Y495" s="13" t="s">
        <v>743</v>
      </c>
      <c r="Z495" s="14">
        <v>276.5</v>
      </c>
      <c r="AA495" s="14">
        <v>370</v>
      </c>
      <c r="AB495" s="14">
        <v>545.5</v>
      </c>
      <c r="AC495" s="14">
        <v>460.5</v>
      </c>
      <c r="AD495" s="14">
        <v>207</v>
      </c>
      <c r="AE495" s="14">
        <v>997727.8</v>
      </c>
      <c r="AF495" s="14">
        <v>177.5</v>
      </c>
      <c r="AG495" s="14">
        <v>444</v>
      </c>
      <c r="AH495" s="14">
        <v>541.5</v>
      </c>
    </row>
    <row r="496" spans="1:34" ht="15" thickBot="1" x14ac:dyDescent="0.35">
      <c r="A496" s="13" t="s">
        <v>753</v>
      </c>
      <c r="B496" s="14">
        <v>562.5</v>
      </c>
      <c r="C496" s="14">
        <v>499221.7</v>
      </c>
      <c r="D496" s="14">
        <v>223</v>
      </c>
      <c r="E496" s="14">
        <v>283</v>
      </c>
      <c r="F496" s="14">
        <v>498949.7</v>
      </c>
      <c r="G496" s="14">
        <v>473.5</v>
      </c>
      <c r="H496" s="14">
        <v>176.5</v>
      </c>
      <c r="I496" s="14">
        <v>549.5</v>
      </c>
      <c r="J496" s="14">
        <v>243</v>
      </c>
      <c r="Y496" s="13" t="s">
        <v>753</v>
      </c>
      <c r="Z496" s="14">
        <v>275.5</v>
      </c>
      <c r="AA496" s="14">
        <v>369</v>
      </c>
      <c r="AB496" s="14">
        <v>544.5</v>
      </c>
      <c r="AC496" s="14">
        <v>459.5</v>
      </c>
      <c r="AD496" s="14">
        <v>206</v>
      </c>
      <c r="AE496" s="14">
        <v>997726.8</v>
      </c>
      <c r="AF496" s="14">
        <v>176.5</v>
      </c>
      <c r="AG496" s="14">
        <v>443</v>
      </c>
      <c r="AH496" s="14">
        <v>540.5</v>
      </c>
    </row>
    <row r="497" spans="1:34" ht="15" thickBot="1" x14ac:dyDescent="0.35">
      <c r="A497" s="13" t="s">
        <v>763</v>
      </c>
      <c r="B497" s="14">
        <v>561.5</v>
      </c>
      <c r="C497" s="14">
        <v>499220.7</v>
      </c>
      <c r="D497" s="14">
        <v>222</v>
      </c>
      <c r="E497" s="14">
        <v>282</v>
      </c>
      <c r="F497" s="14">
        <v>498948.7</v>
      </c>
      <c r="G497" s="14">
        <v>472.5</v>
      </c>
      <c r="H497" s="14">
        <v>175.5</v>
      </c>
      <c r="I497" s="14">
        <v>548.5</v>
      </c>
      <c r="J497" s="14">
        <v>242</v>
      </c>
      <c r="Y497" s="13" t="s">
        <v>763</v>
      </c>
      <c r="Z497" s="14">
        <v>274.5</v>
      </c>
      <c r="AA497" s="14">
        <v>368</v>
      </c>
      <c r="AB497" s="14">
        <v>543.5</v>
      </c>
      <c r="AC497" s="14">
        <v>458.5</v>
      </c>
      <c r="AD497" s="14">
        <v>205</v>
      </c>
      <c r="AE497" s="14">
        <v>997725.8</v>
      </c>
      <c r="AF497" s="14">
        <v>175.5</v>
      </c>
      <c r="AG497" s="14">
        <v>442</v>
      </c>
      <c r="AH497" s="14">
        <v>539.5</v>
      </c>
    </row>
    <row r="498" spans="1:34" ht="15" thickBot="1" x14ac:dyDescent="0.35">
      <c r="A498" s="13" t="s">
        <v>772</v>
      </c>
      <c r="B498" s="14">
        <v>560.5</v>
      </c>
      <c r="C498" s="14">
        <v>499219.7</v>
      </c>
      <c r="D498" s="14">
        <v>221</v>
      </c>
      <c r="E498" s="14">
        <v>281</v>
      </c>
      <c r="F498" s="14">
        <v>498947.7</v>
      </c>
      <c r="G498" s="14">
        <v>471.5</v>
      </c>
      <c r="H498" s="14">
        <v>174.5</v>
      </c>
      <c r="I498" s="14">
        <v>547.5</v>
      </c>
      <c r="J498" s="14">
        <v>241</v>
      </c>
      <c r="Y498" s="13" t="s">
        <v>772</v>
      </c>
      <c r="Z498" s="14">
        <v>273.5</v>
      </c>
      <c r="AA498" s="14">
        <v>367</v>
      </c>
      <c r="AB498" s="14">
        <v>542.5</v>
      </c>
      <c r="AC498" s="14">
        <v>457.5</v>
      </c>
      <c r="AD498" s="14">
        <v>204</v>
      </c>
      <c r="AE498" s="14">
        <v>997724.8</v>
      </c>
      <c r="AF498" s="14">
        <v>174.5</v>
      </c>
      <c r="AG498" s="14">
        <v>441</v>
      </c>
      <c r="AH498" s="14">
        <v>538.5</v>
      </c>
    </row>
    <row r="499" spans="1:34" ht="15" thickBot="1" x14ac:dyDescent="0.35">
      <c r="A499" s="13" t="s">
        <v>781</v>
      </c>
      <c r="B499" s="14">
        <v>533</v>
      </c>
      <c r="C499" s="14">
        <v>499218.7</v>
      </c>
      <c r="D499" s="14">
        <v>220</v>
      </c>
      <c r="E499" s="14">
        <v>280</v>
      </c>
      <c r="F499" s="14">
        <v>498946.7</v>
      </c>
      <c r="G499" s="14">
        <v>470.5</v>
      </c>
      <c r="H499" s="14">
        <v>173.5</v>
      </c>
      <c r="I499" s="14">
        <v>546.5</v>
      </c>
      <c r="J499" s="14">
        <v>240</v>
      </c>
      <c r="Y499" s="13" t="s">
        <v>781</v>
      </c>
      <c r="Z499" s="14">
        <v>272.5</v>
      </c>
      <c r="AA499" s="14">
        <v>366</v>
      </c>
      <c r="AB499" s="14">
        <v>541.5</v>
      </c>
      <c r="AC499" s="14">
        <v>456.5</v>
      </c>
      <c r="AD499" s="14">
        <v>203</v>
      </c>
      <c r="AE499" s="14">
        <v>997723.8</v>
      </c>
      <c r="AF499" s="14">
        <v>173.5</v>
      </c>
      <c r="AG499" s="14">
        <v>440</v>
      </c>
      <c r="AH499" s="14">
        <v>537.5</v>
      </c>
    </row>
    <row r="500" spans="1:34" ht="15" thickBot="1" x14ac:dyDescent="0.35">
      <c r="A500" s="13" t="s">
        <v>791</v>
      </c>
      <c r="B500" s="14">
        <v>532</v>
      </c>
      <c r="C500" s="14">
        <v>499217.7</v>
      </c>
      <c r="D500" s="14">
        <v>219</v>
      </c>
      <c r="E500" s="14">
        <v>279</v>
      </c>
      <c r="F500" s="14">
        <v>498945.7</v>
      </c>
      <c r="G500" s="14">
        <v>469.5</v>
      </c>
      <c r="H500" s="14">
        <v>172.5</v>
      </c>
      <c r="I500" s="14">
        <v>545.5</v>
      </c>
      <c r="J500" s="14">
        <v>239</v>
      </c>
      <c r="Y500" s="13" t="s">
        <v>791</v>
      </c>
      <c r="Z500" s="14">
        <v>271.5</v>
      </c>
      <c r="AA500" s="14">
        <v>365</v>
      </c>
      <c r="AB500" s="14">
        <v>540.5</v>
      </c>
      <c r="AC500" s="14">
        <v>455.5</v>
      </c>
      <c r="AD500" s="14">
        <v>202</v>
      </c>
      <c r="AE500" s="14">
        <v>997722.8</v>
      </c>
      <c r="AF500" s="14">
        <v>172.5</v>
      </c>
      <c r="AG500" s="14">
        <v>439</v>
      </c>
      <c r="AH500" s="14">
        <v>536.5</v>
      </c>
    </row>
    <row r="501" spans="1:34" ht="15" thickBot="1" x14ac:dyDescent="0.35">
      <c r="A501" s="13" t="s">
        <v>801</v>
      </c>
      <c r="B501" s="14">
        <v>531</v>
      </c>
      <c r="C501" s="14">
        <v>499216.7</v>
      </c>
      <c r="D501" s="14">
        <v>218</v>
      </c>
      <c r="E501" s="14">
        <v>278</v>
      </c>
      <c r="F501" s="14">
        <v>498944.7</v>
      </c>
      <c r="G501" s="14">
        <v>468.5</v>
      </c>
      <c r="H501" s="14">
        <v>171.5</v>
      </c>
      <c r="I501" s="14">
        <v>544.5</v>
      </c>
      <c r="J501" s="14">
        <v>238</v>
      </c>
      <c r="Y501" s="13" t="s">
        <v>801</v>
      </c>
      <c r="Z501" s="14">
        <v>270.5</v>
      </c>
      <c r="AA501" s="14">
        <v>364</v>
      </c>
      <c r="AB501" s="14">
        <v>539.5</v>
      </c>
      <c r="AC501" s="14">
        <v>454.5</v>
      </c>
      <c r="AD501" s="14">
        <v>201</v>
      </c>
      <c r="AE501" s="14">
        <v>997721.8</v>
      </c>
      <c r="AF501" s="14">
        <v>171.5</v>
      </c>
      <c r="AG501" s="14">
        <v>438</v>
      </c>
      <c r="AH501" s="14">
        <v>535.5</v>
      </c>
    </row>
    <row r="502" spans="1:34" ht="15" thickBot="1" x14ac:dyDescent="0.35">
      <c r="A502" s="13" t="s">
        <v>811</v>
      </c>
      <c r="B502" s="14">
        <v>530</v>
      </c>
      <c r="C502" s="14">
        <v>499215.7</v>
      </c>
      <c r="D502" s="14">
        <v>217</v>
      </c>
      <c r="E502" s="14">
        <v>277</v>
      </c>
      <c r="F502" s="14">
        <v>498943.7</v>
      </c>
      <c r="G502" s="14">
        <v>467.5</v>
      </c>
      <c r="H502" s="14">
        <v>170.5</v>
      </c>
      <c r="I502" s="14">
        <v>543.5</v>
      </c>
      <c r="J502" s="14">
        <v>237</v>
      </c>
      <c r="Y502" s="13" t="s">
        <v>811</v>
      </c>
      <c r="Z502" s="14">
        <v>269.5</v>
      </c>
      <c r="AA502" s="14">
        <v>363</v>
      </c>
      <c r="AB502" s="14">
        <v>538.5</v>
      </c>
      <c r="AC502" s="14">
        <v>453.5</v>
      </c>
      <c r="AD502" s="14">
        <v>200</v>
      </c>
      <c r="AE502" s="14">
        <v>997720.8</v>
      </c>
      <c r="AF502" s="14">
        <v>170.5</v>
      </c>
      <c r="AG502" s="14">
        <v>437</v>
      </c>
      <c r="AH502" s="14">
        <v>534.5</v>
      </c>
    </row>
    <row r="503" spans="1:34" ht="15" thickBot="1" x14ac:dyDescent="0.35">
      <c r="A503" s="13" t="s">
        <v>821</v>
      </c>
      <c r="B503" s="14">
        <v>529</v>
      </c>
      <c r="C503" s="14">
        <v>499214.7</v>
      </c>
      <c r="D503" s="14">
        <v>216</v>
      </c>
      <c r="E503" s="14">
        <v>276</v>
      </c>
      <c r="F503" s="14">
        <v>498942.7</v>
      </c>
      <c r="G503" s="14">
        <v>466.5</v>
      </c>
      <c r="H503" s="14">
        <v>169.5</v>
      </c>
      <c r="I503" s="14">
        <v>542.5</v>
      </c>
      <c r="J503" s="14">
        <v>236</v>
      </c>
      <c r="Y503" s="13" t="s">
        <v>821</v>
      </c>
      <c r="Z503" s="14">
        <v>268.5</v>
      </c>
      <c r="AA503" s="14">
        <v>362</v>
      </c>
      <c r="AB503" s="14">
        <v>537.5</v>
      </c>
      <c r="AC503" s="14">
        <v>452.5</v>
      </c>
      <c r="AD503" s="14">
        <v>199</v>
      </c>
      <c r="AE503" s="14">
        <v>997719.8</v>
      </c>
      <c r="AF503" s="14">
        <v>169.5</v>
      </c>
      <c r="AG503" s="14">
        <v>436</v>
      </c>
      <c r="AH503" s="14">
        <v>533.5</v>
      </c>
    </row>
    <row r="504" spans="1:34" ht="15" thickBot="1" x14ac:dyDescent="0.35">
      <c r="A504" s="13" t="s">
        <v>831</v>
      </c>
      <c r="B504" s="14">
        <v>528</v>
      </c>
      <c r="C504" s="14">
        <v>499213.7</v>
      </c>
      <c r="D504" s="14">
        <v>215</v>
      </c>
      <c r="E504" s="14">
        <v>275</v>
      </c>
      <c r="F504" s="14">
        <v>498941.7</v>
      </c>
      <c r="G504" s="14">
        <v>465.5</v>
      </c>
      <c r="H504" s="14">
        <v>168.5</v>
      </c>
      <c r="I504" s="14">
        <v>541.5</v>
      </c>
      <c r="J504" s="14">
        <v>235</v>
      </c>
      <c r="Y504" s="13" t="s">
        <v>831</v>
      </c>
      <c r="Z504" s="14">
        <v>267.5</v>
      </c>
      <c r="AA504" s="14">
        <v>361</v>
      </c>
      <c r="AB504" s="14">
        <v>536.5</v>
      </c>
      <c r="AC504" s="14">
        <v>451.5</v>
      </c>
      <c r="AD504" s="14">
        <v>198</v>
      </c>
      <c r="AE504" s="14">
        <v>997718.8</v>
      </c>
      <c r="AF504" s="14">
        <v>168.5</v>
      </c>
      <c r="AG504" s="14">
        <v>435</v>
      </c>
      <c r="AH504" s="14">
        <v>532.5</v>
      </c>
    </row>
    <row r="505" spans="1:34" ht="15" thickBot="1" x14ac:dyDescent="0.35">
      <c r="A505" s="13" t="s">
        <v>841</v>
      </c>
      <c r="B505" s="14">
        <v>527</v>
      </c>
      <c r="C505" s="14">
        <v>499212.7</v>
      </c>
      <c r="D505" s="14">
        <v>214</v>
      </c>
      <c r="E505" s="14">
        <v>274</v>
      </c>
      <c r="F505" s="14">
        <v>498940.7</v>
      </c>
      <c r="G505" s="14">
        <v>464.5</v>
      </c>
      <c r="H505" s="14">
        <v>167.5</v>
      </c>
      <c r="I505" s="14">
        <v>540.5</v>
      </c>
      <c r="J505" s="14">
        <v>234</v>
      </c>
      <c r="Y505" s="13" t="s">
        <v>841</v>
      </c>
      <c r="Z505" s="14">
        <v>266.5</v>
      </c>
      <c r="AA505" s="14">
        <v>360</v>
      </c>
      <c r="AB505" s="14">
        <v>535.5</v>
      </c>
      <c r="AC505" s="14">
        <v>450.5</v>
      </c>
      <c r="AD505" s="14">
        <v>197</v>
      </c>
      <c r="AE505" s="14">
        <v>997717.8</v>
      </c>
      <c r="AF505" s="14">
        <v>167.5</v>
      </c>
      <c r="AG505" s="14">
        <v>434</v>
      </c>
      <c r="AH505" s="14">
        <v>531.5</v>
      </c>
    </row>
    <row r="506" spans="1:34" ht="15" thickBot="1" x14ac:dyDescent="0.35">
      <c r="A506" s="13" t="s">
        <v>851</v>
      </c>
      <c r="B506" s="14">
        <v>526</v>
      </c>
      <c r="C506" s="14">
        <v>499211.7</v>
      </c>
      <c r="D506" s="14">
        <v>213</v>
      </c>
      <c r="E506" s="14">
        <v>273</v>
      </c>
      <c r="F506" s="14">
        <v>498939.7</v>
      </c>
      <c r="G506" s="14">
        <v>463.5</v>
      </c>
      <c r="H506" s="14">
        <v>166.5</v>
      </c>
      <c r="I506" s="14">
        <v>539.5</v>
      </c>
      <c r="J506" s="14">
        <v>233</v>
      </c>
      <c r="Y506" s="13" t="s">
        <v>851</v>
      </c>
      <c r="Z506" s="14">
        <v>265.5</v>
      </c>
      <c r="AA506" s="14">
        <v>359</v>
      </c>
      <c r="AB506" s="14">
        <v>534.5</v>
      </c>
      <c r="AC506" s="14">
        <v>449.5</v>
      </c>
      <c r="AD506" s="14">
        <v>196</v>
      </c>
      <c r="AE506" s="14">
        <v>997716.8</v>
      </c>
      <c r="AF506" s="14">
        <v>166.5</v>
      </c>
      <c r="AG506" s="14">
        <v>433</v>
      </c>
      <c r="AH506" s="14">
        <v>530.5</v>
      </c>
    </row>
    <row r="507" spans="1:34" ht="15" thickBot="1" x14ac:dyDescent="0.35">
      <c r="A507" s="13" t="s">
        <v>861</v>
      </c>
      <c r="B507" s="14">
        <v>525</v>
      </c>
      <c r="C507" s="14">
        <v>499210.7</v>
      </c>
      <c r="D507" s="14">
        <v>212</v>
      </c>
      <c r="E507" s="14">
        <v>272</v>
      </c>
      <c r="F507" s="14">
        <v>498938.7</v>
      </c>
      <c r="G507" s="14">
        <v>462.5</v>
      </c>
      <c r="H507" s="14">
        <v>165.5</v>
      </c>
      <c r="I507" s="14">
        <v>538.5</v>
      </c>
      <c r="J507" s="14">
        <v>232</v>
      </c>
      <c r="Y507" s="13" t="s">
        <v>861</v>
      </c>
      <c r="Z507" s="14">
        <v>248</v>
      </c>
      <c r="AA507" s="14">
        <v>358</v>
      </c>
      <c r="AB507" s="14">
        <v>533.5</v>
      </c>
      <c r="AC507" s="14">
        <v>448.5</v>
      </c>
      <c r="AD507" s="14">
        <v>195</v>
      </c>
      <c r="AE507" s="14">
        <v>997715.8</v>
      </c>
      <c r="AF507" s="14">
        <v>165.5</v>
      </c>
      <c r="AG507" s="14">
        <v>432</v>
      </c>
      <c r="AH507" s="14">
        <v>529.5</v>
      </c>
    </row>
    <row r="508" spans="1:34" ht="15" thickBot="1" x14ac:dyDescent="0.35">
      <c r="A508" s="13" t="s">
        <v>871</v>
      </c>
      <c r="B508" s="14">
        <v>524</v>
      </c>
      <c r="C508" s="14">
        <v>499209.7</v>
      </c>
      <c r="D508" s="14">
        <v>211</v>
      </c>
      <c r="E508" s="14">
        <v>271</v>
      </c>
      <c r="F508" s="14">
        <v>498937.7</v>
      </c>
      <c r="G508" s="14">
        <v>461.5</v>
      </c>
      <c r="H508" s="14">
        <v>164.5</v>
      </c>
      <c r="I508" s="14">
        <v>537.5</v>
      </c>
      <c r="J508" s="14">
        <v>231</v>
      </c>
      <c r="Y508" s="13" t="s">
        <v>871</v>
      </c>
      <c r="Z508" s="14">
        <v>247</v>
      </c>
      <c r="AA508" s="14">
        <v>357</v>
      </c>
      <c r="AB508" s="14">
        <v>532.5</v>
      </c>
      <c r="AC508" s="14">
        <v>447.5</v>
      </c>
      <c r="AD508" s="14">
        <v>194</v>
      </c>
      <c r="AE508" s="14">
        <v>997714.8</v>
      </c>
      <c r="AF508" s="14">
        <v>164.5</v>
      </c>
      <c r="AG508" s="14">
        <v>431</v>
      </c>
      <c r="AH508" s="14">
        <v>528.5</v>
      </c>
    </row>
    <row r="509" spans="1:34" ht="15" thickBot="1" x14ac:dyDescent="0.35">
      <c r="A509" s="13" t="s">
        <v>881</v>
      </c>
      <c r="B509" s="14">
        <v>523</v>
      </c>
      <c r="C509" s="14">
        <v>499208.7</v>
      </c>
      <c r="D509" s="14">
        <v>210</v>
      </c>
      <c r="E509" s="14">
        <v>270</v>
      </c>
      <c r="F509" s="14">
        <v>498936.7</v>
      </c>
      <c r="G509" s="14">
        <v>460.5</v>
      </c>
      <c r="H509" s="14">
        <v>163.5</v>
      </c>
      <c r="I509" s="14">
        <v>536.5</v>
      </c>
      <c r="J509" s="14">
        <v>230</v>
      </c>
      <c r="Y509" s="13" t="s">
        <v>881</v>
      </c>
      <c r="Z509" s="14">
        <v>239</v>
      </c>
      <c r="AA509" s="14">
        <v>356</v>
      </c>
      <c r="AB509" s="14">
        <v>531.5</v>
      </c>
      <c r="AC509" s="14">
        <v>446.5</v>
      </c>
      <c r="AD509" s="14">
        <v>193</v>
      </c>
      <c r="AE509" s="14">
        <v>997713.8</v>
      </c>
      <c r="AF509" s="14">
        <v>163.5</v>
      </c>
      <c r="AG509" s="14">
        <v>430</v>
      </c>
      <c r="AH509" s="14">
        <v>527.5</v>
      </c>
    </row>
    <row r="510" spans="1:34" ht="15" thickBot="1" x14ac:dyDescent="0.35">
      <c r="A510" s="13" t="s">
        <v>891</v>
      </c>
      <c r="B510" s="14">
        <v>522</v>
      </c>
      <c r="C510" s="14">
        <v>499207.7</v>
      </c>
      <c r="D510" s="14">
        <v>209</v>
      </c>
      <c r="E510" s="14">
        <v>269</v>
      </c>
      <c r="F510" s="14">
        <v>498935.7</v>
      </c>
      <c r="G510" s="14">
        <v>459.5</v>
      </c>
      <c r="H510" s="14">
        <v>162.5</v>
      </c>
      <c r="I510" s="14">
        <v>535.5</v>
      </c>
      <c r="J510" s="14">
        <v>229</v>
      </c>
      <c r="Y510" s="13" t="s">
        <v>891</v>
      </c>
      <c r="Z510" s="14">
        <v>238</v>
      </c>
      <c r="AA510" s="14">
        <v>355</v>
      </c>
      <c r="AB510" s="14">
        <v>530.5</v>
      </c>
      <c r="AC510" s="14">
        <v>445.5</v>
      </c>
      <c r="AD510" s="14">
        <v>192</v>
      </c>
      <c r="AE510" s="14">
        <v>997712.8</v>
      </c>
      <c r="AF510" s="14">
        <v>162.5</v>
      </c>
      <c r="AG510" s="14">
        <v>429</v>
      </c>
      <c r="AH510" s="14">
        <v>526.5</v>
      </c>
    </row>
    <row r="511" spans="1:34" ht="15" thickBot="1" x14ac:dyDescent="0.35">
      <c r="A511" s="13" t="s">
        <v>901</v>
      </c>
      <c r="B511" s="14">
        <v>521</v>
      </c>
      <c r="C511" s="14">
        <v>499206.7</v>
      </c>
      <c r="D511" s="14">
        <v>208</v>
      </c>
      <c r="E511" s="14">
        <v>268</v>
      </c>
      <c r="F511" s="14">
        <v>498934.7</v>
      </c>
      <c r="G511" s="14">
        <v>458.5</v>
      </c>
      <c r="H511" s="14">
        <v>161.5</v>
      </c>
      <c r="I511" s="14">
        <v>534.5</v>
      </c>
      <c r="J511" s="14">
        <v>228</v>
      </c>
      <c r="Y511" s="13" t="s">
        <v>901</v>
      </c>
      <c r="Z511" s="14">
        <v>237</v>
      </c>
      <c r="AA511" s="14">
        <v>354</v>
      </c>
      <c r="AB511" s="14">
        <v>529.5</v>
      </c>
      <c r="AC511" s="14">
        <v>444.5</v>
      </c>
      <c r="AD511" s="14">
        <v>191</v>
      </c>
      <c r="AE511" s="14">
        <v>997711.8</v>
      </c>
      <c r="AF511" s="14">
        <v>161.5</v>
      </c>
      <c r="AG511" s="14">
        <v>428</v>
      </c>
      <c r="AH511" s="14">
        <v>525.5</v>
      </c>
    </row>
    <row r="512" spans="1:34" ht="15" thickBot="1" x14ac:dyDescent="0.35">
      <c r="A512" s="13" t="s">
        <v>911</v>
      </c>
      <c r="B512" s="14">
        <v>520</v>
      </c>
      <c r="C512" s="14">
        <v>499205.7</v>
      </c>
      <c r="D512" s="14">
        <v>207</v>
      </c>
      <c r="E512" s="14">
        <v>267</v>
      </c>
      <c r="F512" s="14">
        <v>498933.7</v>
      </c>
      <c r="G512" s="14">
        <v>457.5</v>
      </c>
      <c r="H512" s="14">
        <v>160.5</v>
      </c>
      <c r="I512" s="14">
        <v>533.5</v>
      </c>
      <c r="J512" s="14">
        <v>227</v>
      </c>
      <c r="Y512" s="13" t="s">
        <v>911</v>
      </c>
      <c r="Z512" s="14">
        <v>236</v>
      </c>
      <c r="AA512" s="14">
        <v>353</v>
      </c>
      <c r="AB512" s="14">
        <v>528.5</v>
      </c>
      <c r="AC512" s="14">
        <v>443.5</v>
      </c>
      <c r="AD512" s="14">
        <v>190</v>
      </c>
      <c r="AE512" s="14">
        <v>997710.8</v>
      </c>
      <c r="AF512" s="14">
        <v>160.5</v>
      </c>
      <c r="AG512" s="14">
        <v>427</v>
      </c>
      <c r="AH512" s="14">
        <v>524.5</v>
      </c>
    </row>
    <row r="513" spans="1:34" ht="15" thickBot="1" x14ac:dyDescent="0.35">
      <c r="A513" s="13" t="s">
        <v>921</v>
      </c>
      <c r="B513" s="14">
        <v>519</v>
      </c>
      <c r="C513" s="14">
        <v>499204.7</v>
      </c>
      <c r="D513" s="14">
        <v>206</v>
      </c>
      <c r="E513" s="14">
        <v>266</v>
      </c>
      <c r="F513" s="14">
        <v>498932.7</v>
      </c>
      <c r="G513" s="14">
        <v>456.5</v>
      </c>
      <c r="H513" s="14">
        <v>159.5</v>
      </c>
      <c r="I513" s="14">
        <v>532.5</v>
      </c>
      <c r="J513" s="14">
        <v>226</v>
      </c>
      <c r="Y513" s="13" t="s">
        <v>921</v>
      </c>
      <c r="Z513" s="14">
        <v>235</v>
      </c>
      <c r="AA513" s="14">
        <v>352</v>
      </c>
      <c r="AB513" s="14">
        <v>527.5</v>
      </c>
      <c r="AC513" s="14">
        <v>442.5</v>
      </c>
      <c r="AD513" s="14">
        <v>189</v>
      </c>
      <c r="AE513" s="14">
        <v>997709.8</v>
      </c>
      <c r="AF513" s="14">
        <v>159.5</v>
      </c>
      <c r="AG513" s="14">
        <v>426</v>
      </c>
      <c r="AH513" s="14">
        <v>523.5</v>
      </c>
    </row>
    <row r="514" spans="1:34" ht="15" thickBot="1" x14ac:dyDescent="0.35">
      <c r="A514" s="13" t="s">
        <v>931</v>
      </c>
      <c r="B514" s="14">
        <v>518</v>
      </c>
      <c r="C514" s="14">
        <v>499203.7</v>
      </c>
      <c r="D514" s="14">
        <v>205</v>
      </c>
      <c r="E514" s="14">
        <v>265</v>
      </c>
      <c r="F514" s="14">
        <v>498931.7</v>
      </c>
      <c r="G514" s="14">
        <v>455.5</v>
      </c>
      <c r="H514" s="14">
        <v>158.5</v>
      </c>
      <c r="I514" s="14">
        <v>531.5</v>
      </c>
      <c r="J514" s="14">
        <v>225</v>
      </c>
      <c r="Y514" s="13" t="s">
        <v>931</v>
      </c>
      <c r="Z514" s="14">
        <v>234</v>
      </c>
      <c r="AA514" s="14">
        <v>351</v>
      </c>
      <c r="AB514" s="14">
        <v>526.5</v>
      </c>
      <c r="AC514" s="14">
        <v>441.5</v>
      </c>
      <c r="AD514" s="14">
        <v>188</v>
      </c>
      <c r="AE514" s="14">
        <v>997708.80000000005</v>
      </c>
      <c r="AF514" s="14">
        <v>158.5</v>
      </c>
      <c r="AG514" s="14">
        <v>425</v>
      </c>
      <c r="AH514" s="14">
        <v>522.5</v>
      </c>
    </row>
    <row r="515" spans="1:34" ht="15" thickBot="1" x14ac:dyDescent="0.35">
      <c r="A515" s="13" t="s">
        <v>941</v>
      </c>
      <c r="B515" s="14">
        <v>517</v>
      </c>
      <c r="C515" s="14">
        <v>499202.7</v>
      </c>
      <c r="D515" s="14">
        <v>204</v>
      </c>
      <c r="E515" s="14">
        <v>264</v>
      </c>
      <c r="F515" s="14">
        <v>498930.7</v>
      </c>
      <c r="G515" s="14">
        <v>454.5</v>
      </c>
      <c r="H515" s="14">
        <v>157.5</v>
      </c>
      <c r="I515" s="14">
        <v>530.5</v>
      </c>
      <c r="J515" s="14">
        <v>224</v>
      </c>
      <c r="Y515" s="13" t="s">
        <v>941</v>
      </c>
      <c r="Z515" s="14">
        <v>233</v>
      </c>
      <c r="AA515" s="14">
        <v>350</v>
      </c>
      <c r="AB515" s="14">
        <v>525.5</v>
      </c>
      <c r="AC515" s="14">
        <v>440.5</v>
      </c>
      <c r="AD515" s="14">
        <v>187</v>
      </c>
      <c r="AE515" s="14">
        <v>997707.8</v>
      </c>
      <c r="AF515" s="14">
        <v>157.5</v>
      </c>
      <c r="AG515" s="14">
        <v>424</v>
      </c>
      <c r="AH515" s="14">
        <v>521.5</v>
      </c>
    </row>
    <row r="516" spans="1:34" ht="15" thickBot="1" x14ac:dyDescent="0.35">
      <c r="A516" s="13" t="s">
        <v>951</v>
      </c>
      <c r="B516" s="14">
        <v>516</v>
      </c>
      <c r="C516" s="14">
        <v>499201.7</v>
      </c>
      <c r="D516" s="14">
        <v>203</v>
      </c>
      <c r="E516" s="14">
        <v>263</v>
      </c>
      <c r="F516" s="14">
        <v>498929.7</v>
      </c>
      <c r="G516" s="14">
        <v>453.5</v>
      </c>
      <c r="H516" s="14">
        <v>156.5</v>
      </c>
      <c r="I516" s="14">
        <v>529.5</v>
      </c>
      <c r="J516" s="14">
        <v>223</v>
      </c>
      <c r="Y516" s="13" t="s">
        <v>951</v>
      </c>
      <c r="Z516" s="14">
        <v>232</v>
      </c>
      <c r="AA516" s="14">
        <v>349</v>
      </c>
      <c r="AB516" s="14">
        <v>524.5</v>
      </c>
      <c r="AC516" s="14">
        <v>439.5</v>
      </c>
      <c r="AD516" s="14">
        <v>186</v>
      </c>
      <c r="AE516" s="14">
        <v>997706.8</v>
      </c>
      <c r="AF516" s="14">
        <v>156.5</v>
      </c>
      <c r="AG516" s="14">
        <v>423</v>
      </c>
      <c r="AH516" s="14">
        <v>520.5</v>
      </c>
    </row>
    <row r="517" spans="1:34" ht="15" thickBot="1" x14ac:dyDescent="0.35">
      <c r="A517" s="13" t="s">
        <v>961</v>
      </c>
      <c r="B517" s="14">
        <v>515</v>
      </c>
      <c r="C517" s="14">
        <v>499200.7</v>
      </c>
      <c r="D517" s="14">
        <v>202</v>
      </c>
      <c r="E517" s="14">
        <v>262</v>
      </c>
      <c r="F517" s="14">
        <v>498928.7</v>
      </c>
      <c r="G517" s="14">
        <v>452.5</v>
      </c>
      <c r="H517" s="14">
        <v>155.5</v>
      </c>
      <c r="I517" s="14">
        <v>528.5</v>
      </c>
      <c r="J517" s="14">
        <v>222</v>
      </c>
      <c r="Y517" s="13" t="s">
        <v>961</v>
      </c>
      <c r="Z517" s="14">
        <v>231</v>
      </c>
      <c r="AA517" s="14">
        <v>348</v>
      </c>
      <c r="AB517" s="14">
        <v>523.5</v>
      </c>
      <c r="AC517" s="14">
        <v>438.5</v>
      </c>
      <c r="AD517" s="14">
        <v>185</v>
      </c>
      <c r="AE517" s="14">
        <v>997705.8</v>
      </c>
      <c r="AF517" s="14">
        <v>155.5</v>
      </c>
      <c r="AG517" s="14">
        <v>422</v>
      </c>
      <c r="AH517" s="14">
        <v>519.5</v>
      </c>
    </row>
    <row r="518" spans="1:34" ht="15" thickBot="1" x14ac:dyDescent="0.35">
      <c r="A518" s="13" t="s">
        <v>971</v>
      </c>
      <c r="B518" s="14">
        <v>514</v>
      </c>
      <c r="C518" s="14">
        <v>499199.7</v>
      </c>
      <c r="D518" s="14">
        <v>201</v>
      </c>
      <c r="E518" s="14">
        <v>261</v>
      </c>
      <c r="F518" s="14">
        <v>498927.7</v>
      </c>
      <c r="G518" s="14">
        <v>451.5</v>
      </c>
      <c r="H518" s="14">
        <v>154.5</v>
      </c>
      <c r="I518" s="14">
        <v>527.5</v>
      </c>
      <c r="J518" s="14">
        <v>221</v>
      </c>
      <c r="Y518" s="13" t="s">
        <v>971</v>
      </c>
      <c r="Z518" s="14">
        <v>230</v>
      </c>
      <c r="AA518" s="14">
        <v>347</v>
      </c>
      <c r="AB518" s="14">
        <v>522.5</v>
      </c>
      <c r="AC518" s="14">
        <v>437.5</v>
      </c>
      <c r="AD518" s="14">
        <v>184</v>
      </c>
      <c r="AE518" s="14">
        <v>997704.8</v>
      </c>
      <c r="AF518" s="14">
        <v>154.5</v>
      </c>
      <c r="AG518" s="14">
        <v>421</v>
      </c>
      <c r="AH518" s="14">
        <v>518.5</v>
      </c>
    </row>
    <row r="519" spans="1:34" ht="15" thickBot="1" x14ac:dyDescent="0.35">
      <c r="A519" s="13" t="s">
        <v>981</v>
      </c>
      <c r="B519" s="14">
        <v>513</v>
      </c>
      <c r="C519" s="14">
        <v>499198.7</v>
      </c>
      <c r="D519" s="14">
        <v>200</v>
      </c>
      <c r="E519" s="14">
        <v>260</v>
      </c>
      <c r="F519" s="14">
        <v>498926.7</v>
      </c>
      <c r="G519" s="14">
        <v>450.5</v>
      </c>
      <c r="H519" s="14">
        <v>153.5</v>
      </c>
      <c r="I519" s="14">
        <v>526.5</v>
      </c>
      <c r="J519" s="14">
        <v>220</v>
      </c>
      <c r="Y519" s="13" t="s">
        <v>981</v>
      </c>
      <c r="Z519" s="14">
        <v>229</v>
      </c>
      <c r="AA519" s="14">
        <v>346</v>
      </c>
      <c r="AB519" s="14">
        <v>521.5</v>
      </c>
      <c r="AC519" s="14">
        <v>436.5</v>
      </c>
      <c r="AD519" s="14">
        <v>183</v>
      </c>
      <c r="AE519" s="14">
        <v>997703.8</v>
      </c>
      <c r="AF519" s="14">
        <v>153.5</v>
      </c>
      <c r="AG519" s="14">
        <v>420</v>
      </c>
      <c r="AH519" s="14">
        <v>517.5</v>
      </c>
    </row>
    <row r="520" spans="1:34" ht="15" thickBot="1" x14ac:dyDescent="0.35">
      <c r="A520" s="13" t="s">
        <v>991</v>
      </c>
      <c r="B520" s="14">
        <v>512</v>
      </c>
      <c r="C520" s="14">
        <v>499197.7</v>
      </c>
      <c r="D520" s="14">
        <v>199</v>
      </c>
      <c r="E520" s="14">
        <v>259</v>
      </c>
      <c r="F520" s="14">
        <v>498925.7</v>
      </c>
      <c r="G520" s="14">
        <v>449.5</v>
      </c>
      <c r="H520" s="14">
        <v>152.5</v>
      </c>
      <c r="I520" s="14">
        <v>525.5</v>
      </c>
      <c r="J520" s="14">
        <v>219</v>
      </c>
      <c r="Y520" s="13" t="s">
        <v>991</v>
      </c>
      <c r="Z520" s="14">
        <v>228</v>
      </c>
      <c r="AA520" s="14">
        <v>345</v>
      </c>
      <c r="AB520" s="14">
        <v>520.5</v>
      </c>
      <c r="AC520" s="14">
        <v>435.5</v>
      </c>
      <c r="AD520" s="14">
        <v>182</v>
      </c>
      <c r="AE520" s="14">
        <v>997702.8</v>
      </c>
      <c r="AF520" s="14">
        <v>152.5</v>
      </c>
      <c r="AG520" s="14">
        <v>419</v>
      </c>
      <c r="AH520" s="14">
        <v>516.5</v>
      </c>
    </row>
    <row r="521" spans="1:34" ht="15" thickBot="1" x14ac:dyDescent="0.35">
      <c r="A521" s="13" t="s">
        <v>1001</v>
      </c>
      <c r="B521" s="14">
        <v>511</v>
      </c>
      <c r="C521" s="14">
        <v>499196.7</v>
      </c>
      <c r="D521" s="14">
        <v>198</v>
      </c>
      <c r="E521" s="14">
        <v>258</v>
      </c>
      <c r="F521" s="14">
        <v>498924.7</v>
      </c>
      <c r="G521" s="14">
        <v>448.5</v>
      </c>
      <c r="H521" s="14">
        <v>151.5</v>
      </c>
      <c r="I521" s="14">
        <v>524.5</v>
      </c>
      <c r="J521" s="14">
        <v>218</v>
      </c>
      <c r="Y521" s="13" t="s">
        <v>1001</v>
      </c>
      <c r="Z521" s="14">
        <v>227</v>
      </c>
      <c r="AA521" s="14">
        <v>344</v>
      </c>
      <c r="AB521" s="14">
        <v>519.5</v>
      </c>
      <c r="AC521" s="14">
        <v>434.5</v>
      </c>
      <c r="AD521" s="14">
        <v>181</v>
      </c>
      <c r="AE521" s="14">
        <v>997701.8</v>
      </c>
      <c r="AF521" s="14">
        <v>151.5</v>
      </c>
      <c r="AG521" s="14">
        <v>418</v>
      </c>
      <c r="AH521" s="14">
        <v>515.5</v>
      </c>
    </row>
    <row r="522" spans="1:34" ht="15" thickBot="1" x14ac:dyDescent="0.35">
      <c r="A522" s="13" t="s">
        <v>1011</v>
      </c>
      <c r="B522" s="14">
        <v>510</v>
      </c>
      <c r="C522" s="14">
        <v>499195.7</v>
      </c>
      <c r="D522" s="14">
        <v>197</v>
      </c>
      <c r="E522" s="14">
        <v>257</v>
      </c>
      <c r="F522" s="14">
        <v>498923.7</v>
      </c>
      <c r="G522" s="14">
        <v>447.5</v>
      </c>
      <c r="H522" s="14">
        <v>150.5</v>
      </c>
      <c r="I522" s="14">
        <v>523.5</v>
      </c>
      <c r="J522" s="14">
        <v>217</v>
      </c>
      <c r="Y522" s="13" t="s">
        <v>1011</v>
      </c>
      <c r="Z522" s="14">
        <v>226</v>
      </c>
      <c r="AA522" s="14">
        <v>343</v>
      </c>
      <c r="AB522" s="14">
        <v>518.5</v>
      </c>
      <c r="AC522" s="14">
        <v>433.5</v>
      </c>
      <c r="AD522" s="14">
        <v>180</v>
      </c>
      <c r="AE522" s="14">
        <v>997700.8</v>
      </c>
      <c r="AF522" s="14">
        <v>150.5</v>
      </c>
      <c r="AG522" s="14">
        <v>417</v>
      </c>
      <c r="AH522" s="14">
        <v>514.5</v>
      </c>
    </row>
    <row r="523" spans="1:34" ht="15" thickBot="1" x14ac:dyDescent="0.35">
      <c r="A523" s="13" t="s">
        <v>1021</v>
      </c>
      <c r="B523" s="14">
        <v>509</v>
      </c>
      <c r="C523" s="14">
        <v>499194.7</v>
      </c>
      <c r="D523" s="14">
        <v>196</v>
      </c>
      <c r="E523" s="14">
        <v>256</v>
      </c>
      <c r="F523" s="14">
        <v>498922.7</v>
      </c>
      <c r="G523" s="14">
        <v>446.5</v>
      </c>
      <c r="H523" s="14">
        <v>149.5</v>
      </c>
      <c r="I523" s="14">
        <v>522.5</v>
      </c>
      <c r="J523" s="14">
        <v>216</v>
      </c>
      <c r="Y523" s="13" t="s">
        <v>1021</v>
      </c>
      <c r="Z523" s="14">
        <v>225</v>
      </c>
      <c r="AA523" s="14">
        <v>342</v>
      </c>
      <c r="AB523" s="14">
        <v>517.5</v>
      </c>
      <c r="AC523" s="14">
        <v>432.5</v>
      </c>
      <c r="AD523" s="14">
        <v>179</v>
      </c>
      <c r="AE523" s="14">
        <v>997699.8</v>
      </c>
      <c r="AF523" s="14">
        <v>149.5</v>
      </c>
      <c r="AG523" s="14">
        <v>416</v>
      </c>
      <c r="AH523" s="14">
        <v>513.5</v>
      </c>
    </row>
    <row r="524" spans="1:34" ht="15" thickBot="1" x14ac:dyDescent="0.35">
      <c r="A524" s="13" t="s">
        <v>1031</v>
      </c>
      <c r="B524" s="14">
        <v>508</v>
      </c>
      <c r="C524" s="14">
        <v>499193.7</v>
      </c>
      <c r="D524" s="14">
        <v>195</v>
      </c>
      <c r="E524" s="14">
        <v>255</v>
      </c>
      <c r="F524" s="14">
        <v>498921.7</v>
      </c>
      <c r="G524" s="14">
        <v>445.5</v>
      </c>
      <c r="H524" s="14">
        <v>148.5</v>
      </c>
      <c r="I524" s="14">
        <v>521.5</v>
      </c>
      <c r="J524" s="14">
        <v>215</v>
      </c>
      <c r="Y524" s="13" t="s">
        <v>1031</v>
      </c>
      <c r="Z524" s="14">
        <v>224</v>
      </c>
      <c r="AA524" s="14">
        <v>341</v>
      </c>
      <c r="AB524" s="14">
        <v>516.5</v>
      </c>
      <c r="AC524" s="14">
        <v>431.5</v>
      </c>
      <c r="AD524" s="14">
        <v>178</v>
      </c>
      <c r="AE524" s="14">
        <v>997698.8</v>
      </c>
      <c r="AF524" s="14">
        <v>148.5</v>
      </c>
      <c r="AG524" s="14">
        <v>415</v>
      </c>
      <c r="AH524" s="14">
        <v>512.5</v>
      </c>
    </row>
    <row r="525" spans="1:34" ht="15" thickBot="1" x14ac:dyDescent="0.35">
      <c r="A525" s="13" t="s">
        <v>1041</v>
      </c>
      <c r="B525" s="14">
        <v>507</v>
      </c>
      <c r="C525" s="14">
        <v>499192.7</v>
      </c>
      <c r="D525" s="14">
        <v>194</v>
      </c>
      <c r="E525" s="14">
        <v>254</v>
      </c>
      <c r="F525" s="14">
        <v>498920.7</v>
      </c>
      <c r="G525" s="14">
        <v>444.5</v>
      </c>
      <c r="H525" s="14">
        <v>147.5</v>
      </c>
      <c r="I525" s="14">
        <v>520.5</v>
      </c>
      <c r="J525" s="14">
        <v>214</v>
      </c>
      <c r="Y525" s="13" t="s">
        <v>1041</v>
      </c>
      <c r="Z525" s="14">
        <v>223</v>
      </c>
      <c r="AA525" s="14">
        <v>340</v>
      </c>
      <c r="AB525" s="14">
        <v>515.5</v>
      </c>
      <c r="AC525" s="14">
        <v>430.5</v>
      </c>
      <c r="AD525" s="14">
        <v>177</v>
      </c>
      <c r="AE525" s="14">
        <v>997697.8</v>
      </c>
      <c r="AF525" s="14">
        <v>147.5</v>
      </c>
      <c r="AG525" s="14">
        <v>414</v>
      </c>
      <c r="AH525" s="14">
        <v>511.5</v>
      </c>
    </row>
    <row r="526" spans="1:34" ht="15" thickBot="1" x14ac:dyDescent="0.35">
      <c r="A526" s="13" t="s">
        <v>1051</v>
      </c>
      <c r="B526" s="14">
        <v>506</v>
      </c>
      <c r="C526" s="14">
        <v>499191.7</v>
      </c>
      <c r="D526" s="14">
        <v>193</v>
      </c>
      <c r="E526" s="14">
        <v>253</v>
      </c>
      <c r="F526" s="14">
        <v>498919.7</v>
      </c>
      <c r="G526" s="14">
        <v>443.5</v>
      </c>
      <c r="H526" s="14">
        <v>146.5</v>
      </c>
      <c r="I526" s="14">
        <v>519.5</v>
      </c>
      <c r="J526" s="14">
        <v>213</v>
      </c>
      <c r="Y526" s="13" t="s">
        <v>1051</v>
      </c>
      <c r="Z526" s="14">
        <v>222</v>
      </c>
      <c r="AA526" s="14">
        <v>339</v>
      </c>
      <c r="AB526" s="14">
        <v>514.5</v>
      </c>
      <c r="AC526" s="14">
        <v>429.5</v>
      </c>
      <c r="AD526" s="14">
        <v>176</v>
      </c>
      <c r="AE526" s="14">
        <v>997696.8</v>
      </c>
      <c r="AF526" s="14">
        <v>146.5</v>
      </c>
      <c r="AG526" s="14">
        <v>413</v>
      </c>
      <c r="AH526" s="14">
        <v>510.5</v>
      </c>
    </row>
    <row r="527" spans="1:34" ht="15" thickBot="1" x14ac:dyDescent="0.35">
      <c r="A527" s="13" t="s">
        <v>1061</v>
      </c>
      <c r="B527" s="14">
        <v>505</v>
      </c>
      <c r="C527" s="14">
        <v>499190.7</v>
      </c>
      <c r="D527" s="14">
        <v>192</v>
      </c>
      <c r="E527" s="14">
        <v>252</v>
      </c>
      <c r="F527" s="14">
        <v>498918.7</v>
      </c>
      <c r="G527" s="14">
        <v>442.5</v>
      </c>
      <c r="H527" s="14">
        <v>145.5</v>
      </c>
      <c r="I527" s="14">
        <v>518.5</v>
      </c>
      <c r="J527" s="14">
        <v>212</v>
      </c>
      <c r="Y527" s="13" t="s">
        <v>1061</v>
      </c>
      <c r="Z527" s="14">
        <v>221</v>
      </c>
      <c r="AA527" s="14">
        <v>338</v>
      </c>
      <c r="AB527" s="14">
        <v>513.5</v>
      </c>
      <c r="AC527" s="14">
        <v>428.5</v>
      </c>
      <c r="AD527" s="14">
        <v>175</v>
      </c>
      <c r="AE527" s="14">
        <v>997695.8</v>
      </c>
      <c r="AF527" s="14">
        <v>145.5</v>
      </c>
      <c r="AG527" s="14">
        <v>412</v>
      </c>
      <c r="AH527" s="14">
        <v>509.5</v>
      </c>
    </row>
    <row r="528" spans="1:34" ht="15" thickBot="1" x14ac:dyDescent="0.35">
      <c r="A528" s="13" t="s">
        <v>1071</v>
      </c>
      <c r="B528" s="14">
        <v>504</v>
      </c>
      <c r="C528" s="14">
        <v>499189.7</v>
      </c>
      <c r="D528" s="14">
        <v>191</v>
      </c>
      <c r="E528" s="14">
        <v>251</v>
      </c>
      <c r="F528" s="14">
        <v>498917.7</v>
      </c>
      <c r="G528" s="14">
        <v>441.5</v>
      </c>
      <c r="H528" s="14">
        <v>144.5</v>
      </c>
      <c r="I528" s="14">
        <v>517.5</v>
      </c>
      <c r="J528" s="14">
        <v>211</v>
      </c>
      <c r="Y528" s="13" t="s">
        <v>1071</v>
      </c>
      <c r="Z528" s="14">
        <v>220</v>
      </c>
      <c r="AA528" s="14">
        <v>337</v>
      </c>
      <c r="AB528" s="14">
        <v>512.5</v>
      </c>
      <c r="AC528" s="14">
        <v>427.5</v>
      </c>
      <c r="AD528" s="14">
        <v>174</v>
      </c>
      <c r="AE528" s="14">
        <v>997694.8</v>
      </c>
      <c r="AF528" s="14">
        <v>144.5</v>
      </c>
      <c r="AG528" s="14">
        <v>411</v>
      </c>
      <c r="AH528" s="14">
        <v>508.5</v>
      </c>
    </row>
    <row r="529" spans="1:34" ht="15" thickBot="1" x14ac:dyDescent="0.35">
      <c r="A529" s="13" t="s">
        <v>1081</v>
      </c>
      <c r="B529" s="14">
        <v>503</v>
      </c>
      <c r="C529" s="14">
        <v>499188.7</v>
      </c>
      <c r="D529" s="14">
        <v>190</v>
      </c>
      <c r="E529" s="14">
        <v>250</v>
      </c>
      <c r="F529" s="14">
        <v>498916.7</v>
      </c>
      <c r="G529" s="14">
        <v>440.5</v>
      </c>
      <c r="H529" s="14">
        <v>143.5</v>
      </c>
      <c r="I529" s="14">
        <v>516.5</v>
      </c>
      <c r="J529" s="14">
        <v>210</v>
      </c>
      <c r="Y529" s="13" t="s">
        <v>1081</v>
      </c>
      <c r="Z529" s="14">
        <v>219</v>
      </c>
      <c r="AA529" s="14">
        <v>336</v>
      </c>
      <c r="AB529" s="14">
        <v>474.5</v>
      </c>
      <c r="AC529" s="14">
        <v>426.5</v>
      </c>
      <c r="AD529" s="14">
        <v>173</v>
      </c>
      <c r="AE529" s="14">
        <v>997693.8</v>
      </c>
      <c r="AF529" s="14">
        <v>143.5</v>
      </c>
      <c r="AG529" s="14">
        <v>410</v>
      </c>
      <c r="AH529" s="14">
        <v>507.5</v>
      </c>
    </row>
    <row r="530" spans="1:34" ht="15" thickBot="1" x14ac:dyDescent="0.35">
      <c r="A530" s="13" t="s">
        <v>1091</v>
      </c>
      <c r="B530" s="14">
        <v>502</v>
      </c>
      <c r="C530" s="14">
        <v>499187.7</v>
      </c>
      <c r="D530" s="14">
        <v>189</v>
      </c>
      <c r="E530" s="14">
        <v>249</v>
      </c>
      <c r="F530" s="14">
        <v>498915.7</v>
      </c>
      <c r="G530" s="14">
        <v>439.5</v>
      </c>
      <c r="H530" s="14">
        <v>142.5</v>
      </c>
      <c r="I530" s="14">
        <v>515.5</v>
      </c>
      <c r="J530" s="14">
        <v>209</v>
      </c>
      <c r="Y530" s="13" t="s">
        <v>1091</v>
      </c>
      <c r="Z530" s="14">
        <v>218</v>
      </c>
      <c r="AA530" s="14">
        <v>335</v>
      </c>
      <c r="AB530" s="14">
        <v>473.5</v>
      </c>
      <c r="AC530" s="14">
        <v>425.5</v>
      </c>
      <c r="AD530" s="14">
        <v>172</v>
      </c>
      <c r="AE530" s="14">
        <v>997692.8</v>
      </c>
      <c r="AF530" s="14">
        <v>142.5</v>
      </c>
      <c r="AG530" s="14">
        <v>409</v>
      </c>
      <c r="AH530" s="14">
        <v>492.5</v>
      </c>
    </row>
    <row r="531" spans="1:34" ht="15" thickBot="1" x14ac:dyDescent="0.35">
      <c r="A531" s="13" t="s">
        <v>1101</v>
      </c>
      <c r="B531" s="14">
        <v>501</v>
      </c>
      <c r="C531" s="14">
        <v>499186.7</v>
      </c>
      <c r="D531" s="14">
        <v>188</v>
      </c>
      <c r="E531" s="14">
        <v>248</v>
      </c>
      <c r="F531" s="14">
        <v>498914.7</v>
      </c>
      <c r="G531" s="14">
        <v>438.5</v>
      </c>
      <c r="H531" s="14">
        <v>141.5</v>
      </c>
      <c r="I531" s="14">
        <v>514.5</v>
      </c>
      <c r="J531" s="14">
        <v>208</v>
      </c>
      <c r="Y531" s="13" t="s">
        <v>1101</v>
      </c>
      <c r="Z531" s="14">
        <v>217</v>
      </c>
      <c r="AA531" s="14">
        <v>334</v>
      </c>
      <c r="AB531" s="14">
        <v>472.5</v>
      </c>
      <c r="AC531" s="14">
        <v>424.5</v>
      </c>
      <c r="AD531" s="14">
        <v>171</v>
      </c>
      <c r="AE531" s="14">
        <v>997691.8</v>
      </c>
      <c r="AF531" s="14">
        <v>141.5</v>
      </c>
      <c r="AG531" s="14">
        <v>408</v>
      </c>
      <c r="AH531" s="14">
        <v>434.5</v>
      </c>
    </row>
    <row r="532" spans="1:34" ht="15" thickBot="1" x14ac:dyDescent="0.35">
      <c r="A532" s="13" t="s">
        <v>1111</v>
      </c>
      <c r="B532" s="14">
        <v>500</v>
      </c>
      <c r="C532" s="14">
        <v>499185.7</v>
      </c>
      <c r="D532" s="14">
        <v>187</v>
      </c>
      <c r="E532" s="14">
        <v>247</v>
      </c>
      <c r="F532" s="14">
        <v>498913.7</v>
      </c>
      <c r="G532" s="14">
        <v>437.5</v>
      </c>
      <c r="H532" s="14">
        <v>140.5</v>
      </c>
      <c r="I532" s="14">
        <v>513.5</v>
      </c>
      <c r="J532" s="14">
        <v>207</v>
      </c>
      <c r="Y532" s="13" t="s">
        <v>1111</v>
      </c>
      <c r="Z532" s="14">
        <v>216</v>
      </c>
      <c r="AA532" s="14">
        <v>333</v>
      </c>
      <c r="AB532" s="14">
        <v>471.5</v>
      </c>
      <c r="AC532" s="14">
        <v>423.5</v>
      </c>
      <c r="AD532" s="14">
        <v>170</v>
      </c>
      <c r="AE532" s="14">
        <v>997690.8</v>
      </c>
      <c r="AF532" s="14">
        <v>140.5</v>
      </c>
      <c r="AG532" s="14">
        <v>407</v>
      </c>
      <c r="AH532" s="14">
        <v>433.5</v>
      </c>
    </row>
    <row r="533" spans="1:34" ht="15" thickBot="1" x14ac:dyDescent="0.35">
      <c r="A533" s="13" t="s">
        <v>1121</v>
      </c>
      <c r="B533" s="14">
        <v>499</v>
      </c>
      <c r="C533" s="14">
        <v>499184.7</v>
      </c>
      <c r="D533" s="14">
        <v>186</v>
      </c>
      <c r="E533" s="14">
        <v>246</v>
      </c>
      <c r="F533" s="14">
        <v>498912.7</v>
      </c>
      <c r="G533" s="14">
        <v>436.5</v>
      </c>
      <c r="H533" s="14">
        <v>139.5</v>
      </c>
      <c r="I533" s="14">
        <v>512.5</v>
      </c>
      <c r="J533" s="14">
        <v>206</v>
      </c>
      <c r="Y533" s="13" t="s">
        <v>1121</v>
      </c>
      <c r="Z533" s="14">
        <v>215</v>
      </c>
      <c r="AA533" s="14">
        <v>332</v>
      </c>
      <c r="AB533" s="14">
        <v>470.5</v>
      </c>
      <c r="AC533" s="14">
        <v>422.5</v>
      </c>
      <c r="AD533" s="14">
        <v>169</v>
      </c>
      <c r="AE533" s="14">
        <v>997689.8</v>
      </c>
      <c r="AF533" s="14">
        <v>139.5</v>
      </c>
      <c r="AG533" s="14">
        <v>406</v>
      </c>
      <c r="AH533" s="14">
        <v>432.5</v>
      </c>
    </row>
    <row r="534" spans="1:34" ht="15" thickBot="1" x14ac:dyDescent="0.35">
      <c r="A534" s="13" t="s">
        <v>1131</v>
      </c>
      <c r="B534" s="14">
        <v>498</v>
      </c>
      <c r="C534" s="14">
        <v>499183.7</v>
      </c>
      <c r="D534" s="14">
        <v>185</v>
      </c>
      <c r="E534" s="14">
        <v>245</v>
      </c>
      <c r="F534" s="14">
        <v>498911.7</v>
      </c>
      <c r="G534" s="14">
        <v>435.5</v>
      </c>
      <c r="H534" s="14">
        <v>138.5</v>
      </c>
      <c r="I534" s="14">
        <v>511.5</v>
      </c>
      <c r="J534" s="14">
        <v>205</v>
      </c>
      <c r="Y534" s="13" t="s">
        <v>1131</v>
      </c>
      <c r="Z534" s="14">
        <v>214</v>
      </c>
      <c r="AA534" s="14">
        <v>331</v>
      </c>
      <c r="AB534" s="14">
        <v>469.5</v>
      </c>
      <c r="AC534" s="14">
        <v>421.5</v>
      </c>
      <c r="AD534" s="14">
        <v>168</v>
      </c>
      <c r="AE534" s="14">
        <v>997688.8</v>
      </c>
      <c r="AF534" s="14">
        <v>138.5</v>
      </c>
      <c r="AG534" s="14">
        <v>405</v>
      </c>
      <c r="AH534" s="14">
        <v>431.5</v>
      </c>
    </row>
    <row r="535" spans="1:34" ht="15" thickBot="1" x14ac:dyDescent="0.35">
      <c r="A535" s="13" t="s">
        <v>1141</v>
      </c>
      <c r="B535" s="14">
        <v>497</v>
      </c>
      <c r="C535" s="14">
        <v>499182.7</v>
      </c>
      <c r="D535" s="14">
        <v>184</v>
      </c>
      <c r="E535" s="14">
        <v>244</v>
      </c>
      <c r="F535" s="14">
        <v>498910.7</v>
      </c>
      <c r="G535" s="14">
        <v>434.5</v>
      </c>
      <c r="H535" s="14">
        <v>137.5</v>
      </c>
      <c r="I535" s="14">
        <v>510.5</v>
      </c>
      <c r="J535" s="14">
        <v>204</v>
      </c>
      <c r="Y535" s="13" t="s">
        <v>1141</v>
      </c>
      <c r="Z535" s="14">
        <v>213</v>
      </c>
      <c r="AA535" s="14">
        <v>330</v>
      </c>
      <c r="AB535" s="14">
        <v>468.5</v>
      </c>
      <c r="AC535" s="14">
        <v>420.5</v>
      </c>
      <c r="AD535" s="14">
        <v>167</v>
      </c>
      <c r="AE535" s="14">
        <v>997687.8</v>
      </c>
      <c r="AF535" s="14">
        <v>137.5</v>
      </c>
      <c r="AG535" s="14">
        <v>404</v>
      </c>
      <c r="AH535" s="14">
        <v>430.5</v>
      </c>
    </row>
    <row r="536" spans="1:34" ht="15" thickBot="1" x14ac:dyDescent="0.35">
      <c r="A536" s="13" t="s">
        <v>1151</v>
      </c>
      <c r="B536" s="14">
        <v>496</v>
      </c>
      <c r="C536" s="14">
        <v>499181.7</v>
      </c>
      <c r="D536" s="14">
        <v>183</v>
      </c>
      <c r="E536" s="14">
        <v>243</v>
      </c>
      <c r="F536" s="14">
        <v>498909.7</v>
      </c>
      <c r="G536" s="14">
        <v>433.5</v>
      </c>
      <c r="H536" s="14">
        <v>136.5</v>
      </c>
      <c r="I536" s="14">
        <v>509.5</v>
      </c>
      <c r="J536" s="14">
        <v>203</v>
      </c>
      <c r="Y536" s="13" t="s">
        <v>1151</v>
      </c>
      <c r="Z536" s="14">
        <v>212</v>
      </c>
      <c r="AA536" s="14">
        <v>329</v>
      </c>
      <c r="AB536" s="14">
        <v>467.5</v>
      </c>
      <c r="AC536" s="14">
        <v>419.5</v>
      </c>
      <c r="AD536" s="14">
        <v>166</v>
      </c>
      <c r="AE536" s="14">
        <v>997686.8</v>
      </c>
      <c r="AF536" s="14">
        <v>136.5</v>
      </c>
      <c r="AG536" s="14">
        <v>403</v>
      </c>
      <c r="AH536" s="14">
        <v>429.5</v>
      </c>
    </row>
    <row r="537" spans="1:34" ht="15" thickBot="1" x14ac:dyDescent="0.35">
      <c r="A537" s="13" t="s">
        <v>1161</v>
      </c>
      <c r="B537" s="14">
        <v>495</v>
      </c>
      <c r="C537" s="14">
        <v>499180.7</v>
      </c>
      <c r="D537" s="14">
        <v>182</v>
      </c>
      <c r="E537" s="14">
        <v>242</v>
      </c>
      <c r="F537" s="14">
        <v>498908.7</v>
      </c>
      <c r="G537" s="14">
        <v>432.5</v>
      </c>
      <c r="H537" s="14">
        <v>131</v>
      </c>
      <c r="I537" s="14">
        <v>508.5</v>
      </c>
      <c r="J537" s="14">
        <v>202</v>
      </c>
      <c r="Y537" s="13" t="s">
        <v>1161</v>
      </c>
      <c r="Z537" s="14">
        <v>211</v>
      </c>
      <c r="AA537" s="14">
        <v>314.5</v>
      </c>
      <c r="AB537" s="14">
        <v>466.5</v>
      </c>
      <c r="AC537" s="14">
        <v>418.5</v>
      </c>
      <c r="AD537" s="14">
        <v>165</v>
      </c>
      <c r="AE537" s="14">
        <v>997685.8</v>
      </c>
      <c r="AF537" s="14">
        <v>135.5</v>
      </c>
      <c r="AG537" s="14">
        <v>402</v>
      </c>
      <c r="AH537" s="14">
        <v>428.5</v>
      </c>
    </row>
    <row r="538" spans="1:34" ht="15" thickBot="1" x14ac:dyDescent="0.35">
      <c r="A538" s="13" t="s">
        <v>1171</v>
      </c>
      <c r="B538" s="14">
        <v>494</v>
      </c>
      <c r="C538" s="14">
        <v>499179.7</v>
      </c>
      <c r="D538" s="14">
        <v>181</v>
      </c>
      <c r="E538" s="14">
        <v>241</v>
      </c>
      <c r="F538" s="14">
        <v>498907.7</v>
      </c>
      <c r="G538" s="14">
        <v>431.5</v>
      </c>
      <c r="H538" s="14">
        <v>130</v>
      </c>
      <c r="I538" s="14">
        <v>507.5</v>
      </c>
      <c r="J538" s="14">
        <v>201</v>
      </c>
      <c r="Y538" s="13" t="s">
        <v>1171</v>
      </c>
      <c r="Z538" s="14">
        <v>210</v>
      </c>
      <c r="AA538" s="14">
        <v>313.5</v>
      </c>
      <c r="AB538" s="14">
        <v>465.5</v>
      </c>
      <c r="AC538" s="14">
        <v>417.5</v>
      </c>
      <c r="AD538" s="14">
        <v>164</v>
      </c>
      <c r="AE538" s="14">
        <v>997684.8</v>
      </c>
      <c r="AF538" s="14">
        <v>134.5</v>
      </c>
      <c r="AG538" s="14">
        <v>401</v>
      </c>
      <c r="AH538" s="14">
        <v>427.5</v>
      </c>
    </row>
    <row r="539" spans="1:34" ht="15" thickBot="1" x14ac:dyDescent="0.35">
      <c r="A539" s="13" t="s">
        <v>1181</v>
      </c>
      <c r="B539" s="14">
        <v>493</v>
      </c>
      <c r="C539" s="14">
        <v>499178.7</v>
      </c>
      <c r="D539" s="14">
        <v>180</v>
      </c>
      <c r="E539" s="14">
        <v>240</v>
      </c>
      <c r="F539" s="14">
        <v>498906.7</v>
      </c>
      <c r="G539" s="14">
        <v>430.5</v>
      </c>
      <c r="H539" s="14">
        <v>129</v>
      </c>
      <c r="I539" s="14">
        <v>506.5</v>
      </c>
      <c r="J539" s="14">
        <v>200</v>
      </c>
      <c r="Y539" s="13" t="s">
        <v>1181</v>
      </c>
      <c r="Z539" s="14">
        <v>209</v>
      </c>
      <c r="AA539" s="14">
        <v>312.5</v>
      </c>
      <c r="AB539" s="14">
        <v>464.5</v>
      </c>
      <c r="AC539" s="14">
        <v>416.5</v>
      </c>
      <c r="AD539" s="14">
        <v>163</v>
      </c>
      <c r="AE539" s="14">
        <v>997683.8</v>
      </c>
      <c r="AF539" s="14">
        <v>133.5</v>
      </c>
      <c r="AG539" s="14">
        <v>400</v>
      </c>
      <c r="AH539" s="14">
        <v>426.5</v>
      </c>
    </row>
    <row r="540" spans="1:34" ht="15" thickBot="1" x14ac:dyDescent="0.35">
      <c r="A540" s="13" t="s">
        <v>1191</v>
      </c>
      <c r="B540" s="14">
        <v>492</v>
      </c>
      <c r="C540" s="14">
        <v>499177.7</v>
      </c>
      <c r="D540" s="14">
        <v>179</v>
      </c>
      <c r="E540" s="14">
        <v>239</v>
      </c>
      <c r="F540" s="14">
        <v>498905.7</v>
      </c>
      <c r="G540" s="14">
        <v>420.5</v>
      </c>
      <c r="H540" s="14">
        <v>128</v>
      </c>
      <c r="I540" s="14">
        <v>505.5</v>
      </c>
      <c r="J540" s="14">
        <v>199</v>
      </c>
      <c r="Y540" s="13" t="s">
        <v>1191</v>
      </c>
      <c r="Z540" s="14">
        <v>208</v>
      </c>
      <c r="AA540" s="14">
        <v>311.5</v>
      </c>
      <c r="AB540" s="14">
        <v>463.5</v>
      </c>
      <c r="AC540" s="14">
        <v>415.5</v>
      </c>
      <c r="AD540" s="14">
        <v>162</v>
      </c>
      <c r="AE540" s="14">
        <v>997682.8</v>
      </c>
      <c r="AF540" s="14">
        <v>132.5</v>
      </c>
      <c r="AG540" s="14">
        <v>399</v>
      </c>
      <c r="AH540" s="14">
        <v>425.5</v>
      </c>
    </row>
    <row r="541" spans="1:34" ht="15" thickBot="1" x14ac:dyDescent="0.35">
      <c r="A541" s="13" t="s">
        <v>1201</v>
      </c>
      <c r="B541" s="14">
        <v>491</v>
      </c>
      <c r="C541" s="14">
        <v>499176.7</v>
      </c>
      <c r="D541" s="14">
        <v>178</v>
      </c>
      <c r="E541" s="14">
        <v>238</v>
      </c>
      <c r="F541" s="14">
        <v>498904.7</v>
      </c>
      <c r="G541" s="14">
        <v>419.5</v>
      </c>
      <c r="H541" s="14">
        <v>127</v>
      </c>
      <c r="I541" s="14">
        <v>504.5</v>
      </c>
      <c r="J541" s="14">
        <v>198</v>
      </c>
      <c r="Y541" s="13" t="s">
        <v>1201</v>
      </c>
      <c r="Z541" s="14">
        <v>207</v>
      </c>
      <c r="AA541" s="14">
        <v>310.5</v>
      </c>
      <c r="AB541" s="14">
        <v>462.5</v>
      </c>
      <c r="AC541" s="14">
        <v>414.5</v>
      </c>
      <c r="AD541" s="14">
        <v>161</v>
      </c>
      <c r="AE541" s="14">
        <v>997681.8</v>
      </c>
      <c r="AF541" s="14">
        <v>131.5</v>
      </c>
      <c r="AG541" s="14">
        <v>398</v>
      </c>
      <c r="AH541" s="14">
        <v>424.5</v>
      </c>
    </row>
    <row r="542" spans="1:34" ht="15" thickBot="1" x14ac:dyDescent="0.35">
      <c r="A542" s="13" t="s">
        <v>1211</v>
      </c>
      <c r="B542" s="14">
        <v>490</v>
      </c>
      <c r="C542" s="14">
        <v>499175.7</v>
      </c>
      <c r="D542" s="14">
        <v>177</v>
      </c>
      <c r="E542" s="14">
        <v>237</v>
      </c>
      <c r="F542" s="14">
        <v>498903.7</v>
      </c>
      <c r="G542" s="14">
        <v>418.5</v>
      </c>
      <c r="H542" s="14">
        <v>126</v>
      </c>
      <c r="I542" s="14">
        <v>503.5</v>
      </c>
      <c r="J542" s="14">
        <v>197</v>
      </c>
      <c r="Y542" s="13" t="s">
        <v>1211</v>
      </c>
      <c r="Z542" s="14">
        <v>206</v>
      </c>
      <c r="AA542" s="14">
        <v>309.5</v>
      </c>
      <c r="AB542" s="14">
        <v>461.5</v>
      </c>
      <c r="AC542" s="14">
        <v>413.5</v>
      </c>
      <c r="AD542" s="14">
        <v>160</v>
      </c>
      <c r="AE542" s="14">
        <v>997680.8</v>
      </c>
      <c r="AF542" s="14">
        <v>130.5</v>
      </c>
      <c r="AG542" s="14">
        <v>397</v>
      </c>
      <c r="AH542" s="14">
        <v>423.5</v>
      </c>
    </row>
    <row r="543" spans="1:34" ht="15" thickBot="1" x14ac:dyDescent="0.35">
      <c r="A543" s="13" t="s">
        <v>1221</v>
      </c>
      <c r="B543" s="14">
        <v>489</v>
      </c>
      <c r="C543" s="14">
        <v>499174.7</v>
      </c>
      <c r="D543" s="14">
        <v>176</v>
      </c>
      <c r="E543" s="14">
        <v>236</v>
      </c>
      <c r="F543" s="14">
        <v>498902.7</v>
      </c>
      <c r="G543" s="14">
        <v>417.5</v>
      </c>
      <c r="H543" s="14">
        <v>125</v>
      </c>
      <c r="I543" s="14">
        <v>502.5</v>
      </c>
      <c r="J543" s="14">
        <v>196</v>
      </c>
      <c r="Y543" s="13" t="s">
        <v>1221</v>
      </c>
      <c r="Z543" s="14">
        <v>205</v>
      </c>
      <c r="AA543" s="14">
        <v>308.5</v>
      </c>
      <c r="AB543" s="14">
        <v>460.5</v>
      </c>
      <c r="AC543" s="14">
        <v>412.5</v>
      </c>
      <c r="AD543" s="14">
        <v>159</v>
      </c>
      <c r="AE543" s="14">
        <v>997679.8</v>
      </c>
      <c r="AF543" s="14">
        <v>129.5</v>
      </c>
      <c r="AG543" s="14">
        <v>396</v>
      </c>
      <c r="AH543" s="14">
        <v>422.5</v>
      </c>
    </row>
    <row r="544" spans="1:34" ht="15" thickBot="1" x14ac:dyDescent="0.35">
      <c r="A544" s="13" t="s">
        <v>1231</v>
      </c>
      <c r="B544" s="14">
        <v>488</v>
      </c>
      <c r="C544" s="14">
        <v>499173.7</v>
      </c>
      <c r="D544" s="14">
        <v>175</v>
      </c>
      <c r="E544" s="14">
        <v>235</v>
      </c>
      <c r="F544" s="14">
        <v>498901.7</v>
      </c>
      <c r="G544" s="14">
        <v>416.5</v>
      </c>
      <c r="H544" s="14">
        <v>124</v>
      </c>
      <c r="I544" s="14">
        <v>501.5</v>
      </c>
      <c r="J544" s="14">
        <v>195</v>
      </c>
      <c r="Y544" s="13" t="s">
        <v>1231</v>
      </c>
      <c r="Z544" s="14">
        <v>204</v>
      </c>
      <c r="AA544" s="14">
        <v>307.5</v>
      </c>
      <c r="AB544" s="14">
        <v>459.5</v>
      </c>
      <c r="AC544" s="14">
        <v>411.5</v>
      </c>
      <c r="AD544" s="14">
        <v>158</v>
      </c>
      <c r="AE544" s="14">
        <v>997678.8</v>
      </c>
      <c r="AF544" s="14">
        <v>128.5</v>
      </c>
      <c r="AG544" s="14">
        <v>395</v>
      </c>
      <c r="AH544" s="14">
        <v>421.5</v>
      </c>
    </row>
    <row r="545" spans="1:34" ht="15" thickBot="1" x14ac:dyDescent="0.35">
      <c r="A545" s="13" t="s">
        <v>1241</v>
      </c>
      <c r="B545" s="14">
        <v>487</v>
      </c>
      <c r="C545" s="14">
        <v>499172.7</v>
      </c>
      <c r="D545" s="14">
        <v>174</v>
      </c>
      <c r="E545" s="14">
        <v>234</v>
      </c>
      <c r="F545" s="14">
        <v>498900.7</v>
      </c>
      <c r="G545" s="14">
        <v>415.5</v>
      </c>
      <c r="H545" s="14">
        <v>123</v>
      </c>
      <c r="I545" s="14">
        <v>500.5</v>
      </c>
      <c r="J545" s="14">
        <v>194</v>
      </c>
      <c r="Y545" s="13" t="s">
        <v>1241</v>
      </c>
      <c r="Z545" s="14">
        <v>203</v>
      </c>
      <c r="AA545" s="14">
        <v>306.5</v>
      </c>
      <c r="AB545" s="14">
        <v>458.5</v>
      </c>
      <c r="AC545" s="14">
        <v>410.5</v>
      </c>
      <c r="AD545" s="14">
        <v>157</v>
      </c>
      <c r="AE545" s="14">
        <v>997677.8</v>
      </c>
      <c r="AF545" s="14">
        <v>127.5</v>
      </c>
      <c r="AG545" s="14">
        <v>394</v>
      </c>
      <c r="AH545" s="14">
        <v>420.5</v>
      </c>
    </row>
    <row r="546" spans="1:34" ht="15" thickBot="1" x14ac:dyDescent="0.35">
      <c r="A546" s="13" t="s">
        <v>1251</v>
      </c>
      <c r="B546" s="14">
        <v>486</v>
      </c>
      <c r="C546" s="14">
        <v>499171.7</v>
      </c>
      <c r="D546" s="14">
        <v>173</v>
      </c>
      <c r="E546" s="14">
        <v>233</v>
      </c>
      <c r="F546" s="14">
        <v>498899.7</v>
      </c>
      <c r="G546" s="14">
        <v>414.5</v>
      </c>
      <c r="H546" s="14">
        <v>122</v>
      </c>
      <c r="I546" s="14">
        <v>499.5</v>
      </c>
      <c r="J546" s="14">
        <v>193</v>
      </c>
      <c r="Y546" s="13" t="s">
        <v>1251</v>
      </c>
      <c r="Z546" s="14">
        <v>202</v>
      </c>
      <c r="AA546" s="14">
        <v>305.5</v>
      </c>
      <c r="AB546" s="14">
        <v>457.5</v>
      </c>
      <c r="AC546" s="14">
        <v>409.5</v>
      </c>
      <c r="AD546" s="14">
        <v>156</v>
      </c>
      <c r="AE546" s="14">
        <v>997676.8</v>
      </c>
      <c r="AF546" s="14">
        <v>126.5</v>
      </c>
      <c r="AG546" s="14">
        <v>393</v>
      </c>
      <c r="AH546" s="14">
        <v>419.5</v>
      </c>
    </row>
    <row r="547" spans="1:34" ht="15" thickBot="1" x14ac:dyDescent="0.35">
      <c r="A547" s="13" t="s">
        <v>1261</v>
      </c>
      <c r="B547" s="14">
        <v>485</v>
      </c>
      <c r="C547" s="14">
        <v>499170.7</v>
      </c>
      <c r="D547" s="14">
        <v>172</v>
      </c>
      <c r="E547" s="14">
        <v>232</v>
      </c>
      <c r="F547" s="14">
        <v>498898.7</v>
      </c>
      <c r="G547" s="14">
        <v>413.5</v>
      </c>
      <c r="H547" s="14">
        <v>121</v>
      </c>
      <c r="I547" s="14">
        <v>498.5</v>
      </c>
      <c r="J547" s="14">
        <v>192</v>
      </c>
      <c r="Y547" s="13" t="s">
        <v>1261</v>
      </c>
      <c r="Z547" s="14">
        <v>201</v>
      </c>
      <c r="AA547" s="14">
        <v>304.5</v>
      </c>
      <c r="AB547" s="14">
        <v>456.5</v>
      </c>
      <c r="AC547" s="14">
        <v>408.5</v>
      </c>
      <c r="AD547" s="14">
        <v>155</v>
      </c>
      <c r="AE547" s="14">
        <v>997675.8</v>
      </c>
      <c r="AF547" s="14">
        <v>125.5</v>
      </c>
      <c r="AG547" s="14">
        <v>392</v>
      </c>
      <c r="AH547" s="14">
        <v>418.5</v>
      </c>
    </row>
    <row r="548" spans="1:34" ht="15" thickBot="1" x14ac:dyDescent="0.35">
      <c r="A548" s="13" t="s">
        <v>1271</v>
      </c>
      <c r="B548" s="14">
        <v>484</v>
      </c>
      <c r="C548" s="14">
        <v>499169.7</v>
      </c>
      <c r="D548" s="14">
        <v>171</v>
      </c>
      <c r="E548" s="14">
        <v>231</v>
      </c>
      <c r="F548" s="14">
        <v>498897.7</v>
      </c>
      <c r="G548" s="14">
        <v>412.5</v>
      </c>
      <c r="H548" s="14">
        <v>120</v>
      </c>
      <c r="I548" s="14">
        <v>497.5</v>
      </c>
      <c r="J548" s="14">
        <v>191</v>
      </c>
      <c r="Y548" s="13" t="s">
        <v>1271</v>
      </c>
      <c r="Z548" s="14">
        <v>200</v>
      </c>
      <c r="AA548" s="14">
        <v>303.5</v>
      </c>
      <c r="AB548" s="14">
        <v>441.5</v>
      </c>
      <c r="AC548" s="14">
        <v>407.5</v>
      </c>
      <c r="AD548" s="14">
        <v>154</v>
      </c>
      <c r="AE548" s="14">
        <v>997674.8</v>
      </c>
      <c r="AF548" s="14">
        <v>124.5</v>
      </c>
      <c r="AG548" s="14">
        <v>391</v>
      </c>
      <c r="AH548" s="14">
        <v>417.5</v>
      </c>
    </row>
    <row r="549" spans="1:34" ht="15" thickBot="1" x14ac:dyDescent="0.35">
      <c r="A549" s="13" t="s">
        <v>1281</v>
      </c>
      <c r="B549" s="14">
        <v>483</v>
      </c>
      <c r="C549" s="14">
        <v>499168.7</v>
      </c>
      <c r="D549" s="14">
        <v>170</v>
      </c>
      <c r="E549" s="14">
        <v>230</v>
      </c>
      <c r="F549" s="14">
        <v>498896.7</v>
      </c>
      <c r="G549" s="14">
        <v>411.5</v>
      </c>
      <c r="H549" s="14">
        <v>119</v>
      </c>
      <c r="I549" s="14">
        <v>496.5</v>
      </c>
      <c r="J549" s="14">
        <v>190</v>
      </c>
      <c r="Y549" s="13" t="s">
        <v>1281</v>
      </c>
      <c r="Z549" s="14">
        <v>187</v>
      </c>
      <c r="AA549" s="14">
        <v>302.5</v>
      </c>
      <c r="AB549" s="14">
        <v>440.5</v>
      </c>
      <c r="AC549" s="14">
        <v>406.5</v>
      </c>
      <c r="AD549" s="14">
        <v>153</v>
      </c>
      <c r="AE549" s="14">
        <v>997673.8</v>
      </c>
      <c r="AF549" s="14">
        <v>123.5</v>
      </c>
      <c r="AG549" s="14">
        <v>390</v>
      </c>
      <c r="AH549" s="14">
        <v>416.5</v>
      </c>
    </row>
    <row r="550" spans="1:34" ht="15" thickBot="1" x14ac:dyDescent="0.35">
      <c r="A550" s="13" t="s">
        <v>1291</v>
      </c>
      <c r="B550" s="14">
        <v>482</v>
      </c>
      <c r="C550" s="14">
        <v>499167.7</v>
      </c>
      <c r="D550" s="14">
        <v>169</v>
      </c>
      <c r="E550" s="14">
        <v>229</v>
      </c>
      <c r="F550" s="14">
        <v>498895.7</v>
      </c>
      <c r="G550" s="14">
        <v>410.5</v>
      </c>
      <c r="H550" s="14">
        <v>118</v>
      </c>
      <c r="I550" s="14">
        <v>495.5</v>
      </c>
      <c r="J550" s="14">
        <v>189</v>
      </c>
      <c r="Y550" s="13" t="s">
        <v>1291</v>
      </c>
      <c r="Z550" s="14">
        <v>186</v>
      </c>
      <c r="AA550" s="14">
        <v>301.5</v>
      </c>
      <c r="AB550" s="14">
        <v>439.5</v>
      </c>
      <c r="AC550" s="14">
        <v>405.5</v>
      </c>
      <c r="AD550" s="14">
        <v>152</v>
      </c>
      <c r="AE550" s="14">
        <v>997672.8</v>
      </c>
      <c r="AF550" s="14">
        <v>122.5</v>
      </c>
      <c r="AG550" s="14">
        <v>389</v>
      </c>
      <c r="AH550" s="14">
        <v>415.5</v>
      </c>
    </row>
    <row r="551" spans="1:34" ht="15" thickBot="1" x14ac:dyDescent="0.35">
      <c r="A551" s="13" t="s">
        <v>1301</v>
      </c>
      <c r="B551" s="14">
        <v>481</v>
      </c>
      <c r="C551" s="14">
        <v>499166.7</v>
      </c>
      <c r="D551" s="14">
        <v>168</v>
      </c>
      <c r="E551" s="14">
        <v>228</v>
      </c>
      <c r="F551" s="14">
        <v>498894.7</v>
      </c>
      <c r="G551" s="14">
        <v>409.5</v>
      </c>
      <c r="H551" s="14">
        <v>117</v>
      </c>
      <c r="I551" s="14">
        <v>494.5</v>
      </c>
      <c r="J551" s="14">
        <v>188</v>
      </c>
      <c r="Y551" s="13" t="s">
        <v>1301</v>
      </c>
      <c r="Z551" s="14">
        <v>185</v>
      </c>
      <c r="AA551" s="14">
        <v>300.5</v>
      </c>
      <c r="AB551" s="14">
        <v>438.5</v>
      </c>
      <c r="AC551" s="14">
        <v>404.5</v>
      </c>
      <c r="AD551" s="14">
        <v>151</v>
      </c>
      <c r="AE551" s="14">
        <v>997671.8</v>
      </c>
      <c r="AF551" s="14">
        <v>121.5</v>
      </c>
      <c r="AG551" s="14">
        <v>388</v>
      </c>
      <c r="AH551" s="14">
        <v>414.5</v>
      </c>
    </row>
    <row r="552" spans="1:34" ht="15" thickBot="1" x14ac:dyDescent="0.35">
      <c r="A552" s="13" t="s">
        <v>1311</v>
      </c>
      <c r="B552" s="14">
        <v>480</v>
      </c>
      <c r="C552" s="14">
        <v>499165.7</v>
      </c>
      <c r="D552" s="14">
        <v>167</v>
      </c>
      <c r="E552" s="14">
        <v>227</v>
      </c>
      <c r="F552" s="14">
        <v>498893.7</v>
      </c>
      <c r="G552" s="14">
        <v>408.5</v>
      </c>
      <c r="H552" s="14">
        <v>116</v>
      </c>
      <c r="I552" s="14">
        <v>493.5</v>
      </c>
      <c r="J552" s="14">
        <v>187</v>
      </c>
      <c r="Y552" s="13" t="s">
        <v>1311</v>
      </c>
      <c r="Z552" s="14">
        <v>184</v>
      </c>
      <c r="AA552" s="14">
        <v>299.5</v>
      </c>
      <c r="AB552" s="14">
        <v>437.5</v>
      </c>
      <c r="AC552" s="14">
        <v>403.5</v>
      </c>
      <c r="AD552" s="14">
        <v>150</v>
      </c>
      <c r="AE552" s="14">
        <v>997670.8</v>
      </c>
      <c r="AF552" s="14">
        <v>120.5</v>
      </c>
      <c r="AG552" s="14">
        <v>387</v>
      </c>
      <c r="AH552" s="14">
        <v>413.5</v>
      </c>
    </row>
    <row r="553" spans="1:34" ht="15" thickBot="1" x14ac:dyDescent="0.35">
      <c r="A553" s="13" t="s">
        <v>1321</v>
      </c>
      <c r="B553" s="14">
        <v>479</v>
      </c>
      <c r="C553" s="14">
        <v>499164.7</v>
      </c>
      <c r="D553" s="14">
        <v>166</v>
      </c>
      <c r="E553" s="14">
        <v>226</v>
      </c>
      <c r="F553" s="14">
        <v>498892.7</v>
      </c>
      <c r="G553" s="14">
        <v>407.5</v>
      </c>
      <c r="H553" s="14">
        <v>115</v>
      </c>
      <c r="I553" s="14">
        <v>492.5</v>
      </c>
      <c r="J553" s="14">
        <v>186</v>
      </c>
      <c r="Y553" s="13" t="s">
        <v>1321</v>
      </c>
      <c r="Z553" s="14">
        <v>183</v>
      </c>
      <c r="AA553" s="14">
        <v>298.5</v>
      </c>
      <c r="AB553" s="14">
        <v>436.5</v>
      </c>
      <c r="AC553" s="14">
        <v>402.5</v>
      </c>
      <c r="AD553" s="14">
        <v>149</v>
      </c>
      <c r="AE553" s="14">
        <v>997669.8</v>
      </c>
      <c r="AF553" s="14">
        <v>119.5</v>
      </c>
      <c r="AG553" s="14">
        <v>386</v>
      </c>
      <c r="AH553" s="14">
        <v>412.5</v>
      </c>
    </row>
    <row r="554" spans="1:34" ht="15" thickBot="1" x14ac:dyDescent="0.35">
      <c r="A554" s="13" t="s">
        <v>1331</v>
      </c>
      <c r="B554" s="14">
        <v>478</v>
      </c>
      <c r="C554" s="14">
        <v>499163.7</v>
      </c>
      <c r="D554" s="14">
        <v>165</v>
      </c>
      <c r="E554" s="14">
        <v>225</v>
      </c>
      <c r="F554" s="14">
        <v>498891.7</v>
      </c>
      <c r="G554" s="14">
        <v>406.5</v>
      </c>
      <c r="H554" s="14">
        <v>114</v>
      </c>
      <c r="I554" s="14">
        <v>491.5</v>
      </c>
      <c r="J554" s="14">
        <v>185</v>
      </c>
      <c r="Y554" s="13" t="s">
        <v>1331</v>
      </c>
      <c r="Z554" s="14">
        <v>182</v>
      </c>
      <c r="AA554" s="14">
        <v>297.5</v>
      </c>
      <c r="AB554" s="14">
        <v>435.5</v>
      </c>
      <c r="AC554" s="14">
        <v>401.5</v>
      </c>
      <c r="AD554" s="14">
        <v>148</v>
      </c>
      <c r="AE554" s="14">
        <v>997668.8</v>
      </c>
      <c r="AF554" s="14">
        <v>118.5</v>
      </c>
      <c r="AG554" s="14">
        <v>385</v>
      </c>
      <c r="AH554" s="14">
        <v>411.5</v>
      </c>
    </row>
    <row r="555" spans="1:34" ht="15" thickBot="1" x14ac:dyDescent="0.35">
      <c r="A555" s="13" t="s">
        <v>1341</v>
      </c>
      <c r="B555" s="14">
        <v>477</v>
      </c>
      <c r="C555" s="14">
        <v>499162.7</v>
      </c>
      <c r="D555" s="14">
        <v>164</v>
      </c>
      <c r="E555" s="14">
        <v>224</v>
      </c>
      <c r="F555" s="14">
        <v>498890.7</v>
      </c>
      <c r="G555" s="14">
        <v>405.5</v>
      </c>
      <c r="H555" s="14">
        <v>113</v>
      </c>
      <c r="I555" s="14">
        <v>490.5</v>
      </c>
      <c r="J555" s="14">
        <v>184</v>
      </c>
      <c r="Y555" s="13" t="s">
        <v>1341</v>
      </c>
      <c r="Z555" s="14">
        <v>181</v>
      </c>
      <c r="AA555" s="14">
        <v>296.5</v>
      </c>
      <c r="AB555" s="14">
        <v>434.5</v>
      </c>
      <c r="AC555" s="14">
        <v>400.5</v>
      </c>
      <c r="AD555" s="14">
        <v>147</v>
      </c>
      <c r="AE555" s="14">
        <v>997667.8</v>
      </c>
      <c r="AF555" s="14">
        <v>117.5</v>
      </c>
      <c r="AG555" s="14">
        <v>384</v>
      </c>
      <c r="AH555" s="14">
        <v>410.5</v>
      </c>
    </row>
    <row r="556" spans="1:34" ht="15" thickBot="1" x14ac:dyDescent="0.35">
      <c r="A556" s="13" t="s">
        <v>1351</v>
      </c>
      <c r="B556" s="14">
        <v>476</v>
      </c>
      <c r="C556" s="14">
        <v>499161.7</v>
      </c>
      <c r="D556" s="14">
        <v>163</v>
      </c>
      <c r="E556" s="14">
        <v>223</v>
      </c>
      <c r="F556" s="14">
        <v>498889.7</v>
      </c>
      <c r="G556" s="14">
        <v>326</v>
      </c>
      <c r="H556" s="14">
        <v>112</v>
      </c>
      <c r="I556" s="14">
        <v>489.5</v>
      </c>
      <c r="J556" s="14">
        <v>183</v>
      </c>
      <c r="Y556" s="13" t="s">
        <v>1351</v>
      </c>
      <c r="Z556" s="14">
        <v>180</v>
      </c>
      <c r="AA556" s="14">
        <v>295.5</v>
      </c>
      <c r="AB556" s="14">
        <v>433.5</v>
      </c>
      <c r="AC556" s="14">
        <v>399.5</v>
      </c>
      <c r="AD556" s="14">
        <v>146</v>
      </c>
      <c r="AE556" s="14">
        <v>997666.8</v>
      </c>
      <c r="AF556" s="14">
        <v>116.5</v>
      </c>
      <c r="AG556" s="14">
        <v>383</v>
      </c>
      <c r="AH556" s="14">
        <v>409.5</v>
      </c>
    </row>
    <row r="557" spans="1:34" ht="15" thickBot="1" x14ac:dyDescent="0.35">
      <c r="A557" s="13" t="s">
        <v>1361</v>
      </c>
      <c r="B557" s="14">
        <v>475</v>
      </c>
      <c r="C557" s="14">
        <v>499160.7</v>
      </c>
      <c r="D557" s="14">
        <v>162</v>
      </c>
      <c r="E557" s="14">
        <v>222</v>
      </c>
      <c r="F557" s="14">
        <v>498888.7</v>
      </c>
      <c r="G557" s="14">
        <v>325</v>
      </c>
      <c r="H557" s="14">
        <v>111</v>
      </c>
      <c r="I557" s="14">
        <v>488.5</v>
      </c>
      <c r="J557" s="14">
        <v>182</v>
      </c>
      <c r="Y557" s="13" t="s">
        <v>1361</v>
      </c>
      <c r="Z557" s="14">
        <v>179</v>
      </c>
      <c r="AA557" s="14">
        <v>294.5</v>
      </c>
      <c r="AB557" s="14">
        <v>432.5</v>
      </c>
      <c r="AC557" s="14">
        <v>398.5</v>
      </c>
      <c r="AD557" s="14">
        <v>145</v>
      </c>
      <c r="AE557" s="14">
        <v>997665.8</v>
      </c>
      <c r="AF557" s="14">
        <v>115.5</v>
      </c>
      <c r="AG557" s="14">
        <v>382</v>
      </c>
      <c r="AH557" s="14">
        <v>408.5</v>
      </c>
    </row>
    <row r="558" spans="1:34" ht="15" thickBot="1" x14ac:dyDescent="0.35">
      <c r="A558" s="13" t="s">
        <v>1371</v>
      </c>
      <c r="B558" s="14">
        <v>474</v>
      </c>
      <c r="C558" s="14">
        <v>499159.7</v>
      </c>
      <c r="D558" s="14">
        <v>161</v>
      </c>
      <c r="E558" s="14">
        <v>221</v>
      </c>
      <c r="F558" s="14">
        <v>498887.7</v>
      </c>
      <c r="G558" s="14">
        <v>324</v>
      </c>
      <c r="H558" s="14">
        <v>110</v>
      </c>
      <c r="I558" s="14">
        <v>487.5</v>
      </c>
      <c r="J558" s="14">
        <v>181</v>
      </c>
      <c r="Y558" s="13" t="s">
        <v>1371</v>
      </c>
      <c r="Z558" s="14">
        <v>178</v>
      </c>
      <c r="AA558" s="14">
        <v>293.5</v>
      </c>
      <c r="AB558" s="14">
        <v>431.5</v>
      </c>
      <c r="AC558" s="14">
        <v>397.5</v>
      </c>
      <c r="AD558" s="14">
        <v>144</v>
      </c>
      <c r="AE558" s="14">
        <v>997664.8</v>
      </c>
      <c r="AF558" s="14">
        <v>114.5</v>
      </c>
      <c r="AG558" s="14">
        <v>381</v>
      </c>
      <c r="AH558" s="14">
        <v>407.5</v>
      </c>
    </row>
    <row r="559" spans="1:34" ht="15" thickBot="1" x14ac:dyDescent="0.35">
      <c r="A559" s="13" t="s">
        <v>1381</v>
      </c>
      <c r="B559" s="14">
        <v>473</v>
      </c>
      <c r="C559" s="14">
        <v>499158.7</v>
      </c>
      <c r="D559" s="14">
        <v>160</v>
      </c>
      <c r="E559" s="14">
        <v>220</v>
      </c>
      <c r="F559" s="14">
        <v>498886.7</v>
      </c>
      <c r="G559" s="14">
        <v>323</v>
      </c>
      <c r="H559" s="14">
        <v>109</v>
      </c>
      <c r="I559" s="14">
        <v>486.5</v>
      </c>
      <c r="J559" s="14">
        <v>180</v>
      </c>
      <c r="Y559" s="13" t="s">
        <v>1381</v>
      </c>
      <c r="Z559" s="14">
        <v>177</v>
      </c>
      <c r="AA559" s="14">
        <v>292.5</v>
      </c>
      <c r="AB559" s="14">
        <v>430.5</v>
      </c>
      <c r="AC559" s="14">
        <v>396.5</v>
      </c>
      <c r="AD559" s="14">
        <v>143</v>
      </c>
      <c r="AE559" s="14">
        <v>997663.8</v>
      </c>
      <c r="AF559" s="14">
        <v>113.5</v>
      </c>
      <c r="AG559" s="14">
        <v>380</v>
      </c>
      <c r="AH559" s="14">
        <v>406.5</v>
      </c>
    </row>
    <row r="560" spans="1:34" ht="15" thickBot="1" x14ac:dyDescent="0.35">
      <c r="A560" s="13" t="s">
        <v>1391</v>
      </c>
      <c r="B560" s="14">
        <v>472</v>
      </c>
      <c r="C560" s="14">
        <v>499157.7</v>
      </c>
      <c r="D560" s="14">
        <v>159</v>
      </c>
      <c r="E560" s="14">
        <v>219</v>
      </c>
      <c r="F560" s="14">
        <v>498885.7</v>
      </c>
      <c r="G560" s="14">
        <v>322</v>
      </c>
      <c r="H560" s="14">
        <v>108</v>
      </c>
      <c r="I560" s="14">
        <v>485.5</v>
      </c>
      <c r="J560" s="14">
        <v>179</v>
      </c>
      <c r="Y560" s="13" t="s">
        <v>1391</v>
      </c>
      <c r="Z560" s="14">
        <v>176</v>
      </c>
      <c r="AA560" s="14">
        <v>291.5</v>
      </c>
      <c r="AB560" s="14">
        <v>429.5</v>
      </c>
      <c r="AC560" s="14">
        <v>395.5</v>
      </c>
      <c r="AD560" s="14">
        <v>142</v>
      </c>
      <c r="AE560" s="14">
        <v>997662.8</v>
      </c>
      <c r="AF560" s="14">
        <v>112.5</v>
      </c>
      <c r="AG560" s="14">
        <v>379</v>
      </c>
      <c r="AH560" s="14">
        <v>405.5</v>
      </c>
    </row>
    <row r="561" spans="1:34" ht="15" thickBot="1" x14ac:dyDescent="0.35">
      <c r="A561" s="13" t="s">
        <v>1401</v>
      </c>
      <c r="B561" s="14">
        <v>471</v>
      </c>
      <c r="C561" s="14">
        <v>499156.7</v>
      </c>
      <c r="D561" s="14">
        <v>158</v>
      </c>
      <c r="E561" s="14">
        <v>218</v>
      </c>
      <c r="F561" s="14">
        <v>498884.7</v>
      </c>
      <c r="G561" s="14">
        <v>321</v>
      </c>
      <c r="H561" s="14">
        <v>107</v>
      </c>
      <c r="I561" s="14">
        <v>484.5</v>
      </c>
      <c r="J561" s="14">
        <v>178</v>
      </c>
      <c r="Y561" s="13" t="s">
        <v>1401</v>
      </c>
      <c r="Z561" s="14">
        <v>175</v>
      </c>
      <c r="AA561" s="14">
        <v>290.5</v>
      </c>
      <c r="AB561" s="14">
        <v>428.5</v>
      </c>
      <c r="AC561" s="14">
        <v>394.5</v>
      </c>
      <c r="AD561" s="14">
        <v>141</v>
      </c>
      <c r="AE561" s="14">
        <v>997661.8</v>
      </c>
      <c r="AF561" s="14">
        <v>111.5</v>
      </c>
      <c r="AG561" s="14">
        <v>378</v>
      </c>
      <c r="AH561" s="14">
        <v>404.5</v>
      </c>
    </row>
    <row r="562" spans="1:34" ht="15" thickBot="1" x14ac:dyDescent="0.35">
      <c r="A562" s="13" t="s">
        <v>1411</v>
      </c>
      <c r="B562" s="14">
        <v>470</v>
      </c>
      <c r="C562" s="14">
        <v>499155.7</v>
      </c>
      <c r="D562" s="14">
        <v>157</v>
      </c>
      <c r="E562" s="14">
        <v>217</v>
      </c>
      <c r="F562" s="14">
        <v>498883.7</v>
      </c>
      <c r="G562" s="14">
        <v>320</v>
      </c>
      <c r="H562" s="14">
        <v>106</v>
      </c>
      <c r="I562" s="14">
        <v>483.5</v>
      </c>
      <c r="J562" s="14">
        <v>177</v>
      </c>
      <c r="Y562" s="13" t="s">
        <v>1411</v>
      </c>
      <c r="Z562" s="14">
        <v>174</v>
      </c>
      <c r="AA562" s="14">
        <v>289.5</v>
      </c>
      <c r="AB562" s="14">
        <v>427.5</v>
      </c>
      <c r="AC562" s="14">
        <v>393.5</v>
      </c>
      <c r="AD562" s="14">
        <v>140</v>
      </c>
      <c r="AE562" s="14">
        <v>997660.8</v>
      </c>
      <c r="AF562" s="14">
        <v>110.5</v>
      </c>
      <c r="AG562" s="14">
        <v>377</v>
      </c>
      <c r="AH562" s="14">
        <v>403.5</v>
      </c>
    </row>
    <row r="563" spans="1:34" ht="15" thickBot="1" x14ac:dyDescent="0.35">
      <c r="A563" s="13" t="s">
        <v>1421</v>
      </c>
      <c r="B563" s="14">
        <v>469</v>
      </c>
      <c r="C563" s="14">
        <v>499154.7</v>
      </c>
      <c r="D563" s="14">
        <v>156</v>
      </c>
      <c r="E563" s="14">
        <v>216</v>
      </c>
      <c r="F563" s="14">
        <v>498882.7</v>
      </c>
      <c r="G563" s="14">
        <v>319</v>
      </c>
      <c r="H563" s="14">
        <v>105</v>
      </c>
      <c r="I563" s="14">
        <v>482.5</v>
      </c>
      <c r="J563" s="14">
        <v>176</v>
      </c>
      <c r="Y563" s="13" t="s">
        <v>1421</v>
      </c>
      <c r="Z563" s="14">
        <v>173</v>
      </c>
      <c r="AA563" s="14">
        <v>288.5</v>
      </c>
      <c r="AB563" s="14">
        <v>426.5</v>
      </c>
      <c r="AC563" s="14">
        <v>392.5</v>
      </c>
      <c r="AD563" s="14">
        <v>139</v>
      </c>
      <c r="AE563" s="14">
        <v>997581.3</v>
      </c>
      <c r="AF563" s="14">
        <v>109.5</v>
      </c>
      <c r="AG563" s="14">
        <v>376</v>
      </c>
      <c r="AH563" s="14">
        <v>402.5</v>
      </c>
    </row>
    <row r="564" spans="1:34" ht="15" thickBot="1" x14ac:dyDescent="0.35">
      <c r="A564" s="13" t="s">
        <v>1431</v>
      </c>
      <c r="B564" s="14">
        <v>468</v>
      </c>
      <c r="C564" s="14">
        <v>499153.7</v>
      </c>
      <c r="D564" s="14">
        <v>155</v>
      </c>
      <c r="E564" s="14">
        <v>215</v>
      </c>
      <c r="F564" s="14">
        <v>498881.7</v>
      </c>
      <c r="G564" s="14">
        <v>318</v>
      </c>
      <c r="H564" s="14">
        <v>104</v>
      </c>
      <c r="I564" s="14">
        <v>481.5</v>
      </c>
      <c r="J564" s="14">
        <v>175</v>
      </c>
      <c r="Y564" s="13" t="s">
        <v>1431</v>
      </c>
      <c r="Z564" s="14">
        <v>172</v>
      </c>
      <c r="AA564" s="14">
        <v>287.5</v>
      </c>
      <c r="AB564" s="14">
        <v>425.5</v>
      </c>
      <c r="AC564" s="14">
        <v>391.5</v>
      </c>
      <c r="AD564" s="14">
        <v>138</v>
      </c>
      <c r="AE564" s="14">
        <v>997580.3</v>
      </c>
      <c r="AF564" s="14">
        <v>108.5</v>
      </c>
      <c r="AG564" s="14">
        <v>375</v>
      </c>
      <c r="AH564" s="14">
        <v>401.5</v>
      </c>
    </row>
    <row r="565" spans="1:34" ht="15" thickBot="1" x14ac:dyDescent="0.35">
      <c r="A565" s="13" t="s">
        <v>1441</v>
      </c>
      <c r="B565" s="14">
        <v>467</v>
      </c>
      <c r="C565" s="14">
        <v>499152.7</v>
      </c>
      <c r="D565" s="14">
        <v>154</v>
      </c>
      <c r="E565" s="14">
        <v>214</v>
      </c>
      <c r="F565" s="14">
        <v>498880.7</v>
      </c>
      <c r="G565" s="14">
        <v>317</v>
      </c>
      <c r="H565" s="14">
        <v>103</v>
      </c>
      <c r="I565" s="14">
        <v>480.5</v>
      </c>
      <c r="J565" s="14">
        <v>174</v>
      </c>
      <c r="Y565" s="13" t="s">
        <v>1441</v>
      </c>
      <c r="Z565" s="14">
        <v>171</v>
      </c>
      <c r="AA565" s="14">
        <v>286.5</v>
      </c>
      <c r="AB565" s="14">
        <v>424.5</v>
      </c>
      <c r="AC565" s="14">
        <v>390.5</v>
      </c>
      <c r="AD565" s="14">
        <v>137</v>
      </c>
      <c r="AE565" s="14">
        <v>997579.3</v>
      </c>
      <c r="AF565" s="14">
        <v>107.5</v>
      </c>
      <c r="AG565" s="14">
        <v>374</v>
      </c>
      <c r="AH565" s="14">
        <v>400.5</v>
      </c>
    </row>
    <row r="566" spans="1:34" ht="15" thickBot="1" x14ac:dyDescent="0.35">
      <c r="A566" s="13" t="s">
        <v>1451</v>
      </c>
      <c r="B566" s="14">
        <v>466</v>
      </c>
      <c r="C566" s="14">
        <v>499151.7</v>
      </c>
      <c r="D566" s="14">
        <v>153</v>
      </c>
      <c r="E566" s="14">
        <v>213</v>
      </c>
      <c r="F566" s="14">
        <v>498879.7</v>
      </c>
      <c r="G566" s="14">
        <v>316</v>
      </c>
      <c r="H566" s="14">
        <v>102</v>
      </c>
      <c r="I566" s="14">
        <v>479.5</v>
      </c>
      <c r="J566" s="14">
        <v>173</v>
      </c>
      <c r="Y566" s="13" t="s">
        <v>1451</v>
      </c>
      <c r="Z566" s="14">
        <v>170</v>
      </c>
      <c r="AA566" s="14">
        <v>285.5</v>
      </c>
      <c r="AB566" s="14">
        <v>423.5</v>
      </c>
      <c r="AC566" s="14">
        <v>389.5</v>
      </c>
      <c r="AD566" s="14">
        <v>136</v>
      </c>
      <c r="AE566" s="14">
        <v>997578.3</v>
      </c>
      <c r="AF566" s="14">
        <v>106.5</v>
      </c>
      <c r="AG566" s="14">
        <v>373</v>
      </c>
      <c r="AH566" s="14">
        <v>399.5</v>
      </c>
    </row>
    <row r="567" spans="1:34" ht="15" thickBot="1" x14ac:dyDescent="0.35">
      <c r="A567" s="13" t="s">
        <v>1461</v>
      </c>
      <c r="B567" s="14">
        <v>465</v>
      </c>
      <c r="C567" s="14">
        <v>499150.7</v>
      </c>
      <c r="D567" s="14">
        <v>152</v>
      </c>
      <c r="E567" s="14">
        <v>212</v>
      </c>
      <c r="F567" s="14">
        <v>498878.7</v>
      </c>
      <c r="G567" s="14">
        <v>315</v>
      </c>
      <c r="H567" s="14">
        <v>101</v>
      </c>
      <c r="I567" s="14">
        <v>478.5</v>
      </c>
      <c r="J567" s="14">
        <v>172</v>
      </c>
      <c r="Y567" s="13" t="s">
        <v>1461</v>
      </c>
      <c r="Z567" s="14">
        <v>169</v>
      </c>
      <c r="AA567" s="14">
        <v>284.5</v>
      </c>
      <c r="AB567" s="14">
        <v>422.5</v>
      </c>
      <c r="AC567" s="14">
        <v>388.5</v>
      </c>
      <c r="AD567" s="14">
        <v>135</v>
      </c>
      <c r="AE567" s="14">
        <v>997577.3</v>
      </c>
      <c r="AF567" s="14">
        <v>105.5</v>
      </c>
      <c r="AG567" s="14">
        <v>372</v>
      </c>
      <c r="AH567" s="14">
        <v>398.5</v>
      </c>
    </row>
    <row r="568" spans="1:34" ht="15" thickBot="1" x14ac:dyDescent="0.35">
      <c r="A568" s="13" t="s">
        <v>1471</v>
      </c>
      <c r="B568" s="14">
        <v>464</v>
      </c>
      <c r="C568" s="14">
        <v>499149.7</v>
      </c>
      <c r="D568" s="14">
        <v>151</v>
      </c>
      <c r="E568" s="14">
        <v>211</v>
      </c>
      <c r="F568" s="14">
        <v>498877.7</v>
      </c>
      <c r="G568" s="14">
        <v>314</v>
      </c>
      <c r="H568" s="14">
        <v>100</v>
      </c>
      <c r="I568" s="14">
        <v>477.5</v>
      </c>
      <c r="J568" s="14">
        <v>171</v>
      </c>
      <c r="Y568" s="13" t="s">
        <v>1471</v>
      </c>
      <c r="Z568" s="14">
        <v>168</v>
      </c>
      <c r="AA568" s="14">
        <v>283.5</v>
      </c>
      <c r="AB568" s="14">
        <v>421.5</v>
      </c>
      <c r="AC568" s="14">
        <v>387.5</v>
      </c>
      <c r="AD568" s="14">
        <v>134</v>
      </c>
      <c r="AE568" s="14">
        <v>997576.3</v>
      </c>
      <c r="AF568" s="14">
        <v>104.5</v>
      </c>
      <c r="AG568" s="14">
        <v>371</v>
      </c>
      <c r="AH568" s="14">
        <v>397.5</v>
      </c>
    </row>
    <row r="569" spans="1:34" ht="15" thickBot="1" x14ac:dyDescent="0.35">
      <c r="A569" s="13" t="s">
        <v>1481</v>
      </c>
      <c r="B569" s="14">
        <v>463</v>
      </c>
      <c r="C569" s="14">
        <v>499148.7</v>
      </c>
      <c r="D569" s="14">
        <v>150</v>
      </c>
      <c r="E569" s="14">
        <v>210</v>
      </c>
      <c r="F569" s="14">
        <v>498876.7</v>
      </c>
      <c r="G569" s="14">
        <v>313</v>
      </c>
      <c r="H569" s="14">
        <v>99</v>
      </c>
      <c r="I569" s="14">
        <v>476.5</v>
      </c>
      <c r="J569" s="14">
        <v>170</v>
      </c>
      <c r="Y569" s="13" t="s">
        <v>1481</v>
      </c>
      <c r="Z569" s="14">
        <v>167</v>
      </c>
      <c r="AA569" s="14">
        <v>282.5</v>
      </c>
      <c r="AB569" s="14">
        <v>420.5</v>
      </c>
      <c r="AC569" s="14">
        <v>386.5</v>
      </c>
      <c r="AD569" s="14">
        <v>133</v>
      </c>
      <c r="AE569" s="14">
        <v>997575.3</v>
      </c>
      <c r="AF569" s="14">
        <v>103.5</v>
      </c>
      <c r="AG569" s="14">
        <v>370</v>
      </c>
      <c r="AH569" s="14">
        <v>396.5</v>
      </c>
    </row>
    <row r="570" spans="1:34" ht="15" thickBot="1" x14ac:dyDescent="0.35">
      <c r="A570" s="13" t="s">
        <v>1491</v>
      </c>
      <c r="B570" s="14">
        <v>449.5</v>
      </c>
      <c r="C570" s="14">
        <v>499147.7</v>
      </c>
      <c r="D570" s="14">
        <v>149</v>
      </c>
      <c r="E570" s="14">
        <v>209</v>
      </c>
      <c r="F570" s="14">
        <v>498875.7</v>
      </c>
      <c r="G570" s="14">
        <v>312</v>
      </c>
      <c r="H570" s="14">
        <v>98</v>
      </c>
      <c r="I570" s="14">
        <v>475.5</v>
      </c>
      <c r="J570" s="14">
        <v>169</v>
      </c>
      <c r="Y570" s="13" t="s">
        <v>1491</v>
      </c>
      <c r="Z570" s="14">
        <v>166</v>
      </c>
      <c r="AA570" s="14">
        <v>281.5</v>
      </c>
      <c r="AB570" s="14">
        <v>419.5</v>
      </c>
      <c r="AC570" s="14">
        <v>385.5</v>
      </c>
      <c r="AD570" s="14">
        <v>132</v>
      </c>
      <c r="AE570" s="14">
        <v>997574.3</v>
      </c>
      <c r="AF570" s="14">
        <v>102.5</v>
      </c>
      <c r="AG570" s="14">
        <v>369</v>
      </c>
      <c r="AH570" s="14">
        <v>395.5</v>
      </c>
    </row>
    <row r="571" spans="1:34" ht="15" thickBot="1" x14ac:dyDescent="0.35">
      <c r="A571" s="13" t="s">
        <v>1501</v>
      </c>
      <c r="B571" s="14">
        <v>448.5</v>
      </c>
      <c r="C571" s="14">
        <v>499146.7</v>
      </c>
      <c r="D571" s="14">
        <v>134</v>
      </c>
      <c r="E571" s="14">
        <v>208</v>
      </c>
      <c r="F571" s="14">
        <v>498874.7</v>
      </c>
      <c r="G571" s="14">
        <v>311</v>
      </c>
      <c r="H571" s="14">
        <v>97</v>
      </c>
      <c r="I571" s="14">
        <v>474.5</v>
      </c>
      <c r="J571" s="14">
        <v>168</v>
      </c>
      <c r="Y571" s="13" t="s">
        <v>1501</v>
      </c>
      <c r="Z571" s="14">
        <v>165</v>
      </c>
      <c r="AA571" s="14">
        <v>280.5</v>
      </c>
      <c r="AB571" s="14">
        <v>418.5</v>
      </c>
      <c r="AC571" s="14">
        <v>384.5</v>
      </c>
      <c r="AD571" s="14">
        <v>131</v>
      </c>
      <c r="AE571" s="14">
        <v>997573.3</v>
      </c>
      <c r="AF571" s="14">
        <v>101.5</v>
      </c>
      <c r="AG571" s="14">
        <v>368</v>
      </c>
      <c r="AH571" s="14">
        <v>394.5</v>
      </c>
    </row>
    <row r="572" spans="1:34" ht="15" thickBot="1" x14ac:dyDescent="0.35">
      <c r="A572" s="13" t="s">
        <v>1511</v>
      </c>
      <c r="B572" s="14">
        <v>447.5</v>
      </c>
      <c r="C572" s="14">
        <v>499145.7</v>
      </c>
      <c r="D572" s="14">
        <v>133</v>
      </c>
      <c r="E572" s="14">
        <v>207</v>
      </c>
      <c r="F572" s="14">
        <v>498873.7</v>
      </c>
      <c r="G572" s="14">
        <v>310</v>
      </c>
      <c r="H572" s="14">
        <v>96</v>
      </c>
      <c r="I572" s="14">
        <v>473.5</v>
      </c>
      <c r="J572" s="14">
        <v>167</v>
      </c>
      <c r="Y572" s="13" t="s">
        <v>1511</v>
      </c>
      <c r="Z572" s="14">
        <v>164</v>
      </c>
      <c r="AA572" s="14">
        <v>279.5</v>
      </c>
      <c r="AB572" s="14">
        <v>417.5</v>
      </c>
      <c r="AC572" s="14">
        <v>383.5</v>
      </c>
      <c r="AD572" s="14">
        <v>130</v>
      </c>
      <c r="AE572" s="14">
        <v>997572.3</v>
      </c>
      <c r="AF572" s="14">
        <v>100.5</v>
      </c>
      <c r="AG572" s="14">
        <v>367</v>
      </c>
      <c r="AH572" s="14">
        <v>393.5</v>
      </c>
    </row>
    <row r="573" spans="1:34" ht="15" thickBot="1" x14ac:dyDescent="0.35">
      <c r="A573" s="13" t="s">
        <v>1521</v>
      </c>
      <c r="B573" s="14">
        <v>446.5</v>
      </c>
      <c r="C573" s="14">
        <v>499144.7</v>
      </c>
      <c r="D573" s="14">
        <v>132</v>
      </c>
      <c r="E573" s="14">
        <v>206</v>
      </c>
      <c r="F573" s="14">
        <v>498872.7</v>
      </c>
      <c r="G573" s="14">
        <v>309</v>
      </c>
      <c r="H573" s="14">
        <v>95</v>
      </c>
      <c r="I573" s="14">
        <v>472.5</v>
      </c>
      <c r="J573" s="14">
        <v>166</v>
      </c>
      <c r="Y573" s="13" t="s">
        <v>1521</v>
      </c>
      <c r="Z573" s="14">
        <v>163</v>
      </c>
      <c r="AA573" s="14">
        <v>278.5</v>
      </c>
      <c r="AB573" s="14">
        <v>416.5</v>
      </c>
      <c r="AC573" s="14">
        <v>382.5</v>
      </c>
      <c r="AD573" s="14">
        <v>129</v>
      </c>
      <c r="AE573" s="14">
        <v>997571.3</v>
      </c>
      <c r="AF573" s="14">
        <v>99.5</v>
      </c>
      <c r="AG573" s="14">
        <v>366</v>
      </c>
      <c r="AH573" s="14">
        <v>392.5</v>
      </c>
    </row>
    <row r="574" spans="1:34" ht="15" thickBot="1" x14ac:dyDescent="0.35">
      <c r="A574" s="13" t="s">
        <v>1531</v>
      </c>
      <c r="B574" s="14">
        <v>445.5</v>
      </c>
      <c r="C574" s="14">
        <v>499143.7</v>
      </c>
      <c r="D574" s="14">
        <v>131</v>
      </c>
      <c r="E574" s="14">
        <v>205</v>
      </c>
      <c r="F574" s="14">
        <v>498871.7</v>
      </c>
      <c r="G574" s="14">
        <v>308</v>
      </c>
      <c r="H574" s="14">
        <v>94</v>
      </c>
      <c r="I574" s="14">
        <v>471.5</v>
      </c>
      <c r="J574" s="14">
        <v>165</v>
      </c>
      <c r="Y574" s="13" t="s">
        <v>1531</v>
      </c>
      <c r="Z574" s="14">
        <v>162</v>
      </c>
      <c r="AA574" s="14">
        <v>277.5</v>
      </c>
      <c r="AB574" s="14">
        <v>415.5</v>
      </c>
      <c r="AC574" s="14">
        <v>381.5</v>
      </c>
      <c r="AD574" s="14">
        <v>128</v>
      </c>
      <c r="AE574" s="14">
        <v>997570.3</v>
      </c>
      <c r="AF574" s="14">
        <v>98.5</v>
      </c>
      <c r="AG574" s="14">
        <v>365</v>
      </c>
      <c r="AH574" s="14">
        <v>391.5</v>
      </c>
    </row>
    <row r="575" spans="1:34" ht="15" thickBot="1" x14ac:dyDescent="0.35">
      <c r="A575" s="13" t="s">
        <v>1541</v>
      </c>
      <c r="B575" s="14">
        <v>444.5</v>
      </c>
      <c r="C575" s="14">
        <v>499142.7</v>
      </c>
      <c r="D575" s="14">
        <v>130</v>
      </c>
      <c r="E575" s="14">
        <v>204</v>
      </c>
      <c r="F575" s="14">
        <v>498870.7</v>
      </c>
      <c r="G575" s="14">
        <v>307</v>
      </c>
      <c r="H575" s="14">
        <v>93</v>
      </c>
      <c r="I575" s="14">
        <v>470.5</v>
      </c>
      <c r="J575" s="14">
        <v>164</v>
      </c>
      <c r="Y575" s="13" t="s">
        <v>1541</v>
      </c>
      <c r="Z575" s="14">
        <v>161</v>
      </c>
      <c r="AA575" s="14">
        <v>276.5</v>
      </c>
      <c r="AB575" s="14">
        <v>414.5</v>
      </c>
      <c r="AC575" s="14">
        <v>380.5</v>
      </c>
      <c r="AD575" s="14">
        <v>127</v>
      </c>
      <c r="AE575" s="14">
        <v>997569.3</v>
      </c>
      <c r="AF575" s="14">
        <v>97.5</v>
      </c>
      <c r="AG575" s="14">
        <v>364</v>
      </c>
      <c r="AH575" s="14">
        <v>390.5</v>
      </c>
    </row>
    <row r="576" spans="1:34" ht="15" thickBot="1" x14ac:dyDescent="0.35">
      <c r="A576" s="13" t="s">
        <v>1551</v>
      </c>
      <c r="B576" s="14">
        <v>443.5</v>
      </c>
      <c r="C576" s="14">
        <v>499141.7</v>
      </c>
      <c r="D576" s="14">
        <v>129</v>
      </c>
      <c r="E576" s="14">
        <v>203</v>
      </c>
      <c r="F576" s="14">
        <v>498869.7</v>
      </c>
      <c r="G576" s="14">
        <v>306</v>
      </c>
      <c r="H576" s="14">
        <v>92</v>
      </c>
      <c r="I576" s="14">
        <v>469.5</v>
      </c>
      <c r="J576" s="14">
        <v>163</v>
      </c>
      <c r="Y576" s="13" t="s">
        <v>1551</v>
      </c>
      <c r="Z576" s="14">
        <v>160</v>
      </c>
      <c r="AA576" s="14">
        <v>275.5</v>
      </c>
      <c r="AB576" s="14">
        <v>413.5</v>
      </c>
      <c r="AC576" s="14">
        <v>379.5</v>
      </c>
      <c r="AD576" s="14">
        <v>126</v>
      </c>
      <c r="AE576" s="14">
        <v>997568.3</v>
      </c>
      <c r="AF576" s="14">
        <v>96.5</v>
      </c>
      <c r="AG576" s="14">
        <v>363</v>
      </c>
      <c r="AH576" s="14">
        <v>389.5</v>
      </c>
    </row>
    <row r="577" spans="1:34" ht="15" thickBot="1" x14ac:dyDescent="0.35">
      <c r="A577" s="13" t="s">
        <v>1561</v>
      </c>
      <c r="B577" s="14">
        <v>442.5</v>
      </c>
      <c r="C577" s="14">
        <v>499140.7</v>
      </c>
      <c r="D577" s="14">
        <v>128</v>
      </c>
      <c r="E577" s="14">
        <v>202</v>
      </c>
      <c r="F577" s="14">
        <v>498868.7</v>
      </c>
      <c r="G577" s="14">
        <v>305</v>
      </c>
      <c r="H577" s="14">
        <v>91</v>
      </c>
      <c r="I577" s="14">
        <v>468.5</v>
      </c>
      <c r="J577" s="14">
        <v>162</v>
      </c>
      <c r="Y577" s="13" t="s">
        <v>1561</v>
      </c>
      <c r="Z577" s="14">
        <v>159</v>
      </c>
      <c r="AA577" s="14">
        <v>274.5</v>
      </c>
      <c r="AB577" s="14">
        <v>412.5</v>
      </c>
      <c r="AC577" s="14">
        <v>378.5</v>
      </c>
      <c r="AD577" s="14">
        <v>125</v>
      </c>
      <c r="AE577" s="14">
        <v>997567.3</v>
      </c>
      <c r="AF577" s="14">
        <v>95.5</v>
      </c>
      <c r="AG577" s="14">
        <v>362</v>
      </c>
      <c r="AH577" s="14">
        <v>388.5</v>
      </c>
    </row>
    <row r="578" spans="1:34" ht="15" thickBot="1" x14ac:dyDescent="0.35">
      <c r="A578" s="13" t="s">
        <v>1571</v>
      </c>
      <c r="B578" s="14">
        <v>441.5</v>
      </c>
      <c r="C578" s="14">
        <v>499139.7</v>
      </c>
      <c r="D578" s="14">
        <v>127</v>
      </c>
      <c r="E578" s="14">
        <v>201</v>
      </c>
      <c r="F578" s="14">
        <v>498867.7</v>
      </c>
      <c r="G578" s="14">
        <v>304</v>
      </c>
      <c r="H578" s="14">
        <v>90</v>
      </c>
      <c r="I578" s="14">
        <v>467.5</v>
      </c>
      <c r="J578" s="14">
        <v>161</v>
      </c>
      <c r="Y578" s="13" t="s">
        <v>1571</v>
      </c>
      <c r="Z578" s="14">
        <v>158</v>
      </c>
      <c r="AA578" s="14">
        <v>273.5</v>
      </c>
      <c r="AB578" s="14">
        <v>411.5</v>
      </c>
      <c r="AC578" s="14">
        <v>377.5</v>
      </c>
      <c r="AD578" s="14">
        <v>124</v>
      </c>
      <c r="AE578" s="14">
        <v>997566.3</v>
      </c>
      <c r="AF578" s="14">
        <v>94.5</v>
      </c>
      <c r="AG578" s="14">
        <v>361</v>
      </c>
      <c r="AH578" s="14">
        <v>387.5</v>
      </c>
    </row>
    <row r="579" spans="1:34" ht="15" thickBot="1" x14ac:dyDescent="0.35">
      <c r="A579" s="13" t="s">
        <v>1581</v>
      </c>
      <c r="B579" s="14">
        <v>440.5</v>
      </c>
      <c r="C579" s="14">
        <v>499138.7</v>
      </c>
      <c r="D579" s="14">
        <v>126</v>
      </c>
      <c r="E579" s="14">
        <v>200</v>
      </c>
      <c r="F579" s="14">
        <v>498866.7</v>
      </c>
      <c r="G579" s="14">
        <v>303</v>
      </c>
      <c r="H579" s="14">
        <v>89</v>
      </c>
      <c r="I579" s="14">
        <v>466.5</v>
      </c>
      <c r="J579" s="14">
        <v>160</v>
      </c>
      <c r="Y579" s="13" t="s">
        <v>1581</v>
      </c>
      <c r="Z579" s="14">
        <v>157</v>
      </c>
      <c r="AA579" s="14">
        <v>272.5</v>
      </c>
      <c r="AB579" s="14">
        <v>410.5</v>
      </c>
      <c r="AC579" s="14">
        <v>376.5</v>
      </c>
      <c r="AD579" s="14">
        <v>123</v>
      </c>
      <c r="AE579" s="14">
        <v>997556.8</v>
      </c>
      <c r="AF579" s="14">
        <v>93.5</v>
      </c>
      <c r="AG579" s="14">
        <v>360</v>
      </c>
      <c r="AH579" s="14">
        <v>386.5</v>
      </c>
    </row>
    <row r="580" spans="1:34" ht="15" thickBot="1" x14ac:dyDescent="0.35">
      <c r="A580" s="13" t="s">
        <v>1591</v>
      </c>
      <c r="B580" s="14">
        <v>439.5</v>
      </c>
      <c r="C580" s="14">
        <v>499137.7</v>
      </c>
      <c r="D580" s="14">
        <v>125</v>
      </c>
      <c r="E580" s="14">
        <v>199</v>
      </c>
      <c r="F580" s="14">
        <v>498865.7</v>
      </c>
      <c r="G580" s="14">
        <v>302</v>
      </c>
      <c r="H580" s="14">
        <v>88</v>
      </c>
      <c r="I580" s="14">
        <v>465.5</v>
      </c>
      <c r="J580" s="14">
        <v>159</v>
      </c>
      <c r="Y580" s="13" t="s">
        <v>1591</v>
      </c>
      <c r="Z580" s="14">
        <v>156</v>
      </c>
      <c r="AA580" s="14">
        <v>271.5</v>
      </c>
      <c r="AB580" s="14">
        <v>409.5</v>
      </c>
      <c r="AC580" s="14">
        <v>375.5</v>
      </c>
      <c r="AD580" s="14">
        <v>122</v>
      </c>
      <c r="AE580" s="14">
        <v>997555.8</v>
      </c>
      <c r="AF580" s="14">
        <v>92.5</v>
      </c>
      <c r="AG580" s="14">
        <v>359</v>
      </c>
      <c r="AH580" s="14">
        <v>385.5</v>
      </c>
    </row>
    <row r="581" spans="1:34" ht="15" thickBot="1" x14ac:dyDescent="0.35">
      <c r="A581" s="13" t="s">
        <v>1601</v>
      </c>
      <c r="B581" s="14">
        <v>438.5</v>
      </c>
      <c r="C581" s="14">
        <v>499136.7</v>
      </c>
      <c r="D581" s="14">
        <v>124</v>
      </c>
      <c r="E581" s="14">
        <v>198</v>
      </c>
      <c r="F581" s="14">
        <v>498864.7</v>
      </c>
      <c r="G581" s="14">
        <v>301</v>
      </c>
      <c r="H581" s="14">
        <v>87</v>
      </c>
      <c r="I581" s="14">
        <v>464.5</v>
      </c>
      <c r="J581" s="14">
        <v>158</v>
      </c>
      <c r="Y581" s="13" t="s">
        <v>1601</v>
      </c>
      <c r="Z581" s="14">
        <v>155</v>
      </c>
      <c r="AA581" s="14">
        <v>270.5</v>
      </c>
      <c r="AB581" s="14">
        <v>408.5</v>
      </c>
      <c r="AC581" s="14">
        <v>374.5</v>
      </c>
      <c r="AD581" s="14">
        <v>121</v>
      </c>
      <c r="AE581" s="14">
        <v>997554.8</v>
      </c>
      <c r="AF581" s="14">
        <v>91.5</v>
      </c>
      <c r="AG581" s="14">
        <v>358</v>
      </c>
      <c r="AH581" s="14">
        <v>384.5</v>
      </c>
    </row>
    <row r="582" spans="1:34" ht="15" thickBot="1" x14ac:dyDescent="0.35">
      <c r="A582" s="13" t="s">
        <v>1611</v>
      </c>
      <c r="B582" s="14">
        <v>437.5</v>
      </c>
      <c r="C582" s="14">
        <v>499122.2</v>
      </c>
      <c r="D582" s="14">
        <v>123</v>
      </c>
      <c r="E582" s="14">
        <v>197</v>
      </c>
      <c r="F582" s="14">
        <v>498863.7</v>
      </c>
      <c r="G582" s="14">
        <v>300</v>
      </c>
      <c r="H582" s="14">
        <v>86</v>
      </c>
      <c r="I582" s="14">
        <v>463.5</v>
      </c>
      <c r="J582" s="14">
        <v>157</v>
      </c>
      <c r="Y582" s="13" t="s">
        <v>1611</v>
      </c>
      <c r="Z582" s="14">
        <v>154</v>
      </c>
      <c r="AA582" s="14">
        <v>269.5</v>
      </c>
      <c r="AB582" s="14">
        <v>407.5</v>
      </c>
      <c r="AC582" s="14">
        <v>373.5</v>
      </c>
      <c r="AD582" s="14">
        <v>120</v>
      </c>
      <c r="AE582" s="14">
        <v>997553.8</v>
      </c>
      <c r="AF582" s="14">
        <v>86</v>
      </c>
      <c r="AG582" s="14">
        <v>357</v>
      </c>
      <c r="AH582" s="14">
        <v>383.5</v>
      </c>
    </row>
    <row r="583" spans="1:34" ht="15" thickBot="1" x14ac:dyDescent="0.35">
      <c r="A583" s="13" t="s">
        <v>1621</v>
      </c>
      <c r="B583" s="14">
        <v>436.5</v>
      </c>
      <c r="C583" s="14">
        <v>499121.2</v>
      </c>
      <c r="D583" s="14">
        <v>122</v>
      </c>
      <c r="E583" s="14">
        <v>196</v>
      </c>
      <c r="F583" s="14">
        <v>498862.7</v>
      </c>
      <c r="G583" s="14">
        <v>299</v>
      </c>
      <c r="H583" s="14">
        <v>85</v>
      </c>
      <c r="I583" s="14">
        <v>462.5</v>
      </c>
      <c r="J583" s="14">
        <v>156</v>
      </c>
      <c r="Y583" s="13" t="s">
        <v>1621</v>
      </c>
      <c r="Z583" s="14">
        <v>153</v>
      </c>
      <c r="AA583" s="14">
        <v>268.5</v>
      </c>
      <c r="AB583" s="14">
        <v>406.5</v>
      </c>
      <c r="AC583" s="14">
        <v>372.5</v>
      </c>
      <c r="AD583" s="14">
        <v>119</v>
      </c>
      <c r="AE583" s="14">
        <v>997552.8</v>
      </c>
      <c r="AF583" s="14">
        <v>85</v>
      </c>
      <c r="AG583" s="14">
        <v>356</v>
      </c>
      <c r="AH583" s="14">
        <v>382.5</v>
      </c>
    </row>
    <row r="584" spans="1:34" ht="15" thickBot="1" x14ac:dyDescent="0.35">
      <c r="A584" s="13" t="s">
        <v>1631</v>
      </c>
      <c r="B584" s="14">
        <v>435.5</v>
      </c>
      <c r="C584" s="14">
        <v>499120.2</v>
      </c>
      <c r="D584" s="14">
        <v>121</v>
      </c>
      <c r="E584" s="14">
        <v>195</v>
      </c>
      <c r="F584" s="14">
        <v>498861.7</v>
      </c>
      <c r="G584" s="14">
        <v>298</v>
      </c>
      <c r="H584" s="14">
        <v>84</v>
      </c>
      <c r="I584" s="14">
        <v>461.5</v>
      </c>
      <c r="J584" s="14">
        <v>155</v>
      </c>
      <c r="Y584" s="13" t="s">
        <v>1631</v>
      </c>
      <c r="Z584" s="14">
        <v>152</v>
      </c>
      <c r="AA584" s="14">
        <v>267.5</v>
      </c>
      <c r="AB584" s="14">
        <v>405.5</v>
      </c>
      <c r="AC584" s="14">
        <v>371.5</v>
      </c>
      <c r="AD584" s="14">
        <v>118</v>
      </c>
      <c r="AE584" s="14">
        <v>997551.8</v>
      </c>
      <c r="AF584" s="14">
        <v>84</v>
      </c>
      <c r="AG584" s="14">
        <v>355</v>
      </c>
      <c r="AH584" s="14">
        <v>381.5</v>
      </c>
    </row>
    <row r="585" spans="1:34" ht="15" thickBot="1" x14ac:dyDescent="0.35">
      <c r="A585" s="13" t="s">
        <v>1641</v>
      </c>
      <c r="B585" s="14">
        <v>434.5</v>
      </c>
      <c r="C585" s="14">
        <v>499119.2</v>
      </c>
      <c r="D585" s="14">
        <v>120</v>
      </c>
      <c r="E585" s="14">
        <v>194</v>
      </c>
      <c r="F585" s="14">
        <v>498860.7</v>
      </c>
      <c r="G585" s="14">
        <v>297</v>
      </c>
      <c r="H585" s="14">
        <v>83</v>
      </c>
      <c r="I585" s="14">
        <v>460.5</v>
      </c>
      <c r="J585" s="14">
        <v>154</v>
      </c>
      <c r="Y585" s="13" t="s">
        <v>1641</v>
      </c>
      <c r="Z585" s="14">
        <v>151</v>
      </c>
      <c r="AA585" s="14">
        <v>266.5</v>
      </c>
      <c r="AB585" s="14">
        <v>404.5</v>
      </c>
      <c r="AC585" s="14">
        <v>370.5</v>
      </c>
      <c r="AD585" s="14">
        <v>117</v>
      </c>
      <c r="AE585" s="14">
        <v>997550.8</v>
      </c>
      <c r="AF585" s="14">
        <v>83</v>
      </c>
      <c r="AG585" s="14">
        <v>354</v>
      </c>
      <c r="AH585" s="14">
        <v>380.5</v>
      </c>
    </row>
    <row r="586" spans="1:34" ht="15" thickBot="1" x14ac:dyDescent="0.35">
      <c r="A586" s="13" t="s">
        <v>1651</v>
      </c>
      <c r="B586" s="14">
        <v>433.5</v>
      </c>
      <c r="C586" s="14">
        <v>499118.2</v>
      </c>
      <c r="D586" s="14">
        <v>119</v>
      </c>
      <c r="E586" s="14">
        <v>193</v>
      </c>
      <c r="F586" s="14">
        <v>498859.7</v>
      </c>
      <c r="G586" s="14">
        <v>296</v>
      </c>
      <c r="H586" s="14">
        <v>82</v>
      </c>
      <c r="I586" s="14">
        <v>459.5</v>
      </c>
      <c r="J586" s="14">
        <v>153</v>
      </c>
      <c r="Y586" s="13" t="s">
        <v>1651</v>
      </c>
      <c r="Z586" s="14">
        <v>150</v>
      </c>
      <c r="AA586" s="14">
        <v>265.5</v>
      </c>
      <c r="AB586" s="14">
        <v>403.5</v>
      </c>
      <c r="AC586" s="14">
        <v>369.5</v>
      </c>
      <c r="AD586" s="14">
        <v>116</v>
      </c>
      <c r="AE586" s="14">
        <v>997549.8</v>
      </c>
      <c r="AF586" s="14">
        <v>82</v>
      </c>
      <c r="AG586" s="14">
        <v>353</v>
      </c>
      <c r="AH586" s="14">
        <v>379.5</v>
      </c>
    </row>
    <row r="587" spans="1:34" ht="15" thickBot="1" x14ac:dyDescent="0.35">
      <c r="A587" s="13" t="s">
        <v>1661</v>
      </c>
      <c r="B587" s="14">
        <v>432.5</v>
      </c>
      <c r="C587" s="14">
        <v>499117.2</v>
      </c>
      <c r="D587" s="14">
        <v>118</v>
      </c>
      <c r="E587" s="14">
        <v>192</v>
      </c>
      <c r="F587" s="14">
        <v>498858.7</v>
      </c>
      <c r="G587" s="14">
        <v>295</v>
      </c>
      <c r="H587" s="14">
        <v>81</v>
      </c>
      <c r="I587" s="14">
        <v>458.5</v>
      </c>
      <c r="J587" s="14">
        <v>152</v>
      </c>
      <c r="Y587" s="13" t="s">
        <v>1661</v>
      </c>
      <c r="Z587" s="14">
        <v>149</v>
      </c>
      <c r="AA587" s="14">
        <v>264.5</v>
      </c>
      <c r="AB587" s="14">
        <v>402.5</v>
      </c>
      <c r="AC587" s="14">
        <v>368.5</v>
      </c>
      <c r="AD587" s="14">
        <v>115</v>
      </c>
      <c r="AE587" s="14">
        <v>997548.8</v>
      </c>
      <c r="AF587" s="14">
        <v>81</v>
      </c>
      <c r="AG587" s="14">
        <v>352</v>
      </c>
      <c r="AH587" s="14">
        <v>378.5</v>
      </c>
    </row>
    <row r="588" spans="1:34" ht="15" thickBot="1" x14ac:dyDescent="0.35">
      <c r="A588" s="13" t="s">
        <v>1671</v>
      </c>
      <c r="B588" s="14">
        <v>431.5</v>
      </c>
      <c r="C588" s="14">
        <v>499116.2</v>
      </c>
      <c r="D588" s="14">
        <v>117</v>
      </c>
      <c r="E588" s="14">
        <v>191</v>
      </c>
      <c r="F588" s="14">
        <v>498857.7</v>
      </c>
      <c r="G588" s="14">
        <v>294</v>
      </c>
      <c r="H588" s="14">
        <v>80</v>
      </c>
      <c r="I588" s="14">
        <v>457.5</v>
      </c>
      <c r="J588" s="14">
        <v>94</v>
      </c>
      <c r="Y588" s="13" t="s">
        <v>1671</v>
      </c>
      <c r="Z588" s="14">
        <v>148</v>
      </c>
      <c r="AA588" s="14">
        <v>263.5</v>
      </c>
      <c r="AB588" s="14">
        <v>401.5</v>
      </c>
      <c r="AC588" s="14">
        <v>367.5</v>
      </c>
      <c r="AD588" s="14">
        <v>114</v>
      </c>
      <c r="AE588" s="14">
        <v>997547.8</v>
      </c>
      <c r="AF588" s="14">
        <v>80</v>
      </c>
      <c r="AG588" s="14">
        <v>351</v>
      </c>
      <c r="AH588" s="14">
        <v>377.5</v>
      </c>
    </row>
    <row r="589" spans="1:34" ht="15" thickBot="1" x14ac:dyDescent="0.35">
      <c r="A589" s="13" t="s">
        <v>1681</v>
      </c>
      <c r="B589" s="14">
        <v>430.5</v>
      </c>
      <c r="C589" s="14">
        <v>499115.2</v>
      </c>
      <c r="D589" s="14">
        <v>116</v>
      </c>
      <c r="E589" s="14">
        <v>190</v>
      </c>
      <c r="F589" s="14">
        <v>498856.7</v>
      </c>
      <c r="G589" s="14">
        <v>293</v>
      </c>
      <c r="H589" s="14">
        <v>79</v>
      </c>
      <c r="I589" s="14">
        <v>456.5</v>
      </c>
      <c r="J589" s="14">
        <v>79</v>
      </c>
      <c r="Y589" s="13" t="s">
        <v>1681</v>
      </c>
      <c r="Z589" s="14">
        <v>147</v>
      </c>
      <c r="AA589" s="14">
        <v>262.5</v>
      </c>
      <c r="AB589" s="14">
        <v>400.5</v>
      </c>
      <c r="AC589" s="14">
        <v>366.5</v>
      </c>
      <c r="AD589" s="14">
        <v>113</v>
      </c>
      <c r="AE589" s="14">
        <v>997546.8</v>
      </c>
      <c r="AF589" s="14">
        <v>79</v>
      </c>
      <c r="AG589" s="14">
        <v>350</v>
      </c>
      <c r="AH589" s="14">
        <v>376.5</v>
      </c>
    </row>
    <row r="590" spans="1:34" ht="15" thickBot="1" x14ac:dyDescent="0.35">
      <c r="A590" s="13" t="s">
        <v>1690</v>
      </c>
      <c r="B590" s="14">
        <v>429.5</v>
      </c>
      <c r="C590" s="14">
        <v>499114.2</v>
      </c>
      <c r="D590" s="14">
        <v>78</v>
      </c>
      <c r="E590" s="14">
        <v>189</v>
      </c>
      <c r="F590" s="14">
        <v>498855.7</v>
      </c>
      <c r="G590" s="14">
        <v>292</v>
      </c>
      <c r="H590" s="14">
        <v>78</v>
      </c>
      <c r="I590" s="14">
        <v>455.5</v>
      </c>
      <c r="J590" s="14">
        <v>78</v>
      </c>
      <c r="Y590" s="13" t="s">
        <v>1690</v>
      </c>
      <c r="Z590" s="14">
        <v>146</v>
      </c>
      <c r="AA590" s="14">
        <v>261.5</v>
      </c>
      <c r="AB590" s="14">
        <v>399.5</v>
      </c>
      <c r="AC590" s="14">
        <v>365.5</v>
      </c>
      <c r="AD590" s="14">
        <v>112</v>
      </c>
      <c r="AE590" s="14">
        <v>997545.8</v>
      </c>
      <c r="AF590" s="14">
        <v>78</v>
      </c>
      <c r="AG590" s="14">
        <v>349</v>
      </c>
      <c r="AH590" s="14">
        <v>375.5</v>
      </c>
    </row>
    <row r="591" spans="1:34" ht="15" thickBot="1" x14ac:dyDescent="0.35">
      <c r="A591" s="13" t="s">
        <v>1698</v>
      </c>
      <c r="B591" s="14">
        <v>428.5</v>
      </c>
      <c r="C591" s="14">
        <v>499113.2</v>
      </c>
      <c r="D591" s="14">
        <v>77</v>
      </c>
      <c r="E591" s="14">
        <v>188</v>
      </c>
      <c r="F591" s="14">
        <v>498854.7</v>
      </c>
      <c r="G591" s="14">
        <v>291</v>
      </c>
      <c r="H591" s="14">
        <v>77</v>
      </c>
      <c r="I591" s="14">
        <v>454.5</v>
      </c>
      <c r="J591" s="14">
        <v>77</v>
      </c>
      <c r="Y591" s="13" t="s">
        <v>1698</v>
      </c>
      <c r="Z591" s="14">
        <v>145</v>
      </c>
      <c r="AA591" s="14">
        <v>260.5</v>
      </c>
      <c r="AB591" s="14">
        <v>398.5</v>
      </c>
      <c r="AC591" s="14">
        <v>364.5</v>
      </c>
      <c r="AD591" s="14">
        <v>111</v>
      </c>
      <c r="AE591" s="14">
        <v>997544.8</v>
      </c>
      <c r="AF591" s="14">
        <v>77</v>
      </c>
      <c r="AG591" s="14">
        <v>348</v>
      </c>
      <c r="AH591" s="14">
        <v>374.5</v>
      </c>
    </row>
    <row r="592" spans="1:34" ht="15" thickBot="1" x14ac:dyDescent="0.35">
      <c r="A592" s="13" t="s">
        <v>1706</v>
      </c>
      <c r="B592" s="14">
        <v>427.5</v>
      </c>
      <c r="C592" s="14">
        <v>499112.2</v>
      </c>
      <c r="D592" s="14">
        <v>76</v>
      </c>
      <c r="E592" s="14">
        <v>187</v>
      </c>
      <c r="F592" s="14">
        <v>498853.7</v>
      </c>
      <c r="G592" s="14">
        <v>290</v>
      </c>
      <c r="H592" s="14">
        <v>76</v>
      </c>
      <c r="I592" s="14">
        <v>453.5</v>
      </c>
      <c r="J592" s="14">
        <v>76</v>
      </c>
      <c r="Y592" s="13" t="s">
        <v>1706</v>
      </c>
      <c r="Z592" s="14">
        <v>144</v>
      </c>
      <c r="AA592" s="14">
        <v>259.5</v>
      </c>
      <c r="AB592" s="14">
        <v>397.5</v>
      </c>
      <c r="AC592" s="14">
        <v>363.5</v>
      </c>
      <c r="AD592" s="14">
        <v>110</v>
      </c>
      <c r="AE592" s="14">
        <v>997543.8</v>
      </c>
      <c r="AF592" s="14">
        <v>76</v>
      </c>
      <c r="AG592" s="14">
        <v>347</v>
      </c>
      <c r="AH592" s="14">
        <v>373.5</v>
      </c>
    </row>
    <row r="593" spans="1:34" ht="15" thickBot="1" x14ac:dyDescent="0.35">
      <c r="A593" s="13" t="s">
        <v>1714</v>
      </c>
      <c r="B593" s="14">
        <v>426.5</v>
      </c>
      <c r="C593" s="14">
        <v>499111.2</v>
      </c>
      <c r="D593" s="14">
        <v>75</v>
      </c>
      <c r="E593" s="14">
        <v>186</v>
      </c>
      <c r="F593" s="14">
        <v>498852.7</v>
      </c>
      <c r="G593" s="14">
        <v>289</v>
      </c>
      <c r="H593" s="14">
        <v>75</v>
      </c>
      <c r="I593" s="14">
        <v>452.5</v>
      </c>
      <c r="J593" s="14">
        <v>75</v>
      </c>
      <c r="Y593" s="13" t="s">
        <v>1714</v>
      </c>
      <c r="Z593" s="14">
        <v>143</v>
      </c>
      <c r="AA593" s="14">
        <v>258.5</v>
      </c>
      <c r="AB593" s="14">
        <v>396.5</v>
      </c>
      <c r="AC593" s="14">
        <v>362.5</v>
      </c>
      <c r="AD593" s="14">
        <v>109</v>
      </c>
      <c r="AE593" s="14">
        <v>997542.8</v>
      </c>
      <c r="AF593" s="14">
        <v>75</v>
      </c>
      <c r="AG593" s="14">
        <v>346</v>
      </c>
      <c r="AH593" s="14">
        <v>372.5</v>
      </c>
    </row>
    <row r="594" spans="1:34" ht="15" thickBot="1" x14ac:dyDescent="0.35">
      <c r="A594" s="13" t="s">
        <v>1722</v>
      </c>
      <c r="B594" s="14">
        <v>425.5</v>
      </c>
      <c r="C594" s="14">
        <v>499110.2</v>
      </c>
      <c r="D594" s="14">
        <v>74</v>
      </c>
      <c r="E594" s="14">
        <v>185</v>
      </c>
      <c r="F594" s="14">
        <v>498851.7</v>
      </c>
      <c r="G594" s="14">
        <v>288</v>
      </c>
      <c r="H594" s="14">
        <v>74</v>
      </c>
      <c r="I594" s="14">
        <v>451.5</v>
      </c>
      <c r="J594" s="14">
        <v>74</v>
      </c>
      <c r="Y594" s="13" t="s">
        <v>1722</v>
      </c>
      <c r="Z594" s="14">
        <v>142</v>
      </c>
      <c r="AA594" s="14">
        <v>257.5</v>
      </c>
      <c r="AB594" s="14">
        <v>395.5</v>
      </c>
      <c r="AC594" s="14">
        <v>361.5</v>
      </c>
      <c r="AD594" s="14">
        <v>108</v>
      </c>
      <c r="AE594" s="14">
        <v>997541.8</v>
      </c>
      <c r="AF594" s="14">
        <v>74</v>
      </c>
      <c r="AG594" s="14">
        <v>345</v>
      </c>
      <c r="AH594" s="14">
        <v>371.5</v>
      </c>
    </row>
    <row r="595" spans="1:34" ht="15" thickBot="1" x14ac:dyDescent="0.35">
      <c r="A595" s="13" t="s">
        <v>1730</v>
      </c>
      <c r="B595" s="14">
        <v>424.5</v>
      </c>
      <c r="C595" s="14">
        <v>499109.2</v>
      </c>
      <c r="D595" s="14">
        <v>73</v>
      </c>
      <c r="E595" s="14">
        <v>184</v>
      </c>
      <c r="F595" s="14">
        <v>498850.7</v>
      </c>
      <c r="G595" s="14">
        <v>287</v>
      </c>
      <c r="H595" s="14">
        <v>73</v>
      </c>
      <c r="I595" s="14">
        <v>450.5</v>
      </c>
      <c r="J595" s="14">
        <v>73</v>
      </c>
      <c r="Y595" s="13" t="s">
        <v>1730</v>
      </c>
      <c r="Z595" s="14">
        <v>141</v>
      </c>
      <c r="AA595" s="14">
        <v>256.5</v>
      </c>
      <c r="AB595" s="14">
        <v>394.5</v>
      </c>
      <c r="AC595" s="14">
        <v>360.5</v>
      </c>
      <c r="AD595" s="14">
        <v>107</v>
      </c>
      <c r="AE595" s="14">
        <v>997540.8</v>
      </c>
      <c r="AF595" s="14">
        <v>73</v>
      </c>
      <c r="AG595" s="14">
        <v>344</v>
      </c>
      <c r="AH595" s="14">
        <v>370.5</v>
      </c>
    </row>
    <row r="596" spans="1:34" ht="15" thickBot="1" x14ac:dyDescent="0.35">
      <c r="A596" s="13" t="s">
        <v>1738</v>
      </c>
      <c r="B596" s="14">
        <v>423.5</v>
      </c>
      <c r="C596" s="14">
        <v>499108.2</v>
      </c>
      <c r="D596" s="14">
        <v>72</v>
      </c>
      <c r="E596" s="14">
        <v>183</v>
      </c>
      <c r="F596" s="14">
        <v>498849.7</v>
      </c>
      <c r="G596" s="14">
        <v>286</v>
      </c>
      <c r="H596" s="14">
        <v>72</v>
      </c>
      <c r="I596" s="14">
        <v>449.5</v>
      </c>
      <c r="J596" s="14">
        <v>72</v>
      </c>
      <c r="Y596" s="13" t="s">
        <v>1738</v>
      </c>
      <c r="Z596" s="14">
        <v>140</v>
      </c>
      <c r="AA596" s="14">
        <v>255.5</v>
      </c>
      <c r="AB596" s="14">
        <v>393.5</v>
      </c>
      <c r="AC596" s="14">
        <v>359.5</v>
      </c>
      <c r="AD596" s="14">
        <v>106</v>
      </c>
      <c r="AE596" s="14">
        <v>997539.8</v>
      </c>
      <c r="AF596" s="14">
        <v>72</v>
      </c>
      <c r="AG596" s="14">
        <v>343</v>
      </c>
      <c r="AH596" s="14">
        <v>369.5</v>
      </c>
    </row>
    <row r="597" spans="1:34" ht="15" thickBot="1" x14ac:dyDescent="0.35">
      <c r="A597" s="13" t="s">
        <v>1746</v>
      </c>
      <c r="B597" s="14">
        <v>422.5</v>
      </c>
      <c r="C597" s="14">
        <v>499107.2</v>
      </c>
      <c r="D597" s="14">
        <v>71</v>
      </c>
      <c r="E597" s="14">
        <v>182</v>
      </c>
      <c r="F597" s="14">
        <v>498848.7</v>
      </c>
      <c r="G597" s="14">
        <v>285</v>
      </c>
      <c r="H597" s="14">
        <v>71</v>
      </c>
      <c r="I597" s="14">
        <v>448.5</v>
      </c>
      <c r="J597" s="14">
        <v>71</v>
      </c>
      <c r="Y597" s="13" t="s">
        <v>1746</v>
      </c>
      <c r="Z597" s="14">
        <v>139</v>
      </c>
      <c r="AA597" s="14">
        <v>254.5</v>
      </c>
      <c r="AB597" s="14">
        <v>392.5</v>
      </c>
      <c r="AC597" s="14">
        <v>358.5</v>
      </c>
      <c r="AD597" s="14">
        <v>105</v>
      </c>
      <c r="AE597" s="14">
        <v>997538.8</v>
      </c>
      <c r="AF597" s="14">
        <v>71</v>
      </c>
      <c r="AG597" s="14">
        <v>342</v>
      </c>
      <c r="AH597" s="14">
        <v>368.5</v>
      </c>
    </row>
    <row r="598" spans="1:34" ht="15" thickBot="1" x14ac:dyDescent="0.35">
      <c r="A598" s="13" t="s">
        <v>1754</v>
      </c>
      <c r="B598" s="14">
        <v>421.5</v>
      </c>
      <c r="C598" s="14">
        <v>499106.2</v>
      </c>
      <c r="D598" s="14">
        <v>70</v>
      </c>
      <c r="E598" s="14">
        <v>181</v>
      </c>
      <c r="F598" s="14">
        <v>498847.7</v>
      </c>
      <c r="G598" s="14">
        <v>284</v>
      </c>
      <c r="H598" s="14">
        <v>70</v>
      </c>
      <c r="I598" s="14">
        <v>447.5</v>
      </c>
      <c r="J598" s="14">
        <v>70</v>
      </c>
      <c r="Y598" s="13" t="s">
        <v>1754</v>
      </c>
      <c r="Z598" s="14">
        <v>138</v>
      </c>
      <c r="AA598" s="14">
        <v>253.5</v>
      </c>
      <c r="AB598" s="14">
        <v>391.5</v>
      </c>
      <c r="AC598" s="14">
        <v>357.5</v>
      </c>
      <c r="AD598" s="14">
        <v>104</v>
      </c>
      <c r="AE598" s="14">
        <v>997537.8</v>
      </c>
      <c r="AF598" s="14">
        <v>70</v>
      </c>
      <c r="AG598" s="14">
        <v>341</v>
      </c>
      <c r="AH598" s="14">
        <v>367.5</v>
      </c>
    </row>
    <row r="599" spans="1:34" ht="15" thickBot="1" x14ac:dyDescent="0.35">
      <c r="A599" s="13" t="s">
        <v>1762</v>
      </c>
      <c r="B599" s="14">
        <v>420.5</v>
      </c>
      <c r="C599" s="14">
        <v>499105.2</v>
      </c>
      <c r="D599" s="14">
        <v>69</v>
      </c>
      <c r="E599" s="14">
        <v>180</v>
      </c>
      <c r="F599" s="14">
        <v>498846.7</v>
      </c>
      <c r="G599" s="14">
        <v>283</v>
      </c>
      <c r="H599" s="14">
        <v>69</v>
      </c>
      <c r="I599" s="14">
        <v>446.5</v>
      </c>
      <c r="J599" s="14">
        <v>69</v>
      </c>
      <c r="Y599" s="13" t="s">
        <v>1762</v>
      </c>
      <c r="Z599" s="14">
        <v>137</v>
      </c>
      <c r="AA599" s="14">
        <v>252.5</v>
      </c>
      <c r="AB599" s="14">
        <v>390.5</v>
      </c>
      <c r="AC599" s="14">
        <v>356.5</v>
      </c>
      <c r="AD599" s="14">
        <v>103</v>
      </c>
      <c r="AE599" s="14">
        <v>997536.8</v>
      </c>
      <c r="AF599" s="14">
        <v>69</v>
      </c>
      <c r="AG599" s="14">
        <v>340</v>
      </c>
      <c r="AH599" s="14">
        <v>366.5</v>
      </c>
    </row>
    <row r="600" spans="1:34" ht="15" thickBot="1" x14ac:dyDescent="0.35">
      <c r="A600" s="13" t="s">
        <v>1770</v>
      </c>
      <c r="B600" s="14">
        <v>419.5</v>
      </c>
      <c r="C600" s="14">
        <v>499104.2</v>
      </c>
      <c r="D600" s="14">
        <v>68</v>
      </c>
      <c r="E600" s="14">
        <v>179</v>
      </c>
      <c r="F600" s="14">
        <v>498845.7</v>
      </c>
      <c r="G600" s="14">
        <v>282</v>
      </c>
      <c r="H600" s="14">
        <v>68</v>
      </c>
      <c r="I600" s="14">
        <v>445.5</v>
      </c>
      <c r="J600" s="14">
        <v>68</v>
      </c>
      <c r="Y600" s="13" t="s">
        <v>1770</v>
      </c>
      <c r="Z600" s="14">
        <v>136</v>
      </c>
      <c r="AA600" s="14">
        <v>251.5</v>
      </c>
      <c r="AB600" s="14">
        <v>389.5</v>
      </c>
      <c r="AC600" s="14">
        <v>355.5</v>
      </c>
      <c r="AD600" s="14">
        <v>102</v>
      </c>
      <c r="AE600" s="14">
        <v>997535.8</v>
      </c>
      <c r="AF600" s="14">
        <v>68</v>
      </c>
      <c r="AG600" s="14">
        <v>339</v>
      </c>
      <c r="AH600" s="14">
        <v>365.5</v>
      </c>
    </row>
    <row r="601" spans="1:34" ht="15" thickBot="1" x14ac:dyDescent="0.35">
      <c r="A601" s="13" t="s">
        <v>1778</v>
      </c>
      <c r="B601" s="14">
        <v>418.5</v>
      </c>
      <c r="C601" s="14">
        <v>499103.2</v>
      </c>
      <c r="D601" s="14">
        <v>67</v>
      </c>
      <c r="E601" s="14">
        <v>178</v>
      </c>
      <c r="F601" s="14">
        <v>498844.7</v>
      </c>
      <c r="G601" s="14">
        <v>281</v>
      </c>
      <c r="H601" s="14">
        <v>67</v>
      </c>
      <c r="I601" s="14">
        <v>444.5</v>
      </c>
      <c r="J601" s="14">
        <v>67</v>
      </c>
      <c r="Y601" s="13" t="s">
        <v>1778</v>
      </c>
      <c r="Z601" s="14">
        <v>135</v>
      </c>
      <c r="AA601" s="14">
        <v>250.5</v>
      </c>
      <c r="AB601" s="14">
        <v>388.5</v>
      </c>
      <c r="AC601" s="14">
        <v>354.5</v>
      </c>
      <c r="AD601" s="14">
        <v>101</v>
      </c>
      <c r="AE601" s="14">
        <v>997534.8</v>
      </c>
      <c r="AF601" s="14">
        <v>67</v>
      </c>
      <c r="AG601" s="14">
        <v>338</v>
      </c>
      <c r="AH601" s="14">
        <v>364.5</v>
      </c>
    </row>
    <row r="602" spans="1:34" ht="15" thickBot="1" x14ac:dyDescent="0.35">
      <c r="A602" s="13" t="s">
        <v>1786</v>
      </c>
      <c r="B602" s="14">
        <v>417.5</v>
      </c>
      <c r="C602" s="14">
        <v>499102.2</v>
      </c>
      <c r="D602" s="14">
        <v>66</v>
      </c>
      <c r="E602" s="14">
        <v>177</v>
      </c>
      <c r="F602" s="14">
        <v>498843.7</v>
      </c>
      <c r="G602" s="14">
        <v>280</v>
      </c>
      <c r="H602" s="14">
        <v>66</v>
      </c>
      <c r="I602" s="14">
        <v>443.5</v>
      </c>
      <c r="J602" s="14">
        <v>66</v>
      </c>
      <c r="Y602" s="13" t="s">
        <v>1786</v>
      </c>
      <c r="Z602" s="14">
        <v>134</v>
      </c>
      <c r="AA602" s="14">
        <v>249.5</v>
      </c>
      <c r="AB602" s="14">
        <v>387.5</v>
      </c>
      <c r="AC602" s="14">
        <v>353.5</v>
      </c>
      <c r="AD602" s="14">
        <v>100</v>
      </c>
      <c r="AE602" s="14">
        <v>997533.8</v>
      </c>
      <c r="AF602" s="14">
        <v>66</v>
      </c>
      <c r="AG602" s="14">
        <v>337</v>
      </c>
      <c r="AH602" s="14">
        <v>363.5</v>
      </c>
    </row>
    <row r="603" spans="1:34" ht="15" thickBot="1" x14ac:dyDescent="0.35">
      <c r="A603" s="13" t="s">
        <v>1794</v>
      </c>
      <c r="B603" s="14">
        <v>416.5</v>
      </c>
      <c r="C603" s="14">
        <v>499101.2</v>
      </c>
      <c r="D603" s="14">
        <v>65</v>
      </c>
      <c r="E603" s="14">
        <v>176</v>
      </c>
      <c r="F603" s="14">
        <v>498842.7</v>
      </c>
      <c r="G603" s="14">
        <v>279</v>
      </c>
      <c r="H603" s="14">
        <v>65</v>
      </c>
      <c r="I603" s="14">
        <v>442.5</v>
      </c>
      <c r="J603" s="14">
        <v>65</v>
      </c>
      <c r="Y603" s="13" t="s">
        <v>1794</v>
      </c>
      <c r="Z603" s="14">
        <v>133</v>
      </c>
      <c r="AA603" s="14">
        <v>248.5</v>
      </c>
      <c r="AB603" s="14">
        <v>386.5</v>
      </c>
      <c r="AC603" s="14">
        <v>352.5</v>
      </c>
      <c r="AD603" s="14">
        <v>99</v>
      </c>
      <c r="AE603" s="14">
        <v>997532.8</v>
      </c>
      <c r="AF603" s="14">
        <v>65</v>
      </c>
      <c r="AG603" s="14">
        <v>336</v>
      </c>
      <c r="AH603" s="14">
        <v>362.5</v>
      </c>
    </row>
    <row r="604" spans="1:34" ht="15" thickBot="1" x14ac:dyDescent="0.35">
      <c r="A604" s="13" t="s">
        <v>1802</v>
      </c>
      <c r="B604" s="14">
        <v>415.5</v>
      </c>
      <c r="C604" s="14">
        <v>499100.2</v>
      </c>
      <c r="D604" s="14">
        <v>64</v>
      </c>
      <c r="E604" s="14">
        <v>175</v>
      </c>
      <c r="F604" s="14">
        <v>498841.7</v>
      </c>
      <c r="G604" s="14">
        <v>278</v>
      </c>
      <c r="H604" s="14">
        <v>64</v>
      </c>
      <c r="I604" s="14">
        <v>441.5</v>
      </c>
      <c r="J604" s="14">
        <v>64</v>
      </c>
      <c r="Y604" s="13" t="s">
        <v>1802</v>
      </c>
      <c r="Z604" s="14">
        <v>132</v>
      </c>
      <c r="AA604" s="14">
        <v>247.5</v>
      </c>
      <c r="AB604" s="14">
        <v>385.5</v>
      </c>
      <c r="AC604" s="14">
        <v>351.5</v>
      </c>
      <c r="AD604" s="14">
        <v>98</v>
      </c>
      <c r="AE604" s="14">
        <v>997531.8</v>
      </c>
      <c r="AF604" s="14">
        <v>64</v>
      </c>
      <c r="AG604" s="14">
        <v>335</v>
      </c>
      <c r="AH604" s="14">
        <v>361.5</v>
      </c>
    </row>
    <row r="605" spans="1:34" ht="15" thickBot="1" x14ac:dyDescent="0.35">
      <c r="A605" s="13" t="s">
        <v>1810</v>
      </c>
      <c r="B605" s="14">
        <v>414.5</v>
      </c>
      <c r="C605" s="14">
        <v>499099.2</v>
      </c>
      <c r="D605" s="14">
        <v>63</v>
      </c>
      <c r="E605" s="14">
        <v>174</v>
      </c>
      <c r="F605" s="14">
        <v>498840.7</v>
      </c>
      <c r="G605" s="14">
        <v>277</v>
      </c>
      <c r="H605" s="14">
        <v>63</v>
      </c>
      <c r="I605" s="14">
        <v>440.5</v>
      </c>
      <c r="J605" s="14">
        <v>63</v>
      </c>
      <c r="Y605" s="13" t="s">
        <v>1810</v>
      </c>
      <c r="Z605" s="14">
        <v>131</v>
      </c>
      <c r="AA605" s="14">
        <v>246.5</v>
      </c>
      <c r="AB605" s="14">
        <v>384.5</v>
      </c>
      <c r="AC605" s="14">
        <v>350.5</v>
      </c>
      <c r="AD605" s="14">
        <v>97</v>
      </c>
      <c r="AE605" s="14">
        <v>997530.8</v>
      </c>
      <c r="AF605" s="14">
        <v>63</v>
      </c>
      <c r="AG605" s="14">
        <v>334</v>
      </c>
      <c r="AH605" s="14">
        <v>360.5</v>
      </c>
    </row>
    <row r="606" spans="1:34" ht="15" thickBot="1" x14ac:dyDescent="0.35">
      <c r="A606" s="13" t="s">
        <v>1818</v>
      </c>
      <c r="B606" s="14">
        <v>413.5</v>
      </c>
      <c r="C606" s="14">
        <v>499098.2</v>
      </c>
      <c r="D606" s="14">
        <v>62</v>
      </c>
      <c r="E606" s="14">
        <v>173</v>
      </c>
      <c r="F606" s="14">
        <v>498839.7</v>
      </c>
      <c r="G606" s="14">
        <v>276</v>
      </c>
      <c r="H606" s="14">
        <v>62</v>
      </c>
      <c r="I606" s="14">
        <v>439.5</v>
      </c>
      <c r="J606" s="14">
        <v>62</v>
      </c>
      <c r="Y606" s="13" t="s">
        <v>1818</v>
      </c>
      <c r="Z606" s="14">
        <v>130</v>
      </c>
      <c r="AA606" s="14">
        <v>245.5</v>
      </c>
      <c r="AB606" s="14">
        <v>383.5</v>
      </c>
      <c r="AC606" s="14">
        <v>349.5</v>
      </c>
      <c r="AD606" s="14">
        <v>96</v>
      </c>
      <c r="AE606" s="14">
        <v>997529.8</v>
      </c>
      <c r="AF606" s="14">
        <v>62</v>
      </c>
      <c r="AG606" s="14">
        <v>333</v>
      </c>
      <c r="AH606" s="14">
        <v>359.5</v>
      </c>
    </row>
    <row r="607" spans="1:34" ht="15" thickBot="1" x14ac:dyDescent="0.35">
      <c r="A607" s="13" t="s">
        <v>1826</v>
      </c>
      <c r="B607" s="14">
        <v>412.5</v>
      </c>
      <c r="C607" s="14">
        <v>499097.2</v>
      </c>
      <c r="D607" s="14">
        <v>61</v>
      </c>
      <c r="E607" s="14">
        <v>172</v>
      </c>
      <c r="F607" s="14">
        <v>498838.7</v>
      </c>
      <c r="G607" s="14">
        <v>275</v>
      </c>
      <c r="H607" s="14">
        <v>61</v>
      </c>
      <c r="I607" s="14">
        <v>438.5</v>
      </c>
      <c r="J607" s="14">
        <v>61</v>
      </c>
      <c r="Y607" s="13" t="s">
        <v>1826</v>
      </c>
      <c r="Z607" s="14">
        <v>129</v>
      </c>
      <c r="AA607" s="14">
        <v>244.5</v>
      </c>
      <c r="AB607" s="14">
        <v>382.5</v>
      </c>
      <c r="AC607" s="14">
        <v>348.5</v>
      </c>
      <c r="AD607" s="14">
        <v>95</v>
      </c>
      <c r="AE607" s="14">
        <v>997528.8</v>
      </c>
      <c r="AF607" s="14">
        <v>61</v>
      </c>
      <c r="AG607" s="14">
        <v>332</v>
      </c>
      <c r="AH607" s="14">
        <v>358.5</v>
      </c>
    </row>
    <row r="608" spans="1:34" ht="15" thickBot="1" x14ac:dyDescent="0.35">
      <c r="A608" s="13" t="s">
        <v>1834</v>
      </c>
      <c r="B608" s="14">
        <v>411.5</v>
      </c>
      <c r="C608" s="14">
        <v>499096.2</v>
      </c>
      <c r="D608" s="14">
        <v>60</v>
      </c>
      <c r="E608" s="14">
        <v>171</v>
      </c>
      <c r="F608" s="14">
        <v>498837.7</v>
      </c>
      <c r="G608" s="14">
        <v>274</v>
      </c>
      <c r="H608" s="14">
        <v>60</v>
      </c>
      <c r="I608" s="14">
        <v>437.5</v>
      </c>
      <c r="J608" s="14">
        <v>60</v>
      </c>
      <c r="Y608" s="13" t="s">
        <v>1834</v>
      </c>
      <c r="Z608" s="14">
        <v>128</v>
      </c>
      <c r="AA608" s="14">
        <v>243.5</v>
      </c>
      <c r="AB608" s="14">
        <v>381.5</v>
      </c>
      <c r="AC608" s="14">
        <v>347.5</v>
      </c>
      <c r="AD608" s="14">
        <v>94</v>
      </c>
      <c r="AE608" s="14">
        <v>997527.8</v>
      </c>
      <c r="AF608" s="14">
        <v>60</v>
      </c>
      <c r="AG608" s="14">
        <v>331</v>
      </c>
      <c r="AH608" s="14">
        <v>357.5</v>
      </c>
    </row>
    <row r="609" spans="1:34" ht="15" thickBot="1" x14ac:dyDescent="0.35">
      <c r="A609" s="13" t="s">
        <v>1842</v>
      </c>
      <c r="B609" s="14">
        <v>410.5</v>
      </c>
      <c r="C609" s="14">
        <v>499095.2</v>
      </c>
      <c r="D609" s="14">
        <v>59</v>
      </c>
      <c r="E609" s="14">
        <v>170</v>
      </c>
      <c r="F609" s="14">
        <v>498836.7</v>
      </c>
      <c r="G609" s="14">
        <v>273</v>
      </c>
      <c r="H609" s="14">
        <v>59</v>
      </c>
      <c r="I609" s="14">
        <v>436.5</v>
      </c>
      <c r="J609" s="14">
        <v>59</v>
      </c>
      <c r="Y609" s="13" t="s">
        <v>1842</v>
      </c>
      <c r="Z609" s="14">
        <v>127</v>
      </c>
      <c r="AA609" s="14">
        <v>242.5</v>
      </c>
      <c r="AB609" s="14">
        <v>380.5</v>
      </c>
      <c r="AC609" s="14">
        <v>346.5</v>
      </c>
      <c r="AD609" s="14">
        <v>93</v>
      </c>
      <c r="AE609" s="14">
        <v>997526.8</v>
      </c>
      <c r="AF609" s="14">
        <v>59</v>
      </c>
      <c r="AG609" s="14">
        <v>330</v>
      </c>
      <c r="AH609" s="14">
        <v>356.5</v>
      </c>
    </row>
    <row r="610" spans="1:34" ht="15" thickBot="1" x14ac:dyDescent="0.35">
      <c r="A610" s="13" t="s">
        <v>1850</v>
      </c>
      <c r="B610" s="14">
        <v>403</v>
      </c>
      <c r="C610" s="14">
        <v>499094.2</v>
      </c>
      <c r="D610" s="14">
        <v>58</v>
      </c>
      <c r="E610" s="14">
        <v>169</v>
      </c>
      <c r="F610" s="14">
        <v>498835.7</v>
      </c>
      <c r="G610" s="14">
        <v>272</v>
      </c>
      <c r="H610" s="14">
        <v>58</v>
      </c>
      <c r="I610" s="14">
        <v>435.5</v>
      </c>
      <c r="J610" s="14">
        <v>58</v>
      </c>
      <c r="Y610" s="13" t="s">
        <v>1850</v>
      </c>
      <c r="Z610" s="14">
        <v>126</v>
      </c>
      <c r="AA610" s="14">
        <v>241.5</v>
      </c>
      <c r="AB610" s="14">
        <v>379.5</v>
      </c>
      <c r="AC610" s="14">
        <v>345.5</v>
      </c>
      <c r="AD610" s="14">
        <v>92</v>
      </c>
      <c r="AE610" s="14">
        <v>997525.8</v>
      </c>
      <c r="AF610" s="14">
        <v>58</v>
      </c>
      <c r="AG610" s="14">
        <v>329</v>
      </c>
      <c r="AH610" s="14">
        <v>355.5</v>
      </c>
    </row>
    <row r="611" spans="1:34" ht="15" thickBot="1" x14ac:dyDescent="0.35">
      <c r="A611" s="13" t="s">
        <v>1858</v>
      </c>
      <c r="B611" s="14">
        <v>402</v>
      </c>
      <c r="C611" s="14">
        <v>499093.2</v>
      </c>
      <c r="D611" s="14">
        <v>57</v>
      </c>
      <c r="E611" s="14">
        <v>168</v>
      </c>
      <c r="F611" s="14">
        <v>498834.7</v>
      </c>
      <c r="G611" s="14">
        <v>271</v>
      </c>
      <c r="H611" s="14">
        <v>57</v>
      </c>
      <c r="I611" s="14">
        <v>434.5</v>
      </c>
      <c r="J611" s="14">
        <v>57</v>
      </c>
      <c r="Y611" s="13" t="s">
        <v>1858</v>
      </c>
      <c r="Z611" s="14">
        <v>125</v>
      </c>
      <c r="AA611" s="14">
        <v>240.5</v>
      </c>
      <c r="AB611" s="14">
        <v>378.5</v>
      </c>
      <c r="AC611" s="14">
        <v>344.5</v>
      </c>
      <c r="AD611" s="14">
        <v>91</v>
      </c>
      <c r="AE611" s="14">
        <v>997524.8</v>
      </c>
      <c r="AF611" s="14">
        <v>57</v>
      </c>
      <c r="AG611" s="14">
        <v>328</v>
      </c>
      <c r="AH611" s="14">
        <v>354.5</v>
      </c>
    </row>
    <row r="612" spans="1:34" ht="15" thickBot="1" x14ac:dyDescent="0.35">
      <c r="A612" s="13" t="s">
        <v>1866</v>
      </c>
      <c r="B612" s="14">
        <v>384</v>
      </c>
      <c r="C612" s="14">
        <v>499092.2</v>
      </c>
      <c r="D612" s="14">
        <v>56</v>
      </c>
      <c r="E612" s="14">
        <v>167</v>
      </c>
      <c r="F612" s="14">
        <v>498833.7</v>
      </c>
      <c r="G612" s="14">
        <v>270</v>
      </c>
      <c r="H612" s="14">
        <v>56</v>
      </c>
      <c r="I612" s="14">
        <v>433.5</v>
      </c>
      <c r="J612" s="14">
        <v>56</v>
      </c>
      <c r="Y612" s="13" t="s">
        <v>1866</v>
      </c>
      <c r="Z612" s="14">
        <v>124</v>
      </c>
      <c r="AA612" s="14">
        <v>239.5</v>
      </c>
      <c r="AB612" s="14">
        <v>377.5</v>
      </c>
      <c r="AC612" s="14">
        <v>343.5</v>
      </c>
      <c r="AD612" s="14">
        <v>90</v>
      </c>
      <c r="AE612" s="14">
        <v>997523.8</v>
      </c>
      <c r="AF612" s="14">
        <v>56</v>
      </c>
      <c r="AG612" s="14">
        <v>327</v>
      </c>
      <c r="AH612" s="14">
        <v>353.5</v>
      </c>
    </row>
    <row r="613" spans="1:34" ht="15" thickBot="1" x14ac:dyDescent="0.35">
      <c r="A613" s="13" t="s">
        <v>1874</v>
      </c>
      <c r="B613" s="14">
        <v>383</v>
      </c>
      <c r="C613" s="14">
        <v>499091.20000000001</v>
      </c>
      <c r="D613" s="14">
        <v>55</v>
      </c>
      <c r="E613" s="14">
        <v>166</v>
      </c>
      <c r="F613" s="14">
        <v>498832.7</v>
      </c>
      <c r="G613" s="14">
        <v>269</v>
      </c>
      <c r="H613" s="14">
        <v>55</v>
      </c>
      <c r="I613" s="14">
        <v>432.5</v>
      </c>
      <c r="J613" s="14">
        <v>55</v>
      </c>
      <c r="Y613" s="13" t="s">
        <v>1874</v>
      </c>
      <c r="Z613" s="14">
        <v>123</v>
      </c>
      <c r="AA613" s="14">
        <v>238.5</v>
      </c>
      <c r="AB613" s="14">
        <v>376.5</v>
      </c>
      <c r="AC613" s="14">
        <v>342.5</v>
      </c>
      <c r="AD613" s="14">
        <v>89</v>
      </c>
      <c r="AE613" s="14">
        <v>997522.8</v>
      </c>
      <c r="AF613" s="14">
        <v>55</v>
      </c>
      <c r="AG613" s="14">
        <v>326</v>
      </c>
      <c r="AH613" s="14">
        <v>352.5</v>
      </c>
    </row>
    <row r="614" spans="1:34" ht="15" thickBot="1" x14ac:dyDescent="0.35">
      <c r="A614" s="13" t="s">
        <v>1882</v>
      </c>
      <c r="B614" s="14">
        <v>382</v>
      </c>
      <c r="C614" s="14">
        <v>499090.2</v>
      </c>
      <c r="D614" s="14">
        <v>54</v>
      </c>
      <c r="E614" s="14">
        <v>165</v>
      </c>
      <c r="F614" s="14">
        <v>498831.7</v>
      </c>
      <c r="G614" s="14">
        <v>268</v>
      </c>
      <c r="H614" s="14">
        <v>54</v>
      </c>
      <c r="I614" s="14">
        <v>431.5</v>
      </c>
      <c r="J614" s="14">
        <v>54</v>
      </c>
      <c r="Y614" s="13" t="s">
        <v>1882</v>
      </c>
      <c r="Z614" s="14">
        <v>122</v>
      </c>
      <c r="AA614" s="14">
        <v>237.5</v>
      </c>
      <c r="AB614" s="14">
        <v>375.5</v>
      </c>
      <c r="AC614" s="14">
        <v>341.5</v>
      </c>
      <c r="AD614" s="14">
        <v>88</v>
      </c>
      <c r="AE614" s="14">
        <v>997521.8</v>
      </c>
      <c r="AF614" s="14">
        <v>54</v>
      </c>
      <c r="AG614" s="14">
        <v>325</v>
      </c>
      <c r="AH614" s="14">
        <v>351.5</v>
      </c>
    </row>
    <row r="615" spans="1:34" ht="15" thickBot="1" x14ac:dyDescent="0.35">
      <c r="A615" s="13" t="s">
        <v>1890</v>
      </c>
      <c r="B615" s="14">
        <v>381</v>
      </c>
      <c r="C615" s="14">
        <v>499089.2</v>
      </c>
      <c r="D615" s="14">
        <v>53</v>
      </c>
      <c r="E615" s="14">
        <v>164</v>
      </c>
      <c r="F615" s="14">
        <v>498830.7</v>
      </c>
      <c r="G615" s="14">
        <v>267</v>
      </c>
      <c r="H615" s="14">
        <v>53</v>
      </c>
      <c r="I615" s="14">
        <v>430.5</v>
      </c>
      <c r="J615" s="14">
        <v>53</v>
      </c>
      <c r="Y615" s="13" t="s">
        <v>1890</v>
      </c>
      <c r="Z615" s="14">
        <v>121</v>
      </c>
      <c r="AA615" s="14">
        <v>236.5</v>
      </c>
      <c r="AB615" s="14">
        <v>374.5</v>
      </c>
      <c r="AC615" s="14">
        <v>340.5</v>
      </c>
      <c r="AD615" s="14">
        <v>87</v>
      </c>
      <c r="AE615" s="14">
        <v>997520.8</v>
      </c>
      <c r="AF615" s="14">
        <v>53</v>
      </c>
      <c r="AG615" s="14">
        <v>324</v>
      </c>
      <c r="AH615" s="14">
        <v>350.5</v>
      </c>
    </row>
    <row r="616" spans="1:34" ht="15" thickBot="1" x14ac:dyDescent="0.35">
      <c r="A616" s="13" t="s">
        <v>1898</v>
      </c>
      <c r="B616" s="14">
        <v>380</v>
      </c>
      <c r="C616" s="14">
        <v>499088.2</v>
      </c>
      <c r="D616" s="14">
        <v>52</v>
      </c>
      <c r="E616" s="14">
        <v>163</v>
      </c>
      <c r="F616" s="14">
        <v>498829.7</v>
      </c>
      <c r="G616" s="14">
        <v>266</v>
      </c>
      <c r="H616" s="14">
        <v>52</v>
      </c>
      <c r="I616" s="14">
        <v>429.5</v>
      </c>
      <c r="J616" s="14">
        <v>52</v>
      </c>
      <c r="Y616" s="13" t="s">
        <v>1898</v>
      </c>
      <c r="Z616" s="14">
        <v>120</v>
      </c>
      <c r="AA616" s="14">
        <v>235.5</v>
      </c>
      <c r="AB616" s="14">
        <v>373.5</v>
      </c>
      <c r="AC616" s="14">
        <v>339.5</v>
      </c>
      <c r="AD616" s="14">
        <v>86</v>
      </c>
      <c r="AE616" s="14">
        <v>997519.8</v>
      </c>
      <c r="AF616" s="14">
        <v>52</v>
      </c>
      <c r="AG616" s="14">
        <v>323</v>
      </c>
      <c r="AH616" s="14">
        <v>349.5</v>
      </c>
    </row>
    <row r="617" spans="1:34" ht="15" thickBot="1" x14ac:dyDescent="0.35">
      <c r="A617" s="13" t="s">
        <v>1906</v>
      </c>
      <c r="B617" s="14">
        <v>379</v>
      </c>
      <c r="C617" s="14">
        <v>499087.2</v>
      </c>
      <c r="D617" s="14">
        <v>51</v>
      </c>
      <c r="E617" s="14">
        <v>162</v>
      </c>
      <c r="F617" s="14">
        <v>498828.7</v>
      </c>
      <c r="G617" s="14">
        <v>265</v>
      </c>
      <c r="H617" s="14">
        <v>51</v>
      </c>
      <c r="I617" s="14">
        <v>428.5</v>
      </c>
      <c r="J617" s="14">
        <v>51</v>
      </c>
      <c r="Y617" s="13" t="s">
        <v>1906</v>
      </c>
      <c r="Z617" s="14">
        <v>119</v>
      </c>
      <c r="AA617" s="14">
        <v>234.5</v>
      </c>
      <c r="AB617" s="14">
        <v>372.5</v>
      </c>
      <c r="AC617" s="14">
        <v>338.5</v>
      </c>
      <c r="AD617" s="14">
        <v>85</v>
      </c>
      <c r="AE617" s="14">
        <v>997518.8</v>
      </c>
      <c r="AF617" s="14">
        <v>51</v>
      </c>
      <c r="AG617" s="14">
        <v>322</v>
      </c>
      <c r="AH617" s="14">
        <v>348.5</v>
      </c>
    </row>
    <row r="618" spans="1:34" ht="15" thickBot="1" x14ac:dyDescent="0.35">
      <c r="A618" s="13" t="s">
        <v>1914</v>
      </c>
      <c r="B618" s="14">
        <v>378</v>
      </c>
      <c r="C618" s="14">
        <v>499086.2</v>
      </c>
      <c r="D618" s="14">
        <v>50</v>
      </c>
      <c r="E618" s="14">
        <v>161</v>
      </c>
      <c r="F618" s="14">
        <v>498827.7</v>
      </c>
      <c r="G618" s="14">
        <v>264</v>
      </c>
      <c r="H618" s="14">
        <v>50</v>
      </c>
      <c r="I618" s="14">
        <v>427.5</v>
      </c>
      <c r="J618" s="14">
        <v>50</v>
      </c>
      <c r="Y618" s="13" t="s">
        <v>1914</v>
      </c>
      <c r="Z618" s="14">
        <v>118</v>
      </c>
      <c r="AA618" s="14">
        <v>233.5</v>
      </c>
      <c r="AB618" s="14">
        <v>371.5</v>
      </c>
      <c r="AC618" s="14">
        <v>337.5</v>
      </c>
      <c r="AD618" s="14">
        <v>84</v>
      </c>
      <c r="AE618" s="14">
        <v>997517.8</v>
      </c>
      <c r="AF618" s="14">
        <v>50</v>
      </c>
      <c r="AG618" s="14">
        <v>321</v>
      </c>
      <c r="AH618" s="14">
        <v>347.5</v>
      </c>
    </row>
    <row r="619" spans="1:34" ht="15" thickBot="1" x14ac:dyDescent="0.35">
      <c r="A619" s="13" t="s">
        <v>1922</v>
      </c>
      <c r="B619" s="14">
        <v>377</v>
      </c>
      <c r="C619" s="14">
        <v>499085.2</v>
      </c>
      <c r="D619" s="14">
        <v>49</v>
      </c>
      <c r="E619" s="14">
        <v>160</v>
      </c>
      <c r="F619" s="14">
        <v>498826.7</v>
      </c>
      <c r="G619" s="14">
        <v>263</v>
      </c>
      <c r="H619" s="14">
        <v>49</v>
      </c>
      <c r="I619" s="14">
        <v>426.5</v>
      </c>
      <c r="J619" s="14">
        <v>49</v>
      </c>
      <c r="Y619" s="13" t="s">
        <v>1922</v>
      </c>
      <c r="Z619" s="14">
        <v>117</v>
      </c>
      <c r="AA619" s="14">
        <v>232.5</v>
      </c>
      <c r="AB619" s="14">
        <v>370.5</v>
      </c>
      <c r="AC619" s="14">
        <v>336.5</v>
      </c>
      <c r="AD619" s="14">
        <v>83</v>
      </c>
      <c r="AE619" s="14">
        <v>997516.80000000005</v>
      </c>
      <c r="AF619" s="14">
        <v>49</v>
      </c>
      <c r="AG619" s="14">
        <v>320</v>
      </c>
      <c r="AH619" s="14">
        <v>346.5</v>
      </c>
    </row>
    <row r="620" spans="1:34" ht="15" thickBot="1" x14ac:dyDescent="0.35">
      <c r="A620" s="13" t="s">
        <v>1930</v>
      </c>
      <c r="B620" s="14">
        <v>376</v>
      </c>
      <c r="C620" s="14">
        <v>499084.2</v>
      </c>
      <c r="D620" s="14">
        <v>48</v>
      </c>
      <c r="E620" s="14">
        <v>159</v>
      </c>
      <c r="F620" s="14">
        <v>498825.7</v>
      </c>
      <c r="G620" s="14">
        <v>262</v>
      </c>
      <c r="H620" s="14">
        <v>48</v>
      </c>
      <c r="I620" s="14">
        <v>425.5</v>
      </c>
      <c r="J620" s="14">
        <v>48</v>
      </c>
      <c r="Y620" s="13" t="s">
        <v>1930</v>
      </c>
      <c r="Z620" s="14">
        <v>89</v>
      </c>
      <c r="AA620" s="14">
        <v>231.5</v>
      </c>
      <c r="AB620" s="14">
        <v>369.5</v>
      </c>
      <c r="AC620" s="14">
        <v>335.5</v>
      </c>
      <c r="AD620" s="14">
        <v>82</v>
      </c>
      <c r="AE620" s="14">
        <v>997515.8</v>
      </c>
      <c r="AF620" s="14">
        <v>48</v>
      </c>
      <c r="AG620" s="14">
        <v>319</v>
      </c>
      <c r="AH620" s="14">
        <v>345.5</v>
      </c>
    </row>
    <row r="621" spans="1:34" ht="15" thickBot="1" x14ac:dyDescent="0.35">
      <c r="A621" s="13" t="s">
        <v>1938</v>
      </c>
      <c r="B621" s="14">
        <v>375</v>
      </c>
      <c r="C621" s="14">
        <v>499083.2</v>
      </c>
      <c r="D621" s="14">
        <v>47</v>
      </c>
      <c r="E621" s="14">
        <v>158</v>
      </c>
      <c r="F621" s="14">
        <v>498824.7</v>
      </c>
      <c r="G621" s="14">
        <v>261</v>
      </c>
      <c r="H621" s="14">
        <v>47</v>
      </c>
      <c r="I621" s="14">
        <v>424.5</v>
      </c>
      <c r="J621" s="14">
        <v>47</v>
      </c>
      <c r="Y621" s="13" t="s">
        <v>1938</v>
      </c>
      <c r="Z621" s="14">
        <v>88</v>
      </c>
      <c r="AA621" s="14">
        <v>230.5</v>
      </c>
      <c r="AB621" s="14">
        <v>368.5</v>
      </c>
      <c r="AC621" s="14">
        <v>334.5</v>
      </c>
      <c r="AD621" s="14">
        <v>81</v>
      </c>
      <c r="AE621" s="14">
        <v>997514.8</v>
      </c>
      <c r="AF621" s="14">
        <v>47</v>
      </c>
      <c r="AG621" s="14">
        <v>318</v>
      </c>
      <c r="AH621" s="14">
        <v>344.5</v>
      </c>
    </row>
    <row r="622" spans="1:34" ht="15" thickBot="1" x14ac:dyDescent="0.35">
      <c r="A622" s="13" t="s">
        <v>1946</v>
      </c>
      <c r="B622" s="14">
        <v>374</v>
      </c>
      <c r="C622" s="14">
        <v>499082.2</v>
      </c>
      <c r="D622" s="14">
        <v>46</v>
      </c>
      <c r="E622" s="14">
        <v>157</v>
      </c>
      <c r="F622" s="14">
        <v>498823.7</v>
      </c>
      <c r="G622" s="14">
        <v>260</v>
      </c>
      <c r="H622" s="14">
        <v>46</v>
      </c>
      <c r="I622" s="14">
        <v>423.5</v>
      </c>
      <c r="J622" s="14">
        <v>46</v>
      </c>
      <c r="Y622" s="13" t="s">
        <v>1946</v>
      </c>
      <c r="Z622" s="14">
        <v>87</v>
      </c>
      <c r="AA622" s="14">
        <v>229.5</v>
      </c>
      <c r="AB622" s="14">
        <v>367.5</v>
      </c>
      <c r="AC622" s="14">
        <v>333.5</v>
      </c>
      <c r="AD622" s="14">
        <v>80</v>
      </c>
      <c r="AE622" s="14">
        <v>997513.8</v>
      </c>
      <c r="AF622" s="14">
        <v>46</v>
      </c>
      <c r="AG622" s="14">
        <v>317</v>
      </c>
      <c r="AH622" s="14">
        <v>343.5</v>
      </c>
    </row>
    <row r="623" spans="1:34" ht="15" thickBot="1" x14ac:dyDescent="0.35">
      <c r="A623" s="13" t="s">
        <v>1954</v>
      </c>
      <c r="B623" s="14">
        <v>373</v>
      </c>
      <c r="C623" s="14">
        <v>499081.2</v>
      </c>
      <c r="D623" s="14">
        <v>45</v>
      </c>
      <c r="E623" s="14">
        <v>156</v>
      </c>
      <c r="F623" s="14">
        <v>498822.7</v>
      </c>
      <c r="G623" s="14">
        <v>259</v>
      </c>
      <c r="H623" s="14">
        <v>45</v>
      </c>
      <c r="I623" s="14">
        <v>422.5</v>
      </c>
      <c r="J623" s="14">
        <v>45</v>
      </c>
      <c r="Y623" s="13" t="s">
        <v>1954</v>
      </c>
      <c r="Z623" s="14">
        <v>86</v>
      </c>
      <c r="AA623" s="14">
        <v>228.5</v>
      </c>
      <c r="AB623" s="14">
        <v>366.5</v>
      </c>
      <c r="AC623" s="14">
        <v>332.5</v>
      </c>
      <c r="AD623" s="14">
        <v>79</v>
      </c>
      <c r="AE623" s="14">
        <v>997512.8</v>
      </c>
      <c r="AF623" s="14">
        <v>45</v>
      </c>
      <c r="AG623" s="14">
        <v>316</v>
      </c>
      <c r="AH623" s="14">
        <v>342.5</v>
      </c>
    </row>
    <row r="624" spans="1:34" ht="15" thickBot="1" x14ac:dyDescent="0.35">
      <c r="A624" s="13" t="s">
        <v>1962</v>
      </c>
      <c r="B624" s="14">
        <v>372</v>
      </c>
      <c r="C624" s="14">
        <v>499080.2</v>
      </c>
      <c r="D624" s="14">
        <v>44</v>
      </c>
      <c r="E624" s="14">
        <v>155</v>
      </c>
      <c r="F624" s="14">
        <v>498821.7</v>
      </c>
      <c r="G624" s="14">
        <v>258</v>
      </c>
      <c r="H624" s="14">
        <v>44</v>
      </c>
      <c r="I624" s="14">
        <v>421.5</v>
      </c>
      <c r="J624" s="14">
        <v>44</v>
      </c>
      <c r="Y624" s="13" t="s">
        <v>1962</v>
      </c>
      <c r="Z624" s="14">
        <v>85</v>
      </c>
      <c r="AA624" s="14">
        <v>227.5</v>
      </c>
      <c r="AB624" s="14">
        <v>365.5</v>
      </c>
      <c r="AC624" s="14">
        <v>331.5</v>
      </c>
      <c r="AD624" s="14">
        <v>78</v>
      </c>
      <c r="AE624" s="14">
        <v>997511.8</v>
      </c>
      <c r="AF624" s="14">
        <v>44</v>
      </c>
      <c r="AG624" s="14">
        <v>315</v>
      </c>
      <c r="AH624" s="14">
        <v>341.5</v>
      </c>
    </row>
    <row r="625" spans="1:34" ht="15" thickBot="1" x14ac:dyDescent="0.35">
      <c r="A625" s="13" t="s">
        <v>1970</v>
      </c>
      <c r="B625" s="14">
        <v>371</v>
      </c>
      <c r="C625" s="14">
        <v>499079.2</v>
      </c>
      <c r="D625" s="14">
        <v>43</v>
      </c>
      <c r="E625" s="14">
        <v>154</v>
      </c>
      <c r="F625" s="14">
        <v>498820.7</v>
      </c>
      <c r="G625" s="14">
        <v>257</v>
      </c>
      <c r="H625" s="14">
        <v>43</v>
      </c>
      <c r="I625" s="14">
        <v>420.5</v>
      </c>
      <c r="J625" s="14">
        <v>43</v>
      </c>
      <c r="Y625" s="13" t="s">
        <v>1970</v>
      </c>
      <c r="Z625" s="14">
        <v>84</v>
      </c>
      <c r="AA625" s="14">
        <v>226.5</v>
      </c>
      <c r="AB625" s="14">
        <v>364.5</v>
      </c>
      <c r="AC625" s="14">
        <v>330.5</v>
      </c>
      <c r="AD625" s="14">
        <v>77</v>
      </c>
      <c r="AE625" s="14">
        <v>997510.8</v>
      </c>
      <c r="AF625" s="14">
        <v>43</v>
      </c>
      <c r="AG625" s="14">
        <v>314</v>
      </c>
      <c r="AH625" s="14">
        <v>340.5</v>
      </c>
    </row>
    <row r="626" spans="1:34" ht="15" thickBot="1" x14ac:dyDescent="0.35">
      <c r="A626" s="13" t="s">
        <v>1978</v>
      </c>
      <c r="B626" s="14">
        <v>370</v>
      </c>
      <c r="C626" s="14">
        <v>499078.2</v>
      </c>
      <c r="D626" s="14">
        <v>42</v>
      </c>
      <c r="E626" s="14">
        <v>153</v>
      </c>
      <c r="F626" s="14">
        <v>498819.7</v>
      </c>
      <c r="G626" s="14">
        <v>256</v>
      </c>
      <c r="H626" s="14">
        <v>42</v>
      </c>
      <c r="I626" s="14">
        <v>419.5</v>
      </c>
      <c r="J626" s="14">
        <v>42</v>
      </c>
      <c r="Y626" s="13" t="s">
        <v>1978</v>
      </c>
      <c r="Z626" s="14">
        <v>83</v>
      </c>
      <c r="AA626" s="14">
        <v>225.5</v>
      </c>
      <c r="AB626" s="14">
        <v>363.5</v>
      </c>
      <c r="AC626" s="14">
        <v>329.5</v>
      </c>
      <c r="AD626" s="14">
        <v>76</v>
      </c>
      <c r="AE626" s="14">
        <v>997509.8</v>
      </c>
      <c r="AF626" s="14">
        <v>42</v>
      </c>
      <c r="AG626" s="14">
        <v>313</v>
      </c>
      <c r="AH626" s="14">
        <v>339.5</v>
      </c>
    </row>
    <row r="627" spans="1:34" ht="15" thickBot="1" x14ac:dyDescent="0.35">
      <c r="A627" s="13" t="s">
        <v>1986</v>
      </c>
      <c r="B627" s="14">
        <v>369</v>
      </c>
      <c r="C627" s="14">
        <v>499077.2</v>
      </c>
      <c r="D627" s="14">
        <v>41</v>
      </c>
      <c r="E627" s="14">
        <v>152</v>
      </c>
      <c r="F627" s="14">
        <v>498818.7</v>
      </c>
      <c r="G627" s="14">
        <v>255</v>
      </c>
      <c r="H627" s="14">
        <v>41</v>
      </c>
      <c r="I627" s="14">
        <v>418.5</v>
      </c>
      <c r="J627" s="14">
        <v>41</v>
      </c>
      <c r="Y627" s="13" t="s">
        <v>1986</v>
      </c>
      <c r="Z627" s="14">
        <v>82</v>
      </c>
      <c r="AA627" s="14">
        <v>224.5</v>
      </c>
      <c r="AB627" s="14">
        <v>362.5</v>
      </c>
      <c r="AC627" s="14">
        <v>328.5</v>
      </c>
      <c r="AD627" s="14">
        <v>75</v>
      </c>
      <c r="AE627" s="14">
        <v>997508.8</v>
      </c>
      <c r="AF627" s="14">
        <v>41</v>
      </c>
      <c r="AG627" s="14">
        <v>312</v>
      </c>
      <c r="AH627" s="14">
        <v>338.5</v>
      </c>
    </row>
    <row r="628" spans="1:34" ht="15" thickBot="1" x14ac:dyDescent="0.35">
      <c r="A628" s="13" t="s">
        <v>1994</v>
      </c>
      <c r="B628" s="14">
        <v>368</v>
      </c>
      <c r="C628" s="14">
        <v>499076.2</v>
      </c>
      <c r="D628" s="14">
        <v>40</v>
      </c>
      <c r="E628" s="14">
        <v>151</v>
      </c>
      <c r="F628" s="14">
        <v>498817.7</v>
      </c>
      <c r="G628" s="14">
        <v>254</v>
      </c>
      <c r="H628" s="14">
        <v>40</v>
      </c>
      <c r="I628" s="14">
        <v>417.5</v>
      </c>
      <c r="J628" s="14">
        <v>40</v>
      </c>
      <c r="Y628" s="13" t="s">
        <v>1994</v>
      </c>
      <c r="Z628" s="14">
        <v>81</v>
      </c>
      <c r="AA628" s="14">
        <v>223.5</v>
      </c>
      <c r="AB628" s="14">
        <v>361.5</v>
      </c>
      <c r="AC628" s="14">
        <v>327.5</v>
      </c>
      <c r="AD628" s="14">
        <v>74</v>
      </c>
      <c r="AE628" s="14">
        <v>997507.8</v>
      </c>
      <c r="AF628" s="14">
        <v>40</v>
      </c>
      <c r="AG628" s="14">
        <v>311</v>
      </c>
      <c r="AH628" s="14">
        <v>337.5</v>
      </c>
    </row>
    <row r="629" spans="1:34" ht="15" thickBot="1" x14ac:dyDescent="0.35">
      <c r="A629" s="13" t="s">
        <v>2002</v>
      </c>
      <c r="B629" s="14">
        <v>367</v>
      </c>
      <c r="C629" s="14">
        <v>499075.2</v>
      </c>
      <c r="D629" s="14">
        <v>39</v>
      </c>
      <c r="E629" s="14">
        <v>150</v>
      </c>
      <c r="F629" s="14">
        <v>498816.7</v>
      </c>
      <c r="G629" s="14">
        <v>253</v>
      </c>
      <c r="H629" s="14">
        <v>39</v>
      </c>
      <c r="I629" s="14">
        <v>416.5</v>
      </c>
      <c r="J629" s="14">
        <v>39</v>
      </c>
      <c r="Y629" s="13" t="s">
        <v>2002</v>
      </c>
      <c r="Z629" s="14">
        <v>80</v>
      </c>
      <c r="AA629" s="14">
        <v>222.5</v>
      </c>
      <c r="AB629" s="14">
        <v>360.5</v>
      </c>
      <c r="AC629" s="14">
        <v>326.5</v>
      </c>
      <c r="AD629" s="14">
        <v>73</v>
      </c>
      <c r="AE629" s="14">
        <v>997506.8</v>
      </c>
      <c r="AF629" s="14">
        <v>39</v>
      </c>
      <c r="AG629" s="14">
        <v>310</v>
      </c>
      <c r="AH629" s="14">
        <v>336.5</v>
      </c>
    </row>
    <row r="630" spans="1:34" ht="15" thickBot="1" x14ac:dyDescent="0.35">
      <c r="A630" s="13" t="s">
        <v>2010</v>
      </c>
      <c r="B630" s="14">
        <v>366</v>
      </c>
      <c r="C630" s="14">
        <v>499074.2</v>
      </c>
      <c r="D630" s="14">
        <v>38</v>
      </c>
      <c r="E630" s="14">
        <v>149</v>
      </c>
      <c r="F630" s="14">
        <v>498815.7</v>
      </c>
      <c r="G630" s="14">
        <v>252</v>
      </c>
      <c r="H630" s="14">
        <v>38</v>
      </c>
      <c r="I630" s="14">
        <v>415.5</v>
      </c>
      <c r="J630" s="14">
        <v>38</v>
      </c>
      <c r="Y630" s="13" t="s">
        <v>2010</v>
      </c>
      <c r="Z630" s="14">
        <v>79</v>
      </c>
      <c r="AA630" s="14">
        <v>221.5</v>
      </c>
      <c r="AB630" s="14">
        <v>359.5</v>
      </c>
      <c r="AC630" s="14">
        <v>325.5</v>
      </c>
      <c r="AD630" s="14">
        <v>72</v>
      </c>
      <c r="AE630" s="14">
        <v>997505.8</v>
      </c>
      <c r="AF630" s="14">
        <v>38</v>
      </c>
      <c r="AG630" s="14">
        <v>309</v>
      </c>
      <c r="AH630" s="14">
        <v>335.5</v>
      </c>
    </row>
    <row r="631" spans="1:34" ht="15" thickBot="1" x14ac:dyDescent="0.35">
      <c r="A631" s="13" t="s">
        <v>2018</v>
      </c>
      <c r="B631" s="14">
        <v>365</v>
      </c>
      <c r="C631" s="14">
        <v>499073.2</v>
      </c>
      <c r="D631" s="14">
        <v>37</v>
      </c>
      <c r="E631" s="14">
        <v>148</v>
      </c>
      <c r="F631" s="14">
        <v>498814.7</v>
      </c>
      <c r="G631" s="14">
        <v>251</v>
      </c>
      <c r="H631" s="14">
        <v>37</v>
      </c>
      <c r="I631" s="14">
        <v>414.5</v>
      </c>
      <c r="J631" s="14">
        <v>37</v>
      </c>
      <c r="Y631" s="13" t="s">
        <v>2018</v>
      </c>
      <c r="Z631" s="14">
        <v>78</v>
      </c>
      <c r="AA631" s="14">
        <v>220.5</v>
      </c>
      <c r="AB631" s="14">
        <v>358.5</v>
      </c>
      <c r="AC631" s="14">
        <v>221.5</v>
      </c>
      <c r="AD631" s="14">
        <v>71</v>
      </c>
      <c r="AE631" s="14">
        <v>997504.8</v>
      </c>
      <c r="AF631" s="14">
        <v>37</v>
      </c>
      <c r="AG631" s="14">
        <v>308</v>
      </c>
      <c r="AH631" s="14">
        <v>334.5</v>
      </c>
    </row>
    <row r="632" spans="1:34" ht="15" thickBot="1" x14ac:dyDescent="0.35">
      <c r="A632" s="13" t="s">
        <v>2026</v>
      </c>
      <c r="B632" s="14">
        <v>364</v>
      </c>
      <c r="C632" s="14">
        <v>499072.2</v>
      </c>
      <c r="D632" s="14">
        <v>36</v>
      </c>
      <c r="E632" s="14">
        <v>147</v>
      </c>
      <c r="F632" s="14">
        <v>498813.7</v>
      </c>
      <c r="G632" s="14">
        <v>250</v>
      </c>
      <c r="H632" s="14">
        <v>36</v>
      </c>
      <c r="I632" s="14">
        <v>413.5</v>
      </c>
      <c r="J632" s="14">
        <v>36</v>
      </c>
      <c r="Y632" s="13" t="s">
        <v>2026</v>
      </c>
      <c r="Z632" s="14">
        <v>77</v>
      </c>
      <c r="AA632" s="14">
        <v>219.5</v>
      </c>
      <c r="AB632" s="14">
        <v>357.5</v>
      </c>
      <c r="AC632" s="14">
        <v>220.5</v>
      </c>
      <c r="AD632" s="14">
        <v>70</v>
      </c>
      <c r="AE632" s="14">
        <v>997503.8</v>
      </c>
      <c r="AF632" s="14">
        <v>36</v>
      </c>
      <c r="AG632" s="14">
        <v>307</v>
      </c>
      <c r="AH632" s="14">
        <v>333.5</v>
      </c>
    </row>
    <row r="633" spans="1:34" ht="15" thickBot="1" x14ac:dyDescent="0.35">
      <c r="A633" s="13" t="s">
        <v>2034</v>
      </c>
      <c r="B633" s="14">
        <v>363</v>
      </c>
      <c r="C633" s="14">
        <v>499071.2</v>
      </c>
      <c r="D633" s="14">
        <v>35</v>
      </c>
      <c r="E633" s="14">
        <v>146</v>
      </c>
      <c r="F633" s="14">
        <v>498812.7</v>
      </c>
      <c r="G633" s="14">
        <v>249</v>
      </c>
      <c r="H633" s="14">
        <v>35</v>
      </c>
      <c r="I633" s="14">
        <v>412.5</v>
      </c>
      <c r="J633" s="14">
        <v>35</v>
      </c>
      <c r="Y633" s="13" t="s">
        <v>2034</v>
      </c>
      <c r="Z633" s="14">
        <v>76</v>
      </c>
      <c r="AA633" s="14">
        <v>218.5</v>
      </c>
      <c r="AB633" s="14">
        <v>356.5</v>
      </c>
      <c r="AC633" s="14">
        <v>219.5</v>
      </c>
      <c r="AD633" s="14">
        <v>69</v>
      </c>
      <c r="AE633" s="14">
        <v>997502.8</v>
      </c>
      <c r="AF633" s="14">
        <v>35</v>
      </c>
      <c r="AG633" s="14">
        <v>306</v>
      </c>
      <c r="AH633" s="14">
        <v>332.5</v>
      </c>
    </row>
    <row r="634" spans="1:34" ht="15" thickBot="1" x14ac:dyDescent="0.35">
      <c r="A634" s="13" t="s">
        <v>2042</v>
      </c>
      <c r="B634" s="14">
        <v>362</v>
      </c>
      <c r="C634" s="14">
        <v>499070.2</v>
      </c>
      <c r="D634" s="14">
        <v>34</v>
      </c>
      <c r="E634" s="14">
        <v>145</v>
      </c>
      <c r="F634" s="14">
        <v>498811.7</v>
      </c>
      <c r="G634" s="14">
        <v>248</v>
      </c>
      <c r="H634" s="14">
        <v>34</v>
      </c>
      <c r="I634" s="14">
        <v>411.5</v>
      </c>
      <c r="J634" s="14">
        <v>34</v>
      </c>
      <c r="Y634" s="13" t="s">
        <v>2042</v>
      </c>
      <c r="Z634" s="14">
        <v>75</v>
      </c>
      <c r="AA634" s="14">
        <v>217.5</v>
      </c>
      <c r="AB634" s="14">
        <v>355.5</v>
      </c>
      <c r="AC634" s="14">
        <v>218.5</v>
      </c>
      <c r="AD634" s="14">
        <v>68</v>
      </c>
      <c r="AE634" s="14">
        <v>997501.8</v>
      </c>
      <c r="AF634" s="14">
        <v>34</v>
      </c>
      <c r="AG634" s="14">
        <v>305</v>
      </c>
      <c r="AH634" s="14">
        <v>331.5</v>
      </c>
    </row>
    <row r="635" spans="1:34" ht="15" thickBot="1" x14ac:dyDescent="0.35">
      <c r="A635" s="13" t="s">
        <v>2050</v>
      </c>
      <c r="B635" s="14">
        <v>361</v>
      </c>
      <c r="C635" s="14">
        <v>499069.2</v>
      </c>
      <c r="D635" s="14">
        <v>33</v>
      </c>
      <c r="E635" s="14">
        <v>144</v>
      </c>
      <c r="F635" s="14">
        <v>498810.7</v>
      </c>
      <c r="G635" s="14">
        <v>247</v>
      </c>
      <c r="H635" s="14">
        <v>33</v>
      </c>
      <c r="I635" s="14">
        <v>410.5</v>
      </c>
      <c r="J635" s="14">
        <v>33</v>
      </c>
      <c r="Y635" s="13" t="s">
        <v>2050</v>
      </c>
      <c r="Z635" s="14">
        <v>74</v>
      </c>
      <c r="AA635" s="14">
        <v>216.5</v>
      </c>
      <c r="AB635" s="14">
        <v>354.5</v>
      </c>
      <c r="AC635" s="14">
        <v>217.5</v>
      </c>
      <c r="AD635" s="14">
        <v>67</v>
      </c>
      <c r="AE635" s="14">
        <v>997500.8</v>
      </c>
      <c r="AF635" s="14">
        <v>33</v>
      </c>
      <c r="AG635" s="14">
        <v>304</v>
      </c>
      <c r="AH635" s="14">
        <v>330.5</v>
      </c>
    </row>
    <row r="636" spans="1:34" ht="15" thickBot="1" x14ac:dyDescent="0.35">
      <c r="A636" s="13" t="s">
        <v>2058</v>
      </c>
      <c r="B636" s="14">
        <v>360</v>
      </c>
      <c r="C636" s="14">
        <v>499068.2</v>
      </c>
      <c r="D636" s="14">
        <v>32</v>
      </c>
      <c r="E636" s="14">
        <v>143</v>
      </c>
      <c r="F636" s="14">
        <v>498809.7</v>
      </c>
      <c r="G636" s="14">
        <v>246</v>
      </c>
      <c r="H636" s="14">
        <v>32</v>
      </c>
      <c r="I636" s="14">
        <v>409.5</v>
      </c>
      <c r="J636" s="14">
        <v>32</v>
      </c>
      <c r="Y636" s="13" t="s">
        <v>2058</v>
      </c>
      <c r="Z636" s="14">
        <v>73</v>
      </c>
      <c r="AA636" s="14">
        <v>215.5</v>
      </c>
      <c r="AB636" s="14">
        <v>353.5</v>
      </c>
      <c r="AC636" s="14">
        <v>216.5</v>
      </c>
      <c r="AD636" s="14">
        <v>66</v>
      </c>
      <c r="AE636" s="14">
        <v>997499.8</v>
      </c>
      <c r="AF636" s="14">
        <v>32</v>
      </c>
      <c r="AG636" s="14">
        <v>303</v>
      </c>
      <c r="AH636" s="14">
        <v>329.5</v>
      </c>
    </row>
    <row r="637" spans="1:34" ht="15" thickBot="1" x14ac:dyDescent="0.35">
      <c r="A637" s="13" t="s">
        <v>2066</v>
      </c>
      <c r="B637" s="14">
        <v>359</v>
      </c>
      <c r="C637" s="14">
        <v>499067.2</v>
      </c>
      <c r="D637" s="14">
        <v>31</v>
      </c>
      <c r="E637" s="14">
        <v>142</v>
      </c>
      <c r="F637" s="14">
        <v>498808.7</v>
      </c>
      <c r="G637" s="14">
        <v>245</v>
      </c>
      <c r="H637" s="14">
        <v>31</v>
      </c>
      <c r="I637" s="14">
        <v>408.5</v>
      </c>
      <c r="J637" s="14">
        <v>31</v>
      </c>
      <c r="Y637" s="13" t="s">
        <v>2066</v>
      </c>
      <c r="Z637" s="14">
        <v>64</v>
      </c>
      <c r="AA637" s="14">
        <v>214.5</v>
      </c>
      <c r="AB637" s="14">
        <v>352.5</v>
      </c>
      <c r="AC637" s="14">
        <v>215.5</v>
      </c>
      <c r="AD637" s="14">
        <v>65</v>
      </c>
      <c r="AE637" s="14">
        <v>997498.8</v>
      </c>
      <c r="AF637" s="14">
        <v>31</v>
      </c>
      <c r="AG637" s="14">
        <v>302</v>
      </c>
      <c r="AH637" s="14">
        <v>328.5</v>
      </c>
    </row>
    <row r="638" spans="1:34" ht="15" thickBot="1" x14ac:dyDescent="0.35">
      <c r="A638" s="13" t="s">
        <v>2074</v>
      </c>
      <c r="B638" s="14">
        <v>358</v>
      </c>
      <c r="C638" s="14">
        <v>499066.2</v>
      </c>
      <c r="D638" s="14">
        <v>30</v>
      </c>
      <c r="E638" s="14">
        <v>141</v>
      </c>
      <c r="F638" s="14">
        <v>498807.7</v>
      </c>
      <c r="G638" s="14">
        <v>244</v>
      </c>
      <c r="H638" s="14">
        <v>30</v>
      </c>
      <c r="I638" s="14">
        <v>407.5</v>
      </c>
      <c r="J638" s="14">
        <v>30</v>
      </c>
      <c r="Y638" s="13" t="s">
        <v>2074</v>
      </c>
      <c r="Z638" s="14">
        <v>63</v>
      </c>
      <c r="AA638" s="14">
        <v>213.5</v>
      </c>
      <c r="AB638" s="14">
        <v>351.5</v>
      </c>
      <c r="AC638" s="14">
        <v>214.5</v>
      </c>
      <c r="AD638" s="14">
        <v>64</v>
      </c>
      <c r="AE638" s="14">
        <v>997497.8</v>
      </c>
      <c r="AF638" s="14">
        <v>30</v>
      </c>
      <c r="AG638" s="14">
        <v>301</v>
      </c>
      <c r="AH638" s="14">
        <v>327.5</v>
      </c>
    </row>
    <row r="639" spans="1:34" ht="15" thickBot="1" x14ac:dyDescent="0.35">
      <c r="A639" s="13" t="s">
        <v>2082</v>
      </c>
      <c r="B639" s="14">
        <v>357</v>
      </c>
      <c r="C639" s="14">
        <v>499065.2</v>
      </c>
      <c r="D639" s="14">
        <v>29</v>
      </c>
      <c r="E639" s="14">
        <v>140</v>
      </c>
      <c r="F639" s="14">
        <v>498806.7</v>
      </c>
      <c r="G639" s="14">
        <v>243</v>
      </c>
      <c r="H639" s="14">
        <v>29</v>
      </c>
      <c r="I639" s="14">
        <v>406.5</v>
      </c>
      <c r="J639" s="14">
        <v>29</v>
      </c>
      <c r="Y639" s="13" t="s">
        <v>2082</v>
      </c>
      <c r="Z639" s="14">
        <v>62</v>
      </c>
      <c r="AA639" s="14">
        <v>212.5</v>
      </c>
      <c r="AB639" s="14">
        <v>350.5</v>
      </c>
      <c r="AC639" s="14">
        <v>213.5</v>
      </c>
      <c r="AD639" s="14">
        <v>63</v>
      </c>
      <c r="AE639" s="14">
        <v>997496.8</v>
      </c>
      <c r="AF639" s="14">
        <v>29</v>
      </c>
      <c r="AG639" s="14">
        <v>300</v>
      </c>
      <c r="AH639" s="14">
        <v>326.5</v>
      </c>
    </row>
    <row r="640" spans="1:34" ht="15" thickBot="1" x14ac:dyDescent="0.35">
      <c r="A640" s="13" t="s">
        <v>2090</v>
      </c>
      <c r="B640" s="14">
        <v>356</v>
      </c>
      <c r="C640" s="14">
        <v>499031.2</v>
      </c>
      <c r="D640" s="14">
        <v>28</v>
      </c>
      <c r="E640" s="14">
        <v>139</v>
      </c>
      <c r="F640" s="14">
        <v>498805.7</v>
      </c>
      <c r="G640" s="14">
        <v>242</v>
      </c>
      <c r="H640" s="14">
        <v>28</v>
      </c>
      <c r="I640" s="14">
        <v>405.5</v>
      </c>
      <c r="J640" s="14">
        <v>28</v>
      </c>
      <c r="Y640" s="13" t="s">
        <v>2090</v>
      </c>
      <c r="Z640" s="14">
        <v>61</v>
      </c>
      <c r="AA640" s="14">
        <v>211.5</v>
      </c>
      <c r="AB640" s="14">
        <v>349.5</v>
      </c>
      <c r="AC640" s="14">
        <v>212.5</v>
      </c>
      <c r="AD640" s="14">
        <v>62</v>
      </c>
      <c r="AE640" s="14">
        <v>997495.8</v>
      </c>
      <c r="AF640" s="14">
        <v>28</v>
      </c>
      <c r="AG640" s="14">
        <v>299</v>
      </c>
      <c r="AH640" s="14">
        <v>325.5</v>
      </c>
    </row>
    <row r="641" spans="1:34" ht="15" thickBot="1" x14ac:dyDescent="0.35">
      <c r="A641" s="13" t="s">
        <v>2098</v>
      </c>
      <c r="B641" s="14">
        <v>355</v>
      </c>
      <c r="C641" s="14">
        <v>499030.2</v>
      </c>
      <c r="D641" s="14">
        <v>27</v>
      </c>
      <c r="E641" s="14">
        <v>138</v>
      </c>
      <c r="F641" s="14">
        <v>498804.7</v>
      </c>
      <c r="G641" s="14">
        <v>241</v>
      </c>
      <c r="H641" s="14">
        <v>27</v>
      </c>
      <c r="I641" s="14">
        <v>404.5</v>
      </c>
      <c r="J641" s="14">
        <v>27</v>
      </c>
      <c r="Y641" s="13" t="s">
        <v>2098</v>
      </c>
      <c r="Z641" s="14">
        <v>60</v>
      </c>
      <c r="AA641" s="14">
        <v>210.5</v>
      </c>
      <c r="AB641" s="14">
        <v>348.5</v>
      </c>
      <c r="AC641" s="14">
        <v>211.5</v>
      </c>
      <c r="AD641" s="14">
        <v>61</v>
      </c>
      <c r="AE641" s="14">
        <v>997494.8</v>
      </c>
      <c r="AF641" s="14">
        <v>27</v>
      </c>
      <c r="AG641" s="14">
        <v>298</v>
      </c>
      <c r="AH641" s="14">
        <v>324.5</v>
      </c>
    </row>
    <row r="642" spans="1:34" ht="15" thickBot="1" x14ac:dyDescent="0.35">
      <c r="A642" s="13" t="s">
        <v>2106</v>
      </c>
      <c r="B642" s="14">
        <v>354</v>
      </c>
      <c r="C642" s="14">
        <v>499029.2</v>
      </c>
      <c r="D642" s="14">
        <v>26</v>
      </c>
      <c r="E642" s="14">
        <v>137</v>
      </c>
      <c r="F642" s="14">
        <v>498803.7</v>
      </c>
      <c r="G642" s="14">
        <v>240</v>
      </c>
      <c r="H642" s="14">
        <v>26</v>
      </c>
      <c r="I642" s="14">
        <v>403.5</v>
      </c>
      <c r="J642" s="14">
        <v>26</v>
      </c>
      <c r="Y642" s="13" t="s">
        <v>2106</v>
      </c>
      <c r="Z642" s="14">
        <v>59</v>
      </c>
      <c r="AA642" s="14">
        <v>209.5</v>
      </c>
      <c r="AB642" s="14">
        <v>347.5</v>
      </c>
      <c r="AC642" s="14">
        <v>210.5</v>
      </c>
      <c r="AD642" s="14">
        <v>60</v>
      </c>
      <c r="AE642" s="14">
        <v>997493.8</v>
      </c>
      <c r="AF642" s="14">
        <v>26</v>
      </c>
      <c r="AG642" s="14">
        <v>297</v>
      </c>
      <c r="AH642" s="14">
        <v>323.5</v>
      </c>
    </row>
    <row r="643" spans="1:34" ht="15" thickBot="1" x14ac:dyDescent="0.35">
      <c r="A643" s="13" t="s">
        <v>2114</v>
      </c>
      <c r="B643" s="14">
        <v>353</v>
      </c>
      <c r="C643" s="14">
        <v>499028.2</v>
      </c>
      <c r="D643" s="14">
        <v>25</v>
      </c>
      <c r="E643" s="14">
        <v>136</v>
      </c>
      <c r="F643" s="14">
        <v>498802.7</v>
      </c>
      <c r="G643" s="14">
        <v>239</v>
      </c>
      <c r="H643" s="14">
        <v>25</v>
      </c>
      <c r="I643" s="14">
        <v>402.5</v>
      </c>
      <c r="J643" s="14">
        <v>25</v>
      </c>
      <c r="Y643" s="13" t="s">
        <v>2114</v>
      </c>
      <c r="Z643" s="14">
        <v>58</v>
      </c>
      <c r="AA643" s="14">
        <v>208.5</v>
      </c>
      <c r="AB643" s="14">
        <v>329</v>
      </c>
      <c r="AC643" s="14">
        <v>209.5</v>
      </c>
      <c r="AD643" s="14">
        <v>59</v>
      </c>
      <c r="AE643" s="14">
        <v>997492.8</v>
      </c>
      <c r="AF643" s="14">
        <v>25</v>
      </c>
      <c r="AG643" s="14">
        <v>296</v>
      </c>
      <c r="AH643" s="14">
        <v>322.5</v>
      </c>
    </row>
    <row r="644" spans="1:34" ht="15" thickBot="1" x14ac:dyDescent="0.35">
      <c r="A644" s="13" t="s">
        <v>2122</v>
      </c>
      <c r="B644" s="14">
        <v>352</v>
      </c>
      <c r="C644" s="14">
        <v>499027.20000000001</v>
      </c>
      <c r="D644" s="14">
        <v>24</v>
      </c>
      <c r="E644" s="14">
        <v>135</v>
      </c>
      <c r="F644" s="14">
        <v>498801.7</v>
      </c>
      <c r="G644" s="14">
        <v>238</v>
      </c>
      <c r="H644" s="14">
        <v>24</v>
      </c>
      <c r="I644" s="14">
        <v>401.5</v>
      </c>
      <c r="J644" s="14">
        <v>24</v>
      </c>
      <c r="Y644" s="13" t="s">
        <v>2122</v>
      </c>
      <c r="Z644" s="14">
        <v>57</v>
      </c>
      <c r="AA644" s="14">
        <v>207.5</v>
      </c>
      <c r="AB644" s="14">
        <v>328</v>
      </c>
      <c r="AC644" s="14">
        <v>208.5</v>
      </c>
      <c r="AD644" s="14">
        <v>58</v>
      </c>
      <c r="AE644" s="14">
        <v>997491.8</v>
      </c>
      <c r="AF644" s="14">
        <v>24</v>
      </c>
      <c r="AG644" s="14">
        <v>295</v>
      </c>
      <c r="AH644" s="14">
        <v>321.5</v>
      </c>
    </row>
    <row r="645" spans="1:34" ht="15" thickBot="1" x14ac:dyDescent="0.35">
      <c r="A645" s="13" t="s">
        <v>2130</v>
      </c>
      <c r="B645" s="14">
        <v>351</v>
      </c>
      <c r="C645" s="14">
        <v>499026.2</v>
      </c>
      <c r="D645" s="14">
        <v>23</v>
      </c>
      <c r="E645" s="14">
        <v>134</v>
      </c>
      <c r="F645" s="14">
        <v>498800.7</v>
      </c>
      <c r="G645" s="14">
        <v>237</v>
      </c>
      <c r="H645" s="14">
        <v>23</v>
      </c>
      <c r="I645" s="14">
        <v>400.5</v>
      </c>
      <c r="J645" s="14">
        <v>23</v>
      </c>
      <c r="Y645" s="13" t="s">
        <v>2130</v>
      </c>
      <c r="Z645" s="14">
        <v>56</v>
      </c>
      <c r="AA645" s="14">
        <v>206.5</v>
      </c>
      <c r="AB645" s="14">
        <v>327</v>
      </c>
      <c r="AC645" s="14">
        <v>207.5</v>
      </c>
      <c r="AD645" s="14">
        <v>57</v>
      </c>
      <c r="AE645" s="14">
        <v>997490.8</v>
      </c>
      <c r="AF645" s="14">
        <v>23</v>
      </c>
      <c r="AG645" s="14">
        <v>294</v>
      </c>
      <c r="AH645" s="14">
        <v>320.5</v>
      </c>
    </row>
    <row r="646" spans="1:34" ht="15" thickBot="1" x14ac:dyDescent="0.35">
      <c r="A646" s="13" t="s">
        <v>2138</v>
      </c>
      <c r="B646" s="14">
        <v>350</v>
      </c>
      <c r="C646" s="14">
        <v>499025.2</v>
      </c>
      <c r="D646" s="14">
        <v>22</v>
      </c>
      <c r="E646" s="14">
        <v>133</v>
      </c>
      <c r="F646" s="14">
        <v>498799.7</v>
      </c>
      <c r="G646" s="14">
        <v>236</v>
      </c>
      <c r="H646" s="14">
        <v>22</v>
      </c>
      <c r="I646" s="14">
        <v>396.5</v>
      </c>
      <c r="J646" s="14">
        <v>22</v>
      </c>
      <c r="Y646" s="13" t="s">
        <v>2138</v>
      </c>
      <c r="Z646" s="14">
        <v>55</v>
      </c>
      <c r="AA646" s="14">
        <v>205.5</v>
      </c>
      <c r="AB646" s="14">
        <v>326</v>
      </c>
      <c r="AC646" s="14">
        <v>206.5</v>
      </c>
      <c r="AD646" s="14">
        <v>56</v>
      </c>
      <c r="AE646" s="14">
        <v>997489.8</v>
      </c>
      <c r="AF646" s="14">
        <v>22</v>
      </c>
      <c r="AG646" s="14">
        <v>293</v>
      </c>
      <c r="AH646" s="14">
        <v>319.5</v>
      </c>
    </row>
    <row r="647" spans="1:34" ht="15" thickBot="1" x14ac:dyDescent="0.35">
      <c r="A647" s="13" t="s">
        <v>2146</v>
      </c>
      <c r="B647" s="14">
        <v>349</v>
      </c>
      <c r="C647" s="14">
        <v>499024.2</v>
      </c>
      <c r="D647" s="14">
        <v>21</v>
      </c>
      <c r="E647" s="14">
        <v>132</v>
      </c>
      <c r="F647" s="14">
        <v>498798.7</v>
      </c>
      <c r="G647" s="14">
        <v>235</v>
      </c>
      <c r="H647" s="14">
        <v>21</v>
      </c>
      <c r="I647" s="14">
        <v>395.5</v>
      </c>
      <c r="J647" s="14">
        <v>21</v>
      </c>
      <c r="Y647" s="13" t="s">
        <v>2146</v>
      </c>
      <c r="Z647" s="14">
        <v>54</v>
      </c>
      <c r="AA647" s="14">
        <v>204.5</v>
      </c>
      <c r="AB647" s="14">
        <v>325</v>
      </c>
      <c r="AC647" s="14">
        <v>205.5</v>
      </c>
      <c r="AD647" s="14">
        <v>55</v>
      </c>
      <c r="AE647" s="14">
        <v>997488.8</v>
      </c>
      <c r="AF647" s="14">
        <v>21</v>
      </c>
      <c r="AG647" s="14">
        <v>292</v>
      </c>
      <c r="AH647" s="14">
        <v>318.5</v>
      </c>
    </row>
    <row r="648" spans="1:34" ht="15" thickBot="1" x14ac:dyDescent="0.35">
      <c r="A648" s="13" t="s">
        <v>2154</v>
      </c>
      <c r="B648" s="14">
        <v>348</v>
      </c>
      <c r="C648" s="14">
        <v>499023.2</v>
      </c>
      <c r="D648" s="14">
        <v>20</v>
      </c>
      <c r="E648" s="14">
        <v>131</v>
      </c>
      <c r="F648" s="14">
        <v>498797.7</v>
      </c>
      <c r="G648" s="14">
        <v>234</v>
      </c>
      <c r="H648" s="14">
        <v>20</v>
      </c>
      <c r="I648" s="14">
        <v>394.5</v>
      </c>
      <c r="J648" s="14">
        <v>20</v>
      </c>
      <c r="Y648" s="13" t="s">
        <v>2154</v>
      </c>
      <c r="Z648" s="14">
        <v>53</v>
      </c>
      <c r="AA648" s="14">
        <v>203.5</v>
      </c>
      <c r="AB648" s="14">
        <v>324</v>
      </c>
      <c r="AC648" s="14">
        <v>204.5</v>
      </c>
      <c r="AD648" s="14">
        <v>54</v>
      </c>
      <c r="AE648" s="14">
        <v>997487.8</v>
      </c>
      <c r="AF648" s="14">
        <v>20</v>
      </c>
      <c r="AG648" s="14">
        <v>291</v>
      </c>
      <c r="AH648" s="14">
        <v>317.5</v>
      </c>
    </row>
    <row r="649" spans="1:34" ht="15" thickBot="1" x14ac:dyDescent="0.35">
      <c r="A649" s="13" t="s">
        <v>2162</v>
      </c>
      <c r="B649" s="14">
        <v>347</v>
      </c>
      <c r="C649" s="14">
        <v>499022.2</v>
      </c>
      <c r="D649" s="14">
        <v>19</v>
      </c>
      <c r="E649" s="14">
        <v>130</v>
      </c>
      <c r="F649" s="14">
        <v>498796.7</v>
      </c>
      <c r="G649" s="14">
        <v>233</v>
      </c>
      <c r="H649" s="14">
        <v>19</v>
      </c>
      <c r="I649" s="14">
        <v>393.5</v>
      </c>
      <c r="J649" s="14">
        <v>19</v>
      </c>
      <c r="Y649" s="13" t="s">
        <v>2162</v>
      </c>
      <c r="Z649" s="14">
        <v>52</v>
      </c>
      <c r="AA649" s="14">
        <v>202.5</v>
      </c>
      <c r="AB649" s="14">
        <v>323</v>
      </c>
      <c r="AC649" s="14">
        <v>203.5</v>
      </c>
      <c r="AD649" s="14">
        <v>53</v>
      </c>
      <c r="AE649" s="14">
        <v>997486.8</v>
      </c>
      <c r="AF649" s="14">
        <v>19</v>
      </c>
      <c r="AG649" s="14">
        <v>290</v>
      </c>
      <c r="AH649" s="14">
        <v>316.5</v>
      </c>
    </row>
    <row r="650" spans="1:34" ht="15" thickBot="1" x14ac:dyDescent="0.35">
      <c r="A650" s="13" t="s">
        <v>2170</v>
      </c>
      <c r="B650" s="14">
        <v>346</v>
      </c>
      <c r="C650" s="14">
        <v>499018.7</v>
      </c>
      <c r="D650" s="14">
        <v>18</v>
      </c>
      <c r="E650" s="14">
        <v>129</v>
      </c>
      <c r="F650" s="14">
        <v>498795.7</v>
      </c>
      <c r="G650" s="14">
        <v>232</v>
      </c>
      <c r="H650" s="14">
        <v>18</v>
      </c>
      <c r="I650" s="14">
        <v>392.5</v>
      </c>
      <c r="J650" s="14">
        <v>18</v>
      </c>
      <c r="Y650" s="13" t="s">
        <v>2170</v>
      </c>
      <c r="Z650" s="14">
        <v>51</v>
      </c>
      <c r="AA650" s="14">
        <v>201.5</v>
      </c>
      <c r="AB650" s="14">
        <v>322</v>
      </c>
      <c r="AC650" s="14">
        <v>202.5</v>
      </c>
      <c r="AD650" s="14">
        <v>52</v>
      </c>
      <c r="AE650" s="14">
        <v>997485.8</v>
      </c>
      <c r="AF650" s="14">
        <v>18</v>
      </c>
      <c r="AG650" s="14">
        <v>289</v>
      </c>
      <c r="AH650" s="14">
        <v>315.5</v>
      </c>
    </row>
    <row r="651" spans="1:34" ht="15" thickBot="1" x14ac:dyDescent="0.35">
      <c r="A651" s="13" t="s">
        <v>2178</v>
      </c>
      <c r="B651" s="14">
        <v>345</v>
      </c>
      <c r="C651" s="14">
        <v>499017.7</v>
      </c>
      <c r="D651" s="14">
        <v>17</v>
      </c>
      <c r="E651" s="14">
        <v>128</v>
      </c>
      <c r="F651" s="14">
        <v>498794.7</v>
      </c>
      <c r="G651" s="14">
        <v>231</v>
      </c>
      <c r="H651" s="14">
        <v>17</v>
      </c>
      <c r="I651" s="14">
        <v>391.5</v>
      </c>
      <c r="J651" s="14">
        <v>17</v>
      </c>
      <c r="Y651" s="13" t="s">
        <v>2178</v>
      </c>
      <c r="Z651" s="14">
        <v>50</v>
      </c>
      <c r="AA651" s="14">
        <v>200.5</v>
      </c>
      <c r="AB651" s="14">
        <v>310</v>
      </c>
      <c r="AC651" s="14">
        <v>201.5</v>
      </c>
      <c r="AD651" s="14">
        <v>51</v>
      </c>
      <c r="AE651" s="14">
        <v>997484.8</v>
      </c>
      <c r="AF651" s="14">
        <v>17</v>
      </c>
      <c r="AG651" s="14">
        <v>288</v>
      </c>
      <c r="AH651" s="14">
        <v>314.5</v>
      </c>
    </row>
    <row r="652" spans="1:34" ht="15" thickBot="1" x14ac:dyDescent="0.35">
      <c r="A652" s="13" t="s">
        <v>2186</v>
      </c>
      <c r="B652" s="14">
        <v>344</v>
      </c>
      <c r="C652" s="14">
        <v>499016.7</v>
      </c>
      <c r="D652" s="14">
        <v>16</v>
      </c>
      <c r="E652" s="14">
        <v>127</v>
      </c>
      <c r="F652" s="14">
        <v>498793.7</v>
      </c>
      <c r="G652" s="14">
        <v>230</v>
      </c>
      <c r="H652" s="14">
        <v>16</v>
      </c>
      <c r="I652" s="14">
        <v>390.5</v>
      </c>
      <c r="J652" s="14">
        <v>16</v>
      </c>
      <c r="Y652" s="13" t="s">
        <v>2186</v>
      </c>
      <c r="Z652" s="14">
        <v>49</v>
      </c>
      <c r="AA652" s="14">
        <v>199.5</v>
      </c>
      <c r="AB652" s="14">
        <v>309</v>
      </c>
      <c r="AC652" s="14">
        <v>200.5</v>
      </c>
      <c r="AD652" s="14">
        <v>50</v>
      </c>
      <c r="AE652" s="14">
        <v>997483.8</v>
      </c>
      <c r="AF652" s="14">
        <v>16</v>
      </c>
      <c r="AG652" s="14">
        <v>287</v>
      </c>
      <c r="AH652" s="14">
        <v>313.5</v>
      </c>
    </row>
    <row r="653" spans="1:34" ht="15" thickBot="1" x14ac:dyDescent="0.35">
      <c r="A653" s="13" t="s">
        <v>2194</v>
      </c>
      <c r="B653" s="14">
        <v>343</v>
      </c>
      <c r="C653" s="14">
        <v>499015.7</v>
      </c>
      <c r="D653" s="14">
        <v>15</v>
      </c>
      <c r="E653" s="14">
        <v>126</v>
      </c>
      <c r="F653" s="14">
        <v>498792.7</v>
      </c>
      <c r="G653" s="14">
        <v>229</v>
      </c>
      <c r="H653" s="14">
        <v>15</v>
      </c>
      <c r="I653" s="14">
        <v>389.5</v>
      </c>
      <c r="J653" s="14">
        <v>15</v>
      </c>
      <c r="Y653" s="13" t="s">
        <v>2194</v>
      </c>
      <c r="Z653" s="14">
        <v>48</v>
      </c>
      <c r="AA653" s="14">
        <v>198.5</v>
      </c>
      <c r="AB653" s="14">
        <v>308</v>
      </c>
      <c r="AC653" s="14">
        <v>199.5</v>
      </c>
      <c r="AD653" s="14">
        <v>49</v>
      </c>
      <c r="AE653" s="14">
        <v>997482.8</v>
      </c>
      <c r="AF653" s="14">
        <v>15</v>
      </c>
      <c r="AG653" s="14">
        <v>286</v>
      </c>
      <c r="AH653" s="14">
        <v>312.5</v>
      </c>
    </row>
    <row r="654" spans="1:34" ht="15" thickBot="1" x14ac:dyDescent="0.35">
      <c r="A654" s="13" t="s">
        <v>2202</v>
      </c>
      <c r="B654" s="14">
        <v>342</v>
      </c>
      <c r="C654" s="14">
        <v>499014.7</v>
      </c>
      <c r="D654" s="14">
        <v>14</v>
      </c>
      <c r="E654" s="14">
        <v>125</v>
      </c>
      <c r="F654" s="14">
        <v>498791.7</v>
      </c>
      <c r="G654" s="14">
        <v>228</v>
      </c>
      <c r="H654" s="14">
        <v>14</v>
      </c>
      <c r="I654" s="14">
        <v>388.5</v>
      </c>
      <c r="J654" s="14">
        <v>14</v>
      </c>
      <c r="Y654" s="13" t="s">
        <v>2202</v>
      </c>
      <c r="Z654" s="14">
        <v>47</v>
      </c>
      <c r="AA654" s="14">
        <v>197.5</v>
      </c>
      <c r="AB654" s="14">
        <v>307</v>
      </c>
      <c r="AC654" s="14">
        <v>198.5</v>
      </c>
      <c r="AD654" s="14">
        <v>48</v>
      </c>
      <c r="AE654" s="14">
        <v>997481.8</v>
      </c>
      <c r="AF654" s="14">
        <v>14</v>
      </c>
      <c r="AG654" s="14">
        <v>285</v>
      </c>
      <c r="AH654" s="14">
        <v>311.5</v>
      </c>
    </row>
    <row r="655" spans="1:34" ht="15" thickBot="1" x14ac:dyDescent="0.35">
      <c r="A655" s="13" t="s">
        <v>2210</v>
      </c>
      <c r="B655" s="14">
        <v>319.5</v>
      </c>
      <c r="C655" s="14">
        <v>499013.7</v>
      </c>
      <c r="D655" s="14">
        <v>13</v>
      </c>
      <c r="E655" s="14">
        <v>124</v>
      </c>
      <c r="F655" s="14">
        <v>498790.7</v>
      </c>
      <c r="G655" s="14">
        <v>207.5</v>
      </c>
      <c r="H655" s="14">
        <v>13</v>
      </c>
      <c r="I655" s="14">
        <v>387.5</v>
      </c>
      <c r="J655" s="14">
        <v>13</v>
      </c>
      <c r="Y655" s="13" t="s">
        <v>2210</v>
      </c>
      <c r="Z655" s="14">
        <v>46</v>
      </c>
      <c r="AA655" s="14">
        <v>196.5</v>
      </c>
      <c r="AB655" s="14">
        <v>306</v>
      </c>
      <c r="AC655" s="14">
        <v>197.5</v>
      </c>
      <c r="AD655" s="14">
        <v>47</v>
      </c>
      <c r="AE655" s="14">
        <v>997480.8</v>
      </c>
      <c r="AF655" s="14">
        <v>13</v>
      </c>
      <c r="AG655" s="14">
        <v>284</v>
      </c>
      <c r="AH655" s="14">
        <v>310.5</v>
      </c>
    </row>
    <row r="656" spans="1:34" ht="15" thickBot="1" x14ac:dyDescent="0.35">
      <c r="A656" s="13" t="s">
        <v>2218</v>
      </c>
      <c r="B656" s="14">
        <v>318.5</v>
      </c>
      <c r="C656" s="14">
        <v>499012.7</v>
      </c>
      <c r="D656" s="14">
        <v>12</v>
      </c>
      <c r="E656" s="14">
        <v>123</v>
      </c>
      <c r="F656" s="14">
        <v>498789.7</v>
      </c>
      <c r="G656" s="14">
        <v>206.5</v>
      </c>
      <c r="H656" s="14">
        <v>12</v>
      </c>
      <c r="I656" s="14">
        <v>386.5</v>
      </c>
      <c r="J656" s="14">
        <v>12</v>
      </c>
      <c r="Y656" s="13" t="s">
        <v>2218</v>
      </c>
      <c r="Z656" s="14">
        <v>45</v>
      </c>
      <c r="AA656" s="14">
        <v>195.5</v>
      </c>
      <c r="AB656" s="14">
        <v>305</v>
      </c>
      <c r="AC656" s="14">
        <v>196.5</v>
      </c>
      <c r="AD656" s="14">
        <v>46</v>
      </c>
      <c r="AE656" s="14">
        <v>997479.8</v>
      </c>
      <c r="AF656" s="14">
        <v>12</v>
      </c>
      <c r="AG656" s="14">
        <v>283</v>
      </c>
      <c r="AH656" s="14">
        <v>309.5</v>
      </c>
    </row>
    <row r="657" spans="1:38" ht="15" thickBot="1" x14ac:dyDescent="0.35">
      <c r="A657" s="13" t="s">
        <v>2226</v>
      </c>
      <c r="B657" s="14">
        <v>317.5</v>
      </c>
      <c r="C657" s="14">
        <v>499011.7</v>
      </c>
      <c r="D657" s="14">
        <v>11</v>
      </c>
      <c r="E657" s="14">
        <v>122</v>
      </c>
      <c r="F657" s="14">
        <v>498788.7</v>
      </c>
      <c r="G657" s="14">
        <v>205.5</v>
      </c>
      <c r="H657" s="14">
        <v>11</v>
      </c>
      <c r="I657" s="14">
        <v>385.5</v>
      </c>
      <c r="J657" s="14">
        <v>11</v>
      </c>
      <c r="Y657" s="13" t="s">
        <v>2226</v>
      </c>
      <c r="Z657" s="14">
        <v>44</v>
      </c>
      <c r="AA657" s="14">
        <v>194.5</v>
      </c>
      <c r="AB657" s="14">
        <v>304</v>
      </c>
      <c r="AC657" s="14">
        <v>195.5</v>
      </c>
      <c r="AD657" s="14">
        <v>45</v>
      </c>
      <c r="AE657" s="14">
        <v>997478.8</v>
      </c>
      <c r="AF657" s="14">
        <v>11</v>
      </c>
      <c r="AG657" s="14">
        <v>282</v>
      </c>
      <c r="AH657" s="14">
        <v>308.5</v>
      </c>
    </row>
    <row r="658" spans="1:38" ht="15" thickBot="1" x14ac:dyDescent="0.35">
      <c r="A658" s="13" t="s">
        <v>2234</v>
      </c>
      <c r="B658" s="14">
        <v>316.5</v>
      </c>
      <c r="C658" s="14">
        <v>499010.7</v>
      </c>
      <c r="D658" s="14">
        <v>10</v>
      </c>
      <c r="E658" s="14">
        <v>10</v>
      </c>
      <c r="F658" s="14">
        <v>498787.7</v>
      </c>
      <c r="G658" s="14">
        <v>204.5</v>
      </c>
      <c r="H658" s="14">
        <v>10</v>
      </c>
      <c r="I658" s="14">
        <v>384.5</v>
      </c>
      <c r="J658" s="14">
        <v>10</v>
      </c>
      <c r="Y658" s="13" t="s">
        <v>2234</v>
      </c>
      <c r="Z658" s="14">
        <v>43</v>
      </c>
      <c r="AA658" s="14">
        <v>193.5</v>
      </c>
      <c r="AB658" s="14">
        <v>303</v>
      </c>
      <c r="AC658" s="14">
        <v>194.5</v>
      </c>
      <c r="AD658" s="14">
        <v>44</v>
      </c>
      <c r="AE658" s="14">
        <v>997477.8</v>
      </c>
      <c r="AF658" s="14">
        <v>10</v>
      </c>
      <c r="AG658" s="14">
        <v>281</v>
      </c>
      <c r="AH658" s="14">
        <v>307.5</v>
      </c>
    </row>
    <row r="659" spans="1:38" ht="15" thickBot="1" x14ac:dyDescent="0.35">
      <c r="A659" s="13" t="s">
        <v>2241</v>
      </c>
      <c r="B659" s="14">
        <v>315.5</v>
      </c>
      <c r="C659" s="14">
        <v>499009.7</v>
      </c>
      <c r="D659" s="14">
        <v>9</v>
      </c>
      <c r="E659" s="14">
        <v>9</v>
      </c>
      <c r="F659" s="14">
        <v>498786.7</v>
      </c>
      <c r="G659" s="14">
        <v>203.5</v>
      </c>
      <c r="H659" s="14">
        <v>9</v>
      </c>
      <c r="I659" s="14">
        <v>383.5</v>
      </c>
      <c r="J659" s="14">
        <v>9</v>
      </c>
      <c r="Y659" s="13" t="s">
        <v>2241</v>
      </c>
      <c r="Z659" s="14">
        <v>42</v>
      </c>
      <c r="AA659" s="14">
        <v>192.5</v>
      </c>
      <c r="AB659" s="14">
        <v>302</v>
      </c>
      <c r="AC659" s="14">
        <v>193.5</v>
      </c>
      <c r="AD659" s="14">
        <v>43</v>
      </c>
      <c r="AE659" s="14">
        <v>997476.8</v>
      </c>
      <c r="AF659" s="14">
        <v>9</v>
      </c>
      <c r="AG659" s="14">
        <v>280</v>
      </c>
      <c r="AH659" s="14">
        <v>306.5</v>
      </c>
    </row>
    <row r="660" spans="1:38" ht="15" thickBot="1" x14ac:dyDescent="0.35">
      <c r="A660" s="13" t="s">
        <v>2248</v>
      </c>
      <c r="B660" s="14">
        <v>314.5</v>
      </c>
      <c r="C660" s="14">
        <v>499008.7</v>
      </c>
      <c r="D660" s="14">
        <v>8</v>
      </c>
      <c r="E660" s="14">
        <v>8</v>
      </c>
      <c r="F660" s="14">
        <v>498785.7</v>
      </c>
      <c r="G660" s="14">
        <v>202.5</v>
      </c>
      <c r="H660" s="14">
        <v>8</v>
      </c>
      <c r="I660" s="14">
        <v>382.5</v>
      </c>
      <c r="J660" s="14">
        <v>8</v>
      </c>
      <c r="Y660" s="13" t="s">
        <v>2248</v>
      </c>
      <c r="Z660" s="14">
        <v>41</v>
      </c>
      <c r="AA660" s="14">
        <v>191.5</v>
      </c>
      <c r="AB660" s="14">
        <v>301</v>
      </c>
      <c r="AC660" s="14">
        <v>192.5</v>
      </c>
      <c r="AD660" s="14">
        <v>42</v>
      </c>
      <c r="AE660" s="14">
        <v>997475.8</v>
      </c>
      <c r="AF660" s="14">
        <v>8</v>
      </c>
      <c r="AG660" s="14">
        <v>279</v>
      </c>
      <c r="AH660" s="14">
        <v>227.5</v>
      </c>
    </row>
    <row r="661" spans="1:38" ht="15" thickBot="1" x14ac:dyDescent="0.35">
      <c r="A661" s="13" t="s">
        <v>2255</v>
      </c>
      <c r="B661" s="14">
        <v>256</v>
      </c>
      <c r="C661" s="14">
        <v>499007.7</v>
      </c>
      <c r="D661" s="14">
        <v>7</v>
      </c>
      <c r="E661" s="14">
        <v>7</v>
      </c>
      <c r="F661" s="14">
        <v>498784.7</v>
      </c>
      <c r="G661" s="14">
        <v>155</v>
      </c>
      <c r="H661" s="14">
        <v>7</v>
      </c>
      <c r="I661" s="14">
        <v>381.5</v>
      </c>
      <c r="J661" s="14">
        <v>7</v>
      </c>
      <c r="Y661" s="13" t="s">
        <v>2255</v>
      </c>
      <c r="Z661" s="14">
        <v>40</v>
      </c>
      <c r="AA661" s="14">
        <v>190.5</v>
      </c>
      <c r="AB661" s="14">
        <v>300</v>
      </c>
      <c r="AC661" s="14">
        <v>191.5</v>
      </c>
      <c r="AD661" s="14">
        <v>41</v>
      </c>
      <c r="AE661" s="14">
        <v>997474.8</v>
      </c>
      <c r="AF661" s="14">
        <v>7</v>
      </c>
      <c r="AG661" s="14">
        <v>278</v>
      </c>
      <c r="AH661" s="14">
        <v>226.5</v>
      </c>
    </row>
    <row r="662" spans="1:38" ht="15" thickBot="1" x14ac:dyDescent="0.35">
      <c r="A662" s="13" t="s">
        <v>2262</v>
      </c>
      <c r="B662" s="14">
        <v>255</v>
      </c>
      <c r="C662" s="14">
        <v>499006.7</v>
      </c>
      <c r="D662" s="14">
        <v>6</v>
      </c>
      <c r="E662" s="14">
        <v>6</v>
      </c>
      <c r="F662" s="14">
        <v>498783.7</v>
      </c>
      <c r="G662" s="14">
        <v>154</v>
      </c>
      <c r="H662" s="14">
        <v>6</v>
      </c>
      <c r="I662" s="14">
        <v>380.5</v>
      </c>
      <c r="J662" s="14">
        <v>6</v>
      </c>
      <c r="Y662" s="13" t="s">
        <v>2262</v>
      </c>
      <c r="Z662" s="14">
        <v>39</v>
      </c>
      <c r="AA662" s="14">
        <v>166</v>
      </c>
      <c r="AB662" s="14">
        <v>195</v>
      </c>
      <c r="AC662" s="14">
        <v>190.5</v>
      </c>
      <c r="AD662" s="14">
        <v>40</v>
      </c>
      <c r="AE662" s="14">
        <v>997473.8</v>
      </c>
      <c r="AF662" s="14">
        <v>6</v>
      </c>
      <c r="AG662" s="14">
        <v>277</v>
      </c>
      <c r="AH662" s="14">
        <v>124</v>
      </c>
    </row>
    <row r="663" spans="1:38" ht="15" thickBot="1" x14ac:dyDescent="0.35">
      <c r="A663" s="13" t="s">
        <v>2269</v>
      </c>
      <c r="B663" s="14">
        <v>62.5</v>
      </c>
      <c r="C663" s="14">
        <v>499005.7</v>
      </c>
      <c r="D663" s="14">
        <v>5</v>
      </c>
      <c r="E663" s="14">
        <v>5</v>
      </c>
      <c r="F663" s="14">
        <v>498782.7</v>
      </c>
      <c r="G663" s="14">
        <v>153</v>
      </c>
      <c r="H663" s="14">
        <v>5</v>
      </c>
      <c r="I663" s="14">
        <v>379.5</v>
      </c>
      <c r="J663" s="14">
        <v>5</v>
      </c>
      <c r="Y663" s="13" t="s">
        <v>2269</v>
      </c>
      <c r="Z663" s="14">
        <v>38</v>
      </c>
      <c r="AA663" s="14">
        <v>165</v>
      </c>
      <c r="AB663" s="14">
        <v>194</v>
      </c>
      <c r="AC663" s="14">
        <v>189.5</v>
      </c>
      <c r="AD663" s="14">
        <v>5</v>
      </c>
      <c r="AE663" s="14">
        <v>997472.8</v>
      </c>
      <c r="AF663" s="14">
        <v>5</v>
      </c>
      <c r="AG663" s="14">
        <v>276</v>
      </c>
      <c r="AH663" s="14">
        <v>123</v>
      </c>
    </row>
    <row r="664" spans="1:38" ht="15" thickBot="1" x14ac:dyDescent="0.35">
      <c r="A664" s="13" t="s">
        <v>2276</v>
      </c>
      <c r="B664" s="14">
        <v>61.5</v>
      </c>
      <c r="C664" s="14">
        <v>499004.7</v>
      </c>
      <c r="D664" s="14">
        <v>4</v>
      </c>
      <c r="E664" s="14">
        <v>4</v>
      </c>
      <c r="F664" s="14">
        <v>498781.7</v>
      </c>
      <c r="G664" s="14">
        <v>152</v>
      </c>
      <c r="H664" s="14">
        <v>4</v>
      </c>
      <c r="I664" s="14">
        <v>378.5</v>
      </c>
      <c r="J664" s="14">
        <v>4</v>
      </c>
      <c r="Y664" s="13" t="s">
        <v>2276</v>
      </c>
      <c r="Z664" s="14">
        <v>37</v>
      </c>
      <c r="AA664" s="14">
        <v>164</v>
      </c>
      <c r="AB664" s="14">
        <v>116</v>
      </c>
      <c r="AC664" s="14">
        <v>188.5</v>
      </c>
      <c r="AD664" s="14">
        <v>4</v>
      </c>
      <c r="AE664" s="14">
        <v>997471.8</v>
      </c>
      <c r="AF664" s="14">
        <v>4</v>
      </c>
      <c r="AG664" s="14">
        <v>275</v>
      </c>
      <c r="AH664" s="14">
        <v>122</v>
      </c>
    </row>
    <row r="665" spans="1:38" ht="15" thickBot="1" x14ac:dyDescent="0.35">
      <c r="A665" s="13" t="s">
        <v>2283</v>
      </c>
      <c r="B665" s="14">
        <v>60.5</v>
      </c>
      <c r="C665" s="14">
        <v>499003.7</v>
      </c>
      <c r="D665" s="14">
        <v>3</v>
      </c>
      <c r="E665" s="14">
        <v>3</v>
      </c>
      <c r="F665" s="14">
        <v>498780.7</v>
      </c>
      <c r="G665" s="14">
        <v>151</v>
      </c>
      <c r="H665" s="14">
        <v>3</v>
      </c>
      <c r="I665" s="14">
        <v>67.5</v>
      </c>
      <c r="J665" s="14">
        <v>3</v>
      </c>
      <c r="Y665" s="13" t="s">
        <v>2283</v>
      </c>
      <c r="Z665" s="14">
        <v>36</v>
      </c>
      <c r="AA665" s="14">
        <v>163</v>
      </c>
      <c r="AB665" s="14">
        <v>3</v>
      </c>
      <c r="AC665" s="14">
        <v>187.5</v>
      </c>
      <c r="AD665" s="14">
        <v>3</v>
      </c>
      <c r="AE665" s="14">
        <v>997470.8</v>
      </c>
      <c r="AF665" s="14">
        <v>3</v>
      </c>
      <c r="AG665" s="14">
        <v>274</v>
      </c>
      <c r="AH665" s="14">
        <v>66</v>
      </c>
    </row>
    <row r="666" spans="1:38" ht="15" thickBot="1" x14ac:dyDescent="0.35">
      <c r="A666" s="13" t="s">
        <v>2290</v>
      </c>
      <c r="B666" s="14">
        <v>59.5</v>
      </c>
      <c r="C666" s="14">
        <v>499002.7</v>
      </c>
      <c r="D666" s="14">
        <v>2</v>
      </c>
      <c r="E666" s="14">
        <v>2</v>
      </c>
      <c r="F666" s="14">
        <v>498779.7</v>
      </c>
      <c r="G666" s="14">
        <v>150</v>
      </c>
      <c r="H666" s="14">
        <v>2</v>
      </c>
      <c r="I666" s="14">
        <v>66.5</v>
      </c>
      <c r="J666" s="14">
        <v>2</v>
      </c>
      <c r="Y666" s="13" t="s">
        <v>2290</v>
      </c>
      <c r="Z666" s="14">
        <v>35</v>
      </c>
      <c r="AA666" s="14">
        <v>162</v>
      </c>
      <c r="AB666" s="14">
        <v>2</v>
      </c>
      <c r="AC666" s="14">
        <v>160</v>
      </c>
      <c r="AD666" s="14">
        <v>2</v>
      </c>
      <c r="AE666" s="14">
        <v>997469.8</v>
      </c>
      <c r="AF666" s="14">
        <v>2</v>
      </c>
      <c r="AG666" s="14">
        <v>273</v>
      </c>
      <c r="AH666" s="14">
        <v>2</v>
      </c>
    </row>
    <row r="667" spans="1:38" ht="15" thickBot="1" x14ac:dyDescent="0.35">
      <c r="A667" s="13" t="s">
        <v>2297</v>
      </c>
      <c r="B667" s="14">
        <v>58.5</v>
      </c>
      <c r="C667" s="14">
        <v>499001.7</v>
      </c>
      <c r="D667" s="14">
        <v>1</v>
      </c>
      <c r="E667" s="14">
        <v>1</v>
      </c>
      <c r="F667" s="14">
        <v>498623.7</v>
      </c>
      <c r="G667" s="14">
        <v>149</v>
      </c>
      <c r="H667" s="14">
        <v>1</v>
      </c>
      <c r="I667" s="14">
        <v>65.5</v>
      </c>
      <c r="J667" s="14">
        <v>1</v>
      </c>
      <c r="Y667" s="13" t="s">
        <v>2297</v>
      </c>
      <c r="Z667" s="14">
        <v>34</v>
      </c>
      <c r="AA667" s="14">
        <v>161</v>
      </c>
      <c r="AB667" s="14">
        <v>1</v>
      </c>
      <c r="AC667" s="14">
        <v>159</v>
      </c>
      <c r="AD667" s="14">
        <v>1</v>
      </c>
      <c r="AE667" s="14">
        <v>997468.8</v>
      </c>
      <c r="AF667" s="14">
        <v>1</v>
      </c>
      <c r="AG667" s="14">
        <v>53.5</v>
      </c>
      <c r="AH667" s="14">
        <v>1</v>
      </c>
    </row>
    <row r="668" spans="1:38" ht="15" thickBot="1" x14ac:dyDescent="0.35">
      <c r="A668" s="13" t="s">
        <v>2304</v>
      </c>
      <c r="B668" s="14">
        <v>0</v>
      </c>
      <c r="C668" s="14">
        <v>498981.7</v>
      </c>
      <c r="D668" s="14">
        <v>0</v>
      </c>
      <c r="E668" s="14">
        <v>0</v>
      </c>
      <c r="F668" s="14">
        <v>0</v>
      </c>
      <c r="G668" s="14">
        <v>0</v>
      </c>
      <c r="H668" s="14">
        <v>0</v>
      </c>
      <c r="I668" s="14">
        <v>0</v>
      </c>
      <c r="J668" s="14">
        <v>0</v>
      </c>
      <c r="Y668" s="13" t="s">
        <v>2304</v>
      </c>
      <c r="Z668" s="14">
        <v>0</v>
      </c>
      <c r="AA668" s="14">
        <v>0</v>
      </c>
      <c r="AB668" s="14">
        <v>0</v>
      </c>
      <c r="AC668" s="14">
        <v>0</v>
      </c>
      <c r="AD668" s="14">
        <v>0</v>
      </c>
      <c r="AE668" s="14">
        <v>997416.8</v>
      </c>
      <c r="AF668" s="14">
        <v>0</v>
      </c>
      <c r="AG668" s="14">
        <v>0</v>
      </c>
      <c r="AH668" s="14">
        <v>0</v>
      </c>
    </row>
    <row r="669" spans="1:38" ht="18.600000000000001" thickBot="1" x14ac:dyDescent="0.35">
      <c r="A669" s="10"/>
      <c r="Y669" s="10"/>
    </row>
    <row r="670" spans="1:38" ht="15" thickBot="1" x14ac:dyDescent="0.35">
      <c r="A670" s="13" t="s">
        <v>2308</v>
      </c>
      <c r="B670" s="13" t="s">
        <v>63</v>
      </c>
      <c r="C670" s="13" t="s">
        <v>64</v>
      </c>
      <c r="D670" s="13" t="s">
        <v>65</v>
      </c>
      <c r="E670" s="13" t="s">
        <v>66</v>
      </c>
      <c r="F670" s="13" t="s">
        <v>67</v>
      </c>
      <c r="G670" s="13" t="s">
        <v>68</v>
      </c>
      <c r="H670" s="13" t="s">
        <v>69</v>
      </c>
      <c r="I670" s="13" t="s">
        <v>70</v>
      </c>
      <c r="J670" s="13" t="s">
        <v>71</v>
      </c>
      <c r="K670" s="13" t="s">
        <v>2309</v>
      </c>
      <c r="L670" s="13" t="s">
        <v>2310</v>
      </c>
      <c r="M670" s="13" t="s">
        <v>2311</v>
      </c>
      <c r="N670" s="13" t="s">
        <v>2312</v>
      </c>
      <c r="O670" s="20" t="s">
        <v>4194</v>
      </c>
      <c r="Y670" s="13" t="s">
        <v>2308</v>
      </c>
      <c r="Z670" s="13" t="s">
        <v>63</v>
      </c>
      <c r="AA670" s="13" t="s">
        <v>64</v>
      </c>
      <c r="AB670" s="13" t="s">
        <v>65</v>
      </c>
      <c r="AC670" s="13" t="s">
        <v>66</v>
      </c>
      <c r="AD670" s="13" t="s">
        <v>67</v>
      </c>
      <c r="AE670" s="13" t="s">
        <v>68</v>
      </c>
      <c r="AF670" s="13" t="s">
        <v>69</v>
      </c>
      <c r="AG670" s="13" t="s">
        <v>70</v>
      </c>
      <c r="AH670" s="13" t="s">
        <v>71</v>
      </c>
      <c r="AI670" s="13" t="s">
        <v>2309</v>
      </c>
      <c r="AJ670" s="13" t="s">
        <v>2310</v>
      </c>
      <c r="AK670" s="13" t="s">
        <v>2311</v>
      </c>
      <c r="AL670" s="13" t="s">
        <v>2312</v>
      </c>
    </row>
    <row r="671" spans="1:38" ht="15" thickBot="1" x14ac:dyDescent="0.35">
      <c r="A671" s="13" t="s">
        <v>73</v>
      </c>
      <c r="B671" s="14">
        <v>610</v>
      </c>
      <c r="C671" s="14">
        <v>499102.2</v>
      </c>
      <c r="D671" s="14">
        <v>6</v>
      </c>
      <c r="E671" s="14">
        <v>4</v>
      </c>
      <c r="F671" s="14">
        <v>498948.7</v>
      </c>
      <c r="G671" s="14">
        <v>462.5</v>
      </c>
      <c r="H671" s="14">
        <v>168.5</v>
      </c>
      <c r="I671" s="14">
        <v>380.5</v>
      </c>
      <c r="J671" s="14">
        <v>174</v>
      </c>
      <c r="K671" s="14">
        <v>999856.4</v>
      </c>
      <c r="L671" s="14">
        <v>1000000</v>
      </c>
      <c r="M671" s="14">
        <v>143.6</v>
      </c>
      <c r="N671" s="14">
        <v>0.01</v>
      </c>
      <c r="O671">
        <f>IF(M671*AK671&lt;=0,1,0)</f>
        <v>1</v>
      </c>
      <c r="Y671" s="13" t="s">
        <v>73</v>
      </c>
      <c r="Z671" s="14">
        <v>39</v>
      </c>
      <c r="AA671" s="14">
        <v>349</v>
      </c>
      <c r="AB671" s="14">
        <v>584.5</v>
      </c>
      <c r="AC671" s="14">
        <v>646.5</v>
      </c>
      <c r="AD671" s="14">
        <v>81</v>
      </c>
      <c r="AE671" s="14">
        <v>997524.8</v>
      </c>
      <c r="AF671" s="14">
        <v>54</v>
      </c>
      <c r="AG671" s="14">
        <v>486</v>
      </c>
      <c r="AH671" s="14">
        <v>412.5</v>
      </c>
      <c r="AI671" s="14">
        <v>1000177.3</v>
      </c>
      <c r="AJ671" s="14">
        <v>1000000</v>
      </c>
      <c r="AK671" s="14">
        <v>-177.3</v>
      </c>
      <c r="AL671" s="14">
        <v>-0.02</v>
      </c>
    </row>
    <row r="672" spans="1:38" ht="15" thickBot="1" x14ac:dyDescent="0.35">
      <c r="A672" s="13" t="s">
        <v>74</v>
      </c>
      <c r="B672" s="14">
        <v>609</v>
      </c>
      <c r="C672" s="14">
        <v>499219.7</v>
      </c>
      <c r="D672" s="14">
        <v>7</v>
      </c>
      <c r="E672" s="14">
        <v>5</v>
      </c>
      <c r="F672" s="14">
        <v>498969.7</v>
      </c>
      <c r="G672" s="14">
        <v>442.5</v>
      </c>
      <c r="H672" s="14">
        <v>168.5</v>
      </c>
      <c r="I672" s="14">
        <v>383.5</v>
      </c>
      <c r="J672" s="14">
        <v>174</v>
      </c>
      <c r="K672" s="14">
        <v>999978.9</v>
      </c>
      <c r="L672" s="14">
        <v>1000000</v>
      </c>
      <c r="M672" s="14">
        <v>21.1</v>
      </c>
      <c r="N672" s="14">
        <v>0</v>
      </c>
      <c r="O672">
        <f t="shared" ref="O672:O735" si="40">IF(M672*AK672&lt;=0,1,0)</f>
        <v>1</v>
      </c>
      <c r="Y672" s="13" t="s">
        <v>74</v>
      </c>
      <c r="Z672" s="14">
        <v>40</v>
      </c>
      <c r="AA672" s="14">
        <v>231.5</v>
      </c>
      <c r="AB672" s="14">
        <v>583.5</v>
      </c>
      <c r="AC672" s="14">
        <v>645.5</v>
      </c>
      <c r="AD672" s="14">
        <v>60</v>
      </c>
      <c r="AE672" s="14">
        <v>997544.8</v>
      </c>
      <c r="AF672" s="14">
        <v>54</v>
      </c>
      <c r="AG672" s="14">
        <v>483</v>
      </c>
      <c r="AH672" s="14">
        <v>412.5</v>
      </c>
      <c r="AI672" s="14">
        <v>1000054.8</v>
      </c>
      <c r="AJ672" s="14">
        <v>1000000</v>
      </c>
      <c r="AK672" s="14">
        <v>-54.8</v>
      </c>
      <c r="AL672" s="14">
        <v>-0.01</v>
      </c>
    </row>
    <row r="673" spans="1:38" ht="15" thickBot="1" x14ac:dyDescent="0.35">
      <c r="A673" s="13" t="s">
        <v>75</v>
      </c>
      <c r="B673" s="14">
        <v>608</v>
      </c>
      <c r="C673" s="14">
        <v>499191.7</v>
      </c>
      <c r="D673" s="14">
        <v>10</v>
      </c>
      <c r="E673" s="14">
        <v>124</v>
      </c>
      <c r="F673" s="14">
        <v>498961.7</v>
      </c>
      <c r="G673" s="14">
        <v>322</v>
      </c>
      <c r="H673" s="14">
        <v>168.5</v>
      </c>
      <c r="I673" s="14">
        <v>386.5</v>
      </c>
      <c r="J673" s="14">
        <v>174</v>
      </c>
      <c r="K673" s="14">
        <v>999946.4</v>
      </c>
      <c r="L673" s="14">
        <v>1000000</v>
      </c>
      <c r="M673" s="14">
        <v>53.6</v>
      </c>
      <c r="N673" s="14">
        <v>0.01</v>
      </c>
      <c r="O673">
        <f t="shared" si="40"/>
        <v>1</v>
      </c>
      <c r="Y673" s="13" t="s">
        <v>75</v>
      </c>
      <c r="Z673" s="14">
        <v>41</v>
      </c>
      <c r="AA673" s="14">
        <v>259.5</v>
      </c>
      <c r="AB673" s="14">
        <v>580.5</v>
      </c>
      <c r="AC673" s="14">
        <v>492.5</v>
      </c>
      <c r="AD673" s="14">
        <v>68</v>
      </c>
      <c r="AE673" s="14">
        <v>997664.8</v>
      </c>
      <c r="AF673" s="14">
        <v>54</v>
      </c>
      <c r="AG673" s="14">
        <v>480</v>
      </c>
      <c r="AH673" s="14">
        <v>412.5</v>
      </c>
      <c r="AI673" s="14">
        <v>1000052.8</v>
      </c>
      <c r="AJ673" s="14">
        <v>1000000</v>
      </c>
      <c r="AK673" s="14">
        <v>-52.8</v>
      </c>
      <c r="AL673" s="14">
        <v>-0.01</v>
      </c>
    </row>
    <row r="674" spans="1:38" ht="15" thickBot="1" x14ac:dyDescent="0.35">
      <c r="A674" s="13" t="s">
        <v>76</v>
      </c>
      <c r="B674" s="14">
        <v>649</v>
      </c>
      <c r="C674" s="14">
        <v>499229.7</v>
      </c>
      <c r="D674" s="14">
        <v>0</v>
      </c>
      <c r="E674" s="14">
        <v>0</v>
      </c>
      <c r="F674" s="14">
        <v>498850.7</v>
      </c>
      <c r="G674" s="14">
        <v>514.5</v>
      </c>
      <c r="H674" s="14">
        <v>168.5</v>
      </c>
      <c r="I674" s="14">
        <v>0</v>
      </c>
      <c r="J674" s="14">
        <v>585.5</v>
      </c>
      <c r="K674" s="14">
        <v>999997.9</v>
      </c>
      <c r="L674" s="14">
        <v>1000000</v>
      </c>
      <c r="M674" s="14">
        <v>2.1</v>
      </c>
      <c r="N674" s="14">
        <v>0</v>
      </c>
      <c r="O674">
        <f t="shared" si="40"/>
        <v>1</v>
      </c>
      <c r="Y674" s="13" t="s">
        <v>76</v>
      </c>
      <c r="Z674" s="14">
        <v>0</v>
      </c>
      <c r="AA674" s="14">
        <v>221.5</v>
      </c>
      <c r="AB674" s="14">
        <v>590.5</v>
      </c>
      <c r="AC674" s="14">
        <v>650.5</v>
      </c>
      <c r="AD674" s="14">
        <v>179</v>
      </c>
      <c r="AE674" s="14">
        <v>997472.8</v>
      </c>
      <c r="AF674" s="14">
        <v>54</v>
      </c>
      <c r="AG674" s="14">
        <v>832</v>
      </c>
      <c r="AH674" s="14">
        <v>1</v>
      </c>
      <c r="AI674" s="14">
        <v>1000001.3</v>
      </c>
      <c r="AJ674" s="14">
        <v>1000000</v>
      </c>
      <c r="AK674" s="14">
        <v>-1.3</v>
      </c>
      <c r="AL674" s="14">
        <v>0</v>
      </c>
    </row>
    <row r="675" spans="1:38" ht="15" thickBot="1" x14ac:dyDescent="0.35">
      <c r="A675" s="13" t="s">
        <v>77</v>
      </c>
      <c r="B675" s="14">
        <v>615</v>
      </c>
      <c r="C675" s="14">
        <v>499260.7</v>
      </c>
      <c r="D675" s="14">
        <v>68</v>
      </c>
      <c r="E675" s="14">
        <v>424.5</v>
      </c>
      <c r="F675" s="14">
        <v>498987.7</v>
      </c>
      <c r="G675" s="14">
        <v>306</v>
      </c>
      <c r="H675" s="14">
        <v>168.5</v>
      </c>
      <c r="I675" s="14">
        <v>474.5</v>
      </c>
      <c r="J675" s="14">
        <v>174</v>
      </c>
      <c r="K675" s="14">
        <v>1000478.9</v>
      </c>
      <c r="L675" s="14">
        <v>1000000</v>
      </c>
      <c r="M675" s="14">
        <v>-478.9</v>
      </c>
      <c r="N675" s="14">
        <v>-0.05</v>
      </c>
      <c r="O675">
        <f t="shared" si="40"/>
        <v>1</v>
      </c>
      <c r="Y675" s="13" t="s">
        <v>77</v>
      </c>
      <c r="Z675" s="14">
        <v>34</v>
      </c>
      <c r="AA675" s="14">
        <v>190.5</v>
      </c>
      <c r="AB675" s="14">
        <v>522.5</v>
      </c>
      <c r="AC675" s="14">
        <v>192.5</v>
      </c>
      <c r="AD675" s="14">
        <v>42</v>
      </c>
      <c r="AE675" s="14">
        <v>997680.8</v>
      </c>
      <c r="AF675" s="14">
        <v>54</v>
      </c>
      <c r="AG675" s="14">
        <v>392</v>
      </c>
      <c r="AH675" s="14">
        <v>412.5</v>
      </c>
      <c r="AI675" s="14">
        <v>999520.8</v>
      </c>
      <c r="AJ675" s="14">
        <v>1000000</v>
      </c>
      <c r="AK675" s="14">
        <v>479.2</v>
      </c>
      <c r="AL675" s="14">
        <v>0.05</v>
      </c>
    </row>
    <row r="676" spans="1:38" ht="15" thickBot="1" x14ac:dyDescent="0.35">
      <c r="A676" s="13" t="s">
        <v>78</v>
      </c>
      <c r="B676" s="14">
        <v>611</v>
      </c>
      <c r="C676" s="14">
        <v>499180.7</v>
      </c>
      <c r="D676" s="14">
        <v>68</v>
      </c>
      <c r="E676" s="14">
        <v>178</v>
      </c>
      <c r="F676" s="14">
        <v>498978.7</v>
      </c>
      <c r="G676" s="14">
        <v>285</v>
      </c>
      <c r="H676" s="14">
        <v>168.5</v>
      </c>
      <c r="I676" s="14">
        <v>474.5</v>
      </c>
      <c r="J676" s="14">
        <v>174</v>
      </c>
      <c r="K676" s="14">
        <v>1000118.4</v>
      </c>
      <c r="L676" s="14">
        <v>1000000</v>
      </c>
      <c r="M676" s="14">
        <v>-118.4</v>
      </c>
      <c r="N676" s="14">
        <v>-0.01</v>
      </c>
      <c r="O676">
        <f t="shared" si="40"/>
        <v>1</v>
      </c>
      <c r="Y676" s="13" t="s">
        <v>78</v>
      </c>
      <c r="Z676" s="14">
        <v>38</v>
      </c>
      <c r="AA676" s="14">
        <v>270.5</v>
      </c>
      <c r="AB676" s="14">
        <v>522.5</v>
      </c>
      <c r="AC676" s="14">
        <v>438.5</v>
      </c>
      <c r="AD676" s="14">
        <v>51</v>
      </c>
      <c r="AE676" s="14">
        <v>997701.8</v>
      </c>
      <c r="AF676" s="14">
        <v>54</v>
      </c>
      <c r="AG676" s="14">
        <v>392</v>
      </c>
      <c r="AH676" s="14">
        <v>412.5</v>
      </c>
      <c r="AI676" s="14">
        <v>999880.8</v>
      </c>
      <c r="AJ676" s="14">
        <v>1000000</v>
      </c>
      <c r="AK676" s="14">
        <v>119.2</v>
      </c>
      <c r="AL676" s="14">
        <v>0.01</v>
      </c>
    </row>
    <row r="677" spans="1:38" ht="15" thickBot="1" x14ac:dyDescent="0.35">
      <c r="A677" s="13" t="s">
        <v>79</v>
      </c>
      <c r="B677" s="14">
        <v>613</v>
      </c>
      <c r="C677" s="14">
        <v>499224.7</v>
      </c>
      <c r="D677" s="14">
        <v>283.5</v>
      </c>
      <c r="E677" s="14">
        <v>9</v>
      </c>
      <c r="F677" s="14">
        <v>498995.7</v>
      </c>
      <c r="G677" s="14">
        <v>461.5</v>
      </c>
      <c r="H677" s="14">
        <v>168.5</v>
      </c>
      <c r="I677" s="14">
        <v>474.5</v>
      </c>
      <c r="J677" s="14">
        <v>174</v>
      </c>
      <c r="K677" s="14">
        <v>1000404.4</v>
      </c>
      <c r="L677" s="14">
        <v>1000000</v>
      </c>
      <c r="M677" s="14">
        <v>-404.4</v>
      </c>
      <c r="N677" s="14">
        <v>-0.04</v>
      </c>
      <c r="O677">
        <f t="shared" si="40"/>
        <v>1</v>
      </c>
      <c r="Y677" s="13" t="s">
        <v>79</v>
      </c>
      <c r="Z677" s="14">
        <v>36</v>
      </c>
      <c r="AA677" s="14">
        <v>226.5</v>
      </c>
      <c r="AB677" s="14">
        <v>307</v>
      </c>
      <c r="AC677" s="14">
        <v>641.5</v>
      </c>
      <c r="AD677" s="14">
        <v>0</v>
      </c>
      <c r="AE677" s="14">
        <v>997525.8</v>
      </c>
      <c r="AF677" s="14">
        <v>54</v>
      </c>
      <c r="AG677" s="14">
        <v>392</v>
      </c>
      <c r="AH677" s="14">
        <v>412.5</v>
      </c>
      <c r="AI677" s="14">
        <v>999595.3</v>
      </c>
      <c r="AJ677" s="14">
        <v>1000000</v>
      </c>
      <c r="AK677" s="14">
        <v>404.7</v>
      </c>
      <c r="AL677" s="14">
        <v>0.04</v>
      </c>
    </row>
    <row r="678" spans="1:38" ht="15" thickBot="1" x14ac:dyDescent="0.35">
      <c r="A678" s="13" t="s">
        <v>80</v>
      </c>
      <c r="B678" s="14">
        <v>614</v>
      </c>
      <c r="C678" s="14">
        <v>499245.7</v>
      </c>
      <c r="D678" s="14">
        <v>68</v>
      </c>
      <c r="E678" s="14">
        <v>237</v>
      </c>
      <c r="F678" s="14">
        <v>498974.7</v>
      </c>
      <c r="G678" s="14">
        <v>299</v>
      </c>
      <c r="H678" s="14">
        <v>168.5</v>
      </c>
      <c r="I678" s="14">
        <v>474.5</v>
      </c>
      <c r="J678" s="14">
        <v>174</v>
      </c>
      <c r="K678" s="14">
        <v>1000255.4</v>
      </c>
      <c r="L678" s="14">
        <v>1000000</v>
      </c>
      <c r="M678" s="14">
        <v>-255.4</v>
      </c>
      <c r="N678" s="14">
        <v>-0.03</v>
      </c>
      <c r="O678">
        <f t="shared" si="40"/>
        <v>1</v>
      </c>
      <c r="Y678" s="13" t="s">
        <v>80</v>
      </c>
      <c r="Z678" s="14">
        <v>35</v>
      </c>
      <c r="AA678" s="14">
        <v>205.5</v>
      </c>
      <c r="AB678" s="14">
        <v>522.5</v>
      </c>
      <c r="AC678" s="14">
        <v>379.5</v>
      </c>
      <c r="AD678" s="14">
        <v>55</v>
      </c>
      <c r="AE678" s="14">
        <v>997687.8</v>
      </c>
      <c r="AF678" s="14">
        <v>54</v>
      </c>
      <c r="AG678" s="14">
        <v>392</v>
      </c>
      <c r="AH678" s="14">
        <v>412.5</v>
      </c>
      <c r="AI678" s="14">
        <v>999743.8</v>
      </c>
      <c r="AJ678" s="14">
        <v>1000000</v>
      </c>
      <c r="AK678" s="14">
        <v>256.2</v>
      </c>
      <c r="AL678" s="14">
        <v>0.03</v>
      </c>
    </row>
    <row r="679" spans="1:38" ht="15" thickBot="1" x14ac:dyDescent="0.35">
      <c r="A679" s="13" t="s">
        <v>81</v>
      </c>
      <c r="B679" s="14">
        <v>0</v>
      </c>
      <c r="C679" s="14">
        <v>499244.7</v>
      </c>
      <c r="D679" s="14">
        <v>68</v>
      </c>
      <c r="E679" s="14">
        <v>407.5</v>
      </c>
      <c r="F679" s="14">
        <v>498975.7</v>
      </c>
      <c r="G679" s="14">
        <v>278</v>
      </c>
      <c r="H679" s="14">
        <v>168.5</v>
      </c>
      <c r="I679" s="14">
        <v>474.5</v>
      </c>
      <c r="J679" s="14">
        <v>174</v>
      </c>
      <c r="K679" s="14">
        <v>999790.9</v>
      </c>
      <c r="L679" s="14">
        <v>1000000</v>
      </c>
      <c r="M679" s="14">
        <v>209.1</v>
      </c>
      <c r="N679" s="14">
        <v>0.02</v>
      </c>
      <c r="O679">
        <f t="shared" si="40"/>
        <v>1</v>
      </c>
      <c r="Y679" s="13" t="s">
        <v>81</v>
      </c>
      <c r="Z679" s="14">
        <v>649</v>
      </c>
      <c r="AA679" s="14">
        <v>206.5</v>
      </c>
      <c r="AB679" s="14">
        <v>522.5</v>
      </c>
      <c r="AC679" s="14">
        <v>209.5</v>
      </c>
      <c r="AD679" s="14">
        <v>54</v>
      </c>
      <c r="AE679" s="14">
        <v>997708.80000000005</v>
      </c>
      <c r="AF679" s="14">
        <v>54</v>
      </c>
      <c r="AG679" s="14">
        <v>392</v>
      </c>
      <c r="AH679" s="14">
        <v>412.5</v>
      </c>
      <c r="AI679" s="14">
        <v>1000208.8</v>
      </c>
      <c r="AJ679" s="14">
        <v>1000000</v>
      </c>
      <c r="AK679" s="14">
        <v>-208.8</v>
      </c>
      <c r="AL679" s="14">
        <v>-0.02</v>
      </c>
    </row>
    <row r="680" spans="1:38" ht="15" thickBot="1" x14ac:dyDescent="0.35">
      <c r="A680" s="13" t="s">
        <v>82</v>
      </c>
      <c r="B680" s="14">
        <v>563.5</v>
      </c>
      <c r="C680" s="14">
        <v>499241.7</v>
      </c>
      <c r="D680" s="14">
        <v>68</v>
      </c>
      <c r="E680" s="14">
        <v>7</v>
      </c>
      <c r="F680" s="14">
        <v>498952.7</v>
      </c>
      <c r="G680" s="14">
        <v>270</v>
      </c>
      <c r="H680" s="14">
        <v>168.5</v>
      </c>
      <c r="I680" s="14">
        <v>474.5</v>
      </c>
      <c r="J680" s="14">
        <v>1</v>
      </c>
      <c r="K680" s="14">
        <v>999746.9</v>
      </c>
      <c r="L680" s="14">
        <v>1000000</v>
      </c>
      <c r="M680" s="14">
        <v>253.1</v>
      </c>
      <c r="N680" s="14">
        <v>0.03</v>
      </c>
      <c r="O680">
        <f t="shared" si="40"/>
        <v>1</v>
      </c>
      <c r="Y680" s="13" t="s">
        <v>82</v>
      </c>
      <c r="Z680" s="14">
        <v>86</v>
      </c>
      <c r="AA680" s="14">
        <v>209.5</v>
      </c>
      <c r="AB680" s="14">
        <v>522.5</v>
      </c>
      <c r="AC680" s="14">
        <v>643.5</v>
      </c>
      <c r="AD680" s="14">
        <v>77</v>
      </c>
      <c r="AE680" s="14">
        <v>997716.8</v>
      </c>
      <c r="AF680" s="14">
        <v>54</v>
      </c>
      <c r="AG680" s="14">
        <v>392</v>
      </c>
      <c r="AH680" s="14">
        <v>585.5</v>
      </c>
      <c r="AI680" s="14">
        <v>1000286.8</v>
      </c>
      <c r="AJ680" s="14">
        <v>1000000</v>
      </c>
      <c r="AK680" s="14">
        <v>-286.8</v>
      </c>
      <c r="AL680" s="14">
        <v>-0.03</v>
      </c>
    </row>
    <row r="681" spans="1:38" ht="15" thickBot="1" x14ac:dyDescent="0.35">
      <c r="A681" s="13" t="s">
        <v>83</v>
      </c>
      <c r="B681" s="14">
        <v>421.5</v>
      </c>
      <c r="C681" s="14">
        <v>499066.2</v>
      </c>
      <c r="D681" s="14">
        <v>280.5</v>
      </c>
      <c r="E681" s="14">
        <v>122</v>
      </c>
      <c r="F681" s="14">
        <v>498790.7</v>
      </c>
      <c r="G681" s="14">
        <v>318</v>
      </c>
      <c r="H681" s="14">
        <v>168.5</v>
      </c>
      <c r="I681" s="14">
        <v>474.5</v>
      </c>
      <c r="J681" s="14">
        <v>0</v>
      </c>
      <c r="K681" s="14">
        <v>999641.9</v>
      </c>
      <c r="L681" s="14">
        <v>1000000</v>
      </c>
      <c r="M681" s="14">
        <v>358.1</v>
      </c>
      <c r="N681" s="14">
        <v>0.04</v>
      </c>
      <c r="O681">
        <f t="shared" si="40"/>
        <v>1</v>
      </c>
      <c r="Y681" s="13" t="s">
        <v>83</v>
      </c>
      <c r="Z681" s="14">
        <v>228</v>
      </c>
      <c r="AA681" s="14">
        <v>385</v>
      </c>
      <c r="AB681" s="14">
        <v>310</v>
      </c>
      <c r="AC681" s="14">
        <v>494.5</v>
      </c>
      <c r="AD681" s="14">
        <v>239</v>
      </c>
      <c r="AE681" s="14">
        <v>997668.8</v>
      </c>
      <c r="AF681" s="14">
        <v>54</v>
      </c>
      <c r="AG681" s="14">
        <v>392</v>
      </c>
      <c r="AH681" s="14">
        <v>586.5</v>
      </c>
      <c r="AI681" s="14">
        <v>1000357.8</v>
      </c>
      <c r="AJ681" s="14">
        <v>1000000</v>
      </c>
      <c r="AK681" s="14">
        <v>-357.8</v>
      </c>
      <c r="AL681" s="14">
        <v>-0.04</v>
      </c>
    </row>
    <row r="682" spans="1:38" ht="15" thickBot="1" x14ac:dyDescent="0.35">
      <c r="A682" s="13" t="s">
        <v>84</v>
      </c>
      <c r="B682" s="14">
        <v>350</v>
      </c>
      <c r="C682" s="14">
        <v>499225.7</v>
      </c>
      <c r="D682" s="14">
        <v>1</v>
      </c>
      <c r="E682" s="14">
        <v>2</v>
      </c>
      <c r="F682" s="14">
        <v>498782.7</v>
      </c>
      <c r="G682" s="14">
        <v>277</v>
      </c>
      <c r="H682" s="14">
        <v>168.5</v>
      </c>
      <c r="I682" s="14">
        <v>474.5</v>
      </c>
      <c r="J682" s="14">
        <v>174</v>
      </c>
      <c r="K682" s="14">
        <v>999455.4</v>
      </c>
      <c r="L682" s="14">
        <v>1000000</v>
      </c>
      <c r="M682" s="14">
        <v>544.6</v>
      </c>
      <c r="N682" s="14">
        <v>0.05</v>
      </c>
      <c r="O682">
        <f t="shared" si="40"/>
        <v>1</v>
      </c>
      <c r="Y682" s="13" t="s">
        <v>84</v>
      </c>
      <c r="Z682" s="14">
        <v>299.5</v>
      </c>
      <c r="AA682" s="14">
        <v>225.5</v>
      </c>
      <c r="AB682" s="14">
        <v>589.5</v>
      </c>
      <c r="AC682" s="14">
        <v>648.5</v>
      </c>
      <c r="AD682" s="14">
        <v>247</v>
      </c>
      <c r="AE682" s="14">
        <v>997709.8</v>
      </c>
      <c r="AF682" s="14">
        <v>54</v>
      </c>
      <c r="AG682" s="14">
        <v>392</v>
      </c>
      <c r="AH682" s="14">
        <v>412.5</v>
      </c>
      <c r="AI682" s="14">
        <v>1000578.3</v>
      </c>
      <c r="AJ682" s="14">
        <v>1000000</v>
      </c>
      <c r="AK682" s="14">
        <v>-578.29999999999995</v>
      </c>
      <c r="AL682" s="14">
        <v>-0.06</v>
      </c>
    </row>
    <row r="683" spans="1:38" ht="15" thickBot="1" x14ac:dyDescent="0.35">
      <c r="A683" s="13" t="s">
        <v>85</v>
      </c>
      <c r="B683" s="14">
        <v>366</v>
      </c>
      <c r="C683" s="14">
        <v>499258.7</v>
      </c>
      <c r="D683" s="14">
        <v>68</v>
      </c>
      <c r="E683" s="14">
        <v>3</v>
      </c>
      <c r="F683" s="14">
        <v>498955.7</v>
      </c>
      <c r="G683" s="14">
        <v>250</v>
      </c>
      <c r="H683" s="14">
        <v>168.5</v>
      </c>
      <c r="I683" s="14">
        <v>474.5</v>
      </c>
      <c r="J683" s="14">
        <v>174</v>
      </c>
      <c r="K683" s="14">
        <v>999718.40000000002</v>
      </c>
      <c r="L683" s="14">
        <v>1000000</v>
      </c>
      <c r="M683" s="14">
        <v>281.60000000000002</v>
      </c>
      <c r="N683" s="14">
        <v>0.03</v>
      </c>
      <c r="O683">
        <f t="shared" si="40"/>
        <v>1</v>
      </c>
      <c r="Y683" s="13" t="s">
        <v>85</v>
      </c>
      <c r="Z683" s="14">
        <v>283.5</v>
      </c>
      <c r="AA683" s="14">
        <v>192.5</v>
      </c>
      <c r="AB683" s="14">
        <v>522.5</v>
      </c>
      <c r="AC683" s="14">
        <v>647.5</v>
      </c>
      <c r="AD683" s="14">
        <v>74</v>
      </c>
      <c r="AE683" s="14">
        <v>997736.8</v>
      </c>
      <c r="AF683" s="14">
        <v>54</v>
      </c>
      <c r="AG683" s="14">
        <v>392</v>
      </c>
      <c r="AH683" s="14">
        <v>412.5</v>
      </c>
      <c r="AI683" s="14">
        <v>1000315.3</v>
      </c>
      <c r="AJ683" s="14">
        <v>1000000</v>
      </c>
      <c r="AK683" s="14">
        <v>-315.3</v>
      </c>
      <c r="AL683" s="14">
        <v>-0.03</v>
      </c>
    </row>
    <row r="684" spans="1:38" ht="15" thickBot="1" x14ac:dyDescent="0.35">
      <c r="A684" s="13" t="s">
        <v>86</v>
      </c>
      <c r="B684" s="14">
        <v>440.5</v>
      </c>
      <c r="C684" s="14">
        <v>499028.2</v>
      </c>
      <c r="D684" s="14">
        <v>5</v>
      </c>
      <c r="E684" s="14">
        <v>272</v>
      </c>
      <c r="F684" s="14">
        <v>498799.7</v>
      </c>
      <c r="G684" s="14">
        <v>266</v>
      </c>
      <c r="H684" s="14">
        <v>168.5</v>
      </c>
      <c r="I684" s="14">
        <v>474.5</v>
      </c>
      <c r="J684" s="14">
        <v>174</v>
      </c>
      <c r="K684" s="14">
        <v>999628.4</v>
      </c>
      <c r="L684" s="14">
        <v>1000000</v>
      </c>
      <c r="M684" s="14">
        <v>371.6</v>
      </c>
      <c r="N684" s="14">
        <v>0.04</v>
      </c>
      <c r="O684">
        <f t="shared" si="40"/>
        <v>1</v>
      </c>
      <c r="Y684" s="13" t="s">
        <v>86</v>
      </c>
      <c r="Z684" s="14">
        <v>209</v>
      </c>
      <c r="AA684" s="14">
        <v>423</v>
      </c>
      <c r="AB684" s="14">
        <v>585.5</v>
      </c>
      <c r="AC684" s="14">
        <v>344.5</v>
      </c>
      <c r="AD684" s="14">
        <v>230</v>
      </c>
      <c r="AE684" s="14">
        <v>997720.8</v>
      </c>
      <c r="AF684" s="14">
        <v>54</v>
      </c>
      <c r="AG684" s="14">
        <v>392</v>
      </c>
      <c r="AH684" s="14">
        <v>412.5</v>
      </c>
      <c r="AI684" s="14">
        <v>1000371.3</v>
      </c>
      <c r="AJ684" s="14">
        <v>1000000</v>
      </c>
      <c r="AK684" s="14">
        <v>-371.3</v>
      </c>
      <c r="AL684" s="14">
        <v>-0.04</v>
      </c>
    </row>
    <row r="685" spans="1:38" ht="15" thickBot="1" x14ac:dyDescent="0.35">
      <c r="A685" s="13" t="s">
        <v>87</v>
      </c>
      <c r="B685" s="14">
        <v>62.5</v>
      </c>
      <c r="C685" s="14">
        <v>499018.7</v>
      </c>
      <c r="D685" s="14">
        <v>68</v>
      </c>
      <c r="E685" s="14">
        <v>406.5</v>
      </c>
      <c r="F685" s="14">
        <v>498892.7</v>
      </c>
      <c r="G685" s="14">
        <v>511.5</v>
      </c>
      <c r="H685" s="14">
        <v>168.5</v>
      </c>
      <c r="I685" s="14">
        <v>474.5</v>
      </c>
      <c r="J685" s="14">
        <v>174</v>
      </c>
      <c r="K685" s="14">
        <v>999776.9</v>
      </c>
      <c r="L685" s="14">
        <v>1000000</v>
      </c>
      <c r="M685" s="14">
        <v>223.1</v>
      </c>
      <c r="N685" s="14">
        <v>0.02</v>
      </c>
      <c r="O685">
        <f t="shared" si="40"/>
        <v>1</v>
      </c>
      <c r="Y685" s="13" t="s">
        <v>87</v>
      </c>
      <c r="Z685" s="14">
        <v>571.5</v>
      </c>
      <c r="AA685" s="14">
        <v>432.5</v>
      </c>
      <c r="AB685" s="14">
        <v>522.5</v>
      </c>
      <c r="AC685" s="14">
        <v>210.5</v>
      </c>
      <c r="AD685" s="14">
        <v>137</v>
      </c>
      <c r="AE685" s="14">
        <v>997475.8</v>
      </c>
      <c r="AF685" s="14">
        <v>54</v>
      </c>
      <c r="AG685" s="14">
        <v>392</v>
      </c>
      <c r="AH685" s="14">
        <v>412.5</v>
      </c>
      <c r="AI685" s="14">
        <v>1000208.3</v>
      </c>
      <c r="AJ685" s="14">
        <v>1000000</v>
      </c>
      <c r="AK685" s="14">
        <v>-208.3</v>
      </c>
      <c r="AL685" s="14">
        <v>-0.02</v>
      </c>
    </row>
    <row r="686" spans="1:38" ht="15" thickBot="1" x14ac:dyDescent="0.35">
      <c r="A686" s="13" t="s">
        <v>88</v>
      </c>
      <c r="B686" s="14">
        <v>612</v>
      </c>
      <c r="C686" s="14">
        <v>499109.2</v>
      </c>
      <c r="D686" s="14">
        <v>571.5</v>
      </c>
      <c r="E686" s="14">
        <v>8</v>
      </c>
      <c r="F686" s="14">
        <v>498891.7</v>
      </c>
      <c r="G686" s="14">
        <v>268</v>
      </c>
      <c r="H686" s="14">
        <v>222.5</v>
      </c>
      <c r="I686" s="14">
        <v>474.5</v>
      </c>
      <c r="J686" s="14">
        <v>174</v>
      </c>
      <c r="K686" s="14">
        <v>1000331.4</v>
      </c>
      <c r="L686" s="14">
        <v>1000000</v>
      </c>
      <c r="M686" s="14">
        <v>-331.4</v>
      </c>
      <c r="N686" s="14">
        <v>-0.03</v>
      </c>
      <c r="O686">
        <f t="shared" si="40"/>
        <v>1</v>
      </c>
      <c r="Y686" s="13" t="s">
        <v>88</v>
      </c>
      <c r="Z686" s="14">
        <v>37</v>
      </c>
      <c r="AA686" s="14">
        <v>342</v>
      </c>
      <c r="AB686" s="14">
        <v>0</v>
      </c>
      <c r="AC686" s="14">
        <v>642.5</v>
      </c>
      <c r="AD686" s="14">
        <v>138</v>
      </c>
      <c r="AE686" s="14">
        <v>997718.8</v>
      </c>
      <c r="AF686" s="14">
        <v>0</v>
      </c>
      <c r="AG686" s="14">
        <v>392</v>
      </c>
      <c r="AH686" s="14">
        <v>412.5</v>
      </c>
      <c r="AI686" s="14">
        <v>999682.8</v>
      </c>
      <c r="AJ686" s="14">
        <v>1000000</v>
      </c>
      <c r="AK686" s="14">
        <v>317.2</v>
      </c>
      <c r="AL686" s="14">
        <v>0.03</v>
      </c>
    </row>
    <row r="687" spans="1:38" ht="15" thickBot="1" x14ac:dyDescent="0.35">
      <c r="A687" s="13" t="s">
        <v>89</v>
      </c>
      <c r="B687" s="14">
        <v>59.5</v>
      </c>
      <c r="C687" s="14">
        <v>499144.7</v>
      </c>
      <c r="D687" s="14">
        <v>568.5</v>
      </c>
      <c r="E687" s="14">
        <v>6</v>
      </c>
      <c r="F687" s="14">
        <v>498953.7</v>
      </c>
      <c r="G687" s="14">
        <v>432.5</v>
      </c>
      <c r="H687" s="14">
        <v>168.5</v>
      </c>
      <c r="I687" s="14">
        <v>474.5</v>
      </c>
      <c r="J687" s="14">
        <v>174</v>
      </c>
      <c r="K687" s="14">
        <v>999981.9</v>
      </c>
      <c r="L687" s="14">
        <v>1000000</v>
      </c>
      <c r="M687" s="14">
        <v>18.100000000000001</v>
      </c>
      <c r="N687" s="14">
        <v>0</v>
      </c>
      <c r="O687">
        <f t="shared" si="40"/>
        <v>1</v>
      </c>
      <c r="Y687" s="13" t="s">
        <v>89</v>
      </c>
      <c r="Z687" s="14">
        <v>574.5</v>
      </c>
      <c r="AA687" s="14">
        <v>306.5</v>
      </c>
      <c r="AB687" s="14">
        <v>3</v>
      </c>
      <c r="AC687" s="14">
        <v>644.5</v>
      </c>
      <c r="AD687" s="14">
        <v>76</v>
      </c>
      <c r="AE687" s="14">
        <v>997554.8</v>
      </c>
      <c r="AF687" s="14">
        <v>54</v>
      </c>
      <c r="AG687" s="14">
        <v>392</v>
      </c>
      <c r="AH687" s="14">
        <v>412.5</v>
      </c>
      <c r="AI687" s="14">
        <v>1000017.8</v>
      </c>
      <c r="AJ687" s="14">
        <v>1000000</v>
      </c>
      <c r="AK687" s="14">
        <v>-17.8</v>
      </c>
      <c r="AL687" s="14">
        <v>0</v>
      </c>
    </row>
    <row r="688" spans="1:38" ht="15" thickBot="1" x14ac:dyDescent="0.35">
      <c r="A688" s="13" t="s">
        <v>90</v>
      </c>
      <c r="B688" s="14">
        <v>60.5</v>
      </c>
      <c r="C688" s="14">
        <v>499286.2</v>
      </c>
      <c r="D688" s="14">
        <v>14</v>
      </c>
      <c r="E688" s="14">
        <v>420.5</v>
      </c>
      <c r="F688" s="14">
        <v>498988.7</v>
      </c>
      <c r="G688" s="14">
        <v>241</v>
      </c>
      <c r="H688" s="14">
        <v>168.5</v>
      </c>
      <c r="I688" s="14">
        <v>474.5</v>
      </c>
      <c r="J688" s="14">
        <v>174</v>
      </c>
      <c r="K688" s="14">
        <v>999827.9</v>
      </c>
      <c r="L688" s="14">
        <v>1000000</v>
      </c>
      <c r="M688" s="14">
        <v>172.1</v>
      </c>
      <c r="N688" s="14">
        <v>0.02</v>
      </c>
      <c r="O688">
        <f t="shared" si="40"/>
        <v>1</v>
      </c>
      <c r="Y688" s="13" t="s">
        <v>90</v>
      </c>
      <c r="Z688" s="14">
        <v>573.5</v>
      </c>
      <c r="AA688" s="14">
        <v>165</v>
      </c>
      <c r="AB688" s="14">
        <v>576.5</v>
      </c>
      <c r="AC688" s="14">
        <v>196.5</v>
      </c>
      <c r="AD688" s="14">
        <v>41</v>
      </c>
      <c r="AE688" s="14">
        <v>997745.8</v>
      </c>
      <c r="AF688" s="14">
        <v>54</v>
      </c>
      <c r="AG688" s="14">
        <v>392</v>
      </c>
      <c r="AH688" s="14">
        <v>412.5</v>
      </c>
      <c r="AI688" s="14">
        <v>1000156.8</v>
      </c>
      <c r="AJ688" s="14">
        <v>1000000</v>
      </c>
      <c r="AK688" s="14">
        <v>-156.80000000000001</v>
      </c>
      <c r="AL688" s="14">
        <v>-0.02</v>
      </c>
    </row>
    <row r="689" spans="1:38" ht="15" thickBot="1" x14ac:dyDescent="0.35">
      <c r="A689" s="13" t="s">
        <v>91</v>
      </c>
      <c r="B689" s="14">
        <v>255</v>
      </c>
      <c r="C689" s="14">
        <v>499074.2</v>
      </c>
      <c r="D689" s="14">
        <v>68</v>
      </c>
      <c r="E689" s="14">
        <v>1</v>
      </c>
      <c r="F689" s="14">
        <v>498991.7</v>
      </c>
      <c r="G689" s="14">
        <v>314</v>
      </c>
      <c r="H689" s="14">
        <v>168.5</v>
      </c>
      <c r="I689" s="14">
        <v>474.5</v>
      </c>
      <c r="J689" s="14">
        <v>174</v>
      </c>
      <c r="K689" s="14">
        <v>999520.9</v>
      </c>
      <c r="L689" s="14">
        <v>1000000</v>
      </c>
      <c r="M689" s="14">
        <v>479.1</v>
      </c>
      <c r="N689" s="14">
        <v>0.05</v>
      </c>
      <c r="O689">
        <f t="shared" si="40"/>
        <v>1</v>
      </c>
      <c r="Y689" s="13" t="s">
        <v>91</v>
      </c>
      <c r="Z689" s="14">
        <v>394.5</v>
      </c>
      <c r="AA689" s="14">
        <v>377</v>
      </c>
      <c r="AB689" s="14">
        <v>522.5</v>
      </c>
      <c r="AC689" s="14">
        <v>649.5</v>
      </c>
      <c r="AD689" s="14">
        <v>4</v>
      </c>
      <c r="AE689" s="14">
        <v>997672.8</v>
      </c>
      <c r="AF689" s="14">
        <v>54</v>
      </c>
      <c r="AG689" s="14">
        <v>392</v>
      </c>
      <c r="AH689" s="14">
        <v>412.5</v>
      </c>
      <c r="AI689" s="14">
        <v>1000478.8</v>
      </c>
      <c r="AJ689" s="14">
        <v>1000000</v>
      </c>
      <c r="AK689" s="14">
        <v>-478.8</v>
      </c>
      <c r="AL689" s="14">
        <v>-0.05</v>
      </c>
    </row>
    <row r="690" spans="1:38" ht="15" thickBot="1" x14ac:dyDescent="0.35">
      <c r="A690" s="13" t="s">
        <v>92</v>
      </c>
      <c r="B690" s="14">
        <v>58.5</v>
      </c>
      <c r="C690" s="14">
        <v>499009.7</v>
      </c>
      <c r="D690" s="14">
        <v>222</v>
      </c>
      <c r="E690" s="14">
        <v>471.5</v>
      </c>
      <c r="F690" s="14">
        <v>498792.7</v>
      </c>
      <c r="G690" s="14">
        <v>300</v>
      </c>
      <c r="H690" s="14">
        <v>168.5</v>
      </c>
      <c r="I690" s="14">
        <v>474.5</v>
      </c>
      <c r="J690" s="14">
        <v>174</v>
      </c>
      <c r="K690" s="14">
        <v>999671.4</v>
      </c>
      <c r="L690" s="14">
        <v>1000000</v>
      </c>
      <c r="M690" s="14">
        <v>328.6</v>
      </c>
      <c r="N690" s="14">
        <v>0.03</v>
      </c>
      <c r="O690">
        <f t="shared" si="40"/>
        <v>1</v>
      </c>
      <c r="Y690" s="13" t="s">
        <v>92</v>
      </c>
      <c r="Z690" s="14">
        <v>575.5</v>
      </c>
      <c r="AA690" s="14">
        <v>441.5</v>
      </c>
      <c r="AB690" s="14">
        <v>368.5</v>
      </c>
      <c r="AC690" s="14">
        <v>160</v>
      </c>
      <c r="AD690" s="14">
        <v>237</v>
      </c>
      <c r="AE690" s="14">
        <v>997686.8</v>
      </c>
      <c r="AF690" s="14">
        <v>54</v>
      </c>
      <c r="AG690" s="14">
        <v>392</v>
      </c>
      <c r="AH690" s="14">
        <v>412.5</v>
      </c>
      <c r="AI690" s="14">
        <v>1000327.8</v>
      </c>
      <c r="AJ690" s="14">
        <v>1000000</v>
      </c>
      <c r="AK690" s="14">
        <v>-327.8</v>
      </c>
      <c r="AL690" s="14">
        <v>-0.03</v>
      </c>
    </row>
    <row r="691" spans="1:38" ht="15" thickBot="1" x14ac:dyDescent="0.35">
      <c r="A691" s="13" t="s">
        <v>93</v>
      </c>
      <c r="B691" s="14">
        <v>61.5</v>
      </c>
      <c r="C691" s="14">
        <v>499257.7</v>
      </c>
      <c r="D691" s="14">
        <v>289.5</v>
      </c>
      <c r="E691" s="14">
        <v>417.5</v>
      </c>
      <c r="F691" s="14">
        <v>498982.7</v>
      </c>
      <c r="G691" s="14">
        <v>233</v>
      </c>
      <c r="H691" s="14">
        <v>168.5</v>
      </c>
      <c r="I691" s="14">
        <v>474.5</v>
      </c>
      <c r="J691" s="14">
        <v>174</v>
      </c>
      <c r="K691" s="14">
        <v>1000058.9</v>
      </c>
      <c r="L691" s="14">
        <v>1000000</v>
      </c>
      <c r="M691" s="14">
        <v>-58.9</v>
      </c>
      <c r="N691" s="14">
        <v>-0.01</v>
      </c>
      <c r="O691">
        <f t="shared" si="40"/>
        <v>1</v>
      </c>
      <c r="Y691" s="13" t="s">
        <v>93</v>
      </c>
      <c r="Z691" s="14">
        <v>572.5</v>
      </c>
      <c r="AA691" s="14">
        <v>193.5</v>
      </c>
      <c r="AB691" s="14">
        <v>301</v>
      </c>
      <c r="AC691" s="14">
        <v>199.5</v>
      </c>
      <c r="AD691" s="14">
        <v>47</v>
      </c>
      <c r="AE691" s="14">
        <v>997753.8</v>
      </c>
      <c r="AF691" s="14">
        <v>54</v>
      </c>
      <c r="AG691" s="14">
        <v>392</v>
      </c>
      <c r="AH691" s="14">
        <v>412.5</v>
      </c>
      <c r="AI691" s="14">
        <v>999925.8</v>
      </c>
      <c r="AJ691" s="14">
        <v>1000000</v>
      </c>
      <c r="AK691" s="14">
        <v>74.2</v>
      </c>
      <c r="AL691" s="14">
        <v>0.01</v>
      </c>
    </row>
    <row r="692" spans="1:38" ht="15" thickBot="1" x14ac:dyDescent="0.35">
      <c r="A692" s="13" t="s">
        <v>94</v>
      </c>
      <c r="B692" s="14">
        <v>315.5</v>
      </c>
      <c r="C692" s="14">
        <v>499247.7</v>
      </c>
      <c r="D692" s="14">
        <v>243</v>
      </c>
      <c r="E692" s="14">
        <v>123</v>
      </c>
      <c r="F692" s="14">
        <v>498985.7</v>
      </c>
      <c r="G692" s="14">
        <v>0</v>
      </c>
      <c r="H692" s="14">
        <v>168.5</v>
      </c>
      <c r="I692" s="14">
        <v>474.5</v>
      </c>
      <c r="J692" s="14">
        <v>174</v>
      </c>
      <c r="K692" s="14">
        <v>999731.9</v>
      </c>
      <c r="L692" s="14">
        <v>1000000</v>
      </c>
      <c r="M692" s="14">
        <v>268.10000000000002</v>
      </c>
      <c r="N692" s="14">
        <v>0.03</v>
      </c>
      <c r="O692">
        <f t="shared" si="40"/>
        <v>1</v>
      </c>
      <c r="Y692" s="13" t="s">
        <v>94</v>
      </c>
      <c r="Z692" s="14">
        <v>334</v>
      </c>
      <c r="AA692" s="14">
        <v>203.5</v>
      </c>
      <c r="AB692" s="14">
        <v>347.5</v>
      </c>
      <c r="AC692" s="14">
        <v>493.5</v>
      </c>
      <c r="AD692" s="14">
        <v>44</v>
      </c>
      <c r="AE692" s="14">
        <v>997986.3</v>
      </c>
      <c r="AF692" s="14">
        <v>54</v>
      </c>
      <c r="AG692" s="14">
        <v>392</v>
      </c>
      <c r="AH692" s="14">
        <v>412.5</v>
      </c>
      <c r="AI692" s="14">
        <v>1000267.3</v>
      </c>
      <c r="AJ692" s="14">
        <v>1000000</v>
      </c>
      <c r="AK692" s="14">
        <v>-267.3</v>
      </c>
      <c r="AL692" s="14">
        <v>-0.03</v>
      </c>
    </row>
    <row r="693" spans="1:38" ht="15" thickBot="1" x14ac:dyDescent="0.35">
      <c r="A693" s="13" t="s">
        <v>95</v>
      </c>
      <c r="B693" s="14">
        <v>344</v>
      </c>
      <c r="C693" s="14">
        <v>499188.7</v>
      </c>
      <c r="D693" s="14">
        <v>9</v>
      </c>
      <c r="E693" s="14">
        <v>428.5</v>
      </c>
      <c r="F693" s="14">
        <v>498844.7</v>
      </c>
      <c r="G693" s="14">
        <v>321</v>
      </c>
      <c r="H693" s="14">
        <v>168.5</v>
      </c>
      <c r="I693" s="14">
        <v>474.5</v>
      </c>
      <c r="J693" s="14">
        <v>520.5</v>
      </c>
      <c r="K693" s="14">
        <v>1000299.4</v>
      </c>
      <c r="L693" s="14">
        <v>1000000</v>
      </c>
      <c r="M693" s="14">
        <v>-299.39999999999998</v>
      </c>
      <c r="N693" s="14">
        <v>-0.03</v>
      </c>
      <c r="O693">
        <f t="shared" si="40"/>
        <v>1</v>
      </c>
      <c r="Y693" s="13" t="s">
        <v>95</v>
      </c>
      <c r="Z693" s="14">
        <v>305.5</v>
      </c>
      <c r="AA693" s="14">
        <v>262.5</v>
      </c>
      <c r="AB693" s="14">
        <v>581.5</v>
      </c>
      <c r="AC693" s="14">
        <v>188.5</v>
      </c>
      <c r="AD693" s="14">
        <v>185</v>
      </c>
      <c r="AE693" s="14">
        <v>997665.8</v>
      </c>
      <c r="AF693" s="14">
        <v>54</v>
      </c>
      <c r="AG693" s="14">
        <v>392</v>
      </c>
      <c r="AH693" s="14">
        <v>66</v>
      </c>
      <c r="AI693" s="14">
        <v>999700.8</v>
      </c>
      <c r="AJ693" s="14">
        <v>1000000</v>
      </c>
      <c r="AK693" s="14">
        <v>299.2</v>
      </c>
      <c r="AL693" s="14">
        <v>0.03</v>
      </c>
    </row>
    <row r="694" spans="1:38" ht="15" thickBot="1" x14ac:dyDescent="0.35">
      <c r="A694" s="13" t="s">
        <v>96</v>
      </c>
      <c r="B694" s="14">
        <v>343</v>
      </c>
      <c r="C694" s="14">
        <v>499201.7</v>
      </c>
      <c r="D694" s="14">
        <v>4</v>
      </c>
      <c r="E694" s="14">
        <v>422.5</v>
      </c>
      <c r="F694" s="14">
        <v>498820.7</v>
      </c>
      <c r="G694" s="14">
        <v>454.5</v>
      </c>
      <c r="H694" s="14">
        <v>168.5</v>
      </c>
      <c r="I694" s="14">
        <v>474.5</v>
      </c>
      <c r="J694" s="14">
        <v>174</v>
      </c>
      <c r="K694" s="14">
        <v>1000063.4</v>
      </c>
      <c r="L694" s="14">
        <v>1000000</v>
      </c>
      <c r="M694" s="14">
        <v>-63.4</v>
      </c>
      <c r="N694" s="14">
        <v>-0.01</v>
      </c>
      <c r="O694">
        <f t="shared" si="40"/>
        <v>1</v>
      </c>
      <c r="Y694" s="13" t="s">
        <v>96</v>
      </c>
      <c r="Z694" s="14">
        <v>306.5</v>
      </c>
      <c r="AA694" s="14">
        <v>249.5</v>
      </c>
      <c r="AB694" s="14">
        <v>586.5</v>
      </c>
      <c r="AC694" s="14">
        <v>194.5</v>
      </c>
      <c r="AD694" s="14">
        <v>209</v>
      </c>
      <c r="AE694" s="14">
        <v>997532.8</v>
      </c>
      <c r="AF694" s="14">
        <v>54</v>
      </c>
      <c r="AG694" s="14">
        <v>392</v>
      </c>
      <c r="AH694" s="14">
        <v>412.5</v>
      </c>
      <c r="AI694" s="14">
        <v>999937.3</v>
      </c>
      <c r="AJ694" s="14">
        <v>1000000</v>
      </c>
      <c r="AK694" s="14">
        <v>62.7</v>
      </c>
      <c r="AL694" s="14">
        <v>0.01</v>
      </c>
    </row>
    <row r="695" spans="1:38" ht="15" thickBot="1" x14ac:dyDescent="0.35">
      <c r="A695" s="13" t="s">
        <v>97</v>
      </c>
      <c r="B695" s="14">
        <v>256</v>
      </c>
      <c r="C695" s="14">
        <v>499176.7</v>
      </c>
      <c r="D695" s="14">
        <v>68</v>
      </c>
      <c r="E695" s="14">
        <v>425.5</v>
      </c>
      <c r="F695" s="14">
        <v>498837.7</v>
      </c>
      <c r="G695" s="14">
        <v>311</v>
      </c>
      <c r="H695" s="14">
        <v>54</v>
      </c>
      <c r="I695" s="14">
        <v>474.5</v>
      </c>
      <c r="J695" s="14">
        <v>174</v>
      </c>
      <c r="K695" s="14">
        <v>999777.4</v>
      </c>
      <c r="L695" s="14">
        <v>1000000</v>
      </c>
      <c r="M695" s="14">
        <v>222.6</v>
      </c>
      <c r="N695" s="14">
        <v>0.02</v>
      </c>
      <c r="O695">
        <f t="shared" si="40"/>
        <v>1</v>
      </c>
      <c r="Y695" s="13" t="s">
        <v>97</v>
      </c>
      <c r="Z695" s="14">
        <v>393.5</v>
      </c>
      <c r="AA695" s="14">
        <v>274.5</v>
      </c>
      <c r="AB695" s="14">
        <v>522.5</v>
      </c>
      <c r="AC695" s="14">
        <v>191.5</v>
      </c>
      <c r="AD695" s="14">
        <v>192</v>
      </c>
      <c r="AE695" s="14">
        <v>997675.8</v>
      </c>
      <c r="AF695" s="14">
        <v>168.5</v>
      </c>
      <c r="AG695" s="14">
        <v>392</v>
      </c>
      <c r="AH695" s="14">
        <v>412.5</v>
      </c>
      <c r="AI695" s="14">
        <v>1000222.8</v>
      </c>
      <c r="AJ695" s="14">
        <v>1000000</v>
      </c>
      <c r="AK695" s="14">
        <v>-222.8</v>
      </c>
      <c r="AL695" s="14">
        <v>-0.02</v>
      </c>
    </row>
    <row r="696" spans="1:38" ht="15" thickBot="1" x14ac:dyDescent="0.35">
      <c r="A696" s="13" t="s">
        <v>98</v>
      </c>
      <c r="B696" s="14">
        <v>314.5</v>
      </c>
      <c r="C696" s="14">
        <v>499026.2</v>
      </c>
      <c r="D696" s="14">
        <v>68</v>
      </c>
      <c r="E696" s="14">
        <v>276</v>
      </c>
      <c r="F696" s="14">
        <v>498779.7</v>
      </c>
      <c r="G696" s="14">
        <v>260</v>
      </c>
      <c r="H696" s="14">
        <v>168.5</v>
      </c>
      <c r="I696" s="14">
        <v>474.5</v>
      </c>
      <c r="J696" s="14">
        <v>174</v>
      </c>
      <c r="K696" s="14">
        <v>999541.4</v>
      </c>
      <c r="L696" s="14">
        <v>1000000</v>
      </c>
      <c r="M696" s="14">
        <v>458.6</v>
      </c>
      <c r="N696" s="14">
        <v>0.05</v>
      </c>
      <c r="O696">
        <f t="shared" si="40"/>
        <v>1</v>
      </c>
      <c r="Y696" s="13" t="s">
        <v>98</v>
      </c>
      <c r="Z696" s="14">
        <v>335</v>
      </c>
      <c r="AA696" s="14">
        <v>425</v>
      </c>
      <c r="AB696" s="14">
        <v>522.5</v>
      </c>
      <c r="AC696" s="14">
        <v>340.5</v>
      </c>
      <c r="AD696" s="14">
        <v>250</v>
      </c>
      <c r="AE696" s="14">
        <v>997726.8</v>
      </c>
      <c r="AF696" s="14">
        <v>54</v>
      </c>
      <c r="AG696" s="14">
        <v>392</v>
      </c>
      <c r="AH696" s="14">
        <v>412.5</v>
      </c>
      <c r="AI696" s="14">
        <v>1000458.3</v>
      </c>
      <c r="AJ696" s="14">
        <v>1000000</v>
      </c>
      <c r="AK696" s="14">
        <v>-458.3</v>
      </c>
      <c r="AL696" s="14">
        <v>-0.05</v>
      </c>
    </row>
    <row r="697" spans="1:38" ht="15" thickBot="1" x14ac:dyDescent="0.35">
      <c r="A697" s="13" t="s">
        <v>99</v>
      </c>
      <c r="B697" s="14">
        <v>356</v>
      </c>
      <c r="C697" s="14">
        <v>499177.7</v>
      </c>
      <c r="D697" s="14">
        <v>13</v>
      </c>
      <c r="E697" s="14">
        <v>10</v>
      </c>
      <c r="F697" s="14">
        <v>498783.7</v>
      </c>
      <c r="G697" s="14">
        <v>297</v>
      </c>
      <c r="H697" s="14">
        <v>168.5</v>
      </c>
      <c r="I697" s="14">
        <v>779</v>
      </c>
      <c r="J697" s="14">
        <v>586.5</v>
      </c>
      <c r="K697" s="14">
        <v>1000171.4</v>
      </c>
      <c r="L697" s="14">
        <v>1000000</v>
      </c>
      <c r="M697" s="14">
        <v>-171.4</v>
      </c>
      <c r="N697" s="14">
        <v>-0.02</v>
      </c>
      <c r="O697">
        <f t="shared" si="40"/>
        <v>1</v>
      </c>
      <c r="Y697" s="13" t="s">
        <v>99</v>
      </c>
      <c r="Z697" s="14">
        <v>293.5</v>
      </c>
      <c r="AA697" s="14">
        <v>273.5</v>
      </c>
      <c r="AB697" s="14">
        <v>577.5</v>
      </c>
      <c r="AC697" s="14">
        <v>640.5</v>
      </c>
      <c r="AD697" s="14">
        <v>246</v>
      </c>
      <c r="AE697" s="14">
        <v>997689.8</v>
      </c>
      <c r="AF697" s="14">
        <v>54</v>
      </c>
      <c r="AG697" s="14">
        <v>53.5</v>
      </c>
      <c r="AH697" s="14">
        <v>0</v>
      </c>
      <c r="AI697" s="14">
        <v>999828.3</v>
      </c>
      <c r="AJ697" s="14">
        <v>1000000</v>
      </c>
      <c r="AK697" s="14">
        <v>171.7</v>
      </c>
      <c r="AL697" s="14">
        <v>0.02</v>
      </c>
    </row>
    <row r="698" spans="1:38" ht="15" thickBot="1" x14ac:dyDescent="0.35">
      <c r="A698" s="13" t="s">
        <v>100</v>
      </c>
      <c r="B698" s="14">
        <v>318.5</v>
      </c>
      <c r="C698" s="14">
        <v>499006.7</v>
      </c>
      <c r="D698" s="14">
        <v>3</v>
      </c>
      <c r="E698" s="14">
        <v>157</v>
      </c>
      <c r="F698" s="14">
        <v>498899.7</v>
      </c>
      <c r="G698" s="14">
        <v>448.5</v>
      </c>
      <c r="H698" s="14">
        <v>221.5</v>
      </c>
      <c r="I698" s="14">
        <v>866</v>
      </c>
      <c r="J698" s="14">
        <v>174</v>
      </c>
      <c r="K698" s="14">
        <v>1000094.9</v>
      </c>
      <c r="L698" s="14">
        <v>1000000</v>
      </c>
      <c r="M698" s="14">
        <v>-94.9</v>
      </c>
      <c r="N698" s="14">
        <v>-0.01</v>
      </c>
      <c r="O698">
        <f t="shared" si="40"/>
        <v>1</v>
      </c>
      <c r="Y698" s="13" t="s">
        <v>100</v>
      </c>
      <c r="Z698" s="14">
        <v>331</v>
      </c>
      <c r="AA698" s="14">
        <v>444.5</v>
      </c>
      <c r="AB698" s="14">
        <v>587.5</v>
      </c>
      <c r="AC698" s="14">
        <v>459.5</v>
      </c>
      <c r="AD698" s="14">
        <v>130</v>
      </c>
      <c r="AE698" s="14">
        <v>997538.8</v>
      </c>
      <c r="AF698" s="14">
        <v>1</v>
      </c>
      <c r="AG698" s="14">
        <v>0</v>
      </c>
      <c r="AH698" s="14">
        <v>412.5</v>
      </c>
      <c r="AI698" s="14">
        <v>999904.8</v>
      </c>
      <c r="AJ698" s="14">
        <v>1000000</v>
      </c>
      <c r="AK698" s="14">
        <v>95.2</v>
      </c>
      <c r="AL698" s="14">
        <v>0.01</v>
      </c>
    </row>
    <row r="699" spans="1:38" ht="15" thickBot="1" x14ac:dyDescent="0.35">
      <c r="A699" s="13" t="s">
        <v>101</v>
      </c>
      <c r="B699" s="14">
        <v>351</v>
      </c>
      <c r="C699" s="14">
        <v>499016.7</v>
      </c>
      <c r="D699" s="14">
        <v>569.5</v>
      </c>
      <c r="E699" s="14">
        <v>499258.2</v>
      </c>
      <c r="F699" s="14">
        <v>0</v>
      </c>
      <c r="G699" s="14">
        <v>294</v>
      </c>
      <c r="H699" s="14">
        <v>6</v>
      </c>
      <c r="I699" s="14">
        <v>474.5</v>
      </c>
      <c r="J699" s="14">
        <v>28</v>
      </c>
      <c r="K699" s="14">
        <v>999997.9</v>
      </c>
      <c r="L699" s="14">
        <v>1000000</v>
      </c>
      <c r="M699" s="14">
        <v>2.1</v>
      </c>
      <c r="N699" s="14">
        <v>0</v>
      </c>
      <c r="O699">
        <f t="shared" si="40"/>
        <v>1</v>
      </c>
      <c r="Y699" s="13" t="s">
        <v>101</v>
      </c>
      <c r="Z699" s="14">
        <v>298.5</v>
      </c>
      <c r="AA699" s="14">
        <v>434.5</v>
      </c>
      <c r="AB699" s="14">
        <v>2</v>
      </c>
      <c r="AC699" s="14">
        <v>0</v>
      </c>
      <c r="AD699" s="14">
        <v>407</v>
      </c>
      <c r="AE699" s="14">
        <v>997692.8</v>
      </c>
      <c r="AF699" s="14">
        <v>216.5</v>
      </c>
      <c r="AG699" s="14">
        <v>392</v>
      </c>
      <c r="AH699" s="14">
        <v>558.5</v>
      </c>
      <c r="AI699" s="14">
        <v>1000001.8</v>
      </c>
      <c r="AJ699" s="14">
        <v>1000000</v>
      </c>
      <c r="AK699" s="14">
        <v>-1.8</v>
      </c>
      <c r="AL699" s="14">
        <v>0</v>
      </c>
    </row>
    <row r="700" spans="1:38" ht="15" thickBot="1" x14ac:dyDescent="0.35">
      <c r="A700" s="13" t="s">
        <v>102</v>
      </c>
      <c r="B700" s="14">
        <v>342</v>
      </c>
      <c r="C700" s="14">
        <v>499029.2</v>
      </c>
      <c r="D700" s="14">
        <v>196</v>
      </c>
      <c r="E700" s="14">
        <v>395.5</v>
      </c>
      <c r="F700" s="14">
        <v>498791.7</v>
      </c>
      <c r="G700" s="14">
        <v>276</v>
      </c>
      <c r="H700" s="14">
        <v>0</v>
      </c>
      <c r="I700" s="14">
        <v>474.5</v>
      </c>
      <c r="J700" s="14">
        <v>10</v>
      </c>
      <c r="K700" s="14">
        <v>999514.9</v>
      </c>
      <c r="L700" s="14">
        <v>1000000</v>
      </c>
      <c r="M700" s="14">
        <v>485.1</v>
      </c>
      <c r="N700" s="14">
        <v>0.05</v>
      </c>
      <c r="O700">
        <f t="shared" si="40"/>
        <v>1</v>
      </c>
      <c r="Y700" s="13" t="s">
        <v>102</v>
      </c>
      <c r="Z700" s="14">
        <v>307.5</v>
      </c>
      <c r="AA700" s="14">
        <v>422</v>
      </c>
      <c r="AB700" s="14">
        <v>394.5</v>
      </c>
      <c r="AC700" s="14">
        <v>221.5</v>
      </c>
      <c r="AD700" s="14">
        <v>238</v>
      </c>
      <c r="AE700" s="14">
        <v>997710.8</v>
      </c>
      <c r="AF700" s="14">
        <v>222.5</v>
      </c>
      <c r="AG700" s="14">
        <v>392</v>
      </c>
      <c r="AH700" s="14">
        <v>576.5</v>
      </c>
      <c r="AI700" s="14">
        <v>1000485.3</v>
      </c>
      <c r="AJ700" s="14">
        <v>1000000</v>
      </c>
      <c r="AK700" s="14">
        <v>-485.3</v>
      </c>
      <c r="AL700" s="14">
        <v>-0.05</v>
      </c>
    </row>
    <row r="701" spans="1:38" ht="15" thickBot="1" x14ac:dyDescent="0.35">
      <c r="A701" s="13" t="s">
        <v>103</v>
      </c>
      <c r="B701" s="14">
        <v>319.5</v>
      </c>
      <c r="C701" s="14">
        <v>499086.2</v>
      </c>
      <c r="D701" s="14">
        <v>475</v>
      </c>
      <c r="E701" s="14">
        <v>427.5</v>
      </c>
      <c r="F701" s="14">
        <v>498798.7</v>
      </c>
      <c r="G701" s="14">
        <v>205.5</v>
      </c>
      <c r="H701" s="14">
        <v>168.5</v>
      </c>
      <c r="I701" s="14">
        <v>586.5</v>
      </c>
      <c r="J701" s="14">
        <v>264</v>
      </c>
      <c r="K701" s="14">
        <v>1000331.4</v>
      </c>
      <c r="L701" s="14">
        <v>1000000</v>
      </c>
      <c r="M701" s="14">
        <v>-331.4</v>
      </c>
      <c r="N701" s="14">
        <v>-0.03</v>
      </c>
      <c r="O701">
        <f t="shared" si="40"/>
        <v>1</v>
      </c>
      <c r="Y701" s="13" t="s">
        <v>103</v>
      </c>
      <c r="Z701" s="14">
        <v>330</v>
      </c>
      <c r="AA701" s="14">
        <v>365</v>
      </c>
      <c r="AB701" s="14">
        <v>116</v>
      </c>
      <c r="AC701" s="14">
        <v>189.5</v>
      </c>
      <c r="AD701" s="14">
        <v>231</v>
      </c>
      <c r="AE701" s="14">
        <v>997780.8</v>
      </c>
      <c r="AF701" s="14">
        <v>54</v>
      </c>
      <c r="AG701" s="14">
        <v>280</v>
      </c>
      <c r="AH701" s="14">
        <v>322.5</v>
      </c>
      <c r="AI701" s="14">
        <v>999668.8</v>
      </c>
      <c r="AJ701" s="14">
        <v>1000000</v>
      </c>
      <c r="AK701" s="14">
        <v>331.2</v>
      </c>
      <c r="AL701" s="14">
        <v>0.03</v>
      </c>
    </row>
    <row r="702" spans="1:38" ht="15" thickBot="1" x14ac:dyDescent="0.35">
      <c r="A702" s="13" t="s">
        <v>104</v>
      </c>
      <c r="B702" s="14">
        <v>374</v>
      </c>
      <c r="C702" s="14">
        <v>499008.7</v>
      </c>
      <c r="D702" s="14">
        <v>397</v>
      </c>
      <c r="E702" s="14">
        <v>472.5</v>
      </c>
      <c r="F702" s="14">
        <v>498860.7</v>
      </c>
      <c r="G702" s="14">
        <v>436.5</v>
      </c>
      <c r="H702" s="14">
        <v>205.5</v>
      </c>
      <c r="I702" s="14">
        <v>411.5</v>
      </c>
      <c r="J702" s="14">
        <v>267</v>
      </c>
      <c r="K702" s="14">
        <v>1000433.4</v>
      </c>
      <c r="L702" s="14">
        <v>1000000</v>
      </c>
      <c r="M702" s="14">
        <v>-433.4</v>
      </c>
      <c r="N702" s="14">
        <v>-0.04</v>
      </c>
      <c r="O702">
        <f t="shared" si="40"/>
        <v>1</v>
      </c>
      <c r="Y702" s="13" t="s">
        <v>104</v>
      </c>
      <c r="Z702" s="14">
        <v>275.5</v>
      </c>
      <c r="AA702" s="14">
        <v>442.5</v>
      </c>
      <c r="AB702" s="14">
        <v>194</v>
      </c>
      <c r="AC702" s="14">
        <v>159</v>
      </c>
      <c r="AD702" s="14">
        <v>169</v>
      </c>
      <c r="AE702" s="14">
        <v>997550.8</v>
      </c>
      <c r="AF702" s="14">
        <v>17</v>
      </c>
      <c r="AG702" s="14">
        <v>455</v>
      </c>
      <c r="AH702" s="14">
        <v>319.5</v>
      </c>
      <c r="AI702" s="14">
        <v>999582.3</v>
      </c>
      <c r="AJ702" s="14">
        <v>1000000</v>
      </c>
      <c r="AK702" s="14">
        <v>417.7</v>
      </c>
      <c r="AL702" s="14">
        <v>0.04</v>
      </c>
    </row>
    <row r="703" spans="1:38" ht="15" thickBot="1" x14ac:dyDescent="0.35">
      <c r="A703" s="13" t="s">
        <v>105</v>
      </c>
      <c r="B703" s="14">
        <v>384</v>
      </c>
      <c r="C703" s="14">
        <v>499031.2</v>
      </c>
      <c r="D703" s="14">
        <v>288.5</v>
      </c>
      <c r="E703" s="14">
        <v>429.5</v>
      </c>
      <c r="F703" s="14">
        <v>498966.7</v>
      </c>
      <c r="G703" s="14">
        <v>420.5</v>
      </c>
      <c r="H703" s="14">
        <v>168.5</v>
      </c>
      <c r="I703" s="14">
        <v>540.5</v>
      </c>
      <c r="J703" s="14">
        <v>278</v>
      </c>
      <c r="K703" s="14">
        <v>1000507.4</v>
      </c>
      <c r="L703" s="14">
        <v>1000000</v>
      </c>
      <c r="M703" s="14">
        <v>-507.4</v>
      </c>
      <c r="N703" s="14">
        <v>-0.05</v>
      </c>
      <c r="O703">
        <f t="shared" si="40"/>
        <v>1</v>
      </c>
      <c r="Y703" s="13" t="s">
        <v>105</v>
      </c>
      <c r="Z703" s="14">
        <v>265.5</v>
      </c>
      <c r="AA703" s="14">
        <v>420</v>
      </c>
      <c r="AB703" s="14">
        <v>302</v>
      </c>
      <c r="AC703" s="14">
        <v>187.5</v>
      </c>
      <c r="AD703" s="14">
        <v>63</v>
      </c>
      <c r="AE703" s="14">
        <v>997566.3</v>
      </c>
      <c r="AF703" s="14">
        <v>54</v>
      </c>
      <c r="AG703" s="14">
        <v>326</v>
      </c>
      <c r="AH703" s="14">
        <v>308.5</v>
      </c>
      <c r="AI703" s="14">
        <v>999492.8</v>
      </c>
      <c r="AJ703" s="14">
        <v>1000000</v>
      </c>
      <c r="AK703" s="14">
        <v>507.2</v>
      </c>
      <c r="AL703" s="14">
        <v>0.05</v>
      </c>
    </row>
    <row r="704" spans="1:38" ht="15" thickBot="1" x14ac:dyDescent="0.35">
      <c r="A704" s="13" t="s">
        <v>106</v>
      </c>
      <c r="B704" s="14">
        <v>375</v>
      </c>
      <c r="C704" s="14">
        <v>499025.2</v>
      </c>
      <c r="D704" s="14">
        <v>570.5</v>
      </c>
      <c r="E704" s="14">
        <v>426.5</v>
      </c>
      <c r="F704" s="14">
        <v>498970.7</v>
      </c>
      <c r="G704" s="14">
        <v>317</v>
      </c>
      <c r="H704" s="14">
        <v>25</v>
      </c>
      <c r="I704" s="14">
        <v>403.5</v>
      </c>
      <c r="J704" s="14">
        <v>22</v>
      </c>
      <c r="K704" s="14">
        <v>1000135.4</v>
      </c>
      <c r="L704" s="14">
        <v>1000000</v>
      </c>
      <c r="M704" s="14">
        <v>-135.4</v>
      </c>
      <c r="N704" s="14">
        <v>-0.01</v>
      </c>
      <c r="O704">
        <f t="shared" si="40"/>
        <v>1</v>
      </c>
      <c r="Y704" s="13" t="s">
        <v>106</v>
      </c>
      <c r="Z704" s="14">
        <v>274.5</v>
      </c>
      <c r="AA704" s="14">
        <v>426</v>
      </c>
      <c r="AB704" s="14">
        <v>1</v>
      </c>
      <c r="AC704" s="14">
        <v>190.5</v>
      </c>
      <c r="AD704" s="14">
        <v>59</v>
      </c>
      <c r="AE704" s="14">
        <v>997669.8</v>
      </c>
      <c r="AF704" s="14">
        <v>197.5</v>
      </c>
      <c r="AG704" s="14">
        <v>463</v>
      </c>
      <c r="AH704" s="14">
        <v>564.5</v>
      </c>
      <c r="AI704" s="14">
        <v>999845.8</v>
      </c>
      <c r="AJ704" s="14">
        <v>1000000</v>
      </c>
      <c r="AK704" s="14">
        <v>154.19999999999999</v>
      </c>
      <c r="AL704" s="14">
        <v>0.02</v>
      </c>
    </row>
    <row r="705" spans="1:38" ht="15" thickBot="1" x14ac:dyDescent="0.35">
      <c r="A705" s="13" t="s">
        <v>107</v>
      </c>
      <c r="B705" s="14">
        <v>439.5</v>
      </c>
      <c r="C705" s="14">
        <v>499095.2</v>
      </c>
      <c r="D705" s="14">
        <v>231</v>
      </c>
      <c r="E705" s="14">
        <v>423.5</v>
      </c>
      <c r="F705" s="14">
        <v>498796.7</v>
      </c>
      <c r="G705" s="14">
        <v>312</v>
      </c>
      <c r="H705" s="14">
        <v>51</v>
      </c>
      <c r="I705" s="14">
        <v>65.5</v>
      </c>
      <c r="J705" s="14">
        <v>584.5</v>
      </c>
      <c r="K705" s="14">
        <v>999998.9</v>
      </c>
      <c r="L705" s="14">
        <v>1000000</v>
      </c>
      <c r="M705" s="14">
        <v>1.1000000000000001</v>
      </c>
      <c r="N705" s="14">
        <v>0</v>
      </c>
      <c r="O705">
        <f t="shared" si="40"/>
        <v>1</v>
      </c>
      <c r="Y705" s="13" t="s">
        <v>107</v>
      </c>
      <c r="Z705" s="14">
        <v>210</v>
      </c>
      <c r="AA705" s="14">
        <v>356</v>
      </c>
      <c r="AB705" s="14">
        <v>359.5</v>
      </c>
      <c r="AC705" s="14">
        <v>193.5</v>
      </c>
      <c r="AD705" s="14">
        <v>233</v>
      </c>
      <c r="AE705" s="14">
        <v>997674.8</v>
      </c>
      <c r="AF705" s="14">
        <v>171.5</v>
      </c>
      <c r="AG705" s="14">
        <v>801</v>
      </c>
      <c r="AH705" s="14">
        <v>2</v>
      </c>
      <c r="AI705" s="14">
        <v>1000001.3</v>
      </c>
      <c r="AJ705" s="14">
        <v>1000000</v>
      </c>
      <c r="AK705" s="14">
        <v>-1.3</v>
      </c>
      <c r="AL705" s="14">
        <v>0</v>
      </c>
    </row>
    <row r="706" spans="1:38" ht="15" thickBot="1" x14ac:dyDescent="0.35">
      <c r="A706" s="13" t="s">
        <v>108</v>
      </c>
      <c r="B706" s="14">
        <v>437.5</v>
      </c>
      <c r="C706" s="14">
        <v>499099.2</v>
      </c>
      <c r="D706" s="14">
        <v>119</v>
      </c>
      <c r="E706" s="14">
        <v>413.5</v>
      </c>
      <c r="F706" s="14">
        <v>498990.7</v>
      </c>
      <c r="G706" s="14">
        <v>490.5</v>
      </c>
      <c r="H706" s="14">
        <v>32</v>
      </c>
      <c r="I706" s="14">
        <v>474.5</v>
      </c>
      <c r="J706" s="14">
        <v>271</v>
      </c>
      <c r="K706" s="14">
        <v>1000327.9</v>
      </c>
      <c r="L706" s="14">
        <v>1000000</v>
      </c>
      <c r="M706" s="14">
        <v>-327.9</v>
      </c>
      <c r="N706" s="14">
        <v>-0.03</v>
      </c>
      <c r="O706">
        <f t="shared" si="40"/>
        <v>1</v>
      </c>
      <c r="Y706" s="13" t="s">
        <v>108</v>
      </c>
      <c r="Z706" s="14">
        <v>212</v>
      </c>
      <c r="AA706" s="14">
        <v>352</v>
      </c>
      <c r="AB706" s="14">
        <v>471.5</v>
      </c>
      <c r="AC706" s="14">
        <v>203.5</v>
      </c>
      <c r="AD706" s="14">
        <v>5</v>
      </c>
      <c r="AE706" s="14">
        <v>997496.8</v>
      </c>
      <c r="AF706" s="14">
        <v>190.5</v>
      </c>
      <c r="AG706" s="14">
        <v>392</v>
      </c>
      <c r="AH706" s="14">
        <v>315.5</v>
      </c>
      <c r="AI706" s="14">
        <v>999638.8</v>
      </c>
      <c r="AJ706" s="14">
        <v>1000000</v>
      </c>
      <c r="AK706" s="14">
        <v>361.2</v>
      </c>
      <c r="AL706" s="14">
        <v>0.04</v>
      </c>
    </row>
    <row r="707" spans="1:38" ht="15" thickBot="1" x14ac:dyDescent="0.35">
      <c r="A707" s="13" t="s">
        <v>109</v>
      </c>
      <c r="B707" s="14">
        <v>533</v>
      </c>
      <c r="C707" s="14">
        <v>499023.2</v>
      </c>
      <c r="D707" s="14">
        <v>78</v>
      </c>
      <c r="E707" s="14">
        <v>418.5</v>
      </c>
      <c r="F707" s="14">
        <v>498849.7</v>
      </c>
      <c r="G707" s="14">
        <v>470.5</v>
      </c>
      <c r="H707" s="14">
        <v>220.5</v>
      </c>
      <c r="I707" s="14">
        <v>587.5</v>
      </c>
      <c r="J707" s="14">
        <v>277</v>
      </c>
      <c r="K707" s="14">
        <v>1000457.9</v>
      </c>
      <c r="L707" s="14">
        <v>1000000</v>
      </c>
      <c r="M707" s="14">
        <v>-457.9</v>
      </c>
      <c r="N707" s="14">
        <v>-0.05</v>
      </c>
      <c r="O707">
        <f t="shared" si="40"/>
        <v>1</v>
      </c>
      <c r="Y707" s="13" t="s">
        <v>109</v>
      </c>
      <c r="Z707" s="14">
        <v>117</v>
      </c>
      <c r="AA707" s="14">
        <v>428</v>
      </c>
      <c r="AB707" s="14">
        <v>512.5</v>
      </c>
      <c r="AC707" s="14">
        <v>198.5</v>
      </c>
      <c r="AD707" s="14">
        <v>180</v>
      </c>
      <c r="AE707" s="14">
        <v>997516.80000000005</v>
      </c>
      <c r="AF707" s="14">
        <v>2</v>
      </c>
      <c r="AG707" s="14">
        <v>279</v>
      </c>
      <c r="AH707" s="14">
        <v>309.5</v>
      </c>
      <c r="AI707" s="14">
        <v>999543.3</v>
      </c>
      <c r="AJ707" s="14">
        <v>1000000</v>
      </c>
      <c r="AK707" s="14">
        <v>456.7</v>
      </c>
      <c r="AL707" s="14">
        <v>0.05</v>
      </c>
    </row>
    <row r="708" spans="1:38" ht="15" thickBot="1" x14ac:dyDescent="0.35">
      <c r="A708" s="13" t="s">
        <v>110</v>
      </c>
      <c r="B708" s="14">
        <v>592</v>
      </c>
      <c r="C708" s="14">
        <v>499030.2</v>
      </c>
      <c r="D708" s="14">
        <v>19</v>
      </c>
      <c r="E708" s="14">
        <v>421.5</v>
      </c>
      <c r="F708" s="14">
        <v>498972.7</v>
      </c>
      <c r="G708" s="14">
        <v>487.5</v>
      </c>
      <c r="H708" s="14">
        <v>31</v>
      </c>
      <c r="I708" s="14">
        <v>66.5</v>
      </c>
      <c r="J708" s="14">
        <v>255</v>
      </c>
      <c r="K708" s="14">
        <v>999875.4</v>
      </c>
      <c r="L708" s="14">
        <v>1000000</v>
      </c>
      <c r="M708" s="14">
        <v>124.6</v>
      </c>
      <c r="N708" s="14">
        <v>0.01</v>
      </c>
      <c r="O708">
        <f t="shared" si="40"/>
        <v>1</v>
      </c>
      <c r="Y708" s="13" t="s">
        <v>110</v>
      </c>
      <c r="Z708" s="14">
        <v>57</v>
      </c>
      <c r="AA708" s="14">
        <v>421</v>
      </c>
      <c r="AB708" s="14">
        <v>571.5</v>
      </c>
      <c r="AC708" s="14">
        <v>195.5</v>
      </c>
      <c r="AD708" s="14">
        <v>57</v>
      </c>
      <c r="AE708" s="14">
        <v>997499.8</v>
      </c>
      <c r="AF708" s="14">
        <v>191.5</v>
      </c>
      <c r="AG708" s="14">
        <v>800</v>
      </c>
      <c r="AH708" s="14">
        <v>331.5</v>
      </c>
      <c r="AI708" s="14">
        <v>1000124.8</v>
      </c>
      <c r="AJ708" s="14">
        <v>1000000</v>
      </c>
      <c r="AK708" s="14">
        <v>-124.8</v>
      </c>
      <c r="AL708" s="14">
        <v>-0.01</v>
      </c>
    </row>
    <row r="709" spans="1:38" ht="15" thickBot="1" x14ac:dyDescent="0.35">
      <c r="A709" s="13" t="s">
        <v>111</v>
      </c>
      <c r="B709" s="14">
        <v>586</v>
      </c>
      <c r="C709" s="14">
        <v>499228.7</v>
      </c>
      <c r="D709" s="14">
        <v>133</v>
      </c>
      <c r="E709" s="14">
        <v>405.5</v>
      </c>
      <c r="F709" s="14">
        <v>498826.7</v>
      </c>
      <c r="G709" s="14">
        <v>309</v>
      </c>
      <c r="H709" s="14">
        <v>2</v>
      </c>
      <c r="I709" s="14">
        <v>579.5</v>
      </c>
      <c r="J709" s="14">
        <v>243</v>
      </c>
      <c r="K709" s="14">
        <v>1000313.4</v>
      </c>
      <c r="L709" s="14">
        <v>1000000</v>
      </c>
      <c r="M709" s="14">
        <v>-313.39999999999998</v>
      </c>
      <c r="N709" s="14">
        <v>-0.03</v>
      </c>
      <c r="O709">
        <f t="shared" si="40"/>
        <v>1</v>
      </c>
      <c r="Y709" s="13" t="s">
        <v>111</v>
      </c>
      <c r="Z709" s="14">
        <v>63</v>
      </c>
      <c r="AA709" s="14">
        <v>222.5</v>
      </c>
      <c r="AB709" s="14">
        <v>457.5</v>
      </c>
      <c r="AC709" s="14">
        <v>211.5</v>
      </c>
      <c r="AD709" s="14">
        <v>203</v>
      </c>
      <c r="AE709" s="14">
        <v>997677.8</v>
      </c>
      <c r="AF709" s="14">
        <v>220.5</v>
      </c>
      <c r="AG709" s="14">
        <v>287</v>
      </c>
      <c r="AH709" s="14">
        <v>343.5</v>
      </c>
      <c r="AI709" s="14">
        <v>999686.3</v>
      </c>
      <c r="AJ709" s="14">
        <v>1000000</v>
      </c>
      <c r="AK709" s="14">
        <v>313.7</v>
      </c>
      <c r="AL709" s="14">
        <v>0.03</v>
      </c>
    </row>
    <row r="710" spans="1:38" ht="15" thickBot="1" x14ac:dyDescent="0.35">
      <c r="A710" s="13" t="s">
        <v>112</v>
      </c>
      <c r="B710" s="14">
        <v>575.5</v>
      </c>
      <c r="C710" s="14">
        <v>499183.7</v>
      </c>
      <c r="D710" s="14">
        <v>17</v>
      </c>
      <c r="E710" s="14">
        <v>411.5</v>
      </c>
      <c r="F710" s="14">
        <v>498829.7</v>
      </c>
      <c r="G710" s="14">
        <v>325</v>
      </c>
      <c r="H710" s="14">
        <v>69</v>
      </c>
      <c r="I710" s="14">
        <v>384.5</v>
      </c>
      <c r="J710" s="14">
        <v>35</v>
      </c>
      <c r="K710" s="14">
        <v>999830.9</v>
      </c>
      <c r="L710" s="14">
        <v>1000000</v>
      </c>
      <c r="M710" s="14">
        <v>169.1</v>
      </c>
      <c r="N710" s="14">
        <v>0.02</v>
      </c>
      <c r="O710">
        <f t="shared" si="40"/>
        <v>1</v>
      </c>
      <c r="Y710" s="13" t="s">
        <v>112</v>
      </c>
      <c r="Z710" s="14">
        <v>74</v>
      </c>
      <c r="AA710" s="14">
        <v>267.5</v>
      </c>
      <c r="AB710" s="14">
        <v>573.5</v>
      </c>
      <c r="AC710" s="14">
        <v>205.5</v>
      </c>
      <c r="AD710" s="14">
        <v>200</v>
      </c>
      <c r="AE710" s="14">
        <v>997661.8</v>
      </c>
      <c r="AF710" s="14">
        <v>153.5</v>
      </c>
      <c r="AG710" s="14">
        <v>482</v>
      </c>
      <c r="AH710" s="14">
        <v>551.5</v>
      </c>
      <c r="AI710" s="14">
        <v>1000169.3</v>
      </c>
      <c r="AJ710" s="14">
        <v>1000000</v>
      </c>
      <c r="AK710" s="14">
        <v>-169.3</v>
      </c>
      <c r="AL710" s="14">
        <v>-0.02</v>
      </c>
    </row>
    <row r="711" spans="1:38" ht="15" thickBot="1" x14ac:dyDescent="0.35">
      <c r="A711" s="13" t="s">
        <v>113</v>
      </c>
      <c r="B711" s="14">
        <v>522</v>
      </c>
      <c r="C711" s="14">
        <v>499230.7</v>
      </c>
      <c r="D711" s="14">
        <v>2</v>
      </c>
      <c r="E711" s="14">
        <v>415.5</v>
      </c>
      <c r="F711" s="14">
        <v>498794.7</v>
      </c>
      <c r="G711" s="14">
        <v>433.5</v>
      </c>
      <c r="H711" s="14">
        <v>203.5</v>
      </c>
      <c r="I711" s="14">
        <v>474.5</v>
      </c>
      <c r="J711" s="14">
        <v>191</v>
      </c>
      <c r="K711" s="14">
        <v>1000267.4</v>
      </c>
      <c r="L711" s="14">
        <v>1000000</v>
      </c>
      <c r="M711" s="14">
        <v>-267.39999999999998</v>
      </c>
      <c r="N711" s="14">
        <v>-0.03</v>
      </c>
      <c r="O711">
        <f t="shared" si="40"/>
        <v>1</v>
      </c>
      <c r="Y711" s="13" t="s">
        <v>113</v>
      </c>
      <c r="Z711" s="14">
        <v>128</v>
      </c>
      <c r="AA711" s="14">
        <v>220.5</v>
      </c>
      <c r="AB711" s="14">
        <v>588.5</v>
      </c>
      <c r="AC711" s="14">
        <v>201.5</v>
      </c>
      <c r="AD711" s="14">
        <v>235</v>
      </c>
      <c r="AE711" s="14">
        <v>997553.8</v>
      </c>
      <c r="AF711" s="14">
        <v>19</v>
      </c>
      <c r="AG711" s="14">
        <v>392</v>
      </c>
      <c r="AH711" s="14">
        <v>395.5</v>
      </c>
      <c r="AI711" s="14">
        <v>999733.8</v>
      </c>
      <c r="AJ711" s="14">
        <v>1000000</v>
      </c>
      <c r="AK711" s="14">
        <v>266.2</v>
      </c>
      <c r="AL711" s="14">
        <v>0.03</v>
      </c>
    </row>
    <row r="712" spans="1:38" ht="15" thickBot="1" x14ac:dyDescent="0.35">
      <c r="A712" s="13" t="s">
        <v>114</v>
      </c>
      <c r="B712" s="14">
        <v>573.5</v>
      </c>
      <c r="C712" s="14">
        <v>499215.7</v>
      </c>
      <c r="D712" s="14">
        <v>16</v>
      </c>
      <c r="E712" s="14">
        <v>409.5</v>
      </c>
      <c r="F712" s="14">
        <v>498863.7</v>
      </c>
      <c r="G712" s="14">
        <v>437.5</v>
      </c>
      <c r="H712" s="14">
        <v>34</v>
      </c>
      <c r="I712" s="14">
        <v>591.5</v>
      </c>
      <c r="J712" s="14">
        <v>6</v>
      </c>
      <c r="K712" s="14">
        <v>1000147.4</v>
      </c>
      <c r="L712" s="14">
        <v>1000000</v>
      </c>
      <c r="M712" s="14">
        <v>-147.4</v>
      </c>
      <c r="N712" s="14">
        <v>-0.01</v>
      </c>
      <c r="O712">
        <f t="shared" si="40"/>
        <v>1</v>
      </c>
      <c r="Y712" s="13" t="s">
        <v>114</v>
      </c>
      <c r="Z712" s="14">
        <v>76</v>
      </c>
      <c r="AA712" s="14">
        <v>235.5</v>
      </c>
      <c r="AB712" s="14">
        <v>574.5</v>
      </c>
      <c r="AC712" s="14">
        <v>207.5</v>
      </c>
      <c r="AD712" s="14">
        <v>166</v>
      </c>
      <c r="AE712" s="14">
        <v>997549.8</v>
      </c>
      <c r="AF712" s="14">
        <v>188.5</v>
      </c>
      <c r="AG712" s="14">
        <v>275</v>
      </c>
      <c r="AH712" s="14">
        <v>580.5</v>
      </c>
      <c r="AI712" s="14">
        <v>999853.3</v>
      </c>
      <c r="AJ712" s="14">
        <v>1000000</v>
      </c>
      <c r="AK712" s="14">
        <v>146.69999999999999</v>
      </c>
      <c r="AL712" s="14">
        <v>0.01</v>
      </c>
    </row>
    <row r="713" spans="1:38" ht="15" thickBot="1" x14ac:dyDescent="0.35">
      <c r="A713" s="13" t="s">
        <v>115</v>
      </c>
      <c r="B713" s="14">
        <v>447.5</v>
      </c>
      <c r="C713" s="14">
        <v>499206.7</v>
      </c>
      <c r="D713" s="14">
        <v>290.5</v>
      </c>
      <c r="E713" s="14">
        <v>408.5</v>
      </c>
      <c r="F713" s="14">
        <v>498834.7</v>
      </c>
      <c r="G713" s="14">
        <v>301</v>
      </c>
      <c r="H713" s="14">
        <v>207.5</v>
      </c>
      <c r="I713" s="14">
        <v>584.5</v>
      </c>
      <c r="J713" s="14">
        <v>235</v>
      </c>
      <c r="K713" s="14">
        <v>1000515.9</v>
      </c>
      <c r="L713" s="14">
        <v>1000000</v>
      </c>
      <c r="M713" s="14">
        <v>-515.9</v>
      </c>
      <c r="N713" s="14">
        <v>-0.05</v>
      </c>
      <c r="O713">
        <f t="shared" si="40"/>
        <v>1</v>
      </c>
      <c r="Y713" s="13" t="s">
        <v>115</v>
      </c>
      <c r="Z713" s="14">
        <v>202</v>
      </c>
      <c r="AA713" s="14">
        <v>244.5</v>
      </c>
      <c r="AB713" s="14">
        <v>300</v>
      </c>
      <c r="AC713" s="14">
        <v>208.5</v>
      </c>
      <c r="AD713" s="14">
        <v>195</v>
      </c>
      <c r="AE713" s="14">
        <v>997685.8</v>
      </c>
      <c r="AF713" s="14">
        <v>15</v>
      </c>
      <c r="AG713" s="14">
        <v>282</v>
      </c>
      <c r="AH713" s="14">
        <v>351.5</v>
      </c>
      <c r="AI713" s="14">
        <v>999484.3</v>
      </c>
      <c r="AJ713" s="14">
        <v>1000000</v>
      </c>
      <c r="AK713" s="14">
        <v>515.70000000000005</v>
      </c>
      <c r="AL713" s="14">
        <v>0.05</v>
      </c>
    </row>
    <row r="714" spans="1:38" ht="15" thickBot="1" x14ac:dyDescent="0.35">
      <c r="A714" s="13" t="s">
        <v>116</v>
      </c>
      <c r="B714" s="14">
        <v>435.5</v>
      </c>
      <c r="C714" s="14">
        <v>499288.2</v>
      </c>
      <c r="D714" s="14">
        <v>187</v>
      </c>
      <c r="E714" s="14">
        <v>410.5</v>
      </c>
      <c r="F714" s="14">
        <v>498965.7</v>
      </c>
      <c r="G714" s="14">
        <v>271</v>
      </c>
      <c r="H714" s="14">
        <v>168.5</v>
      </c>
      <c r="I714" s="14">
        <v>389.5</v>
      </c>
      <c r="J714" s="14">
        <v>8</v>
      </c>
      <c r="K714" s="14">
        <v>1000123.9</v>
      </c>
      <c r="L714" s="14">
        <v>1000000</v>
      </c>
      <c r="M714" s="14">
        <v>-123.9</v>
      </c>
      <c r="N714" s="14">
        <v>-0.01</v>
      </c>
      <c r="O714">
        <f t="shared" si="40"/>
        <v>1</v>
      </c>
      <c r="Y714" s="13" t="s">
        <v>116</v>
      </c>
      <c r="Z714" s="14">
        <v>214</v>
      </c>
      <c r="AA714" s="14">
        <v>163</v>
      </c>
      <c r="AB714" s="14">
        <v>403.5</v>
      </c>
      <c r="AC714" s="14">
        <v>206.5</v>
      </c>
      <c r="AD714" s="14">
        <v>64</v>
      </c>
      <c r="AE714" s="14">
        <v>997715.8</v>
      </c>
      <c r="AF714" s="14">
        <v>54</v>
      </c>
      <c r="AG714" s="14">
        <v>477</v>
      </c>
      <c r="AH714" s="14">
        <v>578.5</v>
      </c>
      <c r="AI714" s="14">
        <v>999876.3</v>
      </c>
      <c r="AJ714" s="14">
        <v>1000000</v>
      </c>
      <c r="AK714" s="14">
        <v>123.7</v>
      </c>
      <c r="AL714" s="14">
        <v>0.01</v>
      </c>
    </row>
    <row r="715" spans="1:38" ht="15" thickBot="1" x14ac:dyDescent="0.35">
      <c r="A715" s="13" t="s">
        <v>117</v>
      </c>
      <c r="B715" s="14">
        <v>349</v>
      </c>
      <c r="C715" s="14">
        <v>499162.7</v>
      </c>
      <c r="D715" s="14">
        <v>287.5</v>
      </c>
      <c r="E715" s="14">
        <v>416.5</v>
      </c>
      <c r="F715" s="14">
        <v>498830.7</v>
      </c>
      <c r="G715" s="14">
        <v>484.5</v>
      </c>
      <c r="H715" s="14">
        <v>8</v>
      </c>
      <c r="I715" s="14">
        <v>576.5</v>
      </c>
      <c r="J715" s="14">
        <v>18</v>
      </c>
      <c r="K715" s="14">
        <v>1000133.4</v>
      </c>
      <c r="L715" s="14">
        <v>1000000</v>
      </c>
      <c r="M715" s="14">
        <v>-133.4</v>
      </c>
      <c r="N715" s="14">
        <v>-0.01</v>
      </c>
      <c r="O715">
        <f t="shared" si="40"/>
        <v>1</v>
      </c>
      <c r="Y715" s="13" t="s">
        <v>117</v>
      </c>
      <c r="Z715" s="14">
        <v>300.5</v>
      </c>
      <c r="AA715" s="14">
        <v>288.5</v>
      </c>
      <c r="AB715" s="14">
        <v>303</v>
      </c>
      <c r="AC715" s="14">
        <v>200.5</v>
      </c>
      <c r="AD715" s="14">
        <v>199</v>
      </c>
      <c r="AE715" s="14">
        <v>997502.8</v>
      </c>
      <c r="AF715" s="14">
        <v>214.5</v>
      </c>
      <c r="AG715" s="14">
        <v>290</v>
      </c>
      <c r="AH715" s="14">
        <v>568.5</v>
      </c>
      <c r="AI715" s="14">
        <v>999867.3</v>
      </c>
      <c r="AJ715" s="14">
        <v>1000000</v>
      </c>
      <c r="AK715" s="14">
        <v>132.69999999999999</v>
      </c>
      <c r="AL715" s="14">
        <v>0.01</v>
      </c>
    </row>
    <row r="716" spans="1:38" ht="15" thickBot="1" x14ac:dyDescent="0.35">
      <c r="A716" s="13" t="s">
        <v>118</v>
      </c>
      <c r="B716" s="14">
        <v>359</v>
      </c>
      <c r="C716" s="14">
        <v>499014.7</v>
      </c>
      <c r="D716" s="14">
        <v>396</v>
      </c>
      <c r="E716" s="14">
        <v>419.5</v>
      </c>
      <c r="F716" s="14">
        <v>498949.7</v>
      </c>
      <c r="G716" s="14">
        <v>516.5</v>
      </c>
      <c r="H716" s="14">
        <v>218.5</v>
      </c>
      <c r="I716" s="14">
        <v>393.5</v>
      </c>
      <c r="J716" s="14">
        <v>20</v>
      </c>
      <c r="K716" s="14">
        <v>1000287.4</v>
      </c>
      <c r="L716" s="14">
        <v>1000000</v>
      </c>
      <c r="M716" s="14">
        <v>-287.39999999999998</v>
      </c>
      <c r="N716" s="14">
        <v>-0.03</v>
      </c>
      <c r="O716">
        <f t="shared" si="40"/>
        <v>1</v>
      </c>
      <c r="Y716" s="13" t="s">
        <v>118</v>
      </c>
      <c r="Z716" s="14">
        <v>290.5</v>
      </c>
      <c r="AA716" s="14">
        <v>436.5</v>
      </c>
      <c r="AB716" s="14">
        <v>195</v>
      </c>
      <c r="AC716" s="14">
        <v>197.5</v>
      </c>
      <c r="AD716" s="14">
        <v>80</v>
      </c>
      <c r="AE716" s="14">
        <v>997470.8</v>
      </c>
      <c r="AF716" s="14">
        <v>4</v>
      </c>
      <c r="AG716" s="14">
        <v>473</v>
      </c>
      <c r="AH716" s="14">
        <v>566.5</v>
      </c>
      <c r="AI716" s="14">
        <v>999713.8</v>
      </c>
      <c r="AJ716" s="14">
        <v>1000000</v>
      </c>
      <c r="AK716" s="14">
        <v>286.2</v>
      </c>
      <c r="AL716" s="14">
        <v>0.03</v>
      </c>
    </row>
    <row r="717" spans="1:38" ht="15" thickBot="1" x14ac:dyDescent="0.35">
      <c r="A717" s="13" t="s">
        <v>119</v>
      </c>
      <c r="B717" s="14">
        <v>403</v>
      </c>
      <c r="C717" s="14">
        <v>499192.7</v>
      </c>
      <c r="D717" s="14">
        <v>264.5</v>
      </c>
      <c r="E717" s="14">
        <v>404.5</v>
      </c>
      <c r="F717" s="14">
        <v>498887.7</v>
      </c>
      <c r="G717" s="14">
        <v>467.5</v>
      </c>
      <c r="H717" s="14">
        <v>19</v>
      </c>
      <c r="I717" s="14">
        <v>527.5</v>
      </c>
      <c r="J717" s="14">
        <v>254</v>
      </c>
      <c r="K717" s="14">
        <v>1000420.4</v>
      </c>
      <c r="L717" s="14">
        <v>1000000</v>
      </c>
      <c r="M717" s="14">
        <v>-420.4</v>
      </c>
      <c r="N717" s="14">
        <v>-0.04</v>
      </c>
      <c r="O717">
        <f t="shared" si="40"/>
        <v>1</v>
      </c>
      <c r="Y717" s="13" t="s">
        <v>119</v>
      </c>
      <c r="Z717" s="14">
        <v>247</v>
      </c>
      <c r="AA717" s="14">
        <v>258.5</v>
      </c>
      <c r="AB717" s="14">
        <v>326</v>
      </c>
      <c r="AC717" s="14">
        <v>212.5</v>
      </c>
      <c r="AD717" s="14">
        <v>142</v>
      </c>
      <c r="AE717" s="14">
        <v>997519.8</v>
      </c>
      <c r="AF717" s="14">
        <v>203.5</v>
      </c>
      <c r="AG717" s="14">
        <v>339</v>
      </c>
      <c r="AH717" s="14">
        <v>332.5</v>
      </c>
      <c r="AI717" s="14">
        <v>999580.8</v>
      </c>
      <c r="AJ717" s="14">
        <v>1000000</v>
      </c>
      <c r="AK717" s="14">
        <v>419.2</v>
      </c>
      <c r="AL717" s="14">
        <v>0.04</v>
      </c>
    </row>
    <row r="718" spans="1:38" ht="15" thickBot="1" x14ac:dyDescent="0.35">
      <c r="A718" s="13" t="s">
        <v>120</v>
      </c>
      <c r="B718" s="14">
        <v>433.5</v>
      </c>
      <c r="C718" s="14">
        <v>499091.20000000001</v>
      </c>
      <c r="D718" s="14">
        <v>266.5</v>
      </c>
      <c r="E718" s="14">
        <v>401.5</v>
      </c>
      <c r="F718" s="14">
        <v>498962.7</v>
      </c>
      <c r="G718" s="14">
        <v>449.5</v>
      </c>
      <c r="H718" s="14">
        <v>21</v>
      </c>
      <c r="I718" s="14">
        <v>553.5</v>
      </c>
      <c r="J718" s="14">
        <v>203</v>
      </c>
      <c r="K718" s="14">
        <v>1000382.4</v>
      </c>
      <c r="L718" s="14">
        <v>1000000</v>
      </c>
      <c r="M718" s="14">
        <v>-382.4</v>
      </c>
      <c r="N718" s="14">
        <v>-0.04</v>
      </c>
      <c r="O718">
        <f t="shared" si="40"/>
        <v>1</v>
      </c>
      <c r="Y718" s="13" t="s">
        <v>120</v>
      </c>
      <c r="Z718" s="14">
        <v>216</v>
      </c>
      <c r="AA718" s="14">
        <v>360</v>
      </c>
      <c r="AB718" s="14">
        <v>324</v>
      </c>
      <c r="AC718" s="14">
        <v>215.5</v>
      </c>
      <c r="AD718" s="14">
        <v>67</v>
      </c>
      <c r="AE718" s="14">
        <v>997537.8</v>
      </c>
      <c r="AF718" s="14">
        <v>201.5</v>
      </c>
      <c r="AG718" s="14">
        <v>313</v>
      </c>
      <c r="AH718" s="14">
        <v>383.5</v>
      </c>
      <c r="AI718" s="14">
        <v>999618.3</v>
      </c>
      <c r="AJ718" s="14">
        <v>1000000</v>
      </c>
      <c r="AK718" s="14">
        <v>381.7</v>
      </c>
      <c r="AL718" s="14">
        <v>0.04</v>
      </c>
    </row>
    <row r="719" spans="1:38" ht="15" thickBot="1" x14ac:dyDescent="0.35">
      <c r="A719" s="13" t="s">
        <v>121</v>
      </c>
      <c r="B719" s="14">
        <v>434.5</v>
      </c>
      <c r="C719" s="14">
        <v>499143.7</v>
      </c>
      <c r="D719" s="14">
        <v>118</v>
      </c>
      <c r="E719" s="14">
        <v>414.5</v>
      </c>
      <c r="F719" s="14">
        <v>498979.7</v>
      </c>
      <c r="G719" s="14">
        <v>417.5</v>
      </c>
      <c r="H719" s="14">
        <v>72</v>
      </c>
      <c r="I719" s="14">
        <v>67.5</v>
      </c>
      <c r="J719" s="14">
        <v>279</v>
      </c>
      <c r="K719" s="14">
        <v>999926.4</v>
      </c>
      <c r="L719" s="14">
        <v>1000000</v>
      </c>
      <c r="M719" s="14">
        <v>73.599999999999994</v>
      </c>
      <c r="N719" s="14">
        <v>0.01</v>
      </c>
      <c r="O719">
        <f t="shared" si="40"/>
        <v>1</v>
      </c>
      <c r="Y719" s="13" t="s">
        <v>121</v>
      </c>
      <c r="Z719" s="14">
        <v>215</v>
      </c>
      <c r="AA719" s="14">
        <v>307.5</v>
      </c>
      <c r="AB719" s="14">
        <v>472.5</v>
      </c>
      <c r="AC719" s="14">
        <v>202.5</v>
      </c>
      <c r="AD719" s="14">
        <v>50</v>
      </c>
      <c r="AE719" s="14">
        <v>997569.3</v>
      </c>
      <c r="AF719" s="14">
        <v>150.5</v>
      </c>
      <c r="AG719" s="14">
        <v>799</v>
      </c>
      <c r="AH719" s="14">
        <v>307.5</v>
      </c>
      <c r="AI719" s="14">
        <v>1000073.8</v>
      </c>
      <c r="AJ719" s="14">
        <v>1000000</v>
      </c>
      <c r="AK719" s="14">
        <v>-73.8</v>
      </c>
      <c r="AL719" s="14">
        <v>-0.01</v>
      </c>
    </row>
    <row r="720" spans="1:38" ht="15" thickBot="1" x14ac:dyDescent="0.35">
      <c r="A720" s="13" t="s">
        <v>122</v>
      </c>
      <c r="B720" s="14">
        <v>591</v>
      </c>
      <c r="C720" s="14">
        <v>499175.7</v>
      </c>
      <c r="D720" s="14">
        <v>11</v>
      </c>
      <c r="E720" s="14">
        <v>412.5</v>
      </c>
      <c r="F720" s="14">
        <v>498984.7</v>
      </c>
      <c r="G720" s="14">
        <v>414.5</v>
      </c>
      <c r="H720" s="14">
        <v>48</v>
      </c>
      <c r="I720" s="14">
        <v>381.5</v>
      </c>
      <c r="J720" s="14">
        <v>14</v>
      </c>
      <c r="K720" s="14">
        <v>1000032.9</v>
      </c>
      <c r="L720" s="14">
        <v>1000000</v>
      </c>
      <c r="M720" s="14">
        <v>-32.9</v>
      </c>
      <c r="N720" s="14">
        <v>0</v>
      </c>
      <c r="O720">
        <f t="shared" si="40"/>
        <v>1</v>
      </c>
      <c r="Y720" s="13" t="s">
        <v>122</v>
      </c>
      <c r="Z720" s="14">
        <v>58</v>
      </c>
      <c r="AA720" s="14">
        <v>275.5</v>
      </c>
      <c r="AB720" s="14">
        <v>579.5</v>
      </c>
      <c r="AC720" s="14">
        <v>204.5</v>
      </c>
      <c r="AD720" s="14">
        <v>45</v>
      </c>
      <c r="AE720" s="14">
        <v>997572.3</v>
      </c>
      <c r="AF720" s="14">
        <v>174.5</v>
      </c>
      <c r="AG720" s="14">
        <v>485</v>
      </c>
      <c r="AH720" s="14">
        <v>572.5</v>
      </c>
      <c r="AI720" s="14">
        <v>999966.8</v>
      </c>
      <c r="AJ720" s="14">
        <v>1000000</v>
      </c>
      <c r="AK720" s="14">
        <v>33.200000000000003</v>
      </c>
      <c r="AL720" s="14">
        <v>0</v>
      </c>
    </row>
    <row r="721" spans="1:38" ht="15" thickBot="1" x14ac:dyDescent="0.35">
      <c r="A721" s="13" t="s">
        <v>123</v>
      </c>
      <c r="B721" s="14">
        <v>562.5</v>
      </c>
      <c r="C721" s="14">
        <v>499093.2</v>
      </c>
      <c r="D721" s="14">
        <v>282.5</v>
      </c>
      <c r="E721" s="14">
        <v>403.5</v>
      </c>
      <c r="F721" s="14">
        <v>498808.7</v>
      </c>
      <c r="G721" s="14">
        <v>475.5</v>
      </c>
      <c r="H721" s="14">
        <v>40</v>
      </c>
      <c r="I721" s="14">
        <v>588.5</v>
      </c>
      <c r="J721" s="14">
        <v>71</v>
      </c>
      <c r="K721" s="14">
        <v>1000325.4</v>
      </c>
      <c r="L721" s="14">
        <v>1000000</v>
      </c>
      <c r="M721" s="14">
        <v>-325.39999999999998</v>
      </c>
      <c r="N721" s="14">
        <v>-0.03</v>
      </c>
      <c r="O721">
        <f t="shared" si="40"/>
        <v>1</v>
      </c>
      <c r="Y721" s="13" t="s">
        <v>123</v>
      </c>
      <c r="Z721" s="14">
        <v>87</v>
      </c>
      <c r="AA721" s="14">
        <v>358</v>
      </c>
      <c r="AB721" s="14">
        <v>308</v>
      </c>
      <c r="AC721" s="14">
        <v>213.5</v>
      </c>
      <c r="AD721" s="14">
        <v>221</v>
      </c>
      <c r="AE721" s="14">
        <v>997511.8</v>
      </c>
      <c r="AF721" s="14">
        <v>182.5</v>
      </c>
      <c r="AG721" s="14">
        <v>278</v>
      </c>
      <c r="AH721" s="14">
        <v>515.5</v>
      </c>
      <c r="AI721" s="14">
        <v>999675.3</v>
      </c>
      <c r="AJ721" s="14">
        <v>1000000</v>
      </c>
      <c r="AK721" s="14">
        <v>324.7</v>
      </c>
      <c r="AL721" s="14">
        <v>0.03</v>
      </c>
    </row>
    <row r="722" spans="1:38" ht="15" thickBot="1" x14ac:dyDescent="0.35">
      <c r="A722" s="13" t="s">
        <v>124</v>
      </c>
      <c r="B722" s="14">
        <v>607</v>
      </c>
      <c r="C722" s="14">
        <v>499237.7</v>
      </c>
      <c r="D722" s="14">
        <v>40</v>
      </c>
      <c r="E722" s="14">
        <v>228</v>
      </c>
      <c r="F722" s="14">
        <v>498980.7</v>
      </c>
      <c r="G722" s="14">
        <v>154</v>
      </c>
      <c r="H722" s="14">
        <v>211.5</v>
      </c>
      <c r="I722" s="14">
        <v>583.5</v>
      </c>
      <c r="J722" s="14">
        <v>219</v>
      </c>
      <c r="K722" s="14">
        <v>1000261.4</v>
      </c>
      <c r="L722" s="14">
        <v>1000000</v>
      </c>
      <c r="M722" s="14">
        <v>-261.39999999999998</v>
      </c>
      <c r="N722" s="14">
        <v>-0.03</v>
      </c>
      <c r="O722">
        <f t="shared" si="40"/>
        <v>1</v>
      </c>
      <c r="Y722" s="13" t="s">
        <v>124</v>
      </c>
      <c r="Z722" s="14">
        <v>42</v>
      </c>
      <c r="AA722" s="14">
        <v>213.5</v>
      </c>
      <c r="AB722" s="14">
        <v>550.5</v>
      </c>
      <c r="AC722" s="14">
        <v>388.5</v>
      </c>
      <c r="AD722" s="14">
        <v>49</v>
      </c>
      <c r="AE722" s="14">
        <v>997832.3</v>
      </c>
      <c r="AF722" s="14">
        <v>11</v>
      </c>
      <c r="AG722" s="14">
        <v>283</v>
      </c>
      <c r="AH722" s="14">
        <v>367.5</v>
      </c>
      <c r="AI722" s="14">
        <v>999737.3</v>
      </c>
      <c r="AJ722" s="14">
        <v>1000000</v>
      </c>
      <c r="AK722" s="14">
        <v>262.7</v>
      </c>
      <c r="AL722" s="14">
        <v>0.03</v>
      </c>
    </row>
    <row r="723" spans="1:38" ht="15" thickBot="1" x14ac:dyDescent="0.35">
      <c r="A723" s="13" t="s">
        <v>125</v>
      </c>
      <c r="B723" s="14">
        <v>601</v>
      </c>
      <c r="C723" s="14">
        <v>499256.7</v>
      </c>
      <c r="D723" s="14">
        <v>8</v>
      </c>
      <c r="E723" s="14">
        <v>247</v>
      </c>
      <c r="F723" s="14">
        <v>498822.7</v>
      </c>
      <c r="G723" s="14">
        <v>204.5</v>
      </c>
      <c r="H723" s="14">
        <v>14</v>
      </c>
      <c r="I723" s="14">
        <v>507.5</v>
      </c>
      <c r="J723" s="14">
        <v>56</v>
      </c>
      <c r="K723" s="14">
        <v>999717.4</v>
      </c>
      <c r="L723" s="14">
        <v>1000000</v>
      </c>
      <c r="M723" s="14">
        <v>282.60000000000002</v>
      </c>
      <c r="N723" s="14">
        <v>0.03</v>
      </c>
      <c r="O723">
        <f t="shared" si="40"/>
        <v>1</v>
      </c>
      <c r="Y723" s="13" t="s">
        <v>125</v>
      </c>
      <c r="Z723" s="14">
        <v>48</v>
      </c>
      <c r="AA723" s="14">
        <v>194.5</v>
      </c>
      <c r="AB723" s="14">
        <v>582.5</v>
      </c>
      <c r="AC723" s="14">
        <v>369.5</v>
      </c>
      <c r="AD723" s="14">
        <v>207</v>
      </c>
      <c r="AE723" s="14">
        <v>997781.8</v>
      </c>
      <c r="AF723" s="14">
        <v>208.5</v>
      </c>
      <c r="AG723" s="14">
        <v>359</v>
      </c>
      <c r="AH723" s="14">
        <v>530.5</v>
      </c>
      <c r="AI723" s="14">
        <v>1000281.3</v>
      </c>
      <c r="AJ723" s="14">
        <v>1000000</v>
      </c>
      <c r="AK723" s="14">
        <v>-281.3</v>
      </c>
      <c r="AL723" s="14">
        <v>-0.03</v>
      </c>
    </row>
    <row r="724" spans="1:38" ht="15" thickBot="1" x14ac:dyDescent="0.35">
      <c r="A724" s="13" t="s">
        <v>126</v>
      </c>
      <c r="B724" s="14">
        <v>605</v>
      </c>
      <c r="C724" s="14">
        <v>499253.7</v>
      </c>
      <c r="D724" s="14">
        <v>236</v>
      </c>
      <c r="E724" s="14">
        <v>283</v>
      </c>
      <c r="F724" s="14">
        <v>498957.7</v>
      </c>
      <c r="G724" s="14">
        <v>155</v>
      </c>
      <c r="H724" s="14">
        <v>208.5</v>
      </c>
      <c r="I724" s="14">
        <v>593.5</v>
      </c>
      <c r="J724" s="14">
        <v>16</v>
      </c>
      <c r="K724" s="14">
        <v>1000308.4</v>
      </c>
      <c r="L724" s="14">
        <v>1000000</v>
      </c>
      <c r="M724" s="14">
        <v>-308.39999999999998</v>
      </c>
      <c r="N724" s="14">
        <v>-0.03</v>
      </c>
      <c r="O724">
        <f t="shared" si="40"/>
        <v>1</v>
      </c>
      <c r="Y724" s="13" t="s">
        <v>126</v>
      </c>
      <c r="Z724" s="14">
        <v>44</v>
      </c>
      <c r="AA724" s="14">
        <v>197.5</v>
      </c>
      <c r="AB724" s="14">
        <v>354.5</v>
      </c>
      <c r="AC724" s="14">
        <v>333.5</v>
      </c>
      <c r="AD724" s="14">
        <v>72</v>
      </c>
      <c r="AE724" s="14">
        <v>997831.3</v>
      </c>
      <c r="AF724" s="14">
        <v>14</v>
      </c>
      <c r="AG724" s="14">
        <v>273</v>
      </c>
      <c r="AH724" s="14">
        <v>570.5</v>
      </c>
      <c r="AI724" s="14">
        <v>999690.3</v>
      </c>
      <c r="AJ724" s="14">
        <v>1000000</v>
      </c>
      <c r="AK724" s="14">
        <v>309.7</v>
      </c>
      <c r="AL724" s="14">
        <v>0.03</v>
      </c>
    </row>
    <row r="725" spans="1:38" ht="15" thickBot="1" x14ac:dyDescent="0.35">
      <c r="A725" s="13" t="s">
        <v>127</v>
      </c>
      <c r="B725" s="14">
        <v>606</v>
      </c>
      <c r="C725" s="14">
        <v>499289.2</v>
      </c>
      <c r="D725" s="14">
        <v>34</v>
      </c>
      <c r="E725" s="14">
        <v>398.5</v>
      </c>
      <c r="F725" s="14">
        <v>498983.7</v>
      </c>
      <c r="G725" s="14">
        <v>150</v>
      </c>
      <c r="H725" s="14">
        <v>209.5</v>
      </c>
      <c r="I725" s="14">
        <v>585.5</v>
      </c>
      <c r="J725" s="14">
        <v>5</v>
      </c>
      <c r="K725" s="14">
        <v>1000261.4</v>
      </c>
      <c r="L725" s="14">
        <v>1000000</v>
      </c>
      <c r="M725" s="14">
        <v>-261.39999999999998</v>
      </c>
      <c r="N725" s="14">
        <v>-0.03</v>
      </c>
      <c r="O725">
        <f t="shared" si="40"/>
        <v>1</v>
      </c>
      <c r="Y725" s="13" t="s">
        <v>127</v>
      </c>
      <c r="Z725" s="14">
        <v>43</v>
      </c>
      <c r="AA725" s="14">
        <v>162</v>
      </c>
      <c r="AB725" s="14">
        <v>556.5</v>
      </c>
      <c r="AC725" s="14">
        <v>218.5</v>
      </c>
      <c r="AD725" s="14">
        <v>46</v>
      </c>
      <c r="AE725" s="14">
        <v>997836.3</v>
      </c>
      <c r="AF725" s="14">
        <v>13</v>
      </c>
      <c r="AG725" s="14">
        <v>281</v>
      </c>
      <c r="AH725" s="14">
        <v>581.5</v>
      </c>
      <c r="AI725" s="14">
        <v>999737.8</v>
      </c>
      <c r="AJ725" s="14">
        <v>1000000</v>
      </c>
      <c r="AK725" s="14">
        <v>262.2</v>
      </c>
      <c r="AL725" s="14">
        <v>0.03</v>
      </c>
    </row>
    <row r="726" spans="1:38" ht="15" thickBot="1" x14ac:dyDescent="0.35">
      <c r="A726" s="13" t="s">
        <v>128</v>
      </c>
      <c r="B726" s="14">
        <v>600</v>
      </c>
      <c r="C726" s="14">
        <v>499249.7</v>
      </c>
      <c r="D726" s="14">
        <v>284.5</v>
      </c>
      <c r="E726" s="14">
        <v>160</v>
      </c>
      <c r="F726" s="14">
        <v>498942.7</v>
      </c>
      <c r="G726" s="14">
        <v>245</v>
      </c>
      <c r="H726" s="14">
        <v>41</v>
      </c>
      <c r="I726" s="14">
        <v>520.5</v>
      </c>
      <c r="J726" s="14">
        <v>2</v>
      </c>
      <c r="K726" s="14">
        <v>1000045.4</v>
      </c>
      <c r="L726" s="14">
        <v>1000000</v>
      </c>
      <c r="M726" s="14">
        <v>-45.4</v>
      </c>
      <c r="N726" s="14">
        <v>0</v>
      </c>
      <c r="O726">
        <f t="shared" si="40"/>
        <v>1</v>
      </c>
      <c r="Y726" s="13" t="s">
        <v>128</v>
      </c>
      <c r="Z726" s="14">
        <v>49</v>
      </c>
      <c r="AA726" s="14">
        <v>201.5</v>
      </c>
      <c r="AB726" s="14">
        <v>306</v>
      </c>
      <c r="AC726" s="14">
        <v>456.5</v>
      </c>
      <c r="AD726" s="14">
        <v>87</v>
      </c>
      <c r="AE726" s="14">
        <v>997741.8</v>
      </c>
      <c r="AF726" s="14">
        <v>181.5</v>
      </c>
      <c r="AG726" s="14">
        <v>346</v>
      </c>
      <c r="AH726" s="14">
        <v>584.5</v>
      </c>
      <c r="AI726" s="14">
        <v>999953.8</v>
      </c>
      <c r="AJ726" s="14">
        <v>1000000</v>
      </c>
      <c r="AK726" s="14">
        <v>46.2</v>
      </c>
      <c r="AL726" s="14">
        <v>0</v>
      </c>
    </row>
    <row r="727" spans="1:38" ht="15" thickBot="1" x14ac:dyDescent="0.35">
      <c r="A727" s="13" t="s">
        <v>129</v>
      </c>
      <c r="B727" s="14">
        <v>475</v>
      </c>
      <c r="C727" s="14">
        <v>499226.7</v>
      </c>
      <c r="D727" s="14">
        <v>281.5</v>
      </c>
      <c r="E727" s="14">
        <v>232</v>
      </c>
      <c r="F727" s="14">
        <v>498964.7</v>
      </c>
      <c r="G727" s="14">
        <v>254</v>
      </c>
      <c r="H727" s="14">
        <v>37</v>
      </c>
      <c r="I727" s="14">
        <v>561.5</v>
      </c>
      <c r="J727" s="14">
        <v>11</v>
      </c>
      <c r="K727" s="14">
        <v>1000043.4</v>
      </c>
      <c r="L727" s="14">
        <v>1000000</v>
      </c>
      <c r="M727" s="14">
        <v>-43.4</v>
      </c>
      <c r="N727" s="14">
        <v>0</v>
      </c>
      <c r="O727">
        <f t="shared" si="40"/>
        <v>1</v>
      </c>
      <c r="Y727" s="13" t="s">
        <v>129</v>
      </c>
      <c r="Z727" s="14">
        <v>175</v>
      </c>
      <c r="AA727" s="14">
        <v>224.5</v>
      </c>
      <c r="AB727" s="14">
        <v>309</v>
      </c>
      <c r="AC727" s="14">
        <v>384.5</v>
      </c>
      <c r="AD727" s="14">
        <v>65</v>
      </c>
      <c r="AE727" s="14">
        <v>997732.8</v>
      </c>
      <c r="AF727" s="14">
        <v>185.5</v>
      </c>
      <c r="AG727" s="14">
        <v>305</v>
      </c>
      <c r="AH727" s="14">
        <v>575.5</v>
      </c>
      <c r="AI727" s="14">
        <v>999956.8</v>
      </c>
      <c r="AJ727" s="14">
        <v>1000000</v>
      </c>
      <c r="AK727" s="14">
        <v>43.2</v>
      </c>
      <c r="AL727" s="14">
        <v>0</v>
      </c>
    </row>
    <row r="728" spans="1:38" ht="15" thickBot="1" x14ac:dyDescent="0.35">
      <c r="A728" s="13" t="s">
        <v>130</v>
      </c>
      <c r="B728" s="14">
        <v>369</v>
      </c>
      <c r="C728" s="14">
        <v>499158.7</v>
      </c>
      <c r="D728" s="14">
        <v>285.5</v>
      </c>
      <c r="E728" s="14">
        <v>278</v>
      </c>
      <c r="F728" s="14">
        <v>498994.7</v>
      </c>
      <c r="G728" s="14">
        <v>243</v>
      </c>
      <c r="H728" s="14">
        <v>99</v>
      </c>
      <c r="I728" s="14">
        <v>577.5</v>
      </c>
      <c r="J728" s="14">
        <v>244</v>
      </c>
      <c r="K728" s="14">
        <v>1000249.4</v>
      </c>
      <c r="L728" s="14">
        <v>1000000</v>
      </c>
      <c r="M728" s="14">
        <v>-249.4</v>
      </c>
      <c r="N728" s="14">
        <v>-0.02</v>
      </c>
      <c r="O728">
        <f t="shared" si="40"/>
        <v>1</v>
      </c>
      <c r="Y728" s="13" t="s">
        <v>130</v>
      </c>
      <c r="Z728" s="14">
        <v>280.5</v>
      </c>
      <c r="AA728" s="14">
        <v>292.5</v>
      </c>
      <c r="AB728" s="14">
        <v>305</v>
      </c>
      <c r="AC728" s="14">
        <v>338.5</v>
      </c>
      <c r="AD728" s="14">
        <v>1</v>
      </c>
      <c r="AE728" s="14">
        <v>997743.8</v>
      </c>
      <c r="AF728" s="14">
        <v>123.5</v>
      </c>
      <c r="AG728" s="14">
        <v>289</v>
      </c>
      <c r="AH728" s="14">
        <v>342.5</v>
      </c>
      <c r="AI728" s="14">
        <v>999716.3</v>
      </c>
      <c r="AJ728" s="14">
        <v>1000000</v>
      </c>
      <c r="AK728" s="14">
        <v>283.7</v>
      </c>
      <c r="AL728" s="14">
        <v>0.03</v>
      </c>
    </row>
    <row r="729" spans="1:38" ht="15" thickBot="1" x14ac:dyDescent="0.35">
      <c r="A729" s="13" t="s">
        <v>131</v>
      </c>
      <c r="B729" s="14">
        <v>417.5</v>
      </c>
      <c r="C729" s="14">
        <v>499121.2</v>
      </c>
      <c r="D729" s="14">
        <v>286.5</v>
      </c>
      <c r="E729" s="14">
        <v>290</v>
      </c>
      <c r="F729" s="14">
        <v>498933.7</v>
      </c>
      <c r="G729" s="14">
        <v>291</v>
      </c>
      <c r="H729" s="14">
        <v>168.5</v>
      </c>
      <c r="I729" s="14">
        <v>480.5</v>
      </c>
      <c r="J729" s="14">
        <v>360</v>
      </c>
      <c r="K729" s="14">
        <v>1000348.9</v>
      </c>
      <c r="L729" s="14">
        <v>1000000</v>
      </c>
      <c r="M729" s="14">
        <v>-348.9</v>
      </c>
      <c r="N729" s="14">
        <v>-0.03</v>
      </c>
      <c r="O729">
        <f t="shared" si="40"/>
        <v>1</v>
      </c>
      <c r="Y729" s="13" t="s">
        <v>131</v>
      </c>
      <c r="Z729" s="14">
        <v>232</v>
      </c>
      <c r="AA729" s="14">
        <v>330</v>
      </c>
      <c r="AB729" s="14">
        <v>304</v>
      </c>
      <c r="AC729" s="14">
        <v>326.5</v>
      </c>
      <c r="AD729" s="14">
        <v>96</v>
      </c>
      <c r="AE729" s="14">
        <v>997695.8</v>
      </c>
      <c r="AF729" s="14">
        <v>54</v>
      </c>
      <c r="AG729" s="14">
        <v>386</v>
      </c>
      <c r="AH729" s="14">
        <v>226.5</v>
      </c>
      <c r="AI729" s="14">
        <v>999650.8</v>
      </c>
      <c r="AJ729" s="14">
        <v>1000000</v>
      </c>
      <c r="AK729" s="14">
        <v>349.2</v>
      </c>
      <c r="AL729" s="14">
        <v>0.03</v>
      </c>
    </row>
    <row r="730" spans="1:38" ht="15" thickBot="1" x14ac:dyDescent="0.35">
      <c r="A730" s="13" t="s">
        <v>132</v>
      </c>
      <c r="B730" s="14">
        <v>377</v>
      </c>
      <c r="C730" s="14">
        <v>499172.7</v>
      </c>
      <c r="D730" s="14">
        <v>239</v>
      </c>
      <c r="E730" s="14">
        <v>284</v>
      </c>
      <c r="F730" s="14">
        <v>498981.7</v>
      </c>
      <c r="G730" s="14">
        <v>272</v>
      </c>
      <c r="H730" s="14">
        <v>210.5</v>
      </c>
      <c r="I730" s="14">
        <v>590.5</v>
      </c>
      <c r="J730" s="14">
        <v>280</v>
      </c>
      <c r="K730" s="14">
        <v>1000407.4</v>
      </c>
      <c r="L730" s="14">
        <v>1000000</v>
      </c>
      <c r="M730" s="14">
        <v>-407.4</v>
      </c>
      <c r="N730" s="14">
        <v>-0.04</v>
      </c>
      <c r="O730">
        <f t="shared" si="40"/>
        <v>1</v>
      </c>
      <c r="Y730" s="13" t="s">
        <v>132</v>
      </c>
      <c r="Z730" s="14">
        <v>272.5</v>
      </c>
      <c r="AA730" s="14">
        <v>278.5</v>
      </c>
      <c r="AB730" s="14">
        <v>351.5</v>
      </c>
      <c r="AC730" s="14">
        <v>332.5</v>
      </c>
      <c r="AD730" s="14">
        <v>48</v>
      </c>
      <c r="AE730" s="14">
        <v>997714.8</v>
      </c>
      <c r="AF730" s="14">
        <v>12</v>
      </c>
      <c r="AG730" s="14">
        <v>276</v>
      </c>
      <c r="AH730" s="14">
        <v>306.5</v>
      </c>
      <c r="AI730" s="14">
        <v>999592.3</v>
      </c>
      <c r="AJ730" s="14">
        <v>1000000</v>
      </c>
      <c r="AK730" s="14">
        <v>407.7</v>
      </c>
      <c r="AL730" s="14">
        <v>0.04</v>
      </c>
    </row>
    <row r="731" spans="1:38" ht="15" thickBot="1" x14ac:dyDescent="0.35">
      <c r="A731" s="13" t="s">
        <v>133</v>
      </c>
      <c r="B731" s="14">
        <v>357</v>
      </c>
      <c r="C731" s="14">
        <v>499098.2</v>
      </c>
      <c r="D731" s="14">
        <v>235</v>
      </c>
      <c r="E731" s="14">
        <v>287</v>
      </c>
      <c r="F731" s="14">
        <v>498989.7</v>
      </c>
      <c r="G731" s="14">
        <v>473.5</v>
      </c>
      <c r="H731" s="14">
        <v>68</v>
      </c>
      <c r="I731" s="14">
        <v>555.5</v>
      </c>
      <c r="J731" s="14">
        <v>266</v>
      </c>
      <c r="K731" s="14">
        <v>1000329.9</v>
      </c>
      <c r="L731" s="14">
        <v>1000000</v>
      </c>
      <c r="M731" s="14">
        <v>-329.9</v>
      </c>
      <c r="N731" s="14">
        <v>-0.03</v>
      </c>
      <c r="O731">
        <f t="shared" si="40"/>
        <v>1</v>
      </c>
      <c r="Y731" s="13" t="s">
        <v>133</v>
      </c>
      <c r="Z731" s="14">
        <v>292.5</v>
      </c>
      <c r="AA731" s="14">
        <v>353</v>
      </c>
      <c r="AB731" s="14">
        <v>355.5</v>
      </c>
      <c r="AC731" s="14">
        <v>329.5</v>
      </c>
      <c r="AD731" s="14">
        <v>40</v>
      </c>
      <c r="AE731" s="14">
        <v>997513.8</v>
      </c>
      <c r="AF731" s="14">
        <v>154.5</v>
      </c>
      <c r="AG731" s="14">
        <v>311</v>
      </c>
      <c r="AH731" s="14">
        <v>320.5</v>
      </c>
      <c r="AI731" s="14">
        <v>999670.3</v>
      </c>
      <c r="AJ731" s="14">
        <v>1000000</v>
      </c>
      <c r="AK731" s="14">
        <v>329.7</v>
      </c>
      <c r="AL731" s="14">
        <v>0.03</v>
      </c>
    </row>
    <row r="732" spans="1:38" ht="15" thickBot="1" x14ac:dyDescent="0.35">
      <c r="A732" s="13" t="s">
        <v>134</v>
      </c>
      <c r="B732" s="14">
        <v>352</v>
      </c>
      <c r="C732" s="14">
        <v>499076.2</v>
      </c>
      <c r="D732" s="14">
        <v>202</v>
      </c>
      <c r="E732" s="14">
        <v>238</v>
      </c>
      <c r="F732" s="14">
        <v>498968.7</v>
      </c>
      <c r="G732" s="14">
        <v>447.5</v>
      </c>
      <c r="H732" s="14">
        <v>3</v>
      </c>
      <c r="I732" s="14">
        <v>408.5</v>
      </c>
      <c r="J732" s="14">
        <v>247</v>
      </c>
      <c r="K732" s="14">
        <v>999942.9</v>
      </c>
      <c r="L732" s="14">
        <v>1000000</v>
      </c>
      <c r="M732" s="14">
        <v>57.1</v>
      </c>
      <c r="N732" s="14">
        <v>0.01</v>
      </c>
      <c r="O732">
        <f t="shared" si="40"/>
        <v>1</v>
      </c>
      <c r="Y732" s="13" t="s">
        <v>134</v>
      </c>
      <c r="Z732" s="14">
        <v>297.5</v>
      </c>
      <c r="AA732" s="14">
        <v>375</v>
      </c>
      <c r="AB732" s="14">
        <v>388.5</v>
      </c>
      <c r="AC732" s="14">
        <v>378.5</v>
      </c>
      <c r="AD732" s="14">
        <v>61</v>
      </c>
      <c r="AE732" s="14">
        <v>997539.8</v>
      </c>
      <c r="AF732" s="14">
        <v>219.5</v>
      </c>
      <c r="AG732" s="14">
        <v>458</v>
      </c>
      <c r="AH732" s="14">
        <v>339.5</v>
      </c>
      <c r="AI732" s="14">
        <v>1000057.3</v>
      </c>
      <c r="AJ732" s="14">
        <v>1000000</v>
      </c>
      <c r="AK732" s="14">
        <v>-57.3</v>
      </c>
      <c r="AL732" s="14">
        <v>-0.01</v>
      </c>
    </row>
    <row r="733" spans="1:38" ht="15" thickBot="1" x14ac:dyDescent="0.35">
      <c r="A733" s="13" t="s">
        <v>135</v>
      </c>
      <c r="B733" s="14">
        <v>380</v>
      </c>
      <c r="C733" s="14">
        <v>499069.2</v>
      </c>
      <c r="D733" s="14">
        <v>263.5</v>
      </c>
      <c r="E733" s="14">
        <v>285</v>
      </c>
      <c r="F733" s="14">
        <v>498943.7</v>
      </c>
      <c r="G733" s="14">
        <v>443.5</v>
      </c>
      <c r="H733" s="14">
        <v>16</v>
      </c>
      <c r="I733" s="14">
        <v>513.5</v>
      </c>
      <c r="J733" s="14">
        <v>258</v>
      </c>
      <c r="K733" s="14">
        <v>1000172.4</v>
      </c>
      <c r="L733" s="14">
        <v>1000000</v>
      </c>
      <c r="M733" s="14">
        <v>-172.4</v>
      </c>
      <c r="N733" s="14">
        <v>-0.02</v>
      </c>
      <c r="O733">
        <f t="shared" si="40"/>
        <v>1</v>
      </c>
      <c r="Y733" s="13" t="s">
        <v>135</v>
      </c>
      <c r="Z733" s="14">
        <v>269.5</v>
      </c>
      <c r="AA733" s="14">
        <v>382</v>
      </c>
      <c r="AB733" s="14">
        <v>327</v>
      </c>
      <c r="AC733" s="14">
        <v>331.5</v>
      </c>
      <c r="AD733" s="14">
        <v>86</v>
      </c>
      <c r="AE733" s="14">
        <v>997543.8</v>
      </c>
      <c r="AF733" s="14">
        <v>206.5</v>
      </c>
      <c r="AG733" s="14">
        <v>353</v>
      </c>
      <c r="AH733" s="14">
        <v>328.5</v>
      </c>
      <c r="AI733" s="14">
        <v>999827.8</v>
      </c>
      <c r="AJ733" s="14">
        <v>1000000</v>
      </c>
      <c r="AK733" s="14">
        <v>172.2</v>
      </c>
      <c r="AL733" s="14">
        <v>0.02</v>
      </c>
    </row>
    <row r="734" spans="1:38" ht="15" thickBot="1" x14ac:dyDescent="0.35">
      <c r="A734" s="13" t="s">
        <v>136</v>
      </c>
      <c r="B734" s="14">
        <v>378</v>
      </c>
      <c r="C734" s="14">
        <v>499083.2</v>
      </c>
      <c r="D734" s="14">
        <v>184</v>
      </c>
      <c r="E734" s="14">
        <v>182</v>
      </c>
      <c r="F734" s="14">
        <v>498960.7</v>
      </c>
      <c r="G734" s="14">
        <v>284</v>
      </c>
      <c r="H734" s="14">
        <v>42</v>
      </c>
      <c r="I734" s="14">
        <v>484.5</v>
      </c>
      <c r="J734" s="14">
        <v>216</v>
      </c>
      <c r="K734" s="14">
        <v>999814.4</v>
      </c>
      <c r="L734" s="14">
        <v>1000000</v>
      </c>
      <c r="M734" s="14">
        <v>185.6</v>
      </c>
      <c r="N734" s="14">
        <v>0.02</v>
      </c>
      <c r="O734">
        <f t="shared" si="40"/>
        <v>1</v>
      </c>
      <c r="Y734" s="13" t="s">
        <v>136</v>
      </c>
      <c r="Z734" s="14">
        <v>271.5</v>
      </c>
      <c r="AA734" s="14">
        <v>368</v>
      </c>
      <c r="AB734" s="14">
        <v>406.5</v>
      </c>
      <c r="AC734" s="14">
        <v>434.5</v>
      </c>
      <c r="AD734" s="14">
        <v>69</v>
      </c>
      <c r="AE734" s="14">
        <v>997702.8</v>
      </c>
      <c r="AF734" s="14">
        <v>180.5</v>
      </c>
      <c r="AG734" s="14">
        <v>382</v>
      </c>
      <c r="AH734" s="14">
        <v>370.5</v>
      </c>
      <c r="AI734" s="14">
        <v>1000185.3</v>
      </c>
      <c r="AJ734" s="14">
        <v>1000000</v>
      </c>
      <c r="AK734" s="14">
        <v>-185.3</v>
      </c>
      <c r="AL734" s="14">
        <v>-0.02</v>
      </c>
    </row>
    <row r="735" spans="1:38" ht="15" thickBot="1" x14ac:dyDescent="0.35">
      <c r="A735" s="13" t="s">
        <v>137</v>
      </c>
      <c r="B735" s="14">
        <v>485</v>
      </c>
      <c r="C735" s="14">
        <v>499231.7</v>
      </c>
      <c r="D735" s="14">
        <v>53</v>
      </c>
      <c r="E735" s="14">
        <v>242</v>
      </c>
      <c r="F735" s="14">
        <v>498923.7</v>
      </c>
      <c r="G735" s="14">
        <v>238</v>
      </c>
      <c r="H735" s="14">
        <v>195.5</v>
      </c>
      <c r="I735" s="14">
        <v>412.5</v>
      </c>
      <c r="J735" s="14">
        <v>231</v>
      </c>
      <c r="K735" s="14">
        <v>1000012.4</v>
      </c>
      <c r="L735" s="14">
        <v>1000000</v>
      </c>
      <c r="M735" s="14">
        <v>-12.4</v>
      </c>
      <c r="N735" s="14">
        <v>0</v>
      </c>
      <c r="O735">
        <f t="shared" si="40"/>
        <v>1</v>
      </c>
      <c r="Y735" s="13" t="s">
        <v>137</v>
      </c>
      <c r="Z735" s="14">
        <v>165</v>
      </c>
      <c r="AA735" s="14">
        <v>219.5</v>
      </c>
      <c r="AB735" s="14">
        <v>537.5</v>
      </c>
      <c r="AC735" s="14">
        <v>374.5</v>
      </c>
      <c r="AD735" s="14">
        <v>106</v>
      </c>
      <c r="AE735" s="14">
        <v>997748.8</v>
      </c>
      <c r="AF735" s="14">
        <v>27</v>
      </c>
      <c r="AG735" s="14">
        <v>454</v>
      </c>
      <c r="AH735" s="14">
        <v>355.5</v>
      </c>
      <c r="AI735" s="14">
        <v>999987.8</v>
      </c>
      <c r="AJ735" s="14">
        <v>1000000</v>
      </c>
      <c r="AK735" s="14">
        <v>12.2</v>
      </c>
      <c r="AL735" s="14">
        <v>0</v>
      </c>
    </row>
    <row r="736" spans="1:38" ht="15" thickBot="1" x14ac:dyDescent="0.35">
      <c r="A736" s="13" t="s">
        <v>138</v>
      </c>
      <c r="B736" s="14">
        <v>443.5</v>
      </c>
      <c r="C736" s="14">
        <v>499212.7</v>
      </c>
      <c r="D736" s="14">
        <v>132</v>
      </c>
      <c r="E736" s="14">
        <v>215</v>
      </c>
      <c r="F736" s="14">
        <v>498910.7</v>
      </c>
      <c r="G736" s="14">
        <v>239</v>
      </c>
      <c r="H736" s="14">
        <v>98</v>
      </c>
      <c r="I736" s="14">
        <v>581.5</v>
      </c>
      <c r="J736" s="14">
        <v>184</v>
      </c>
      <c r="K736" s="14">
        <v>1000016.4</v>
      </c>
      <c r="L736" s="14">
        <v>1000000</v>
      </c>
      <c r="M736" s="14">
        <v>-16.399999999999999</v>
      </c>
      <c r="N736" s="14">
        <v>0</v>
      </c>
      <c r="O736">
        <f t="shared" ref="O736:O799" si="41">IF(M736*AK736&lt;=0,1,0)</f>
        <v>1</v>
      </c>
      <c r="Y736" s="13" t="s">
        <v>138</v>
      </c>
      <c r="Z736" s="14">
        <v>206</v>
      </c>
      <c r="AA736" s="14">
        <v>238.5</v>
      </c>
      <c r="AB736" s="14">
        <v>458.5</v>
      </c>
      <c r="AC736" s="14">
        <v>401.5</v>
      </c>
      <c r="AD736" s="14">
        <v>119</v>
      </c>
      <c r="AE736" s="14">
        <v>997747.8</v>
      </c>
      <c r="AF736" s="14">
        <v>124.5</v>
      </c>
      <c r="AG736" s="14">
        <v>285</v>
      </c>
      <c r="AH736" s="14">
        <v>402.5</v>
      </c>
      <c r="AI736" s="14">
        <v>999983.3</v>
      </c>
      <c r="AJ736" s="14">
        <v>1000000</v>
      </c>
      <c r="AK736" s="14">
        <v>16.7</v>
      </c>
      <c r="AL736" s="14">
        <v>0</v>
      </c>
    </row>
    <row r="737" spans="1:38" ht="15" thickBot="1" x14ac:dyDescent="0.35">
      <c r="A737" s="13" t="s">
        <v>139</v>
      </c>
      <c r="B737" s="14">
        <v>490</v>
      </c>
      <c r="C737" s="14">
        <v>499246.7</v>
      </c>
      <c r="D737" s="14">
        <v>188</v>
      </c>
      <c r="E737" s="14">
        <v>204</v>
      </c>
      <c r="F737" s="14">
        <v>498993.7</v>
      </c>
      <c r="G737" s="14">
        <v>231</v>
      </c>
      <c r="H737" s="14">
        <v>82</v>
      </c>
      <c r="I737" s="14">
        <v>385.5</v>
      </c>
      <c r="J737" s="14">
        <v>21</v>
      </c>
      <c r="K737" s="14">
        <v>999841.9</v>
      </c>
      <c r="L737" s="14">
        <v>1000000</v>
      </c>
      <c r="M737" s="14">
        <v>158.1</v>
      </c>
      <c r="N737" s="14">
        <v>0.02</v>
      </c>
      <c r="O737">
        <f t="shared" si="41"/>
        <v>1</v>
      </c>
      <c r="Y737" s="13" t="s">
        <v>139</v>
      </c>
      <c r="Z737" s="14">
        <v>160</v>
      </c>
      <c r="AA737" s="14">
        <v>204.5</v>
      </c>
      <c r="AB737" s="14">
        <v>402.5</v>
      </c>
      <c r="AC737" s="14">
        <v>412.5</v>
      </c>
      <c r="AD737" s="14">
        <v>2</v>
      </c>
      <c r="AE737" s="14">
        <v>997755.8</v>
      </c>
      <c r="AF737" s="14">
        <v>140.5</v>
      </c>
      <c r="AG737" s="14">
        <v>481</v>
      </c>
      <c r="AH737" s="14">
        <v>565.5</v>
      </c>
      <c r="AI737" s="14">
        <v>1000124.3</v>
      </c>
      <c r="AJ737" s="14">
        <v>1000000</v>
      </c>
      <c r="AK737" s="14">
        <v>-124.3</v>
      </c>
      <c r="AL737" s="14">
        <v>-0.01</v>
      </c>
    </row>
    <row r="738" spans="1:38" ht="15" thickBot="1" x14ac:dyDescent="0.35">
      <c r="A738" s="13" t="s">
        <v>140</v>
      </c>
      <c r="B738" s="14">
        <v>518</v>
      </c>
      <c r="C738" s="14">
        <v>499203.7</v>
      </c>
      <c r="D738" s="14">
        <v>240</v>
      </c>
      <c r="E738" s="14">
        <v>223</v>
      </c>
      <c r="F738" s="14">
        <v>498793.7</v>
      </c>
      <c r="G738" s="14">
        <v>252</v>
      </c>
      <c r="H738" s="14">
        <v>190.5</v>
      </c>
      <c r="I738" s="14">
        <v>438.5</v>
      </c>
      <c r="J738" s="14">
        <v>201</v>
      </c>
      <c r="K738" s="14">
        <v>1000060.4</v>
      </c>
      <c r="L738" s="14">
        <v>1000000</v>
      </c>
      <c r="M738" s="14">
        <v>-60.4</v>
      </c>
      <c r="N738" s="14">
        <v>-0.01</v>
      </c>
      <c r="O738">
        <f t="shared" si="41"/>
        <v>1</v>
      </c>
      <c r="Y738" s="13" t="s">
        <v>140</v>
      </c>
      <c r="Z738" s="14">
        <v>132</v>
      </c>
      <c r="AA738" s="14">
        <v>247.5</v>
      </c>
      <c r="AB738" s="14">
        <v>350.5</v>
      </c>
      <c r="AC738" s="14">
        <v>393.5</v>
      </c>
      <c r="AD738" s="14">
        <v>236</v>
      </c>
      <c r="AE738" s="14">
        <v>997734.8</v>
      </c>
      <c r="AF738" s="14">
        <v>32</v>
      </c>
      <c r="AG738" s="14">
        <v>428</v>
      </c>
      <c r="AH738" s="14">
        <v>385.5</v>
      </c>
      <c r="AI738" s="14">
        <v>999939.8</v>
      </c>
      <c r="AJ738" s="14">
        <v>1000000</v>
      </c>
      <c r="AK738" s="14">
        <v>60.2</v>
      </c>
      <c r="AL738" s="14">
        <v>0.01</v>
      </c>
    </row>
    <row r="739" spans="1:38" ht="15" thickBot="1" x14ac:dyDescent="0.35">
      <c r="A739" s="13" t="s">
        <v>141</v>
      </c>
      <c r="B739" s="14">
        <v>572.5</v>
      </c>
      <c r="C739" s="14">
        <v>499214.7</v>
      </c>
      <c r="D739" s="14">
        <v>219</v>
      </c>
      <c r="E739" s="14">
        <v>153</v>
      </c>
      <c r="F739" s="14">
        <v>498801.7</v>
      </c>
      <c r="G739" s="14">
        <v>288</v>
      </c>
      <c r="H739" s="14">
        <v>198.5</v>
      </c>
      <c r="I739" s="14">
        <v>416.5</v>
      </c>
      <c r="J739" s="14">
        <v>211</v>
      </c>
      <c r="K739" s="14">
        <v>1000074.9</v>
      </c>
      <c r="L739" s="14">
        <v>1000000</v>
      </c>
      <c r="M739" s="14">
        <v>-74.900000000000006</v>
      </c>
      <c r="N739" s="14">
        <v>-0.01</v>
      </c>
      <c r="O739">
        <f t="shared" si="41"/>
        <v>1</v>
      </c>
      <c r="Y739" s="13" t="s">
        <v>141</v>
      </c>
      <c r="Z739" s="14">
        <v>77</v>
      </c>
      <c r="AA739" s="14">
        <v>236.5</v>
      </c>
      <c r="AB739" s="14">
        <v>371.5</v>
      </c>
      <c r="AC739" s="14">
        <v>463.5</v>
      </c>
      <c r="AD739" s="14">
        <v>228</v>
      </c>
      <c r="AE739" s="14">
        <v>997698.8</v>
      </c>
      <c r="AF739" s="14">
        <v>24</v>
      </c>
      <c r="AG739" s="14">
        <v>450</v>
      </c>
      <c r="AH739" s="14">
        <v>375.5</v>
      </c>
      <c r="AI739" s="14">
        <v>999924.8</v>
      </c>
      <c r="AJ739" s="14">
        <v>1000000</v>
      </c>
      <c r="AK739" s="14">
        <v>75.2</v>
      </c>
      <c r="AL739" s="14">
        <v>0.01</v>
      </c>
    </row>
    <row r="740" spans="1:38" ht="15" thickBot="1" x14ac:dyDescent="0.35">
      <c r="A740" s="13" t="s">
        <v>142</v>
      </c>
      <c r="B740" s="14">
        <v>570.5</v>
      </c>
      <c r="C740" s="14">
        <v>499285.2</v>
      </c>
      <c r="D740" s="14">
        <v>39</v>
      </c>
      <c r="E740" s="14">
        <v>229</v>
      </c>
      <c r="F740" s="14">
        <v>498937.7</v>
      </c>
      <c r="G740" s="14">
        <v>251</v>
      </c>
      <c r="H740" s="14">
        <v>217.5</v>
      </c>
      <c r="I740" s="14">
        <v>524.5</v>
      </c>
      <c r="J740" s="14">
        <v>25</v>
      </c>
      <c r="K740" s="14">
        <v>1000079.4</v>
      </c>
      <c r="L740" s="14">
        <v>1000000</v>
      </c>
      <c r="M740" s="14">
        <v>-79.400000000000006</v>
      </c>
      <c r="N740" s="14">
        <v>-0.01</v>
      </c>
      <c r="O740">
        <f t="shared" si="41"/>
        <v>1</v>
      </c>
      <c r="Y740" s="13" t="s">
        <v>142</v>
      </c>
      <c r="Z740" s="14">
        <v>79</v>
      </c>
      <c r="AA740" s="14">
        <v>166</v>
      </c>
      <c r="AB740" s="14">
        <v>551.5</v>
      </c>
      <c r="AC740" s="14">
        <v>387.5</v>
      </c>
      <c r="AD740" s="14">
        <v>92</v>
      </c>
      <c r="AE740" s="14">
        <v>997735.8</v>
      </c>
      <c r="AF740" s="14">
        <v>5</v>
      </c>
      <c r="AG740" s="14">
        <v>342</v>
      </c>
      <c r="AH740" s="14">
        <v>561.5</v>
      </c>
      <c r="AI740" s="14">
        <v>999920.3</v>
      </c>
      <c r="AJ740" s="14">
        <v>1000000</v>
      </c>
      <c r="AK740" s="14">
        <v>79.7</v>
      </c>
      <c r="AL740" s="14">
        <v>0.01</v>
      </c>
    </row>
    <row r="741" spans="1:38" ht="15" thickBot="1" x14ac:dyDescent="0.35">
      <c r="A741" s="13" t="s">
        <v>143</v>
      </c>
      <c r="B741" s="14">
        <v>520</v>
      </c>
      <c r="C741" s="14">
        <v>499255.7</v>
      </c>
      <c r="D741" s="14">
        <v>191</v>
      </c>
      <c r="E741" s="14">
        <v>281</v>
      </c>
      <c r="F741" s="14">
        <v>498623.7</v>
      </c>
      <c r="G741" s="14">
        <v>256</v>
      </c>
      <c r="H741" s="14">
        <v>26</v>
      </c>
      <c r="I741" s="14">
        <v>439.5</v>
      </c>
      <c r="J741" s="14">
        <v>192</v>
      </c>
      <c r="K741" s="14">
        <v>999784.9</v>
      </c>
      <c r="L741" s="14">
        <v>1000000</v>
      </c>
      <c r="M741" s="14">
        <v>215.1</v>
      </c>
      <c r="N741" s="14">
        <v>0.02</v>
      </c>
      <c r="O741">
        <f t="shared" si="41"/>
        <v>1</v>
      </c>
      <c r="Y741" s="13" t="s">
        <v>143</v>
      </c>
      <c r="Z741" s="14">
        <v>130</v>
      </c>
      <c r="AA741" s="14">
        <v>195.5</v>
      </c>
      <c r="AB741" s="14">
        <v>399.5</v>
      </c>
      <c r="AC741" s="14">
        <v>335.5</v>
      </c>
      <c r="AD741" s="14">
        <v>406</v>
      </c>
      <c r="AE741" s="14">
        <v>997730.8</v>
      </c>
      <c r="AF741" s="14">
        <v>196.5</v>
      </c>
      <c r="AG741" s="14">
        <v>427</v>
      </c>
      <c r="AH741" s="14">
        <v>394.5</v>
      </c>
      <c r="AI741" s="14">
        <v>1000215.3</v>
      </c>
      <c r="AJ741" s="14">
        <v>1000000</v>
      </c>
      <c r="AK741" s="14">
        <v>-215.3</v>
      </c>
      <c r="AL741" s="14">
        <v>-0.02</v>
      </c>
    </row>
    <row r="742" spans="1:38" ht="15" thickBot="1" x14ac:dyDescent="0.35">
      <c r="A742" s="13" t="s">
        <v>144</v>
      </c>
      <c r="B742" s="14">
        <v>596</v>
      </c>
      <c r="C742" s="14">
        <v>499187.7</v>
      </c>
      <c r="D742" s="14">
        <v>55</v>
      </c>
      <c r="E742" s="14">
        <v>193</v>
      </c>
      <c r="F742" s="14">
        <v>498853.7</v>
      </c>
      <c r="G742" s="14">
        <v>438.5</v>
      </c>
      <c r="H742" s="14">
        <v>93</v>
      </c>
      <c r="I742" s="14">
        <v>388.5</v>
      </c>
      <c r="J742" s="14">
        <v>30</v>
      </c>
      <c r="K742" s="14">
        <v>999835.4</v>
      </c>
      <c r="L742" s="14">
        <v>1000000</v>
      </c>
      <c r="M742" s="14">
        <v>164.6</v>
      </c>
      <c r="N742" s="14">
        <v>0.02</v>
      </c>
      <c r="O742">
        <f t="shared" si="41"/>
        <v>1</v>
      </c>
      <c r="Y742" s="13" t="s">
        <v>144</v>
      </c>
      <c r="Z742" s="14">
        <v>53</v>
      </c>
      <c r="AA742" s="14">
        <v>263.5</v>
      </c>
      <c r="AB742" s="14">
        <v>535.5</v>
      </c>
      <c r="AC742" s="14">
        <v>423.5</v>
      </c>
      <c r="AD742" s="14">
        <v>176</v>
      </c>
      <c r="AE742" s="14">
        <v>997548.8</v>
      </c>
      <c r="AF742" s="14">
        <v>129.5</v>
      </c>
      <c r="AG742" s="14">
        <v>478</v>
      </c>
      <c r="AH742" s="14">
        <v>556.5</v>
      </c>
      <c r="AI742" s="14">
        <v>1000164.3</v>
      </c>
      <c r="AJ742" s="14">
        <v>1000000</v>
      </c>
      <c r="AK742" s="14">
        <v>-164.3</v>
      </c>
      <c r="AL742" s="14">
        <v>-0.02</v>
      </c>
    </row>
    <row r="743" spans="1:38" ht="15" thickBot="1" x14ac:dyDescent="0.35">
      <c r="A743" s="13" t="s">
        <v>145</v>
      </c>
      <c r="B743" s="14">
        <v>589</v>
      </c>
      <c r="C743" s="14">
        <v>499216.7</v>
      </c>
      <c r="D743" s="14">
        <v>223</v>
      </c>
      <c r="E743" s="14">
        <v>250</v>
      </c>
      <c r="F743" s="14">
        <v>498824.7</v>
      </c>
      <c r="G743" s="14">
        <v>416.5</v>
      </c>
      <c r="H743" s="14">
        <v>100</v>
      </c>
      <c r="I743" s="14">
        <v>379.5</v>
      </c>
      <c r="J743" s="14">
        <v>3</v>
      </c>
      <c r="K743" s="14">
        <v>1000002.4</v>
      </c>
      <c r="L743" s="14">
        <v>1000000</v>
      </c>
      <c r="M743" s="14">
        <v>-2.4</v>
      </c>
      <c r="N743" s="14">
        <v>0</v>
      </c>
      <c r="O743">
        <f t="shared" si="41"/>
        <v>1</v>
      </c>
      <c r="Y743" s="13" t="s">
        <v>145</v>
      </c>
      <c r="Z743" s="14">
        <v>60</v>
      </c>
      <c r="AA743" s="14">
        <v>234.5</v>
      </c>
      <c r="AB743" s="14">
        <v>367.5</v>
      </c>
      <c r="AC743" s="14">
        <v>366.5</v>
      </c>
      <c r="AD743" s="14">
        <v>205</v>
      </c>
      <c r="AE743" s="14">
        <v>997570.3</v>
      </c>
      <c r="AF743" s="14">
        <v>122.5</v>
      </c>
      <c r="AG743" s="14">
        <v>487</v>
      </c>
      <c r="AH743" s="14">
        <v>583.5</v>
      </c>
      <c r="AI743" s="14">
        <v>999996.8</v>
      </c>
      <c r="AJ743" s="14">
        <v>1000000</v>
      </c>
      <c r="AK743" s="14">
        <v>3.2</v>
      </c>
      <c r="AL743" s="14">
        <v>0</v>
      </c>
    </row>
    <row r="744" spans="1:38" ht="15" thickBot="1" x14ac:dyDescent="0.35">
      <c r="A744" s="13" t="s">
        <v>146</v>
      </c>
      <c r="B744" s="14">
        <v>532</v>
      </c>
      <c r="C744" s="14">
        <v>499100.2</v>
      </c>
      <c r="D744" s="14">
        <v>51</v>
      </c>
      <c r="E744" s="14">
        <v>243</v>
      </c>
      <c r="F744" s="14">
        <v>498900.7</v>
      </c>
      <c r="G744" s="14">
        <v>302</v>
      </c>
      <c r="H744" s="14">
        <v>175.5</v>
      </c>
      <c r="I744" s="14">
        <v>409.5</v>
      </c>
      <c r="J744" s="14">
        <v>251</v>
      </c>
      <c r="K744" s="14">
        <v>999964.9</v>
      </c>
      <c r="L744" s="14">
        <v>1000000</v>
      </c>
      <c r="M744" s="14">
        <v>35.1</v>
      </c>
      <c r="N744" s="14">
        <v>0</v>
      </c>
      <c r="O744">
        <f t="shared" si="41"/>
        <v>1</v>
      </c>
      <c r="Y744" s="13" t="s">
        <v>146</v>
      </c>
      <c r="Z744" s="14">
        <v>118</v>
      </c>
      <c r="AA744" s="14">
        <v>351</v>
      </c>
      <c r="AB744" s="14">
        <v>539.5</v>
      </c>
      <c r="AC744" s="14">
        <v>373.5</v>
      </c>
      <c r="AD744" s="14">
        <v>129</v>
      </c>
      <c r="AE744" s="14">
        <v>997684.8</v>
      </c>
      <c r="AF744" s="14">
        <v>47</v>
      </c>
      <c r="AG744" s="14">
        <v>457</v>
      </c>
      <c r="AH744" s="14">
        <v>335.5</v>
      </c>
      <c r="AI744" s="14">
        <v>1000035.3</v>
      </c>
      <c r="AJ744" s="14">
        <v>1000000</v>
      </c>
      <c r="AK744" s="14">
        <v>-35.299999999999997</v>
      </c>
      <c r="AL744" s="14">
        <v>0</v>
      </c>
    </row>
    <row r="745" spans="1:38" ht="15" thickBot="1" x14ac:dyDescent="0.35">
      <c r="A745" s="13" t="s">
        <v>147</v>
      </c>
      <c r="B745" s="14">
        <v>484</v>
      </c>
      <c r="C745" s="14">
        <v>499151.7</v>
      </c>
      <c r="D745" s="14">
        <v>15</v>
      </c>
      <c r="E745" s="14">
        <v>235</v>
      </c>
      <c r="F745" s="14">
        <v>498958.7</v>
      </c>
      <c r="G745" s="14">
        <v>265</v>
      </c>
      <c r="H745" s="14">
        <v>168.5</v>
      </c>
      <c r="I745" s="14">
        <v>378.5</v>
      </c>
      <c r="J745" s="14">
        <v>19</v>
      </c>
      <c r="K745" s="14">
        <v>999675.4</v>
      </c>
      <c r="L745" s="14">
        <v>1000000</v>
      </c>
      <c r="M745" s="14">
        <v>324.60000000000002</v>
      </c>
      <c r="N745" s="14">
        <v>0.03</v>
      </c>
      <c r="O745">
        <f t="shared" si="41"/>
        <v>1</v>
      </c>
      <c r="Y745" s="13" t="s">
        <v>147</v>
      </c>
      <c r="Z745" s="14">
        <v>166</v>
      </c>
      <c r="AA745" s="14">
        <v>299.5</v>
      </c>
      <c r="AB745" s="14">
        <v>575.5</v>
      </c>
      <c r="AC745" s="14">
        <v>381.5</v>
      </c>
      <c r="AD745" s="14">
        <v>71</v>
      </c>
      <c r="AE745" s="14">
        <v>997721.8</v>
      </c>
      <c r="AF745" s="14">
        <v>54</v>
      </c>
      <c r="AG745" s="14">
        <v>488</v>
      </c>
      <c r="AH745" s="14">
        <v>567.5</v>
      </c>
      <c r="AI745" s="14">
        <v>1000324.8</v>
      </c>
      <c r="AJ745" s="14">
        <v>1000000</v>
      </c>
      <c r="AK745" s="14">
        <v>-324.8</v>
      </c>
      <c r="AL745" s="14">
        <v>-0.03</v>
      </c>
    </row>
    <row r="746" spans="1:38" ht="15" thickBot="1" x14ac:dyDescent="0.35">
      <c r="A746" s="13" t="s">
        <v>148</v>
      </c>
      <c r="B746" s="14">
        <v>514</v>
      </c>
      <c r="C746" s="14">
        <v>499220.7</v>
      </c>
      <c r="D746" s="14">
        <v>29</v>
      </c>
      <c r="E746" s="14">
        <v>396.5</v>
      </c>
      <c r="F746" s="14">
        <v>498946.7</v>
      </c>
      <c r="G746" s="14">
        <v>319</v>
      </c>
      <c r="H746" s="14">
        <v>215.5</v>
      </c>
      <c r="I746" s="14">
        <v>562.5</v>
      </c>
      <c r="J746" s="14">
        <v>9</v>
      </c>
      <c r="K746" s="14">
        <v>1000212.9</v>
      </c>
      <c r="L746" s="14">
        <v>1000000</v>
      </c>
      <c r="M746" s="14">
        <v>-212.9</v>
      </c>
      <c r="N746" s="14">
        <v>-0.02</v>
      </c>
      <c r="O746">
        <f t="shared" si="41"/>
        <v>1</v>
      </c>
      <c r="Y746" s="13" t="s">
        <v>148</v>
      </c>
      <c r="Z746" s="14">
        <v>136</v>
      </c>
      <c r="AA746" s="14">
        <v>230.5</v>
      </c>
      <c r="AB746" s="14">
        <v>561.5</v>
      </c>
      <c r="AC746" s="14">
        <v>220.5</v>
      </c>
      <c r="AD746" s="14">
        <v>83</v>
      </c>
      <c r="AE746" s="14">
        <v>997667.8</v>
      </c>
      <c r="AF746" s="14">
        <v>7</v>
      </c>
      <c r="AG746" s="14">
        <v>304</v>
      </c>
      <c r="AH746" s="14">
        <v>577.5</v>
      </c>
      <c r="AI746" s="14">
        <v>999787.8</v>
      </c>
      <c r="AJ746" s="14">
        <v>1000000</v>
      </c>
      <c r="AK746" s="14">
        <v>212.2</v>
      </c>
      <c r="AL746" s="14">
        <v>0.02</v>
      </c>
    </row>
    <row r="747" spans="1:38" ht="15" thickBot="1" x14ac:dyDescent="0.35">
      <c r="A747" s="13" t="s">
        <v>149</v>
      </c>
      <c r="B747" s="14">
        <v>449.5</v>
      </c>
      <c r="C747" s="14">
        <v>499103.2</v>
      </c>
      <c r="D747" s="14">
        <v>232</v>
      </c>
      <c r="E747" s="14">
        <v>275</v>
      </c>
      <c r="F747" s="14">
        <v>498871.7</v>
      </c>
      <c r="G747" s="14">
        <v>304</v>
      </c>
      <c r="H747" s="14">
        <v>5</v>
      </c>
      <c r="I747" s="14">
        <v>509.5</v>
      </c>
      <c r="J747" s="14">
        <v>464.5</v>
      </c>
      <c r="K747" s="14">
        <v>1000214.4</v>
      </c>
      <c r="L747" s="14">
        <v>1000000</v>
      </c>
      <c r="M747" s="14">
        <v>-214.4</v>
      </c>
      <c r="N747" s="14">
        <v>-0.02</v>
      </c>
      <c r="O747">
        <f t="shared" si="41"/>
        <v>1</v>
      </c>
      <c r="Y747" s="13" t="s">
        <v>149</v>
      </c>
      <c r="Z747" s="14">
        <v>200</v>
      </c>
      <c r="AA747" s="14">
        <v>348</v>
      </c>
      <c r="AB747" s="14">
        <v>358.5</v>
      </c>
      <c r="AC747" s="14">
        <v>341.5</v>
      </c>
      <c r="AD747" s="14">
        <v>158</v>
      </c>
      <c r="AE747" s="14">
        <v>997682.8</v>
      </c>
      <c r="AF747" s="14">
        <v>217.5</v>
      </c>
      <c r="AG747" s="14">
        <v>357</v>
      </c>
      <c r="AH747" s="14">
        <v>122</v>
      </c>
      <c r="AI747" s="14">
        <v>999785.3</v>
      </c>
      <c r="AJ747" s="14">
        <v>1000000</v>
      </c>
      <c r="AK747" s="14">
        <v>214.7</v>
      </c>
      <c r="AL747" s="14">
        <v>0.02</v>
      </c>
    </row>
    <row r="748" spans="1:38" ht="15" thickBot="1" x14ac:dyDescent="0.35">
      <c r="A748" s="13" t="s">
        <v>150</v>
      </c>
      <c r="B748" s="14">
        <v>523</v>
      </c>
      <c r="C748" s="14">
        <v>499167.7</v>
      </c>
      <c r="D748" s="14">
        <v>185</v>
      </c>
      <c r="E748" s="14">
        <v>269</v>
      </c>
      <c r="F748" s="14">
        <v>498992.7</v>
      </c>
      <c r="G748" s="14">
        <v>290</v>
      </c>
      <c r="H748" s="14">
        <v>212.5</v>
      </c>
      <c r="I748" s="14">
        <v>423.5</v>
      </c>
      <c r="J748" s="14">
        <v>37</v>
      </c>
      <c r="K748" s="14">
        <v>1000100.4</v>
      </c>
      <c r="L748" s="14">
        <v>1000000</v>
      </c>
      <c r="M748" s="14">
        <v>-100.4</v>
      </c>
      <c r="N748" s="14">
        <v>-0.01</v>
      </c>
      <c r="O748">
        <f t="shared" si="41"/>
        <v>1</v>
      </c>
      <c r="Y748" s="13" t="s">
        <v>150</v>
      </c>
      <c r="Z748" s="14">
        <v>127</v>
      </c>
      <c r="AA748" s="14">
        <v>283.5</v>
      </c>
      <c r="AB748" s="14">
        <v>405.5</v>
      </c>
      <c r="AC748" s="14">
        <v>347.5</v>
      </c>
      <c r="AD748" s="14">
        <v>3</v>
      </c>
      <c r="AE748" s="14">
        <v>997696.8</v>
      </c>
      <c r="AF748" s="14">
        <v>10</v>
      </c>
      <c r="AG748" s="14">
        <v>443</v>
      </c>
      <c r="AH748" s="14">
        <v>549.5</v>
      </c>
      <c r="AI748" s="14">
        <v>999865.8</v>
      </c>
      <c r="AJ748" s="14">
        <v>1000000</v>
      </c>
      <c r="AK748" s="14">
        <v>134.19999999999999</v>
      </c>
      <c r="AL748" s="14">
        <v>0.01</v>
      </c>
    </row>
    <row r="749" spans="1:38" ht="15" thickBot="1" x14ac:dyDescent="0.35">
      <c r="A749" s="13" t="s">
        <v>151</v>
      </c>
      <c r="B749" s="14">
        <v>512</v>
      </c>
      <c r="C749" s="14">
        <v>499207.7</v>
      </c>
      <c r="D749" s="14">
        <v>75</v>
      </c>
      <c r="E749" s="14">
        <v>265</v>
      </c>
      <c r="F749" s="14">
        <v>498938.7</v>
      </c>
      <c r="G749" s="14">
        <v>237</v>
      </c>
      <c r="H749" s="14">
        <v>11</v>
      </c>
      <c r="I749" s="14">
        <v>592.5</v>
      </c>
      <c r="J749" s="14">
        <v>32</v>
      </c>
      <c r="K749" s="14">
        <v>999870.9</v>
      </c>
      <c r="L749" s="14">
        <v>1000000</v>
      </c>
      <c r="M749" s="14">
        <v>129.1</v>
      </c>
      <c r="N749" s="14">
        <v>0.01</v>
      </c>
      <c r="O749">
        <f t="shared" si="41"/>
        <v>1</v>
      </c>
      <c r="Y749" s="13" t="s">
        <v>151</v>
      </c>
      <c r="Z749" s="14">
        <v>138</v>
      </c>
      <c r="AA749" s="14">
        <v>243.5</v>
      </c>
      <c r="AB749" s="14">
        <v>515.5</v>
      </c>
      <c r="AC749" s="14">
        <v>351.5</v>
      </c>
      <c r="AD749" s="14">
        <v>91</v>
      </c>
      <c r="AE749" s="14">
        <v>997749.8</v>
      </c>
      <c r="AF749" s="14">
        <v>211.5</v>
      </c>
      <c r="AG749" s="14">
        <v>274</v>
      </c>
      <c r="AH749" s="14">
        <v>554.5</v>
      </c>
      <c r="AI749" s="14">
        <v>1000129.3</v>
      </c>
      <c r="AJ749" s="14">
        <v>1000000</v>
      </c>
      <c r="AK749" s="14">
        <v>-129.30000000000001</v>
      </c>
      <c r="AL749" s="14">
        <v>-0.01</v>
      </c>
    </row>
    <row r="750" spans="1:38" ht="15" thickBot="1" x14ac:dyDescent="0.35">
      <c r="A750" s="13" t="s">
        <v>152</v>
      </c>
      <c r="B750" s="14">
        <v>467</v>
      </c>
      <c r="C750" s="14">
        <v>499190.7</v>
      </c>
      <c r="D750" s="14">
        <v>22</v>
      </c>
      <c r="E750" s="14">
        <v>271</v>
      </c>
      <c r="F750" s="14">
        <v>498944.7</v>
      </c>
      <c r="G750" s="14">
        <v>259</v>
      </c>
      <c r="H750" s="14">
        <v>180.5</v>
      </c>
      <c r="I750" s="14">
        <v>426.5</v>
      </c>
      <c r="J750" s="14">
        <v>263</v>
      </c>
      <c r="K750" s="14">
        <v>1000024.4</v>
      </c>
      <c r="L750" s="14">
        <v>1000000</v>
      </c>
      <c r="M750" s="14">
        <v>-24.4</v>
      </c>
      <c r="N750" s="14">
        <v>0</v>
      </c>
      <c r="O750">
        <f t="shared" si="41"/>
        <v>1</v>
      </c>
      <c r="Y750" s="13" t="s">
        <v>152</v>
      </c>
      <c r="Z750" s="14">
        <v>183</v>
      </c>
      <c r="AA750" s="14">
        <v>260.5</v>
      </c>
      <c r="AB750" s="14">
        <v>568.5</v>
      </c>
      <c r="AC750" s="14">
        <v>345.5</v>
      </c>
      <c r="AD750" s="14">
        <v>85</v>
      </c>
      <c r="AE750" s="14">
        <v>997727.8</v>
      </c>
      <c r="AF750" s="14">
        <v>42</v>
      </c>
      <c r="AG750" s="14">
        <v>440</v>
      </c>
      <c r="AH750" s="14">
        <v>323.5</v>
      </c>
      <c r="AI750" s="14">
        <v>999975.8</v>
      </c>
      <c r="AJ750" s="14">
        <v>1000000</v>
      </c>
      <c r="AK750" s="14">
        <v>24.2</v>
      </c>
      <c r="AL750" s="14">
        <v>0</v>
      </c>
    </row>
    <row r="751" spans="1:38" ht="15" thickBot="1" x14ac:dyDescent="0.35">
      <c r="A751" s="13" t="s">
        <v>153</v>
      </c>
      <c r="B751" s="14">
        <v>594</v>
      </c>
      <c r="C751" s="14">
        <v>499119.2</v>
      </c>
      <c r="D751" s="14">
        <v>50</v>
      </c>
      <c r="E751" s="14">
        <v>253</v>
      </c>
      <c r="F751" s="14">
        <v>498805.7</v>
      </c>
      <c r="G751" s="14">
        <v>281</v>
      </c>
      <c r="H751" s="14">
        <v>136.5</v>
      </c>
      <c r="I751" s="14">
        <v>421.5</v>
      </c>
      <c r="J751" s="14">
        <v>17</v>
      </c>
      <c r="K751" s="14">
        <v>999677.9</v>
      </c>
      <c r="L751" s="14">
        <v>1000000</v>
      </c>
      <c r="M751" s="14">
        <v>322.10000000000002</v>
      </c>
      <c r="N751" s="14">
        <v>0.03</v>
      </c>
      <c r="O751">
        <f t="shared" si="41"/>
        <v>1</v>
      </c>
      <c r="Y751" s="13" t="s">
        <v>153</v>
      </c>
      <c r="Z751" s="14">
        <v>55</v>
      </c>
      <c r="AA751" s="14">
        <v>332</v>
      </c>
      <c r="AB751" s="14">
        <v>540.5</v>
      </c>
      <c r="AC751" s="14">
        <v>363.5</v>
      </c>
      <c r="AD751" s="14">
        <v>224</v>
      </c>
      <c r="AE751" s="14">
        <v>997705.8</v>
      </c>
      <c r="AF751" s="14">
        <v>86</v>
      </c>
      <c r="AG751" s="14">
        <v>445</v>
      </c>
      <c r="AH751" s="14">
        <v>569.5</v>
      </c>
      <c r="AI751" s="14">
        <v>1000321.3</v>
      </c>
      <c r="AJ751" s="14">
        <v>1000000</v>
      </c>
      <c r="AK751" s="14">
        <v>-321.3</v>
      </c>
      <c r="AL751" s="14">
        <v>-0.03</v>
      </c>
    </row>
    <row r="752" spans="1:38" ht="15" thickBot="1" x14ac:dyDescent="0.35">
      <c r="A752" s="13" t="s">
        <v>154</v>
      </c>
      <c r="B752" s="14">
        <v>604</v>
      </c>
      <c r="C752" s="14">
        <v>499067.2</v>
      </c>
      <c r="D752" s="14">
        <v>237</v>
      </c>
      <c r="E752" s="14">
        <v>270</v>
      </c>
      <c r="F752" s="14">
        <v>498780.7</v>
      </c>
      <c r="G752" s="14">
        <v>275</v>
      </c>
      <c r="H752" s="14">
        <v>118</v>
      </c>
      <c r="I752" s="14">
        <v>557.5</v>
      </c>
      <c r="J752" s="14">
        <v>269</v>
      </c>
      <c r="K752" s="14">
        <v>1000178.4</v>
      </c>
      <c r="L752" s="14">
        <v>1000000</v>
      </c>
      <c r="M752" s="14">
        <v>-178.4</v>
      </c>
      <c r="N752" s="14">
        <v>-0.02</v>
      </c>
      <c r="O752">
        <f t="shared" si="41"/>
        <v>1</v>
      </c>
      <c r="Y752" s="13" t="s">
        <v>154</v>
      </c>
      <c r="Z752" s="14">
        <v>45</v>
      </c>
      <c r="AA752" s="14">
        <v>384</v>
      </c>
      <c r="AB752" s="14">
        <v>353.5</v>
      </c>
      <c r="AC752" s="14">
        <v>346.5</v>
      </c>
      <c r="AD752" s="14">
        <v>249</v>
      </c>
      <c r="AE752" s="14">
        <v>997711.8</v>
      </c>
      <c r="AF752" s="14">
        <v>104.5</v>
      </c>
      <c r="AG752" s="14">
        <v>309</v>
      </c>
      <c r="AH752" s="14">
        <v>317.5</v>
      </c>
      <c r="AI752" s="14">
        <v>999820.80000000005</v>
      </c>
      <c r="AJ752" s="14">
        <v>1000000</v>
      </c>
      <c r="AK752" s="14">
        <v>179.2</v>
      </c>
      <c r="AL752" s="14">
        <v>0.02</v>
      </c>
    </row>
    <row r="753" spans="1:38" ht="15" thickBot="1" x14ac:dyDescent="0.35">
      <c r="A753" s="13" t="s">
        <v>155</v>
      </c>
      <c r="B753" s="14">
        <v>602</v>
      </c>
      <c r="C753" s="14">
        <v>499073.2</v>
      </c>
      <c r="D753" s="14">
        <v>242</v>
      </c>
      <c r="E753" s="14">
        <v>291</v>
      </c>
      <c r="F753" s="14">
        <v>498786.7</v>
      </c>
      <c r="G753" s="14">
        <v>257</v>
      </c>
      <c r="H753" s="14">
        <v>36</v>
      </c>
      <c r="I753" s="14">
        <v>427.5</v>
      </c>
      <c r="J753" s="14">
        <v>265</v>
      </c>
      <c r="K753" s="14">
        <v>999980.4</v>
      </c>
      <c r="L753" s="14">
        <v>1000000</v>
      </c>
      <c r="M753" s="14">
        <v>19.600000000000001</v>
      </c>
      <c r="N753" s="14">
        <v>0</v>
      </c>
      <c r="O753">
        <f t="shared" si="41"/>
        <v>1</v>
      </c>
      <c r="Y753" s="13" t="s">
        <v>155</v>
      </c>
      <c r="Z753" s="14">
        <v>47</v>
      </c>
      <c r="AA753" s="14">
        <v>378</v>
      </c>
      <c r="AB753" s="14">
        <v>348.5</v>
      </c>
      <c r="AC753" s="14">
        <v>325.5</v>
      </c>
      <c r="AD753" s="14">
        <v>243</v>
      </c>
      <c r="AE753" s="14">
        <v>997729.8</v>
      </c>
      <c r="AF753" s="14">
        <v>186.5</v>
      </c>
      <c r="AG753" s="14">
        <v>439</v>
      </c>
      <c r="AH753" s="14">
        <v>321.5</v>
      </c>
      <c r="AI753" s="14">
        <v>1000018.8</v>
      </c>
      <c r="AJ753" s="14">
        <v>1000000</v>
      </c>
      <c r="AK753" s="14">
        <v>-18.8</v>
      </c>
      <c r="AL753" s="14">
        <v>0</v>
      </c>
    </row>
    <row r="754" spans="1:38" ht="15" thickBot="1" x14ac:dyDescent="0.35">
      <c r="A754" s="13" t="s">
        <v>156</v>
      </c>
      <c r="B754" s="14">
        <v>590</v>
      </c>
      <c r="C754" s="14">
        <v>499179.7</v>
      </c>
      <c r="D754" s="14">
        <v>18</v>
      </c>
      <c r="E754" s="14">
        <v>268</v>
      </c>
      <c r="F754" s="14">
        <v>498885.7</v>
      </c>
      <c r="G754" s="14">
        <v>232</v>
      </c>
      <c r="H754" s="14">
        <v>216.5</v>
      </c>
      <c r="I754" s="14">
        <v>405.5</v>
      </c>
      <c r="J754" s="14">
        <v>4</v>
      </c>
      <c r="K754" s="14">
        <v>999799.4</v>
      </c>
      <c r="L754" s="14">
        <v>1000000</v>
      </c>
      <c r="M754" s="14">
        <v>200.6</v>
      </c>
      <c r="N754" s="14">
        <v>0.02</v>
      </c>
      <c r="O754">
        <f t="shared" si="41"/>
        <v>1</v>
      </c>
      <c r="Y754" s="13" t="s">
        <v>156</v>
      </c>
      <c r="Z754" s="14">
        <v>59</v>
      </c>
      <c r="AA754" s="14">
        <v>271.5</v>
      </c>
      <c r="AB754" s="14">
        <v>572.5</v>
      </c>
      <c r="AC754" s="14">
        <v>348.5</v>
      </c>
      <c r="AD754" s="14">
        <v>144</v>
      </c>
      <c r="AE754" s="14">
        <v>997754.8</v>
      </c>
      <c r="AF754" s="14">
        <v>6</v>
      </c>
      <c r="AG754" s="14">
        <v>461</v>
      </c>
      <c r="AH754" s="14">
        <v>582.5</v>
      </c>
      <c r="AI754" s="14">
        <v>1000199.8</v>
      </c>
      <c r="AJ754" s="14">
        <v>1000000</v>
      </c>
      <c r="AK754" s="14">
        <v>-199.8</v>
      </c>
      <c r="AL754" s="14">
        <v>-0.02</v>
      </c>
    </row>
    <row r="755" spans="1:38" ht="15" thickBot="1" x14ac:dyDescent="0.35">
      <c r="A755" s="13" t="s">
        <v>157</v>
      </c>
      <c r="B755" s="14">
        <v>598</v>
      </c>
      <c r="C755" s="14">
        <v>499152.7</v>
      </c>
      <c r="D755" s="14">
        <v>32</v>
      </c>
      <c r="E755" s="14">
        <v>257</v>
      </c>
      <c r="F755" s="14">
        <v>498878.7</v>
      </c>
      <c r="G755" s="14">
        <v>261</v>
      </c>
      <c r="H755" s="14">
        <v>113</v>
      </c>
      <c r="I755" s="14">
        <v>435.5</v>
      </c>
      <c r="J755" s="14">
        <v>232</v>
      </c>
      <c r="K755" s="14">
        <v>999959.9</v>
      </c>
      <c r="L755" s="14">
        <v>1000000</v>
      </c>
      <c r="M755" s="14">
        <v>40.1</v>
      </c>
      <c r="N755" s="14">
        <v>0</v>
      </c>
      <c r="O755">
        <f t="shared" si="41"/>
        <v>1</v>
      </c>
      <c r="Y755" s="13" t="s">
        <v>157</v>
      </c>
      <c r="Z755" s="14">
        <v>51</v>
      </c>
      <c r="AA755" s="14">
        <v>298.5</v>
      </c>
      <c r="AB755" s="14">
        <v>558.5</v>
      </c>
      <c r="AC755" s="14">
        <v>359.5</v>
      </c>
      <c r="AD755" s="14">
        <v>151</v>
      </c>
      <c r="AE755" s="14">
        <v>997725.8</v>
      </c>
      <c r="AF755" s="14">
        <v>109.5</v>
      </c>
      <c r="AG755" s="14">
        <v>431</v>
      </c>
      <c r="AH755" s="14">
        <v>354.5</v>
      </c>
      <c r="AI755" s="14">
        <v>1000039.3</v>
      </c>
      <c r="AJ755" s="14">
        <v>1000000</v>
      </c>
      <c r="AK755" s="14">
        <v>-39.299999999999997</v>
      </c>
      <c r="AL755" s="14">
        <v>0</v>
      </c>
    </row>
    <row r="756" spans="1:38" ht="15" thickBot="1" x14ac:dyDescent="0.35">
      <c r="A756" s="13" t="s">
        <v>158</v>
      </c>
      <c r="B756" s="14">
        <v>564.5</v>
      </c>
      <c r="C756" s="14">
        <v>499085.2</v>
      </c>
      <c r="D756" s="14">
        <v>158</v>
      </c>
      <c r="E756" s="14">
        <v>289</v>
      </c>
      <c r="F756" s="14">
        <v>498795.7</v>
      </c>
      <c r="G756" s="14">
        <v>287</v>
      </c>
      <c r="H756" s="14">
        <v>214.5</v>
      </c>
      <c r="I756" s="14">
        <v>382.5</v>
      </c>
      <c r="J756" s="14">
        <v>252</v>
      </c>
      <c r="K756" s="14">
        <v>1000028.4</v>
      </c>
      <c r="L756" s="14">
        <v>1000000</v>
      </c>
      <c r="M756" s="14">
        <v>-28.4</v>
      </c>
      <c r="N756" s="14">
        <v>0</v>
      </c>
      <c r="O756">
        <f t="shared" si="41"/>
        <v>1</v>
      </c>
      <c r="Y756" s="13" t="s">
        <v>158</v>
      </c>
      <c r="Z756" s="14">
        <v>85</v>
      </c>
      <c r="AA756" s="14">
        <v>366</v>
      </c>
      <c r="AB756" s="14">
        <v>432.5</v>
      </c>
      <c r="AC756" s="14">
        <v>327.5</v>
      </c>
      <c r="AD756" s="14">
        <v>234</v>
      </c>
      <c r="AE756" s="14">
        <v>997699.8</v>
      </c>
      <c r="AF756" s="14">
        <v>8</v>
      </c>
      <c r="AG756" s="14">
        <v>484</v>
      </c>
      <c r="AH756" s="14">
        <v>334.5</v>
      </c>
      <c r="AI756" s="14">
        <v>999971.3</v>
      </c>
      <c r="AJ756" s="14">
        <v>1000000</v>
      </c>
      <c r="AK756" s="14">
        <v>28.7</v>
      </c>
      <c r="AL756" s="14">
        <v>0</v>
      </c>
    </row>
    <row r="757" spans="1:38" ht="15" thickBot="1" x14ac:dyDescent="0.35">
      <c r="A757" s="13" t="s">
        <v>159</v>
      </c>
      <c r="B757" s="14">
        <v>502</v>
      </c>
      <c r="C757" s="14">
        <v>499075.2</v>
      </c>
      <c r="D757" s="14">
        <v>221</v>
      </c>
      <c r="E757" s="14">
        <v>397.5</v>
      </c>
      <c r="F757" s="14">
        <v>498812.7</v>
      </c>
      <c r="G757" s="14">
        <v>324</v>
      </c>
      <c r="H757" s="14">
        <v>1</v>
      </c>
      <c r="I757" s="14">
        <v>433.5</v>
      </c>
      <c r="J757" s="14">
        <v>256</v>
      </c>
      <c r="K757" s="14">
        <v>1000022.9</v>
      </c>
      <c r="L757" s="14">
        <v>1000000</v>
      </c>
      <c r="M757" s="14">
        <v>-22.9</v>
      </c>
      <c r="N757" s="14">
        <v>0</v>
      </c>
      <c r="O757">
        <f t="shared" si="41"/>
        <v>1</v>
      </c>
      <c r="Y757" s="13" t="s">
        <v>159</v>
      </c>
      <c r="Z757" s="14">
        <v>148</v>
      </c>
      <c r="AA757" s="14">
        <v>376</v>
      </c>
      <c r="AB757" s="14">
        <v>369.5</v>
      </c>
      <c r="AC757" s="14">
        <v>219.5</v>
      </c>
      <c r="AD757" s="14">
        <v>217</v>
      </c>
      <c r="AE757" s="14">
        <v>997662.8</v>
      </c>
      <c r="AF757" s="14">
        <v>221.5</v>
      </c>
      <c r="AG757" s="14">
        <v>433</v>
      </c>
      <c r="AH757" s="14">
        <v>330.5</v>
      </c>
      <c r="AI757" s="14">
        <v>999977.8</v>
      </c>
      <c r="AJ757" s="14">
        <v>1000000</v>
      </c>
      <c r="AK757" s="14">
        <v>22.2</v>
      </c>
      <c r="AL757" s="14">
        <v>0</v>
      </c>
    </row>
    <row r="758" spans="1:38" ht="15" thickBot="1" x14ac:dyDescent="0.35">
      <c r="A758" s="13" t="s">
        <v>160</v>
      </c>
      <c r="B758" s="14">
        <v>517</v>
      </c>
      <c r="C758" s="14">
        <v>499116.2</v>
      </c>
      <c r="D758" s="14">
        <v>262.5</v>
      </c>
      <c r="E758" s="14">
        <v>400.5</v>
      </c>
      <c r="F758" s="14">
        <v>498898.7</v>
      </c>
      <c r="G758" s="14">
        <v>326</v>
      </c>
      <c r="H758" s="14">
        <v>194.5</v>
      </c>
      <c r="I758" s="14">
        <v>545.5</v>
      </c>
      <c r="J758" s="14">
        <v>246</v>
      </c>
      <c r="K758" s="14">
        <v>1000506.9</v>
      </c>
      <c r="L758" s="14">
        <v>1000000</v>
      </c>
      <c r="M758" s="14">
        <v>-506.9</v>
      </c>
      <c r="N758" s="14">
        <v>-0.05</v>
      </c>
      <c r="O758">
        <f t="shared" si="41"/>
        <v>1</v>
      </c>
      <c r="Y758" s="13" t="s">
        <v>160</v>
      </c>
      <c r="Z758" s="14">
        <v>133</v>
      </c>
      <c r="AA758" s="14">
        <v>335</v>
      </c>
      <c r="AB758" s="14">
        <v>328</v>
      </c>
      <c r="AC758" s="14">
        <v>216.5</v>
      </c>
      <c r="AD758" s="14">
        <v>131</v>
      </c>
      <c r="AE758" s="14">
        <v>997660.8</v>
      </c>
      <c r="AF758" s="14">
        <v>28</v>
      </c>
      <c r="AG758" s="14">
        <v>321</v>
      </c>
      <c r="AH758" s="14">
        <v>340.5</v>
      </c>
      <c r="AI758" s="14">
        <v>999493.8</v>
      </c>
      <c r="AJ758" s="14">
        <v>1000000</v>
      </c>
      <c r="AK758" s="14">
        <v>506.2</v>
      </c>
      <c r="AL758" s="14">
        <v>0.05</v>
      </c>
    </row>
    <row r="759" spans="1:38" ht="15" thickBot="1" x14ac:dyDescent="0.35">
      <c r="A759" s="13" t="s">
        <v>161</v>
      </c>
      <c r="B759" s="14">
        <v>379</v>
      </c>
      <c r="C759" s="14">
        <v>499213.7</v>
      </c>
      <c r="D759" s="14">
        <v>150</v>
      </c>
      <c r="E759" s="14">
        <v>399.5</v>
      </c>
      <c r="F759" s="14">
        <v>498986.7</v>
      </c>
      <c r="G759" s="14">
        <v>253</v>
      </c>
      <c r="H759" s="14">
        <v>29</v>
      </c>
      <c r="I759" s="14">
        <v>402.5</v>
      </c>
      <c r="J759" s="14">
        <v>31</v>
      </c>
      <c r="K759" s="14">
        <v>999844.4</v>
      </c>
      <c r="L759" s="14">
        <v>1000000</v>
      </c>
      <c r="M759" s="14">
        <v>155.6</v>
      </c>
      <c r="N759" s="14">
        <v>0.02</v>
      </c>
      <c r="O759">
        <f t="shared" si="41"/>
        <v>1</v>
      </c>
      <c r="Y759" s="13" t="s">
        <v>161</v>
      </c>
      <c r="Z759" s="14">
        <v>270.5</v>
      </c>
      <c r="AA759" s="14">
        <v>237.5</v>
      </c>
      <c r="AB759" s="14">
        <v>440.5</v>
      </c>
      <c r="AC759" s="14">
        <v>217.5</v>
      </c>
      <c r="AD759" s="14">
        <v>43</v>
      </c>
      <c r="AE759" s="14">
        <v>997733.8</v>
      </c>
      <c r="AF759" s="14">
        <v>193.5</v>
      </c>
      <c r="AG759" s="14">
        <v>464</v>
      </c>
      <c r="AH759" s="14">
        <v>555.5</v>
      </c>
      <c r="AI759" s="14">
        <v>1000155.8</v>
      </c>
      <c r="AJ759" s="14">
        <v>1000000</v>
      </c>
      <c r="AK759" s="14">
        <v>-155.80000000000001</v>
      </c>
      <c r="AL759" s="14">
        <v>-0.02</v>
      </c>
    </row>
    <row r="760" spans="1:38" ht="15" thickBot="1" x14ac:dyDescent="0.35">
      <c r="A760" s="13" t="s">
        <v>162</v>
      </c>
      <c r="B760" s="14">
        <v>442.5</v>
      </c>
      <c r="C760" s="14">
        <v>499170.7</v>
      </c>
      <c r="D760" s="14">
        <v>30</v>
      </c>
      <c r="E760" s="14">
        <v>277</v>
      </c>
      <c r="F760" s="14">
        <v>498951.7</v>
      </c>
      <c r="G760" s="14">
        <v>283</v>
      </c>
      <c r="H760" s="14">
        <v>201.5</v>
      </c>
      <c r="I760" s="14">
        <v>550.5</v>
      </c>
      <c r="J760" s="14">
        <v>180</v>
      </c>
      <c r="K760" s="14">
        <v>1000086.9</v>
      </c>
      <c r="L760" s="14">
        <v>1000000</v>
      </c>
      <c r="M760" s="14">
        <v>-86.9</v>
      </c>
      <c r="N760" s="14">
        <v>-0.01</v>
      </c>
      <c r="O760">
        <f t="shared" si="41"/>
        <v>1</v>
      </c>
      <c r="Y760" s="13" t="s">
        <v>162</v>
      </c>
      <c r="Z760" s="14">
        <v>207</v>
      </c>
      <c r="AA760" s="14">
        <v>280.5</v>
      </c>
      <c r="AB760" s="14">
        <v>560.5</v>
      </c>
      <c r="AC760" s="14">
        <v>339.5</v>
      </c>
      <c r="AD760" s="14">
        <v>78</v>
      </c>
      <c r="AE760" s="14">
        <v>997703.8</v>
      </c>
      <c r="AF760" s="14">
        <v>21</v>
      </c>
      <c r="AG760" s="14">
        <v>316</v>
      </c>
      <c r="AH760" s="14">
        <v>406.5</v>
      </c>
      <c r="AI760" s="14">
        <v>999912.8</v>
      </c>
      <c r="AJ760" s="14">
        <v>1000000</v>
      </c>
      <c r="AK760" s="14">
        <v>87.2</v>
      </c>
      <c r="AL760" s="14">
        <v>0.01</v>
      </c>
    </row>
    <row r="761" spans="1:38" ht="15" thickBot="1" x14ac:dyDescent="0.35">
      <c r="A761" s="13" t="s">
        <v>163</v>
      </c>
      <c r="B761" s="14">
        <v>519</v>
      </c>
      <c r="C761" s="14">
        <v>499106.2</v>
      </c>
      <c r="D761" s="14">
        <v>163</v>
      </c>
      <c r="E761" s="14">
        <v>402.5</v>
      </c>
      <c r="F761" s="14">
        <v>498950.7</v>
      </c>
      <c r="G761" s="14">
        <v>455.5</v>
      </c>
      <c r="H761" s="14">
        <v>47</v>
      </c>
      <c r="I761" s="14">
        <v>441.5</v>
      </c>
      <c r="J761" s="14">
        <v>67</v>
      </c>
      <c r="K761" s="14">
        <v>1000152.4</v>
      </c>
      <c r="L761" s="14">
        <v>1000000</v>
      </c>
      <c r="M761" s="14">
        <v>-152.4</v>
      </c>
      <c r="N761" s="14">
        <v>-0.02</v>
      </c>
      <c r="O761">
        <f t="shared" si="41"/>
        <v>1</v>
      </c>
      <c r="Y761" s="13" t="s">
        <v>163</v>
      </c>
      <c r="Z761" s="14">
        <v>131</v>
      </c>
      <c r="AA761" s="14">
        <v>345</v>
      </c>
      <c r="AB761" s="14">
        <v>427.5</v>
      </c>
      <c r="AC761" s="14">
        <v>214.5</v>
      </c>
      <c r="AD761" s="14">
        <v>79</v>
      </c>
      <c r="AE761" s="14">
        <v>997531.8</v>
      </c>
      <c r="AF761" s="14">
        <v>175.5</v>
      </c>
      <c r="AG761" s="14">
        <v>425</v>
      </c>
      <c r="AH761" s="14">
        <v>519.5</v>
      </c>
      <c r="AI761" s="14">
        <v>999848.8</v>
      </c>
      <c r="AJ761" s="14">
        <v>1000000</v>
      </c>
      <c r="AK761" s="14">
        <v>151.19999999999999</v>
      </c>
      <c r="AL761" s="14">
        <v>0.02</v>
      </c>
    </row>
    <row r="762" spans="1:38" ht="15" thickBot="1" x14ac:dyDescent="0.35">
      <c r="A762" s="13" t="s">
        <v>164</v>
      </c>
      <c r="B762" s="14">
        <v>432.5</v>
      </c>
      <c r="C762" s="14">
        <v>499147.7</v>
      </c>
      <c r="D762" s="14">
        <v>230</v>
      </c>
      <c r="E762" s="14">
        <v>282</v>
      </c>
      <c r="F762" s="14">
        <v>498870.7</v>
      </c>
      <c r="G762" s="14">
        <v>466.5</v>
      </c>
      <c r="H762" s="14">
        <v>74</v>
      </c>
      <c r="I762" s="14">
        <v>510.5</v>
      </c>
      <c r="J762" s="14">
        <v>238</v>
      </c>
      <c r="K762" s="14">
        <v>1000251.9</v>
      </c>
      <c r="L762" s="14">
        <v>1000000</v>
      </c>
      <c r="M762" s="14">
        <v>-251.9</v>
      </c>
      <c r="N762" s="14">
        <v>-0.03</v>
      </c>
      <c r="O762">
        <f t="shared" si="41"/>
        <v>1</v>
      </c>
      <c r="Y762" s="13" t="s">
        <v>164</v>
      </c>
      <c r="Z762" s="14">
        <v>217</v>
      </c>
      <c r="AA762" s="14">
        <v>303.5</v>
      </c>
      <c r="AB762" s="14">
        <v>360.5</v>
      </c>
      <c r="AC762" s="14">
        <v>334.5</v>
      </c>
      <c r="AD762" s="14">
        <v>159</v>
      </c>
      <c r="AE762" s="14">
        <v>997520.8</v>
      </c>
      <c r="AF762" s="14">
        <v>148.5</v>
      </c>
      <c r="AG762" s="14">
        <v>356</v>
      </c>
      <c r="AH762" s="14">
        <v>348.5</v>
      </c>
      <c r="AI762" s="14">
        <v>999748.3</v>
      </c>
      <c r="AJ762" s="14">
        <v>1000000</v>
      </c>
      <c r="AK762" s="14">
        <v>251.7</v>
      </c>
      <c r="AL762" s="14">
        <v>0.03</v>
      </c>
    </row>
    <row r="763" spans="1:38" ht="15" thickBot="1" x14ac:dyDescent="0.35">
      <c r="A763" s="13" t="s">
        <v>165</v>
      </c>
      <c r="B763" s="14">
        <v>448.5</v>
      </c>
      <c r="C763" s="14">
        <v>499118.2</v>
      </c>
      <c r="D763" s="14">
        <v>208</v>
      </c>
      <c r="E763" s="14">
        <v>288</v>
      </c>
      <c r="F763" s="14">
        <v>498977.7</v>
      </c>
      <c r="G763" s="14">
        <v>407.5</v>
      </c>
      <c r="H763" s="14">
        <v>184.5</v>
      </c>
      <c r="I763" s="14">
        <v>387.5</v>
      </c>
      <c r="J763" s="14">
        <v>49</v>
      </c>
      <c r="K763" s="14">
        <v>1000068.9</v>
      </c>
      <c r="L763" s="14">
        <v>1000000</v>
      </c>
      <c r="M763" s="14">
        <v>-68.900000000000006</v>
      </c>
      <c r="N763" s="14">
        <v>-0.01</v>
      </c>
      <c r="O763">
        <f t="shared" si="41"/>
        <v>1</v>
      </c>
      <c r="Y763" s="13" t="s">
        <v>165</v>
      </c>
      <c r="Z763" s="14">
        <v>201</v>
      </c>
      <c r="AA763" s="14">
        <v>333</v>
      </c>
      <c r="AB763" s="14">
        <v>382.5</v>
      </c>
      <c r="AC763" s="14">
        <v>328.5</v>
      </c>
      <c r="AD763" s="14">
        <v>52</v>
      </c>
      <c r="AE763" s="14">
        <v>997579.3</v>
      </c>
      <c r="AF763" s="14">
        <v>38</v>
      </c>
      <c r="AG763" s="14">
        <v>479</v>
      </c>
      <c r="AH763" s="14">
        <v>537.5</v>
      </c>
      <c r="AI763" s="14">
        <v>999930.8</v>
      </c>
      <c r="AJ763" s="14">
        <v>1000000</v>
      </c>
      <c r="AK763" s="14">
        <v>69.2</v>
      </c>
      <c r="AL763" s="14">
        <v>0.01</v>
      </c>
    </row>
    <row r="764" spans="1:38" ht="15" thickBot="1" x14ac:dyDescent="0.35">
      <c r="A764" s="13" t="s">
        <v>166</v>
      </c>
      <c r="B764" s="14">
        <v>593</v>
      </c>
      <c r="C764" s="14">
        <v>499168.7</v>
      </c>
      <c r="D764" s="14">
        <v>47</v>
      </c>
      <c r="E764" s="14">
        <v>255</v>
      </c>
      <c r="F764" s="14">
        <v>498879.7</v>
      </c>
      <c r="G764" s="14">
        <v>274</v>
      </c>
      <c r="H764" s="14">
        <v>219.5</v>
      </c>
      <c r="I764" s="14">
        <v>535.5</v>
      </c>
      <c r="J764" s="14">
        <v>53</v>
      </c>
      <c r="K764" s="14">
        <v>1000025.4</v>
      </c>
      <c r="L764" s="14">
        <v>1000000</v>
      </c>
      <c r="M764" s="14">
        <v>-25.4</v>
      </c>
      <c r="N764" s="14">
        <v>0</v>
      </c>
      <c r="O764">
        <f t="shared" si="41"/>
        <v>1</v>
      </c>
      <c r="Y764" s="13" t="s">
        <v>166</v>
      </c>
      <c r="Z764" s="14">
        <v>56</v>
      </c>
      <c r="AA764" s="14">
        <v>282.5</v>
      </c>
      <c r="AB764" s="14">
        <v>543.5</v>
      </c>
      <c r="AC764" s="14">
        <v>361.5</v>
      </c>
      <c r="AD764" s="14">
        <v>150</v>
      </c>
      <c r="AE764" s="14">
        <v>997712.8</v>
      </c>
      <c r="AF764" s="14">
        <v>3</v>
      </c>
      <c r="AG764" s="14">
        <v>331</v>
      </c>
      <c r="AH764" s="14">
        <v>533.5</v>
      </c>
      <c r="AI764" s="14">
        <v>999973.8</v>
      </c>
      <c r="AJ764" s="14">
        <v>1000000</v>
      </c>
      <c r="AK764" s="14">
        <v>26.2</v>
      </c>
      <c r="AL764" s="14">
        <v>0</v>
      </c>
    </row>
    <row r="765" spans="1:38" ht="15" thickBot="1" x14ac:dyDescent="0.35">
      <c r="A765" s="13" t="s">
        <v>167</v>
      </c>
      <c r="B765" s="14">
        <v>496</v>
      </c>
      <c r="C765" s="14">
        <v>499145.7</v>
      </c>
      <c r="D765" s="14">
        <v>31</v>
      </c>
      <c r="E765" s="14">
        <v>262</v>
      </c>
      <c r="F765" s="14">
        <v>498809.7</v>
      </c>
      <c r="G765" s="14">
        <v>446.5</v>
      </c>
      <c r="H765" s="14">
        <v>9</v>
      </c>
      <c r="I765" s="14">
        <v>414.5</v>
      </c>
      <c r="J765" s="14">
        <v>249</v>
      </c>
      <c r="K765" s="14">
        <v>999863.4</v>
      </c>
      <c r="L765" s="14">
        <v>1000000</v>
      </c>
      <c r="M765" s="14">
        <v>136.6</v>
      </c>
      <c r="N765" s="14">
        <v>0.01</v>
      </c>
      <c r="O765">
        <f t="shared" si="41"/>
        <v>1</v>
      </c>
      <c r="Y765" s="13" t="s">
        <v>167</v>
      </c>
      <c r="Z765" s="14">
        <v>154</v>
      </c>
      <c r="AA765" s="14">
        <v>305.5</v>
      </c>
      <c r="AB765" s="14">
        <v>559.5</v>
      </c>
      <c r="AC765" s="14">
        <v>354.5</v>
      </c>
      <c r="AD765" s="14">
        <v>220</v>
      </c>
      <c r="AE765" s="14">
        <v>997540.8</v>
      </c>
      <c r="AF765" s="14">
        <v>213.5</v>
      </c>
      <c r="AG765" s="14">
        <v>452</v>
      </c>
      <c r="AH765" s="14">
        <v>337.5</v>
      </c>
      <c r="AI765" s="14">
        <v>1000137.3</v>
      </c>
      <c r="AJ765" s="14">
        <v>1000000</v>
      </c>
      <c r="AK765" s="14">
        <v>-137.30000000000001</v>
      </c>
      <c r="AL765" s="14">
        <v>-0.01</v>
      </c>
    </row>
    <row r="766" spans="1:38" ht="15" thickBot="1" x14ac:dyDescent="0.35">
      <c r="A766" s="13" t="s">
        <v>168</v>
      </c>
      <c r="B766" s="14">
        <v>505</v>
      </c>
      <c r="C766" s="14">
        <v>499090.2</v>
      </c>
      <c r="D766" s="14">
        <v>70</v>
      </c>
      <c r="E766" s="14">
        <v>252</v>
      </c>
      <c r="F766" s="14">
        <v>498893.7</v>
      </c>
      <c r="G766" s="14">
        <v>499.5</v>
      </c>
      <c r="H766" s="14">
        <v>123</v>
      </c>
      <c r="I766" s="14">
        <v>570.5</v>
      </c>
      <c r="J766" s="14">
        <v>33</v>
      </c>
      <c r="K766" s="14">
        <v>1000036.9</v>
      </c>
      <c r="L766" s="14">
        <v>1000000</v>
      </c>
      <c r="M766" s="14">
        <v>-36.9</v>
      </c>
      <c r="N766" s="14">
        <v>0</v>
      </c>
      <c r="O766">
        <f t="shared" si="41"/>
        <v>1</v>
      </c>
      <c r="Y766" s="13" t="s">
        <v>168</v>
      </c>
      <c r="Z766" s="14">
        <v>145</v>
      </c>
      <c r="AA766" s="14">
        <v>361</v>
      </c>
      <c r="AB766" s="14">
        <v>520.5</v>
      </c>
      <c r="AC766" s="14">
        <v>364.5</v>
      </c>
      <c r="AD766" s="14">
        <v>136</v>
      </c>
      <c r="AE766" s="14">
        <v>997487.8</v>
      </c>
      <c r="AF766" s="14">
        <v>99.5</v>
      </c>
      <c r="AG766" s="14">
        <v>296</v>
      </c>
      <c r="AH766" s="14">
        <v>553.5</v>
      </c>
      <c r="AI766" s="14">
        <v>999963.8</v>
      </c>
      <c r="AJ766" s="14">
        <v>1000000</v>
      </c>
      <c r="AK766" s="14">
        <v>36.200000000000003</v>
      </c>
      <c r="AL766" s="14">
        <v>0</v>
      </c>
    </row>
    <row r="767" spans="1:38" ht="15" thickBot="1" x14ac:dyDescent="0.35">
      <c r="A767" s="13" t="s">
        <v>169</v>
      </c>
      <c r="B767" s="14">
        <v>464</v>
      </c>
      <c r="C767" s="14">
        <v>499096.2</v>
      </c>
      <c r="D767" s="14">
        <v>177</v>
      </c>
      <c r="E767" s="14">
        <v>267</v>
      </c>
      <c r="F767" s="14">
        <v>498919.7</v>
      </c>
      <c r="G767" s="14">
        <v>434.5</v>
      </c>
      <c r="H767" s="14">
        <v>13</v>
      </c>
      <c r="I767" s="14">
        <v>417.5</v>
      </c>
      <c r="J767" s="14">
        <v>57</v>
      </c>
      <c r="K767" s="14">
        <v>999845.9</v>
      </c>
      <c r="L767" s="14">
        <v>1000000</v>
      </c>
      <c r="M767" s="14">
        <v>154.1</v>
      </c>
      <c r="N767" s="14">
        <v>0.02</v>
      </c>
      <c r="O767">
        <f t="shared" si="41"/>
        <v>1</v>
      </c>
      <c r="Y767" s="13" t="s">
        <v>169</v>
      </c>
      <c r="Z767" s="14">
        <v>186</v>
      </c>
      <c r="AA767" s="14">
        <v>355</v>
      </c>
      <c r="AB767" s="14">
        <v>413.5</v>
      </c>
      <c r="AC767" s="14">
        <v>349.5</v>
      </c>
      <c r="AD767" s="14">
        <v>110</v>
      </c>
      <c r="AE767" s="14">
        <v>997552.8</v>
      </c>
      <c r="AF767" s="14">
        <v>209.5</v>
      </c>
      <c r="AG767" s="14">
        <v>449</v>
      </c>
      <c r="AH767" s="14">
        <v>529.5</v>
      </c>
      <c r="AI767" s="14">
        <v>1000154.8</v>
      </c>
      <c r="AJ767" s="14">
        <v>1000000</v>
      </c>
      <c r="AK767" s="14">
        <v>-154.80000000000001</v>
      </c>
      <c r="AL767" s="14">
        <v>-0.02</v>
      </c>
    </row>
    <row r="768" spans="1:38" ht="15" thickBot="1" x14ac:dyDescent="0.35">
      <c r="A768" s="13" t="s">
        <v>170</v>
      </c>
      <c r="B768" s="14">
        <v>493</v>
      </c>
      <c r="C768" s="14">
        <v>499107.2</v>
      </c>
      <c r="D768" s="14">
        <v>153</v>
      </c>
      <c r="E768" s="14">
        <v>214</v>
      </c>
      <c r="F768" s="14">
        <v>498859.7</v>
      </c>
      <c r="G768" s="14">
        <v>323</v>
      </c>
      <c r="H768" s="14">
        <v>204.5</v>
      </c>
      <c r="I768" s="14">
        <v>563.5</v>
      </c>
      <c r="J768" s="14">
        <v>262</v>
      </c>
      <c r="K768" s="14">
        <v>1000179.9</v>
      </c>
      <c r="L768" s="14">
        <v>1000000</v>
      </c>
      <c r="M768" s="14">
        <v>-179.9</v>
      </c>
      <c r="N768" s="14">
        <v>-0.02</v>
      </c>
      <c r="O768">
        <f t="shared" si="41"/>
        <v>1</v>
      </c>
      <c r="Y768" s="13" t="s">
        <v>170</v>
      </c>
      <c r="Z768" s="14">
        <v>157</v>
      </c>
      <c r="AA768" s="14">
        <v>344</v>
      </c>
      <c r="AB768" s="14">
        <v>437.5</v>
      </c>
      <c r="AC768" s="14">
        <v>402.5</v>
      </c>
      <c r="AD768" s="14">
        <v>170</v>
      </c>
      <c r="AE768" s="14">
        <v>997663.8</v>
      </c>
      <c r="AF768" s="14">
        <v>18</v>
      </c>
      <c r="AG768" s="14">
        <v>303</v>
      </c>
      <c r="AH768" s="14">
        <v>324.5</v>
      </c>
      <c r="AI768" s="14">
        <v>999820.3</v>
      </c>
      <c r="AJ768" s="14">
        <v>1000000</v>
      </c>
      <c r="AK768" s="14">
        <v>179.7</v>
      </c>
      <c r="AL768" s="14">
        <v>0.02</v>
      </c>
    </row>
    <row r="769" spans="1:38" ht="15" thickBot="1" x14ac:dyDescent="0.35">
      <c r="A769" s="13" t="s">
        <v>171</v>
      </c>
      <c r="B769" s="14">
        <v>489</v>
      </c>
      <c r="C769" s="14">
        <v>499094.2</v>
      </c>
      <c r="D769" s="14">
        <v>38</v>
      </c>
      <c r="E769" s="14">
        <v>258</v>
      </c>
      <c r="F769" s="14">
        <v>498857.7</v>
      </c>
      <c r="G769" s="14">
        <v>289</v>
      </c>
      <c r="H769" s="14">
        <v>65</v>
      </c>
      <c r="I769" s="14">
        <v>549.5</v>
      </c>
      <c r="J769" s="14">
        <v>78</v>
      </c>
      <c r="K769" s="14">
        <v>999718.40000000002</v>
      </c>
      <c r="L769" s="14">
        <v>1000000</v>
      </c>
      <c r="M769" s="14">
        <v>281.60000000000002</v>
      </c>
      <c r="N769" s="14">
        <v>0.03</v>
      </c>
      <c r="O769">
        <f t="shared" si="41"/>
        <v>1</v>
      </c>
      <c r="Y769" s="13" t="s">
        <v>171</v>
      </c>
      <c r="Z769" s="14">
        <v>161</v>
      </c>
      <c r="AA769" s="14">
        <v>357</v>
      </c>
      <c r="AB769" s="14">
        <v>552.5</v>
      </c>
      <c r="AC769" s="14">
        <v>358.5</v>
      </c>
      <c r="AD769" s="14">
        <v>172</v>
      </c>
      <c r="AE769" s="14">
        <v>997697.8</v>
      </c>
      <c r="AF769" s="14">
        <v>157.5</v>
      </c>
      <c r="AG769" s="14">
        <v>317</v>
      </c>
      <c r="AH769" s="14">
        <v>508.5</v>
      </c>
      <c r="AI769" s="14">
        <v>1000281.8</v>
      </c>
      <c r="AJ769" s="14">
        <v>1000000</v>
      </c>
      <c r="AK769" s="14">
        <v>-281.8</v>
      </c>
      <c r="AL769" s="14">
        <v>-0.03</v>
      </c>
    </row>
    <row r="770" spans="1:38" ht="15" thickBot="1" x14ac:dyDescent="0.35">
      <c r="A770" s="13" t="s">
        <v>172</v>
      </c>
      <c r="B770" s="14">
        <v>431.5</v>
      </c>
      <c r="C770" s="14">
        <v>499139.7</v>
      </c>
      <c r="D770" s="14">
        <v>42</v>
      </c>
      <c r="E770" s="14">
        <v>251</v>
      </c>
      <c r="F770" s="14">
        <v>498894.7</v>
      </c>
      <c r="G770" s="14">
        <v>280</v>
      </c>
      <c r="H770" s="14">
        <v>121</v>
      </c>
      <c r="I770" s="14">
        <v>582.5</v>
      </c>
      <c r="J770" s="14">
        <v>240</v>
      </c>
      <c r="K770" s="14">
        <v>999982.4</v>
      </c>
      <c r="L770" s="14">
        <v>1000000</v>
      </c>
      <c r="M770" s="14">
        <v>17.600000000000001</v>
      </c>
      <c r="N770" s="14">
        <v>0</v>
      </c>
      <c r="O770">
        <f t="shared" si="41"/>
        <v>1</v>
      </c>
      <c r="Y770" s="13" t="s">
        <v>172</v>
      </c>
      <c r="Z770" s="14">
        <v>218</v>
      </c>
      <c r="AA770" s="14">
        <v>311.5</v>
      </c>
      <c r="AB770" s="14">
        <v>548.5</v>
      </c>
      <c r="AC770" s="14">
        <v>365.5</v>
      </c>
      <c r="AD770" s="14">
        <v>135</v>
      </c>
      <c r="AE770" s="14">
        <v>997706.8</v>
      </c>
      <c r="AF770" s="14">
        <v>101.5</v>
      </c>
      <c r="AG770" s="14">
        <v>284</v>
      </c>
      <c r="AH770" s="14">
        <v>346.5</v>
      </c>
      <c r="AI770" s="14">
        <v>1000017.3</v>
      </c>
      <c r="AJ770" s="14">
        <v>1000000</v>
      </c>
      <c r="AK770" s="14">
        <v>-17.3</v>
      </c>
      <c r="AL770" s="14">
        <v>0</v>
      </c>
    </row>
    <row r="771" spans="1:38" ht="15" thickBot="1" x14ac:dyDescent="0.35">
      <c r="A771" s="13" t="s">
        <v>173</v>
      </c>
      <c r="B771" s="14">
        <v>446.5</v>
      </c>
      <c r="C771" s="14">
        <v>499115.2</v>
      </c>
      <c r="D771" s="14">
        <v>121</v>
      </c>
      <c r="E771" s="14">
        <v>279</v>
      </c>
      <c r="F771" s="14">
        <v>498963.7</v>
      </c>
      <c r="G771" s="14">
        <v>313</v>
      </c>
      <c r="H771" s="14">
        <v>89</v>
      </c>
      <c r="I771" s="14">
        <v>533.5</v>
      </c>
      <c r="J771" s="14">
        <v>15</v>
      </c>
      <c r="K771" s="14">
        <v>999875.9</v>
      </c>
      <c r="L771" s="14">
        <v>1000000</v>
      </c>
      <c r="M771" s="14">
        <v>124.1</v>
      </c>
      <c r="N771" s="14">
        <v>0.01</v>
      </c>
      <c r="O771">
        <f t="shared" si="41"/>
        <v>1</v>
      </c>
      <c r="Y771" s="13" t="s">
        <v>173</v>
      </c>
      <c r="Z771" s="14">
        <v>203</v>
      </c>
      <c r="AA771" s="14">
        <v>336</v>
      </c>
      <c r="AB771" s="14">
        <v>469.5</v>
      </c>
      <c r="AC771" s="14">
        <v>337.5</v>
      </c>
      <c r="AD771" s="14">
        <v>66</v>
      </c>
      <c r="AE771" s="14">
        <v>997673.8</v>
      </c>
      <c r="AF771" s="14">
        <v>133.5</v>
      </c>
      <c r="AG771" s="14">
        <v>333</v>
      </c>
      <c r="AH771" s="14">
        <v>571.5</v>
      </c>
      <c r="AI771" s="14">
        <v>1000123.8</v>
      </c>
      <c r="AJ771" s="14">
        <v>1000000</v>
      </c>
      <c r="AK771" s="14">
        <v>-123.8</v>
      </c>
      <c r="AL771" s="14">
        <v>-0.01</v>
      </c>
    </row>
    <row r="772" spans="1:38" ht="15" thickBot="1" x14ac:dyDescent="0.35">
      <c r="A772" s="13" t="s">
        <v>174</v>
      </c>
      <c r="B772" s="14">
        <v>427.5</v>
      </c>
      <c r="C772" s="14">
        <v>499164.7</v>
      </c>
      <c r="D772" s="14">
        <v>182</v>
      </c>
      <c r="E772" s="14">
        <v>195</v>
      </c>
      <c r="F772" s="14">
        <v>498973.7</v>
      </c>
      <c r="G772" s="14">
        <v>230</v>
      </c>
      <c r="H772" s="14">
        <v>202.5</v>
      </c>
      <c r="I772" s="14">
        <v>446.5</v>
      </c>
      <c r="J772" s="14">
        <v>29</v>
      </c>
      <c r="K772" s="14">
        <v>999850.9</v>
      </c>
      <c r="L772" s="14">
        <v>1000000</v>
      </c>
      <c r="M772" s="14">
        <v>149.1</v>
      </c>
      <c r="N772" s="14">
        <v>0.01</v>
      </c>
      <c r="O772">
        <f t="shared" si="41"/>
        <v>1</v>
      </c>
      <c r="Y772" s="13" t="s">
        <v>174</v>
      </c>
      <c r="Z772" s="14">
        <v>222</v>
      </c>
      <c r="AA772" s="14">
        <v>286.5</v>
      </c>
      <c r="AB772" s="14">
        <v>408.5</v>
      </c>
      <c r="AC772" s="14">
        <v>421.5</v>
      </c>
      <c r="AD772" s="14">
        <v>56</v>
      </c>
      <c r="AE772" s="14">
        <v>997756.8</v>
      </c>
      <c r="AF772" s="14">
        <v>20</v>
      </c>
      <c r="AG772" s="14">
        <v>420</v>
      </c>
      <c r="AH772" s="14">
        <v>557.5</v>
      </c>
      <c r="AI772" s="14">
        <v>1000148.8</v>
      </c>
      <c r="AJ772" s="14">
        <v>1000000</v>
      </c>
      <c r="AK772" s="14">
        <v>-148.80000000000001</v>
      </c>
      <c r="AL772" s="14">
        <v>-0.01</v>
      </c>
    </row>
    <row r="773" spans="1:38" ht="15" thickBot="1" x14ac:dyDescent="0.35">
      <c r="A773" s="13" t="s">
        <v>175</v>
      </c>
      <c r="B773" s="14">
        <v>471</v>
      </c>
      <c r="C773" s="14">
        <v>499171.7</v>
      </c>
      <c r="D773" s="14">
        <v>152</v>
      </c>
      <c r="E773" s="14">
        <v>234</v>
      </c>
      <c r="F773" s="14">
        <v>498875.7</v>
      </c>
      <c r="G773" s="14">
        <v>151</v>
      </c>
      <c r="H773" s="14">
        <v>7</v>
      </c>
      <c r="I773" s="14">
        <v>401.5</v>
      </c>
      <c r="J773" s="14">
        <v>268</v>
      </c>
      <c r="K773" s="14">
        <v>999731.9</v>
      </c>
      <c r="L773" s="14">
        <v>1000000</v>
      </c>
      <c r="M773" s="14">
        <v>268.10000000000002</v>
      </c>
      <c r="N773" s="14">
        <v>0.03</v>
      </c>
      <c r="O773">
        <f t="shared" si="41"/>
        <v>1</v>
      </c>
      <c r="Y773" s="13" t="s">
        <v>175</v>
      </c>
      <c r="Z773" s="14">
        <v>179</v>
      </c>
      <c r="AA773" s="14">
        <v>279.5</v>
      </c>
      <c r="AB773" s="14">
        <v>438.5</v>
      </c>
      <c r="AC773" s="14">
        <v>382.5</v>
      </c>
      <c r="AD773" s="14">
        <v>154</v>
      </c>
      <c r="AE773" s="14">
        <v>997835.3</v>
      </c>
      <c r="AF773" s="14">
        <v>215.5</v>
      </c>
      <c r="AG773" s="14">
        <v>465</v>
      </c>
      <c r="AH773" s="14">
        <v>318.5</v>
      </c>
      <c r="AI773" s="14">
        <v>1000267.8</v>
      </c>
      <c r="AJ773" s="14">
        <v>1000000</v>
      </c>
      <c r="AK773" s="14">
        <v>-267.8</v>
      </c>
      <c r="AL773" s="14">
        <v>-0.03</v>
      </c>
    </row>
    <row r="774" spans="1:38" ht="15" thickBot="1" x14ac:dyDescent="0.35">
      <c r="A774" s="13" t="s">
        <v>176</v>
      </c>
      <c r="B774" s="14">
        <v>466</v>
      </c>
      <c r="C774" s="14">
        <v>499097.2</v>
      </c>
      <c r="D774" s="14">
        <v>192</v>
      </c>
      <c r="E774" s="14">
        <v>225</v>
      </c>
      <c r="F774" s="14">
        <v>498896.7</v>
      </c>
      <c r="G774" s="14">
        <v>263</v>
      </c>
      <c r="H774" s="14">
        <v>206.5</v>
      </c>
      <c r="I774" s="14">
        <v>542.5</v>
      </c>
      <c r="J774" s="14">
        <v>226</v>
      </c>
      <c r="K774" s="14">
        <v>1000114.9</v>
      </c>
      <c r="L774" s="14">
        <v>1000000</v>
      </c>
      <c r="M774" s="14">
        <v>-114.9</v>
      </c>
      <c r="N774" s="14">
        <v>-0.01</v>
      </c>
      <c r="O774">
        <f t="shared" si="41"/>
        <v>1</v>
      </c>
      <c r="Y774" s="13" t="s">
        <v>176</v>
      </c>
      <c r="Z774" s="14">
        <v>184</v>
      </c>
      <c r="AA774" s="14">
        <v>354</v>
      </c>
      <c r="AB774" s="14">
        <v>398.5</v>
      </c>
      <c r="AC774" s="14">
        <v>391.5</v>
      </c>
      <c r="AD774" s="14">
        <v>133</v>
      </c>
      <c r="AE774" s="14">
        <v>997723.8</v>
      </c>
      <c r="AF774" s="14">
        <v>16</v>
      </c>
      <c r="AG774" s="14">
        <v>324</v>
      </c>
      <c r="AH774" s="14">
        <v>360.5</v>
      </c>
      <c r="AI774" s="14">
        <v>999885.3</v>
      </c>
      <c r="AJ774" s="14">
        <v>1000000</v>
      </c>
      <c r="AK774" s="14">
        <v>114.7</v>
      </c>
      <c r="AL774" s="14">
        <v>0.01</v>
      </c>
    </row>
    <row r="775" spans="1:38" ht="15" thickBot="1" x14ac:dyDescent="0.35">
      <c r="A775" s="13" t="s">
        <v>177</v>
      </c>
      <c r="B775" s="14">
        <v>511</v>
      </c>
      <c r="C775" s="14">
        <v>499110.2</v>
      </c>
      <c r="D775" s="14">
        <v>212</v>
      </c>
      <c r="E775" s="14">
        <v>233</v>
      </c>
      <c r="F775" s="14">
        <v>498926.7</v>
      </c>
      <c r="G775" s="14">
        <v>153</v>
      </c>
      <c r="H775" s="14">
        <v>52</v>
      </c>
      <c r="I775" s="14">
        <v>434.5</v>
      </c>
      <c r="J775" s="14">
        <v>27</v>
      </c>
      <c r="K775" s="14">
        <v>999659.4</v>
      </c>
      <c r="L775" s="14">
        <v>1000000</v>
      </c>
      <c r="M775" s="14">
        <v>340.6</v>
      </c>
      <c r="N775" s="14">
        <v>0.03</v>
      </c>
      <c r="O775">
        <f t="shared" si="41"/>
        <v>1</v>
      </c>
      <c r="Y775" s="13" t="s">
        <v>177</v>
      </c>
      <c r="Z775" s="14">
        <v>139</v>
      </c>
      <c r="AA775" s="14">
        <v>341</v>
      </c>
      <c r="AB775" s="14">
        <v>378.5</v>
      </c>
      <c r="AC775" s="14">
        <v>383.5</v>
      </c>
      <c r="AD775" s="14">
        <v>103</v>
      </c>
      <c r="AE775" s="14">
        <v>997833.3</v>
      </c>
      <c r="AF775" s="14">
        <v>170.5</v>
      </c>
      <c r="AG775" s="14">
        <v>432</v>
      </c>
      <c r="AH775" s="14">
        <v>559.5</v>
      </c>
      <c r="AI775" s="14">
        <v>1000340.3</v>
      </c>
      <c r="AJ775" s="14">
        <v>1000000</v>
      </c>
      <c r="AK775" s="14">
        <v>-340.3</v>
      </c>
      <c r="AL775" s="14">
        <v>-0.03</v>
      </c>
    </row>
    <row r="776" spans="1:38" ht="15" thickBot="1" x14ac:dyDescent="0.35">
      <c r="A776" s="13" t="s">
        <v>178</v>
      </c>
      <c r="B776" s="14">
        <v>529</v>
      </c>
      <c r="C776" s="14">
        <v>499112.2</v>
      </c>
      <c r="D776" s="14">
        <v>161</v>
      </c>
      <c r="E776" s="14">
        <v>177</v>
      </c>
      <c r="F776" s="14">
        <v>498967.7</v>
      </c>
      <c r="G776" s="14">
        <v>229</v>
      </c>
      <c r="H776" s="14">
        <v>196.5</v>
      </c>
      <c r="I776" s="14">
        <v>407.5</v>
      </c>
      <c r="J776" s="14">
        <v>24</v>
      </c>
      <c r="K776" s="14">
        <v>999803.9</v>
      </c>
      <c r="L776" s="14">
        <v>1000000</v>
      </c>
      <c r="M776" s="14">
        <v>196.1</v>
      </c>
      <c r="N776" s="14">
        <v>0.02</v>
      </c>
      <c r="O776">
        <f t="shared" si="41"/>
        <v>1</v>
      </c>
      <c r="Y776" s="13" t="s">
        <v>178</v>
      </c>
      <c r="Z776" s="14">
        <v>121</v>
      </c>
      <c r="AA776" s="14">
        <v>339</v>
      </c>
      <c r="AB776" s="14">
        <v>429.5</v>
      </c>
      <c r="AC776" s="14">
        <v>439.5</v>
      </c>
      <c r="AD776" s="14">
        <v>62</v>
      </c>
      <c r="AE776" s="14">
        <v>997757.8</v>
      </c>
      <c r="AF776" s="14">
        <v>26</v>
      </c>
      <c r="AG776" s="14">
        <v>459</v>
      </c>
      <c r="AH776" s="14">
        <v>562.5</v>
      </c>
      <c r="AI776" s="14">
        <v>1000196.3</v>
      </c>
      <c r="AJ776" s="14">
        <v>1000000</v>
      </c>
      <c r="AK776" s="14">
        <v>-196.3</v>
      </c>
      <c r="AL776" s="14">
        <v>-0.02</v>
      </c>
    </row>
    <row r="777" spans="1:38" ht="15" thickBot="1" x14ac:dyDescent="0.35">
      <c r="A777" s="13" t="s">
        <v>179</v>
      </c>
      <c r="B777" s="14">
        <v>506</v>
      </c>
      <c r="C777" s="14">
        <v>499072.2</v>
      </c>
      <c r="D777" s="14">
        <v>228</v>
      </c>
      <c r="E777" s="14">
        <v>141</v>
      </c>
      <c r="F777" s="14">
        <v>498802.7</v>
      </c>
      <c r="G777" s="14">
        <v>469.5</v>
      </c>
      <c r="H777" s="14">
        <v>79</v>
      </c>
      <c r="I777" s="14">
        <v>395.5</v>
      </c>
      <c r="J777" s="14">
        <v>260</v>
      </c>
      <c r="K777" s="14">
        <v>999953.9</v>
      </c>
      <c r="L777" s="14">
        <v>1000000</v>
      </c>
      <c r="M777" s="14">
        <v>46.1</v>
      </c>
      <c r="N777" s="14">
        <v>0</v>
      </c>
      <c r="O777">
        <f t="shared" si="41"/>
        <v>1</v>
      </c>
      <c r="Y777" s="13" t="s">
        <v>179</v>
      </c>
      <c r="Z777" s="14">
        <v>144</v>
      </c>
      <c r="AA777" s="14">
        <v>379</v>
      </c>
      <c r="AB777" s="14">
        <v>362.5</v>
      </c>
      <c r="AC777" s="14">
        <v>475.5</v>
      </c>
      <c r="AD777" s="14">
        <v>227</v>
      </c>
      <c r="AE777" s="14">
        <v>997517.8</v>
      </c>
      <c r="AF777" s="14">
        <v>143.5</v>
      </c>
      <c r="AG777" s="14">
        <v>471</v>
      </c>
      <c r="AH777" s="14">
        <v>326.5</v>
      </c>
      <c r="AI777" s="14">
        <v>1000046.8</v>
      </c>
      <c r="AJ777" s="14">
        <v>1000000</v>
      </c>
      <c r="AK777" s="14">
        <v>-46.8</v>
      </c>
      <c r="AL777" s="14">
        <v>0</v>
      </c>
    </row>
    <row r="778" spans="1:38" ht="15" thickBot="1" x14ac:dyDescent="0.35">
      <c r="A778" s="13" t="s">
        <v>180</v>
      </c>
      <c r="B778" s="14">
        <v>565.5</v>
      </c>
      <c r="C778" s="14">
        <v>499082.2</v>
      </c>
      <c r="D778" s="14">
        <v>216</v>
      </c>
      <c r="E778" s="14">
        <v>131</v>
      </c>
      <c r="F778" s="14">
        <v>498917.7</v>
      </c>
      <c r="G778" s="14">
        <v>282</v>
      </c>
      <c r="H778" s="14">
        <v>58</v>
      </c>
      <c r="I778" s="14">
        <v>571.5</v>
      </c>
      <c r="J778" s="14">
        <v>253</v>
      </c>
      <c r="K778" s="14">
        <v>1000076.9</v>
      </c>
      <c r="L778" s="14">
        <v>1000000</v>
      </c>
      <c r="M778" s="14">
        <v>-76.900000000000006</v>
      </c>
      <c r="N778" s="14">
        <v>-0.01</v>
      </c>
      <c r="O778">
        <f t="shared" si="41"/>
        <v>1</v>
      </c>
      <c r="Y778" s="13" t="s">
        <v>180</v>
      </c>
      <c r="Z778" s="14">
        <v>84</v>
      </c>
      <c r="AA778" s="14">
        <v>369</v>
      </c>
      <c r="AB778" s="14">
        <v>374.5</v>
      </c>
      <c r="AC778" s="14">
        <v>485.5</v>
      </c>
      <c r="AD778" s="14">
        <v>112</v>
      </c>
      <c r="AE778" s="14">
        <v>997704.8</v>
      </c>
      <c r="AF778" s="14">
        <v>164.5</v>
      </c>
      <c r="AG778" s="14">
        <v>295</v>
      </c>
      <c r="AH778" s="14">
        <v>333.5</v>
      </c>
      <c r="AI778" s="14">
        <v>999922.8</v>
      </c>
      <c r="AJ778" s="14">
        <v>1000000</v>
      </c>
      <c r="AK778" s="14">
        <v>77.2</v>
      </c>
      <c r="AL778" s="14">
        <v>0.01</v>
      </c>
    </row>
    <row r="779" spans="1:38" ht="15" thickBot="1" x14ac:dyDescent="0.35">
      <c r="A779" s="13" t="s">
        <v>181</v>
      </c>
      <c r="B779" s="14">
        <v>585</v>
      </c>
      <c r="C779" s="14">
        <v>499022.2</v>
      </c>
      <c r="D779" s="14">
        <v>36</v>
      </c>
      <c r="E779" s="14">
        <v>169</v>
      </c>
      <c r="F779" s="14">
        <v>498784.7</v>
      </c>
      <c r="G779" s="14">
        <v>244</v>
      </c>
      <c r="H779" s="14">
        <v>18</v>
      </c>
      <c r="I779" s="14">
        <v>477.5</v>
      </c>
      <c r="J779" s="14">
        <v>242</v>
      </c>
      <c r="K779" s="14">
        <v>999578.4</v>
      </c>
      <c r="L779" s="14">
        <v>1000000</v>
      </c>
      <c r="M779" s="14">
        <v>421.6</v>
      </c>
      <c r="N779" s="14">
        <v>0.04</v>
      </c>
      <c r="O779">
        <f t="shared" si="41"/>
        <v>1</v>
      </c>
      <c r="Y779" s="13" t="s">
        <v>181</v>
      </c>
      <c r="Z779" s="14">
        <v>64</v>
      </c>
      <c r="AA779" s="14">
        <v>429</v>
      </c>
      <c r="AB779" s="14">
        <v>554.5</v>
      </c>
      <c r="AC779" s="14">
        <v>447.5</v>
      </c>
      <c r="AD779" s="14">
        <v>245</v>
      </c>
      <c r="AE779" s="14">
        <v>997742.8</v>
      </c>
      <c r="AF779" s="14">
        <v>204.5</v>
      </c>
      <c r="AG779" s="14">
        <v>389</v>
      </c>
      <c r="AH779" s="14">
        <v>344.5</v>
      </c>
      <c r="AI779" s="14">
        <v>1000420.8</v>
      </c>
      <c r="AJ779" s="14">
        <v>1000000</v>
      </c>
      <c r="AK779" s="14">
        <v>-420.8</v>
      </c>
      <c r="AL779" s="14">
        <v>-0.04</v>
      </c>
    </row>
    <row r="780" spans="1:38" ht="15" thickBot="1" x14ac:dyDescent="0.35">
      <c r="A780" s="13" t="s">
        <v>182</v>
      </c>
      <c r="B780" s="14">
        <v>599</v>
      </c>
      <c r="C780" s="14">
        <v>499078.2</v>
      </c>
      <c r="D780" s="14">
        <v>155</v>
      </c>
      <c r="E780" s="14">
        <v>136</v>
      </c>
      <c r="F780" s="14">
        <v>498818.7</v>
      </c>
      <c r="G780" s="14">
        <v>255</v>
      </c>
      <c r="H780" s="14">
        <v>213.5</v>
      </c>
      <c r="I780" s="14">
        <v>406.5</v>
      </c>
      <c r="J780" s="14">
        <v>40</v>
      </c>
      <c r="K780" s="14">
        <v>999701.9</v>
      </c>
      <c r="L780" s="14">
        <v>1000000</v>
      </c>
      <c r="M780" s="14">
        <v>298.10000000000002</v>
      </c>
      <c r="N780" s="14">
        <v>0.03</v>
      </c>
      <c r="O780">
        <f t="shared" si="41"/>
        <v>1</v>
      </c>
      <c r="Y780" s="13" t="s">
        <v>182</v>
      </c>
      <c r="Z780" s="14">
        <v>50</v>
      </c>
      <c r="AA780" s="14">
        <v>373</v>
      </c>
      <c r="AB780" s="14">
        <v>435.5</v>
      </c>
      <c r="AC780" s="14">
        <v>480.5</v>
      </c>
      <c r="AD780" s="14">
        <v>211</v>
      </c>
      <c r="AE780" s="14">
        <v>997731.8</v>
      </c>
      <c r="AF780" s="14">
        <v>9</v>
      </c>
      <c r="AG780" s="14">
        <v>460</v>
      </c>
      <c r="AH780" s="14">
        <v>546.5</v>
      </c>
      <c r="AI780" s="14">
        <v>1000297.3</v>
      </c>
      <c r="AJ780" s="14">
        <v>1000000</v>
      </c>
      <c r="AK780" s="14">
        <v>-297.3</v>
      </c>
      <c r="AL780" s="14">
        <v>-0.03</v>
      </c>
    </row>
    <row r="781" spans="1:38" ht="15" thickBot="1" x14ac:dyDescent="0.35">
      <c r="A781" s="13" t="s">
        <v>183</v>
      </c>
      <c r="B781" s="14">
        <v>597</v>
      </c>
      <c r="C781" s="14">
        <v>499079.2</v>
      </c>
      <c r="D781" s="14">
        <v>238</v>
      </c>
      <c r="E781" s="14">
        <v>133</v>
      </c>
      <c r="F781" s="14">
        <v>498788.7</v>
      </c>
      <c r="G781" s="14">
        <v>234</v>
      </c>
      <c r="H781" s="14">
        <v>183.5</v>
      </c>
      <c r="I781" s="14">
        <v>394.5</v>
      </c>
      <c r="J781" s="14">
        <v>179</v>
      </c>
      <c r="K781" s="14">
        <v>999826.9</v>
      </c>
      <c r="L781" s="14">
        <v>1000000</v>
      </c>
      <c r="M781" s="14">
        <v>173.1</v>
      </c>
      <c r="N781" s="14">
        <v>0.02</v>
      </c>
      <c r="O781">
        <f t="shared" si="41"/>
        <v>1</v>
      </c>
      <c r="Y781" s="13" t="s">
        <v>183</v>
      </c>
      <c r="Z781" s="14">
        <v>52</v>
      </c>
      <c r="AA781" s="14">
        <v>372</v>
      </c>
      <c r="AB781" s="14">
        <v>352.5</v>
      </c>
      <c r="AC781" s="14">
        <v>483.5</v>
      </c>
      <c r="AD781" s="14">
        <v>241</v>
      </c>
      <c r="AE781" s="14">
        <v>997752.8</v>
      </c>
      <c r="AF781" s="14">
        <v>39</v>
      </c>
      <c r="AG781" s="14">
        <v>472</v>
      </c>
      <c r="AH781" s="14">
        <v>407.5</v>
      </c>
      <c r="AI781" s="14">
        <v>1000172.3</v>
      </c>
      <c r="AJ781" s="14">
        <v>1000000</v>
      </c>
      <c r="AK781" s="14">
        <v>-172.3</v>
      </c>
      <c r="AL781" s="14">
        <v>-0.02</v>
      </c>
    </row>
    <row r="782" spans="1:38" ht="15" thickBot="1" x14ac:dyDescent="0.35">
      <c r="A782" s="13" t="s">
        <v>184</v>
      </c>
      <c r="B782" s="14">
        <v>469</v>
      </c>
      <c r="C782" s="14">
        <v>499015.7</v>
      </c>
      <c r="D782" s="14">
        <v>268.5</v>
      </c>
      <c r="E782" s="14">
        <v>129</v>
      </c>
      <c r="F782" s="14">
        <v>498831.7</v>
      </c>
      <c r="G782" s="14">
        <v>406.5</v>
      </c>
      <c r="H782" s="14">
        <v>70</v>
      </c>
      <c r="I782" s="14">
        <v>485.5</v>
      </c>
      <c r="J782" s="14">
        <v>222</v>
      </c>
      <c r="K782" s="14">
        <v>999897.9</v>
      </c>
      <c r="L782" s="14">
        <v>1000000</v>
      </c>
      <c r="M782" s="14">
        <v>102.1</v>
      </c>
      <c r="N782" s="14">
        <v>0.01</v>
      </c>
      <c r="O782">
        <f t="shared" si="41"/>
        <v>1</v>
      </c>
      <c r="Y782" s="13" t="s">
        <v>184</v>
      </c>
      <c r="Z782" s="14">
        <v>181</v>
      </c>
      <c r="AA782" s="14">
        <v>435.5</v>
      </c>
      <c r="AB782" s="14">
        <v>322</v>
      </c>
      <c r="AC782" s="14">
        <v>487.5</v>
      </c>
      <c r="AD782" s="14">
        <v>198</v>
      </c>
      <c r="AE782" s="14">
        <v>997580.3</v>
      </c>
      <c r="AF782" s="14">
        <v>152.5</v>
      </c>
      <c r="AG782" s="14">
        <v>381</v>
      </c>
      <c r="AH782" s="14">
        <v>364.5</v>
      </c>
      <c r="AI782" s="14">
        <v>1000102.3</v>
      </c>
      <c r="AJ782" s="14">
        <v>1000000</v>
      </c>
      <c r="AK782" s="14">
        <v>-102.3</v>
      </c>
      <c r="AL782" s="14">
        <v>-0.01</v>
      </c>
    </row>
    <row r="783" spans="1:38" ht="15" thickBot="1" x14ac:dyDescent="0.35">
      <c r="A783" s="13" t="s">
        <v>185</v>
      </c>
      <c r="B783" s="14">
        <v>420.5</v>
      </c>
      <c r="C783" s="14">
        <v>499010.7</v>
      </c>
      <c r="D783" s="14">
        <v>267.5</v>
      </c>
      <c r="E783" s="14">
        <v>150</v>
      </c>
      <c r="F783" s="14">
        <v>498920.7</v>
      </c>
      <c r="G783" s="14">
        <v>296</v>
      </c>
      <c r="H783" s="14">
        <v>64</v>
      </c>
      <c r="I783" s="14">
        <v>517.5</v>
      </c>
      <c r="J783" s="14">
        <v>248</v>
      </c>
      <c r="K783" s="14">
        <v>999894.9</v>
      </c>
      <c r="L783" s="14">
        <v>1000000</v>
      </c>
      <c r="M783" s="14">
        <v>105.1</v>
      </c>
      <c r="N783" s="14">
        <v>0.01</v>
      </c>
      <c r="O783">
        <f t="shared" si="41"/>
        <v>1</v>
      </c>
      <c r="Y783" s="13" t="s">
        <v>185</v>
      </c>
      <c r="Z783" s="14">
        <v>229</v>
      </c>
      <c r="AA783" s="14">
        <v>440.5</v>
      </c>
      <c r="AB783" s="14">
        <v>323</v>
      </c>
      <c r="AC783" s="14">
        <v>466.5</v>
      </c>
      <c r="AD783" s="14">
        <v>109</v>
      </c>
      <c r="AE783" s="14">
        <v>997690.8</v>
      </c>
      <c r="AF783" s="14">
        <v>158.5</v>
      </c>
      <c r="AG783" s="14">
        <v>349</v>
      </c>
      <c r="AH783" s="14">
        <v>338.5</v>
      </c>
      <c r="AI783" s="14">
        <v>1000104.8</v>
      </c>
      <c r="AJ783" s="14">
        <v>1000000</v>
      </c>
      <c r="AK783" s="14">
        <v>-104.8</v>
      </c>
      <c r="AL783" s="14">
        <v>-0.01</v>
      </c>
    </row>
    <row r="784" spans="1:38" ht="15" thickBot="1" x14ac:dyDescent="0.35">
      <c r="A784" s="13" t="s">
        <v>186</v>
      </c>
      <c r="B784" s="14">
        <v>370</v>
      </c>
      <c r="C784" s="14">
        <v>499001.7</v>
      </c>
      <c r="D784" s="14">
        <v>261.5</v>
      </c>
      <c r="E784" s="14">
        <v>148</v>
      </c>
      <c r="F784" s="14">
        <v>498927.7</v>
      </c>
      <c r="G784" s="14">
        <v>149</v>
      </c>
      <c r="H784" s="14">
        <v>22</v>
      </c>
      <c r="I784" s="14">
        <v>448.5</v>
      </c>
      <c r="J784" s="14">
        <v>176</v>
      </c>
      <c r="K784" s="14">
        <v>999504.4</v>
      </c>
      <c r="L784" s="14">
        <v>1000000</v>
      </c>
      <c r="M784" s="14">
        <v>495.6</v>
      </c>
      <c r="N784" s="14">
        <v>0.05</v>
      </c>
      <c r="O784">
        <f t="shared" si="41"/>
        <v>1</v>
      </c>
      <c r="Y784" s="13" t="s">
        <v>186</v>
      </c>
      <c r="Z784" s="14">
        <v>279.5</v>
      </c>
      <c r="AA784" s="14">
        <v>449.5</v>
      </c>
      <c r="AB784" s="14">
        <v>329</v>
      </c>
      <c r="AC784" s="14">
        <v>468.5</v>
      </c>
      <c r="AD784" s="14">
        <v>102</v>
      </c>
      <c r="AE784" s="14">
        <v>997837.3</v>
      </c>
      <c r="AF784" s="14">
        <v>200.5</v>
      </c>
      <c r="AG784" s="14">
        <v>418</v>
      </c>
      <c r="AH784" s="14">
        <v>410.5</v>
      </c>
      <c r="AI784" s="14">
        <v>1000494.8</v>
      </c>
      <c r="AJ784" s="14">
        <v>1000000</v>
      </c>
      <c r="AK784" s="14">
        <v>-494.8</v>
      </c>
      <c r="AL784" s="14">
        <v>-0.05</v>
      </c>
    </row>
    <row r="785" spans="1:38" ht="15" thickBot="1" x14ac:dyDescent="0.35">
      <c r="A785" s="13" t="s">
        <v>187</v>
      </c>
      <c r="B785" s="14">
        <v>345</v>
      </c>
      <c r="C785" s="14">
        <v>498981.7</v>
      </c>
      <c r="D785" s="14">
        <v>265.5</v>
      </c>
      <c r="E785" s="14">
        <v>166</v>
      </c>
      <c r="F785" s="14">
        <v>498787.7</v>
      </c>
      <c r="G785" s="14">
        <v>305</v>
      </c>
      <c r="H785" s="14">
        <v>38</v>
      </c>
      <c r="I785" s="14">
        <v>391.5</v>
      </c>
      <c r="J785" s="14">
        <v>273</v>
      </c>
      <c r="K785" s="14">
        <v>999553.4</v>
      </c>
      <c r="L785" s="14">
        <v>1000000</v>
      </c>
      <c r="M785" s="14">
        <v>446.6</v>
      </c>
      <c r="N785" s="14">
        <v>0.04</v>
      </c>
      <c r="O785">
        <f t="shared" si="41"/>
        <v>1</v>
      </c>
      <c r="Y785" s="13" t="s">
        <v>187</v>
      </c>
      <c r="Z785" s="14">
        <v>304.5</v>
      </c>
      <c r="AA785" s="14">
        <v>469.5</v>
      </c>
      <c r="AB785" s="14">
        <v>325</v>
      </c>
      <c r="AC785" s="14">
        <v>450.5</v>
      </c>
      <c r="AD785" s="14">
        <v>242</v>
      </c>
      <c r="AE785" s="14">
        <v>997681.8</v>
      </c>
      <c r="AF785" s="14">
        <v>184.5</v>
      </c>
      <c r="AG785" s="14">
        <v>475</v>
      </c>
      <c r="AH785" s="14">
        <v>313.5</v>
      </c>
      <c r="AI785" s="14">
        <v>1000446.3</v>
      </c>
      <c r="AJ785" s="14">
        <v>1000000</v>
      </c>
      <c r="AK785" s="14">
        <v>-446.3</v>
      </c>
      <c r="AL785" s="14">
        <v>-0.04</v>
      </c>
    </row>
    <row r="786" spans="1:38" ht="15" thickBot="1" x14ac:dyDescent="0.35">
      <c r="A786" s="13" t="s">
        <v>188</v>
      </c>
      <c r="B786" s="14">
        <v>316.5</v>
      </c>
      <c r="C786" s="14">
        <v>499002.7</v>
      </c>
      <c r="D786" s="14">
        <v>241</v>
      </c>
      <c r="E786" s="14">
        <v>206</v>
      </c>
      <c r="F786" s="14">
        <v>498842.7</v>
      </c>
      <c r="G786" s="14">
        <v>468.5</v>
      </c>
      <c r="H786" s="14">
        <v>197.5</v>
      </c>
      <c r="I786" s="14">
        <v>589.5</v>
      </c>
      <c r="J786" s="14">
        <v>270</v>
      </c>
      <c r="K786" s="14">
        <v>1000134.4</v>
      </c>
      <c r="L786" s="14">
        <v>1000000</v>
      </c>
      <c r="M786" s="14">
        <v>-134.4</v>
      </c>
      <c r="N786" s="14">
        <v>-0.01</v>
      </c>
      <c r="O786">
        <f t="shared" si="41"/>
        <v>1</v>
      </c>
      <c r="Y786" s="13" t="s">
        <v>188</v>
      </c>
      <c r="Z786" s="14">
        <v>333</v>
      </c>
      <c r="AA786" s="14">
        <v>448.5</v>
      </c>
      <c r="AB786" s="14">
        <v>349.5</v>
      </c>
      <c r="AC786" s="14">
        <v>410.5</v>
      </c>
      <c r="AD786" s="14">
        <v>187</v>
      </c>
      <c r="AE786" s="14">
        <v>997518.8</v>
      </c>
      <c r="AF786" s="14">
        <v>25</v>
      </c>
      <c r="AG786" s="14">
        <v>277</v>
      </c>
      <c r="AH786" s="14">
        <v>316.5</v>
      </c>
      <c r="AI786" s="14">
        <v>999865.8</v>
      </c>
      <c r="AJ786" s="14">
        <v>1000000</v>
      </c>
      <c r="AK786" s="14">
        <v>134.19999999999999</v>
      </c>
      <c r="AL786" s="14">
        <v>0.01</v>
      </c>
    </row>
    <row r="787" spans="1:38" ht="15" thickBot="1" x14ac:dyDescent="0.35">
      <c r="A787" s="13" t="s">
        <v>189</v>
      </c>
      <c r="B787" s="14">
        <v>348</v>
      </c>
      <c r="C787" s="14">
        <v>499013.7</v>
      </c>
      <c r="D787" s="14">
        <v>200</v>
      </c>
      <c r="E787" s="14">
        <v>259</v>
      </c>
      <c r="F787" s="14">
        <v>498852.7</v>
      </c>
      <c r="G787" s="14">
        <v>472.5</v>
      </c>
      <c r="H787" s="14">
        <v>33</v>
      </c>
      <c r="I787" s="14">
        <v>572.5</v>
      </c>
      <c r="J787" s="14">
        <v>236</v>
      </c>
      <c r="K787" s="14">
        <v>999987.4</v>
      </c>
      <c r="L787" s="14">
        <v>1000000</v>
      </c>
      <c r="M787" s="14">
        <v>12.6</v>
      </c>
      <c r="N787" s="14">
        <v>0</v>
      </c>
      <c r="O787">
        <f t="shared" si="41"/>
        <v>1</v>
      </c>
      <c r="Y787" s="13" t="s">
        <v>189</v>
      </c>
      <c r="Z787" s="14">
        <v>301.5</v>
      </c>
      <c r="AA787" s="14">
        <v>437.5</v>
      </c>
      <c r="AB787" s="14">
        <v>390.5</v>
      </c>
      <c r="AC787" s="14">
        <v>357.5</v>
      </c>
      <c r="AD787" s="14">
        <v>177</v>
      </c>
      <c r="AE787" s="14">
        <v>997514.8</v>
      </c>
      <c r="AF787" s="14">
        <v>189.5</v>
      </c>
      <c r="AG787" s="14">
        <v>294</v>
      </c>
      <c r="AH787" s="14">
        <v>350.5</v>
      </c>
      <c r="AI787" s="14">
        <v>1000012.8</v>
      </c>
      <c r="AJ787" s="14">
        <v>1000000</v>
      </c>
      <c r="AK787" s="14">
        <v>-12.8</v>
      </c>
      <c r="AL787" s="14">
        <v>0</v>
      </c>
    </row>
    <row r="788" spans="1:38" ht="15" thickBot="1" x14ac:dyDescent="0.35">
      <c r="A788" s="13" t="s">
        <v>190</v>
      </c>
      <c r="B788" s="14">
        <v>361</v>
      </c>
      <c r="C788" s="14">
        <v>499087.2</v>
      </c>
      <c r="D788" s="14">
        <v>58</v>
      </c>
      <c r="E788" s="14">
        <v>221</v>
      </c>
      <c r="F788" s="14">
        <v>498976.7</v>
      </c>
      <c r="G788" s="14">
        <v>307</v>
      </c>
      <c r="H788" s="14">
        <v>28</v>
      </c>
      <c r="I788" s="14">
        <v>521.5</v>
      </c>
      <c r="J788" s="14">
        <v>193</v>
      </c>
      <c r="K788" s="14">
        <v>999753.4</v>
      </c>
      <c r="L788" s="14">
        <v>1000000</v>
      </c>
      <c r="M788" s="14">
        <v>246.6</v>
      </c>
      <c r="N788" s="14">
        <v>0.02</v>
      </c>
      <c r="O788">
        <f t="shared" si="41"/>
        <v>1</v>
      </c>
      <c r="Y788" s="13" t="s">
        <v>190</v>
      </c>
      <c r="Z788" s="14">
        <v>288.5</v>
      </c>
      <c r="AA788" s="14">
        <v>364</v>
      </c>
      <c r="AB788" s="14">
        <v>532.5</v>
      </c>
      <c r="AC788" s="14">
        <v>395.5</v>
      </c>
      <c r="AD788" s="14">
        <v>53</v>
      </c>
      <c r="AE788" s="14">
        <v>997679.8</v>
      </c>
      <c r="AF788" s="14">
        <v>194.5</v>
      </c>
      <c r="AG788" s="14">
        <v>345</v>
      </c>
      <c r="AH788" s="14">
        <v>393.5</v>
      </c>
      <c r="AI788" s="14">
        <v>1000246.3</v>
      </c>
      <c r="AJ788" s="14">
        <v>1000000</v>
      </c>
      <c r="AK788" s="14">
        <v>-246.3</v>
      </c>
      <c r="AL788" s="14">
        <v>-0.02</v>
      </c>
    </row>
    <row r="789" spans="1:38" ht="15" thickBot="1" x14ac:dyDescent="0.35">
      <c r="A789" s="13" t="s">
        <v>191</v>
      </c>
      <c r="B789" s="14">
        <v>382</v>
      </c>
      <c r="C789" s="14">
        <v>499149.7</v>
      </c>
      <c r="D789" s="14">
        <v>23</v>
      </c>
      <c r="E789" s="14">
        <v>220</v>
      </c>
      <c r="F789" s="14">
        <v>498864.7</v>
      </c>
      <c r="G789" s="14">
        <v>286</v>
      </c>
      <c r="H789" s="14">
        <v>73</v>
      </c>
      <c r="I789" s="14">
        <v>523.5</v>
      </c>
      <c r="J789" s="14">
        <v>175</v>
      </c>
      <c r="K789" s="14">
        <v>999696.9</v>
      </c>
      <c r="L789" s="14">
        <v>1000000</v>
      </c>
      <c r="M789" s="14">
        <v>303.10000000000002</v>
      </c>
      <c r="N789" s="14">
        <v>0.03</v>
      </c>
      <c r="O789">
        <f t="shared" si="41"/>
        <v>1</v>
      </c>
      <c r="Y789" s="13" t="s">
        <v>191</v>
      </c>
      <c r="Z789" s="14">
        <v>267.5</v>
      </c>
      <c r="AA789" s="14">
        <v>301.5</v>
      </c>
      <c r="AB789" s="14">
        <v>567.5</v>
      </c>
      <c r="AC789" s="14">
        <v>396.5</v>
      </c>
      <c r="AD789" s="14">
        <v>165</v>
      </c>
      <c r="AE789" s="14">
        <v>997700.8</v>
      </c>
      <c r="AF789" s="14">
        <v>149.5</v>
      </c>
      <c r="AG789" s="14">
        <v>343</v>
      </c>
      <c r="AH789" s="14">
        <v>411.5</v>
      </c>
      <c r="AI789" s="14">
        <v>1000302.8</v>
      </c>
      <c r="AJ789" s="14">
        <v>1000000</v>
      </c>
      <c r="AK789" s="14">
        <v>-302.8</v>
      </c>
      <c r="AL789" s="14">
        <v>-0.03</v>
      </c>
    </row>
    <row r="790" spans="1:38" ht="15" thickBot="1" x14ac:dyDescent="0.35">
      <c r="A790" s="13" t="s">
        <v>192</v>
      </c>
      <c r="B790" s="14">
        <v>364</v>
      </c>
      <c r="C790" s="14">
        <v>499186.7</v>
      </c>
      <c r="D790" s="14">
        <v>33</v>
      </c>
      <c r="E790" s="14">
        <v>194</v>
      </c>
      <c r="F790" s="14">
        <v>498836.7</v>
      </c>
      <c r="G790" s="14">
        <v>440.5</v>
      </c>
      <c r="H790" s="14">
        <v>169.5</v>
      </c>
      <c r="I790" s="14">
        <v>560.5</v>
      </c>
      <c r="J790" s="14">
        <v>233</v>
      </c>
      <c r="K790" s="14">
        <v>1000017.9</v>
      </c>
      <c r="L790" s="14">
        <v>1000000</v>
      </c>
      <c r="M790" s="14">
        <v>-17.899999999999999</v>
      </c>
      <c r="N790" s="14">
        <v>0</v>
      </c>
      <c r="O790">
        <f t="shared" si="41"/>
        <v>1</v>
      </c>
      <c r="Y790" s="13" t="s">
        <v>192</v>
      </c>
      <c r="Z790" s="14">
        <v>285.5</v>
      </c>
      <c r="AA790" s="14">
        <v>264.5</v>
      </c>
      <c r="AB790" s="14">
        <v>557.5</v>
      </c>
      <c r="AC790" s="14">
        <v>422.5</v>
      </c>
      <c r="AD790" s="14">
        <v>193</v>
      </c>
      <c r="AE790" s="14">
        <v>997546.8</v>
      </c>
      <c r="AF790" s="14">
        <v>53</v>
      </c>
      <c r="AG790" s="14">
        <v>306</v>
      </c>
      <c r="AH790" s="14">
        <v>353.5</v>
      </c>
      <c r="AI790" s="14">
        <v>999982.3</v>
      </c>
      <c r="AJ790" s="14">
        <v>1000000</v>
      </c>
      <c r="AK790" s="14">
        <v>17.7</v>
      </c>
      <c r="AL790" s="14">
        <v>0</v>
      </c>
    </row>
    <row r="791" spans="1:38" ht="15" thickBot="1" x14ac:dyDescent="0.35">
      <c r="A791" s="13" t="s">
        <v>193</v>
      </c>
      <c r="B791" s="14">
        <v>412.5</v>
      </c>
      <c r="C791" s="14">
        <v>499259.7</v>
      </c>
      <c r="D791" s="14">
        <v>35</v>
      </c>
      <c r="E791" s="14">
        <v>185</v>
      </c>
      <c r="F791" s="14">
        <v>498890.7</v>
      </c>
      <c r="G791" s="14">
        <v>465.5</v>
      </c>
      <c r="H791" s="14">
        <v>192.5</v>
      </c>
      <c r="I791" s="14">
        <v>551.5</v>
      </c>
      <c r="J791" s="14">
        <v>75</v>
      </c>
      <c r="K791" s="14">
        <v>1000067.4</v>
      </c>
      <c r="L791" s="14">
        <v>1000000</v>
      </c>
      <c r="M791" s="14">
        <v>-67.400000000000006</v>
      </c>
      <c r="N791" s="14">
        <v>-0.01</v>
      </c>
      <c r="O791">
        <f t="shared" si="41"/>
        <v>1</v>
      </c>
      <c r="Y791" s="13" t="s">
        <v>193</v>
      </c>
      <c r="Z791" s="14">
        <v>237</v>
      </c>
      <c r="AA791" s="14">
        <v>191.5</v>
      </c>
      <c r="AB791" s="14">
        <v>555.5</v>
      </c>
      <c r="AC791" s="14">
        <v>431.5</v>
      </c>
      <c r="AD791" s="14">
        <v>139</v>
      </c>
      <c r="AE791" s="14">
        <v>997521.8</v>
      </c>
      <c r="AF791" s="14">
        <v>30</v>
      </c>
      <c r="AG791" s="14">
        <v>315</v>
      </c>
      <c r="AH791" s="14">
        <v>511.5</v>
      </c>
      <c r="AI791" s="14">
        <v>999932.8</v>
      </c>
      <c r="AJ791" s="14">
        <v>1000000</v>
      </c>
      <c r="AK791" s="14">
        <v>67.2</v>
      </c>
      <c r="AL791" s="14">
        <v>0.01</v>
      </c>
    </row>
    <row r="792" spans="1:38" ht="15" thickBot="1" x14ac:dyDescent="0.35">
      <c r="A792" s="13" t="s">
        <v>194</v>
      </c>
      <c r="B792" s="14">
        <v>528</v>
      </c>
      <c r="C792" s="14">
        <v>499450.7</v>
      </c>
      <c r="D792" s="14">
        <v>12</v>
      </c>
      <c r="E792" s="14">
        <v>173</v>
      </c>
      <c r="F792" s="14">
        <v>498971.7</v>
      </c>
      <c r="G792" s="14">
        <v>267</v>
      </c>
      <c r="H792" s="14">
        <v>199.5</v>
      </c>
      <c r="I792" s="14">
        <v>526.5</v>
      </c>
      <c r="J792" s="14">
        <v>12</v>
      </c>
      <c r="K792" s="14">
        <v>1000140.4</v>
      </c>
      <c r="L792" s="14">
        <v>1000000</v>
      </c>
      <c r="M792" s="14">
        <v>-140.4</v>
      </c>
      <c r="N792" s="14">
        <v>-0.01</v>
      </c>
      <c r="O792">
        <f t="shared" si="41"/>
        <v>1</v>
      </c>
      <c r="Y792" s="13" t="s">
        <v>194</v>
      </c>
      <c r="Z792" s="14">
        <v>122</v>
      </c>
      <c r="AA792" s="14">
        <v>0</v>
      </c>
      <c r="AB792" s="14">
        <v>578.5</v>
      </c>
      <c r="AC792" s="14">
        <v>443.5</v>
      </c>
      <c r="AD792" s="14">
        <v>58</v>
      </c>
      <c r="AE792" s="14">
        <v>997719.8</v>
      </c>
      <c r="AF792" s="14">
        <v>23</v>
      </c>
      <c r="AG792" s="14">
        <v>340</v>
      </c>
      <c r="AH792" s="14">
        <v>574.5</v>
      </c>
      <c r="AI792" s="14">
        <v>999859.3</v>
      </c>
      <c r="AJ792" s="14">
        <v>1000000</v>
      </c>
      <c r="AK792" s="14">
        <v>140.69999999999999</v>
      </c>
      <c r="AL792" s="14">
        <v>0.01</v>
      </c>
    </row>
    <row r="793" spans="1:38" ht="15" thickBot="1" x14ac:dyDescent="0.35">
      <c r="A793" s="13" t="s">
        <v>195</v>
      </c>
      <c r="B793" s="14">
        <v>530</v>
      </c>
      <c r="C793" s="14">
        <v>499290.2</v>
      </c>
      <c r="D793" s="14">
        <v>57</v>
      </c>
      <c r="E793" s="14">
        <v>174</v>
      </c>
      <c r="F793" s="14">
        <v>498895.7</v>
      </c>
      <c r="G793" s="14">
        <v>515.5</v>
      </c>
      <c r="H793" s="14">
        <v>189.5</v>
      </c>
      <c r="I793" s="14">
        <v>548.5</v>
      </c>
      <c r="J793" s="14">
        <v>13</v>
      </c>
      <c r="K793" s="14">
        <v>1000213.4</v>
      </c>
      <c r="L793" s="14">
        <v>1000000</v>
      </c>
      <c r="M793" s="14">
        <v>-213.4</v>
      </c>
      <c r="N793" s="14">
        <v>-0.02</v>
      </c>
      <c r="O793">
        <f t="shared" si="41"/>
        <v>1</v>
      </c>
      <c r="Y793" s="13" t="s">
        <v>195</v>
      </c>
      <c r="Z793" s="14">
        <v>120</v>
      </c>
      <c r="AA793" s="14">
        <v>161</v>
      </c>
      <c r="AB793" s="14">
        <v>533.5</v>
      </c>
      <c r="AC793" s="14">
        <v>442.5</v>
      </c>
      <c r="AD793" s="14">
        <v>134</v>
      </c>
      <c r="AE793" s="14">
        <v>997471.8</v>
      </c>
      <c r="AF793" s="14">
        <v>33</v>
      </c>
      <c r="AG793" s="14">
        <v>318</v>
      </c>
      <c r="AH793" s="14">
        <v>573.5</v>
      </c>
      <c r="AI793" s="14">
        <v>999787.3</v>
      </c>
      <c r="AJ793" s="14">
        <v>1000000</v>
      </c>
      <c r="AK793" s="14">
        <v>212.7</v>
      </c>
      <c r="AL793" s="14">
        <v>0.02</v>
      </c>
    </row>
    <row r="794" spans="1:38" ht="15" thickBot="1" x14ac:dyDescent="0.35">
      <c r="A794" s="13" t="s">
        <v>196</v>
      </c>
      <c r="B794" s="14">
        <v>410.5</v>
      </c>
      <c r="C794" s="14">
        <v>499287.2</v>
      </c>
      <c r="D794" s="14">
        <v>122</v>
      </c>
      <c r="E794" s="14">
        <v>132</v>
      </c>
      <c r="F794" s="14">
        <v>498913.7</v>
      </c>
      <c r="G794" s="14">
        <v>418.5</v>
      </c>
      <c r="H794" s="14">
        <v>15</v>
      </c>
      <c r="I794" s="14">
        <v>440.5</v>
      </c>
      <c r="J794" s="14">
        <v>64</v>
      </c>
      <c r="K794" s="14">
        <v>999803.4</v>
      </c>
      <c r="L794" s="14">
        <v>1000000</v>
      </c>
      <c r="M794" s="14">
        <v>196.6</v>
      </c>
      <c r="N794" s="14">
        <v>0.02</v>
      </c>
      <c r="O794">
        <f t="shared" si="41"/>
        <v>1</v>
      </c>
      <c r="Y794" s="13" t="s">
        <v>196</v>
      </c>
      <c r="Z794" s="14">
        <v>239</v>
      </c>
      <c r="AA794" s="14">
        <v>164</v>
      </c>
      <c r="AB794" s="14">
        <v>468.5</v>
      </c>
      <c r="AC794" s="14">
        <v>484.5</v>
      </c>
      <c r="AD794" s="14">
        <v>116</v>
      </c>
      <c r="AE794" s="14">
        <v>997568.3</v>
      </c>
      <c r="AF794" s="14">
        <v>207.5</v>
      </c>
      <c r="AG794" s="14">
        <v>426</v>
      </c>
      <c r="AH794" s="14">
        <v>522.5</v>
      </c>
      <c r="AI794" s="14">
        <v>1000196.3</v>
      </c>
      <c r="AJ794" s="14">
        <v>1000000</v>
      </c>
      <c r="AK794" s="14">
        <v>-196.3</v>
      </c>
      <c r="AL794" s="14">
        <v>-0.02</v>
      </c>
    </row>
    <row r="795" spans="1:38" ht="15" thickBot="1" x14ac:dyDescent="0.35">
      <c r="A795" s="13" t="s">
        <v>197</v>
      </c>
      <c r="B795" s="14">
        <v>436.5</v>
      </c>
      <c r="C795" s="14">
        <v>499239.7</v>
      </c>
      <c r="D795" s="14">
        <v>201</v>
      </c>
      <c r="E795" s="14">
        <v>155</v>
      </c>
      <c r="F795" s="14">
        <v>498810.7</v>
      </c>
      <c r="G795" s="14">
        <v>491.5</v>
      </c>
      <c r="H795" s="14">
        <v>44</v>
      </c>
      <c r="I795" s="14">
        <v>479.5</v>
      </c>
      <c r="J795" s="14">
        <v>239</v>
      </c>
      <c r="K795" s="14">
        <v>1000096.9</v>
      </c>
      <c r="L795" s="14">
        <v>1000000</v>
      </c>
      <c r="M795" s="14">
        <v>-96.9</v>
      </c>
      <c r="N795" s="14">
        <v>-0.01</v>
      </c>
      <c r="O795">
        <f t="shared" si="41"/>
        <v>1</v>
      </c>
      <c r="Y795" s="13" t="s">
        <v>197</v>
      </c>
      <c r="Z795" s="14">
        <v>213</v>
      </c>
      <c r="AA795" s="14">
        <v>211.5</v>
      </c>
      <c r="AB795" s="14">
        <v>389.5</v>
      </c>
      <c r="AC795" s="14">
        <v>461.5</v>
      </c>
      <c r="AD795" s="14">
        <v>219</v>
      </c>
      <c r="AE795" s="14">
        <v>997495.8</v>
      </c>
      <c r="AF795" s="14">
        <v>178.5</v>
      </c>
      <c r="AG795" s="14">
        <v>387</v>
      </c>
      <c r="AH795" s="14">
        <v>347.5</v>
      </c>
      <c r="AI795" s="14">
        <v>999903.3</v>
      </c>
      <c r="AJ795" s="14">
        <v>1000000</v>
      </c>
      <c r="AK795" s="14">
        <v>96.7</v>
      </c>
      <c r="AL795" s="14">
        <v>0.01</v>
      </c>
    </row>
    <row r="796" spans="1:38" ht="15" thickBot="1" x14ac:dyDescent="0.35">
      <c r="A796" s="13" t="s">
        <v>198</v>
      </c>
      <c r="B796" s="14">
        <v>372</v>
      </c>
      <c r="C796" s="14">
        <v>499204.7</v>
      </c>
      <c r="D796" s="14">
        <v>151</v>
      </c>
      <c r="E796" s="14">
        <v>139</v>
      </c>
      <c r="F796" s="14">
        <v>498848.7</v>
      </c>
      <c r="G796" s="14">
        <v>480.5</v>
      </c>
      <c r="H796" s="14">
        <v>170.5</v>
      </c>
      <c r="I796" s="14">
        <v>494.5</v>
      </c>
      <c r="J796" s="14">
        <v>250</v>
      </c>
      <c r="K796" s="14">
        <v>1000110.9</v>
      </c>
      <c r="L796" s="14">
        <v>1000000</v>
      </c>
      <c r="M796" s="14">
        <v>-110.9</v>
      </c>
      <c r="N796" s="14">
        <v>-0.01</v>
      </c>
      <c r="O796">
        <f t="shared" si="41"/>
        <v>1</v>
      </c>
      <c r="Y796" s="13" t="s">
        <v>198</v>
      </c>
      <c r="Z796" s="14">
        <v>277.5</v>
      </c>
      <c r="AA796" s="14">
        <v>246.5</v>
      </c>
      <c r="AB796" s="14">
        <v>439.5</v>
      </c>
      <c r="AC796" s="14">
        <v>477.5</v>
      </c>
      <c r="AD796" s="14">
        <v>181</v>
      </c>
      <c r="AE796" s="14">
        <v>997506.8</v>
      </c>
      <c r="AF796" s="14">
        <v>52</v>
      </c>
      <c r="AG796" s="14">
        <v>372</v>
      </c>
      <c r="AH796" s="14">
        <v>336.5</v>
      </c>
      <c r="AI796" s="14">
        <v>999889.3</v>
      </c>
      <c r="AJ796" s="14">
        <v>1000000</v>
      </c>
      <c r="AK796" s="14">
        <v>110.7</v>
      </c>
      <c r="AL796" s="14">
        <v>0.01</v>
      </c>
    </row>
    <row r="797" spans="1:38" ht="15" thickBot="1" x14ac:dyDescent="0.35">
      <c r="A797" s="13" t="s">
        <v>199</v>
      </c>
      <c r="B797" s="14">
        <v>358</v>
      </c>
      <c r="C797" s="14">
        <v>499178.7</v>
      </c>
      <c r="D797" s="14">
        <v>157</v>
      </c>
      <c r="E797" s="14">
        <v>198</v>
      </c>
      <c r="F797" s="14">
        <v>498797.7</v>
      </c>
      <c r="G797" s="14">
        <v>457.5</v>
      </c>
      <c r="H797" s="14">
        <v>39</v>
      </c>
      <c r="I797" s="14">
        <v>574.5</v>
      </c>
      <c r="J797" s="14">
        <v>182</v>
      </c>
      <c r="K797" s="14">
        <v>999942.4</v>
      </c>
      <c r="L797" s="14">
        <v>1000000</v>
      </c>
      <c r="M797" s="14">
        <v>57.6</v>
      </c>
      <c r="N797" s="14">
        <v>0.01</v>
      </c>
      <c r="O797">
        <f t="shared" si="41"/>
        <v>1</v>
      </c>
      <c r="Y797" s="13" t="s">
        <v>199</v>
      </c>
      <c r="Z797" s="14">
        <v>291.5</v>
      </c>
      <c r="AA797" s="14">
        <v>272.5</v>
      </c>
      <c r="AB797" s="14">
        <v>433.5</v>
      </c>
      <c r="AC797" s="14">
        <v>418.5</v>
      </c>
      <c r="AD797" s="14">
        <v>232</v>
      </c>
      <c r="AE797" s="14">
        <v>997529.8</v>
      </c>
      <c r="AF797" s="14">
        <v>183.5</v>
      </c>
      <c r="AG797" s="14">
        <v>292</v>
      </c>
      <c r="AH797" s="14">
        <v>404.5</v>
      </c>
      <c r="AI797" s="14">
        <v>1000057.8</v>
      </c>
      <c r="AJ797" s="14">
        <v>1000000</v>
      </c>
      <c r="AK797" s="14">
        <v>-57.8</v>
      </c>
      <c r="AL797" s="14">
        <v>-0.01</v>
      </c>
    </row>
    <row r="798" spans="1:38" ht="15" thickBot="1" x14ac:dyDescent="0.35">
      <c r="A798" s="13" t="s">
        <v>200</v>
      </c>
      <c r="B798" s="14">
        <v>416.5</v>
      </c>
      <c r="C798" s="14">
        <v>499209.7</v>
      </c>
      <c r="D798" s="14">
        <v>176</v>
      </c>
      <c r="E798" s="14">
        <v>186</v>
      </c>
      <c r="F798" s="14">
        <v>498781.7</v>
      </c>
      <c r="G798" s="14">
        <v>308</v>
      </c>
      <c r="H798" s="14">
        <v>24</v>
      </c>
      <c r="I798" s="14">
        <v>483.5</v>
      </c>
      <c r="J798" s="14">
        <v>177</v>
      </c>
      <c r="K798" s="14">
        <v>999762.4</v>
      </c>
      <c r="L798" s="14">
        <v>1000000</v>
      </c>
      <c r="M798" s="14">
        <v>237.6</v>
      </c>
      <c r="N798" s="14">
        <v>0.02</v>
      </c>
      <c r="O798">
        <f t="shared" si="41"/>
        <v>1</v>
      </c>
      <c r="Y798" s="13" t="s">
        <v>200</v>
      </c>
      <c r="Z798" s="14">
        <v>233</v>
      </c>
      <c r="AA798" s="14">
        <v>241.5</v>
      </c>
      <c r="AB798" s="14">
        <v>414.5</v>
      </c>
      <c r="AC798" s="14">
        <v>430.5</v>
      </c>
      <c r="AD798" s="14">
        <v>248</v>
      </c>
      <c r="AE798" s="14">
        <v>997678.8</v>
      </c>
      <c r="AF798" s="14">
        <v>198.5</v>
      </c>
      <c r="AG798" s="14">
        <v>383</v>
      </c>
      <c r="AH798" s="14">
        <v>409.5</v>
      </c>
      <c r="AI798" s="14">
        <v>1000237.3</v>
      </c>
      <c r="AJ798" s="14">
        <v>1000000</v>
      </c>
      <c r="AK798" s="14">
        <v>-237.3</v>
      </c>
      <c r="AL798" s="14">
        <v>-0.02</v>
      </c>
    </row>
    <row r="799" spans="1:38" ht="15" thickBot="1" x14ac:dyDescent="0.35">
      <c r="A799" s="13" t="s">
        <v>201</v>
      </c>
      <c r="B799" s="14">
        <v>363</v>
      </c>
      <c r="C799" s="14">
        <v>499141.7</v>
      </c>
      <c r="D799" s="14">
        <v>227</v>
      </c>
      <c r="E799" s="14">
        <v>209</v>
      </c>
      <c r="F799" s="14">
        <v>498825.7</v>
      </c>
      <c r="G799" s="14">
        <v>505.5</v>
      </c>
      <c r="H799" s="14">
        <v>30</v>
      </c>
      <c r="I799" s="14">
        <v>537.5</v>
      </c>
      <c r="J799" s="14">
        <v>209</v>
      </c>
      <c r="K799" s="14">
        <v>1000048.4</v>
      </c>
      <c r="L799" s="14">
        <v>1000000</v>
      </c>
      <c r="M799" s="14">
        <v>-48.4</v>
      </c>
      <c r="N799" s="14">
        <v>0</v>
      </c>
      <c r="O799">
        <f t="shared" si="41"/>
        <v>1</v>
      </c>
      <c r="Y799" s="13" t="s">
        <v>201</v>
      </c>
      <c r="Z799" s="14">
        <v>286.5</v>
      </c>
      <c r="AA799" s="14">
        <v>309.5</v>
      </c>
      <c r="AB799" s="14">
        <v>363.5</v>
      </c>
      <c r="AC799" s="14">
        <v>407.5</v>
      </c>
      <c r="AD799" s="14">
        <v>204</v>
      </c>
      <c r="AE799" s="14">
        <v>997481.8</v>
      </c>
      <c r="AF799" s="14">
        <v>192.5</v>
      </c>
      <c r="AG799" s="14">
        <v>329</v>
      </c>
      <c r="AH799" s="14">
        <v>377.5</v>
      </c>
      <c r="AI799" s="14">
        <v>999951.8</v>
      </c>
      <c r="AJ799" s="14">
        <v>1000000</v>
      </c>
      <c r="AK799" s="14">
        <v>48.2</v>
      </c>
      <c r="AL799" s="14">
        <v>0</v>
      </c>
    </row>
    <row r="800" spans="1:38" ht="15" thickBot="1" x14ac:dyDescent="0.35">
      <c r="A800" s="13" t="s">
        <v>202</v>
      </c>
      <c r="B800" s="14">
        <v>365</v>
      </c>
      <c r="C800" s="14">
        <v>499159.7</v>
      </c>
      <c r="D800" s="14">
        <v>149</v>
      </c>
      <c r="E800" s="14">
        <v>175</v>
      </c>
      <c r="F800" s="14">
        <v>498901.7</v>
      </c>
      <c r="G800" s="14">
        <v>235</v>
      </c>
      <c r="H800" s="14">
        <v>23</v>
      </c>
      <c r="I800" s="14">
        <v>400.5</v>
      </c>
      <c r="J800" s="14">
        <v>185</v>
      </c>
      <c r="K800" s="14">
        <v>999593.9</v>
      </c>
      <c r="L800" s="14">
        <v>1000000</v>
      </c>
      <c r="M800" s="14">
        <v>406.1</v>
      </c>
      <c r="N800" s="14">
        <v>0.04</v>
      </c>
      <c r="O800">
        <f t="shared" ref="O800:O863" si="42">IF(M800*AK800&lt;=0,1,0)</f>
        <v>1</v>
      </c>
      <c r="Y800" s="13" t="s">
        <v>202</v>
      </c>
      <c r="Z800" s="14">
        <v>284.5</v>
      </c>
      <c r="AA800" s="14">
        <v>291.5</v>
      </c>
      <c r="AB800" s="14">
        <v>441.5</v>
      </c>
      <c r="AC800" s="14">
        <v>441.5</v>
      </c>
      <c r="AD800" s="14">
        <v>128</v>
      </c>
      <c r="AE800" s="14">
        <v>997751.8</v>
      </c>
      <c r="AF800" s="14">
        <v>199.5</v>
      </c>
      <c r="AG800" s="14">
        <v>466</v>
      </c>
      <c r="AH800" s="14">
        <v>401.5</v>
      </c>
      <c r="AI800" s="14">
        <v>1000405.8</v>
      </c>
      <c r="AJ800" s="14">
        <v>1000000</v>
      </c>
      <c r="AK800" s="14">
        <v>-405.8</v>
      </c>
      <c r="AL800" s="14">
        <v>-0.04</v>
      </c>
    </row>
    <row r="801" spans="1:38" ht="15" thickBot="1" x14ac:dyDescent="0.35">
      <c r="A801" s="13" t="s">
        <v>203</v>
      </c>
      <c r="B801" s="14">
        <v>354</v>
      </c>
      <c r="C801" s="14">
        <v>499081.2</v>
      </c>
      <c r="D801" s="14">
        <v>225</v>
      </c>
      <c r="E801" s="14">
        <v>213</v>
      </c>
      <c r="F801" s="14">
        <v>498865.7</v>
      </c>
      <c r="G801" s="14">
        <v>504.5</v>
      </c>
      <c r="H801" s="14">
        <v>20</v>
      </c>
      <c r="I801" s="14">
        <v>567.5</v>
      </c>
      <c r="J801" s="14">
        <v>218</v>
      </c>
      <c r="K801" s="14">
        <v>1000048.9</v>
      </c>
      <c r="L801" s="14">
        <v>1000000</v>
      </c>
      <c r="M801" s="14">
        <v>-48.9</v>
      </c>
      <c r="N801" s="14">
        <v>0</v>
      </c>
      <c r="O801">
        <f t="shared" si="42"/>
        <v>1</v>
      </c>
      <c r="Y801" s="13" t="s">
        <v>203</v>
      </c>
      <c r="Z801" s="14">
        <v>295.5</v>
      </c>
      <c r="AA801" s="14">
        <v>370</v>
      </c>
      <c r="AB801" s="14">
        <v>365.5</v>
      </c>
      <c r="AC801" s="14">
        <v>403.5</v>
      </c>
      <c r="AD801" s="14">
        <v>164</v>
      </c>
      <c r="AE801" s="14">
        <v>997482.8</v>
      </c>
      <c r="AF801" s="14">
        <v>202.5</v>
      </c>
      <c r="AG801" s="14">
        <v>299</v>
      </c>
      <c r="AH801" s="14">
        <v>368.5</v>
      </c>
      <c r="AI801" s="14">
        <v>999951.3</v>
      </c>
      <c r="AJ801" s="14">
        <v>1000000</v>
      </c>
      <c r="AK801" s="14">
        <v>48.7</v>
      </c>
      <c r="AL801" s="14">
        <v>0</v>
      </c>
    </row>
    <row r="802" spans="1:38" ht="15" thickBot="1" x14ac:dyDescent="0.35">
      <c r="A802" s="13" t="s">
        <v>204</v>
      </c>
      <c r="B802" s="14">
        <v>347</v>
      </c>
      <c r="C802" s="14">
        <v>499065.2</v>
      </c>
      <c r="D802" s="14">
        <v>183</v>
      </c>
      <c r="E802" s="14">
        <v>151</v>
      </c>
      <c r="F802" s="14">
        <v>498839.7</v>
      </c>
      <c r="G802" s="14">
        <v>419.5</v>
      </c>
      <c r="H802" s="14">
        <v>10</v>
      </c>
      <c r="I802" s="14">
        <v>556.5</v>
      </c>
      <c r="J802" s="14">
        <v>224</v>
      </c>
      <c r="K802" s="14">
        <v>999795.9</v>
      </c>
      <c r="L802" s="14">
        <v>1000000</v>
      </c>
      <c r="M802" s="14">
        <v>204.1</v>
      </c>
      <c r="N802" s="14">
        <v>0.02</v>
      </c>
      <c r="O802">
        <f t="shared" si="42"/>
        <v>1</v>
      </c>
      <c r="Y802" s="13" t="s">
        <v>204</v>
      </c>
      <c r="Z802" s="14">
        <v>302.5</v>
      </c>
      <c r="AA802" s="14">
        <v>386</v>
      </c>
      <c r="AB802" s="14">
        <v>407.5</v>
      </c>
      <c r="AC802" s="14">
        <v>465.5</v>
      </c>
      <c r="AD802" s="14">
        <v>190</v>
      </c>
      <c r="AE802" s="14">
        <v>997567.3</v>
      </c>
      <c r="AF802" s="14">
        <v>212.5</v>
      </c>
      <c r="AG802" s="14">
        <v>310</v>
      </c>
      <c r="AH802" s="14">
        <v>362.5</v>
      </c>
      <c r="AI802" s="14">
        <v>1000203.8</v>
      </c>
      <c r="AJ802" s="14">
        <v>1000000</v>
      </c>
      <c r="AK802" s="14">
        <v>-203.8</v>
      </c>
      <c r="AL802" s="14">
        <v>-0.02</v>
      </c>
    </row>
    <row r="803" spans="1:38" ht="15" thickBot="1" x14ac:dyDescent="0.35">
      <c r="A803" s="13" t="s">
        <v>205</v>
      </c>
      <c r="B803" s="14">
        <v>346</v>
      </c>
      <c r="C803" s="14">
        <v>499024.2</v>
      </c>
      <c r="D803" s="14">
        <v>174</v>
      </c>
      <c r="E803" s="14">
        <v>205</v>
      </c>
      <c r="F803" s="14">
        <v>498854.7</v>
      </c>
      <c r="G803" s="14">
        <v>409.5</v>
      </c>
      <c r="H803" s="14">
        <v>4</v>
      </c>
      <c r="I803" s="14">
        <v>547.5</v>
      </c>
      <c r="J803" s="14">
        <v>202</v>
      </c>
      <c r="K803" s="14">
        <v>999766.9</v>
      </c>
      <c r="L803" s="14">
        <v>1000000</v>
      </c>
      <c r="M803" s="14">
        <v>233.1</v>
      </c>
      <c r="N803" s="14">
        <v>0.02</v>
      </c>
      <c r="O803">
        <f t="shared" si="42"/>
        <v>1</v>
      </c>
      <c r="Y803" s="13" t="s">
        <v>205</v>
      </c>
      <c r="Z803" s="14">
        <v>303.5</v>
      </c>
      <c r="AA803" s="14">
        <v>427</v>
      </c>
      <c r="AB803" s="14">
        <v>416.5</v>
      </c>
      <c r="AC803" s="14">
        <v>411.5</v>
      </c>
      <c r="AD803" s="14">
        <v>175</v>
      </c>
      <c r="AE803" s="14">
        <v>997577.3</v>
      </c>
      <c r="AF803" s="14">
        <v>218.5</v>
      </c>
      <c r="AG803" s="14">
        <v>319</v>
      </c>
      <c r="AH803" s="14">
        <v>384.5</v>
      </c>
      <c r="AI803" s="14">
        <v>1000232.8</v>
      </c>
      <c r="AJ803" s="14">
        <v>1000000</v>
      </c>
      <c r="AK803" s="14">
        <v>-232.8</v>
      </c>
      <c r="AL803" s="14">
        <v>-0.02</v>
      </c>
    </row>
    <row r="804" spans="1:38" ht="15" thickBot="1" x14ac:dyDescent="0.35">
      <c r="A804" s="13" t="s">
        <v>206</v>
      </c>
      <c r="B804" s="14">
        <v>353</v>
      </c>
      <c r="C804" s="14">
        <v>499012.7</v>
      </c>
      <c r="D804" s="14">
        <v>178</v>
      </c>
      <c r="E804" s="14">
        <v>161</v>
      </c>
      <c r="F804" s="14">
        <v>498847.7</v>
      </c>
      <c r="G804" s="14">
        <v>497.5</v>
      </c>
      <c r="H804" s="14">
        <v>12</v>
      </c>
      <c r="I804" s="14">
        <v>419.5</v>
      </c>
      <c r="J804" s="14">
        <v>462.5</v>
      </c>
      <c r="K804" s="14">
        <v>999943.9</v>
      </c>
      <c r="L804" s="14">
        <v>1000000</v>
      </c>
      <c r="M804" s="14">
        <v>56.1</v>
      </c>
      <c r="N804" s="14">
        <v>0.01</v>
      </c>
      <c r="O804">
        <f t="shared" si="42"/>
        <v>1</v>
      </c>
      <c r="Y804" s="13" t="s">
        <v>206</v>
      </c>
      <c r="Z804" s="14">
        <v>296.5</v>
      </c>
      <c r="AA804" s="14">
        <v>438.5</v>
      </c>
      <c r="AB804" s="14">
        <v>412.5</v>
      </c>
      <c r="AC804" s="14">
        <v>455.5</v>
      </c>
      <c r="AD804" s="14">
        <v>182</v>
      </c>
      <c r="AE804" s="14">
        <v>997489.8</v>
      </c>
      <c r="AF804" s="14">
        <v>210.5</v>
      </c>
      <c r="AG804" s="14">
        <v>447</v>
      </c>
      <c r="AH804" s="14">
        <v>124</v>
      </c>
      <c r="AI804" s="14">
        <v>1000056.3</v>
      </c>
      <c r="AJ804" s="14">
        <v>1000000</v>
      </c>
      <c r="AK804" s="14">
        <v>-56.3</v>
      </c>
      <c r="AL804" s="14">
        <v>-0.01</v>
      </c>
    </row>
    <row r="805" spans="1:38" ht="15" thickBot="1" x14ac:dyDescent="0.35">
      <c r="A805" s="13" t="s">
        <v>207</v>
      </c>
      <c r="B805" s="14">
        <v>355</v>
      </c>
      <c r="C805" s="14">
        <v>499007.7</v>
      </c>
      <c r="D805" s="14">
        <v>179</v>
      </c>
      <c r="E805" s="14">
        <v>197</v>
      </c>
      <c r="F805" s="14">
        <v>498911.7</v>
      </c>
      <c r="G805" s="14">
        <v>478.5</v>
      </c>
      <c r="H805" s="14">
        <v>27</v>
      </c>
      <c r="I805" s="14">
        <v>531.5</v>
      </c>
      <c r="J805" s="14">
        <v>276</v>
      </c>
      <c r="K805" s="14">
        <v>999963.4</v>
      </c>
      <c r="L805" s="14">
        <v>1000000</v>
      </c>
      <c r="M805" s="14">
        <v>36.6</v>
      </c>
      <c r="N805" s="14">
        <v>0</v>
      </c>
      <c r="O805">
        <f t="shared" si="42"/>
        <v>1</v>
      </c>
      <c r="Y805" s="13" t="s">
        <v>207</v>
      </c>
      <c r="Z805" s="14">
        <v>294.5</v>
      </c>
      <c r="AA805" s="14">
        <v>443.5</v>
      </c>
      <c r="AB805" s="14">
        <v>411.5</v>
      </c>
      <c r="AC805" s="14">
        <v>419.5</v>
      </c>
      <c r="AD805" s="14">
        <v>118</v>
      </c>
      <c r="AE805" s="14">
        <v>997508.8</v>
      </c>
      <c r="AF805" s="14">
        <v>195.5</v>
      </c>
      <c r="AG805" s="14">
        <v>335</v>
      </c>
      <c r="AH805" s="14">
        <v>310.5</v>
      </c>
      <c r="AI805" s="14">
        <v>1000036.8</v>
      </c>
      <c r="AJ805" s="14">
        <v>1000000</v>
      </c>
      <c r="AK805" s="14">
        <v>-36.799999999999997</v>
      </c>
      <c r="AL805" s="14">
        <v>0</v>
      </c>
    </row>
    <row r="806" spans="1:38" ht="15" thickBot="1" x14ac:dyDescent="0.35">
      <c r="A806" s="13" t="s">
        <v>208</v>
      </c>
      <c r="B806" s="14">
        <v>360</v>
      </c>
      <c r="C806" s="14">
        <v>499004.7</v>
      </c>
      <c r="D806" s="14">
        <v>217</v>
      </c>
      <c r="E806" s="14">
        <v>140</v>
      </c>
      <c r="F806" s="14">
        <v>498821.7</v>
      </c>
      <c r="G806" s="14">
        <v>295</v>
      </c>
      <c r="H806" s="14">
        <v>17</v>
      </c>
      <c r="I806" s="14">
        <v>511.5</v>
      </c>
      <c r="J806" s="14">
        <v>463.5</v>
      </c>
      <c r="K806" s="14">
        <v>999830.4</v>
      </c>
      <c r="L806" s="14">
        <v>1000000</v>
      </c>
      <c r="M806" s="14">
        <v>169.6</v>
      </c>
      <c r="N806" s="14">
        <v>0.02</v>
      </c>
      <c r="O806">
        <f t="shared" si="42"/>
        <v>1</v>
      </c>
      <c r="Y806" s="13" t="s">
        <v>208</v>
      </c>
      <c r="Z806" s="14">
        <v>289.5</v>
      </c>
      <c r="AA806" s="14">
        <v>446.5</v>
      </c>
      <c r="AB806" s="14">
        <v>373.5</v>
      </c>
      <c r="AC806" s="14">
        <v>476.5</v>
      </c>
      <c r="AD806" s="14">
        <v>208</v>
      </c>
      <c r="AE806" s="14">
        <v>997691.8</v>
      </c>
      <c r="AF806" s="14">
        <v>205.5</v>
      </c>
      <c r="AG806" s="14">
        <v>355</v>
      </c>
      <c r="AH806" s="14">
        <v>123</v>
      </c>
      <c r="AI806" s="14">
        <v>1000169.3</v>
      </c>
      <c r="AJ806" s="14">
        <v>1000000</v>
      </c>
      <c r="AK806" s="14">
        <v>-169.3</v>
      </c>
      <c r="AL806" s="14">
        <v>-0.02</v>
      </c>
    </row>
    <row r="807" spans="1:38" ht="15" thickBot="1" x14ac:dyDescent="0.35">
      <c r="A807" s="13" t="s">
        <v>209</v>
      </c>
      <c r="B807" s="14">
        <v>367</v>
      </c>
      <c r="C807" s="14">
        <v>499003.7</v>
      </c>
      <c r="D807" s="14">
        <v>210</v>
      </c>
      <c r="E807" s="14">
        <v>138</v>
      </c>
      <c r="F807" s="14">
        <v>498789.7</v>
      </c>
      <c r="G807" s="14">
        <v>292</v>
      </c>
      <c r="H807" s="14">
        <v>35</v>
      </c>
      <c r="I807" s="14">
        <v>519.5</v>
      </c>
      <c r="J807" s="14">
        <v>359</v>
      </c>
      <c r="K807" s="14">
        <v>999713.9</v>
      </c>
      <c r="L807" s="14">
        <v>1000000</v>
      </c>
      <c r="M807" s="14">
        <v>286.10000000000002</v>
      </c>
      <c r="N807" s="14">
        <v>0.03</v>
      </c>
      <c r="O807">
        <f t="shared" si="42"/>
        <v>1</v>
      </c>
      <c r="Y807" s="13" t="s">
        <v>209</v>
      </c>
      <c r="Z807" s="14">
        <v>282.5</v>
      </c>
      <c r="AA807" s="14">
        <v>447.5</v>
      </c>
      <c r="AB807" s="14">
        <v>380.5</v>
      </c>
      <c r="AC807" s="14">
        <v>478.5</v>
      </c>
      <c r="AD807" s="14">
        <v>240</v>
      </c>
      <c r="AE807" s="14">
        <v>997694.8</v>
      </c>
      <c r="AF807" s="14">
        <v>187.5</v>
      </c>
      <c r="AG807" s="14">
        <v>347</v>
      </c>
      <c r="AH807" s="14">
        <v>227.5</v>
      </c>
      <c r="AI807" s="14">
        <v>1000285.8</v>
      </c>
      <c r="AJ807" s="14">
        <v>1000000</v>
      </c>
      <c r="AK807" s="14">
        <v>-285.8</v>
      </c>
      <c r="AL807" s="14">
        <v>-0.03</v>
      </c>
    </row>
    <row r="808" spans="1:38" ht="15" thickBot="1" x14ac:dyDescent="0.35">
      <c r="A808" s="13" t="s">
        <v>210</v>
      </c>
      <c r="B808" s="14">
        <v>473</v>
      </c>
      <c r="C808" s="14">
        <v>499005.7</v>
      </c>
      <c r="D808" s="14">
        <v>154</v>
      </c>
      <c r="E808" s="14">
        <v>127</v>
      </c>
      <c r="F808" s="14">
        <v>498806.7</v>
      </c>
      <c r="G808" s="14">
        <v>228</v>
      </c>
      <c r="H808" s="14">
        <v>88</v>
      </c>
      <c r="I808" s="14">
        <v>428.5</v>
      </c>
      <c r="J808" s="14">
        <v>275</v>
      </c>
      <c r="K808" s="14">
        <v>999585.9</v>
      </c>
      <c r="L808" s="14">
        <v>1000000</v>
      </c>
      <c r="M808" s="14">
        <v>414.1</v>
      </c>
      <c r="N808" s="14">
        <v>0.04</v>
      </c>
      <c r="O808">
        <f t="shared" si="42"/>
        <v>1</v>
      </c>
      <c r="Y808" s="13" t="s">
        <v>210</v>
      </c>
      <c r="Z808" s="14">
        <v>177</v>
      </c>
      <c r="AA808" s="14">
        <v>445.5</v>
      </c>
      <c r="AB808" s="14">
        <v>436.5</v>
      </c>
      <c r="AC808" s="14">
        <v>489.5</v>
      </c>
      <c r="AD808" s="14">
        <v>223</v>
      </c>
      <c r="AE808" s="14">
        <v>997758.8</v>
      </c>
      <c r="AF808" s="14">
        <v>134.5</v>
      </c>
      <c r="AG808" s="14">
        <v>438</v>
      </c>
      <c r="AH808" s="14">
        <v>311.5</v>
      </c>
      <c r="AI808" s="14">
        <v>1000414.3</v>
      </c>
      <c r="AJ808" s="14">
        <v>1000000</v>
      </c>
      <c r="AK808" s="14">
        <v>-414.3</v>
      </c>
      <c r="AL808" s="14">
        <v>-0.04</v>
      </c>
    </row>
    <row r="809" spans="1:38" ht="15" thickBot="1" x14ac:dyDescent="0.35">
      <c r="A809" s="13" t="s">
        <v>211</v>
      </c>
      <c r="B809" s="14">
        <v>477</v>
      </c>
      <c r="C809" s="14">
        <v>499011.7</v>
      </c>
      <c r="D809" s="14">
        <v>123</v>
      </c>
      <c r="E809" s="14">
        <v>154</v>
      </c>
      <c r="F809" s="14">
        <v>498811.7</v>
      </c>
      <c r="G809" s="14">
        <v>236</v>
      </c>
      <c r="H809" s="14">
        <v>50</v>
      </c>
      <c r="I809" s="14">
        <v>487.5</v>
      </c>
      <c r="J809" s="14">
        <v>274</v>
      </c>
      <c r="K809" s="14">
        <v>999624.9</v>
      </c>
      <c r="L809" s="14">
        <v>1000000</v>
      </c>
      <c r="M809" s="14">
        <v>375.1</v>
      </c>
      <c r="N809" s="14">
        <v>0.04</v>
      </c>
      <c r="O809">
        <f t="shared" si="42"/>
        <v>1</v>
      </c>
      <c r="Y809" s="13" t="s">
        <v>211</v>
      </c>
      <c r="Z809" s="14">
        <v>173</v>
      </c>
      <c r="AA809" s="14">
        <v>439.5</v>
      </c>
      <c r="AB809" s="14">
        <v>467.5</v>
      </c>
      <c r="AC809" s="14">
        <v>462.5</v>
      </c>
      <c r="AD809" s="14">
        <v>218</v>
      </c>
      <c r="AE809" s="14">
        <v>997750.8</v>
      </c>
      <c r="AF809" s="14">
        <v>172.5</v>
      </c>
      <c r="AG809" s="14">
        <v>379</v>
      </c>
      <c r="AH809" s="14">
        <v>312.5</v>
      </c>
      <c r="AI809" s="14">
        <v>1000375.3</v>
      </c>
      <c r="AJ809" s="14">
        <v>1000000</v>
      </c>
      <c r="AK809" s="14">
        <v>-375.3</v>
      </c>
      <c r="AL809" s="14">
        <v>-0.04</v>
      </c>
    </row>
    <row r="810" spans="1:38" ht="15" thickBot="1" x14ac:dyDescent="0.35">
      <c r="A810" s="13" t="s">
        <v>212</v>
      </c>
      <c r="B810" s="14">
        <v>483</v>
      </c>
      <c r="C810" s="14">
        <v>499017.7</v>
      </c>
      <c r="D810" s="14">
        <v>181</v>
      </c>
      <c r="E810" s="14">
        <v>130</v>
      </c>
      <c r="F810" s="14">
        <v>498835.7</v>
      </c>
      <c r="G810" s="14">
        <v>258</v>
      </c>
      <c r="H810" s="14">
        <v>193.5</v>
      </c>
      <c r="I810" s="14">
        <v>432.5</v>
      </c>
      <c r="J810" s="14">
        <v>272</v>
      </c>
      <c r="K810" s="14">
        <v>999803.4</v>
      </c>
      <c r="L810" s="14">
        <v>1000000</v>
      </c>
      <c r="M810" s="14">
        <v>196.6</v>
      </c>
      <c r="N810" s="14">
        <v>0.02</v>
      </c>
      <c r="O810">
        <f t="shared" si="42"/>
        <v>1</v>
      </c>
      <c r="Y810" s="13" t="s">
        <v>212</v>
      </c>
      <c r="Z810" s="14">
        <v>167</v>
      </c>
      <c r="AA810" s="14">
        <v>433.5</v>
      </c>
      <c r="AB810" s="14">
        <v>409.5</v>
      </c>
      <c r="AC810" s="14">
        <v>486.5</v>
      </c>
      <c r="AD810" s="14">
        <v>194</v>
      </c>
      <c r="AE810" s="14">
        <v>997728.8</v>
      </c>
      <c r="AF810" s="14">
        <v>29</v>
      </c>
      <c r="AG810" s="14">
        <v>434</v>
      </c>
      <c r="AH810" s="14">
        <v>314.5</v>
      </c>
      <c r="AI810" s="14">
        <v>1000196.8</v>
      </c>
      <c r="AJ810" s="14">
        <v>1000000</v>
      </c>
      <c r="AK810" s="14">
        <v>-196.8</v>
      </c>
      <c r="AL810" s="14">
        <v>-0.02</v>
      </c>
    </row>
    <row r="811" spans="1:38" ht="15" thickBot="1" x14ac:dyDescent="0.35">
      <c r="A811" s="13" t="s">
        <v>213</v>
      </c>
      <c r="B811" s="14">
        <v>525</v>
      </c>
      <c r="C811" s="14">
        <v>499088.2</v>
      </c>
      <c r="D811" s="14">
        <v>134</v>
      </c>
      <c r="E811" s="14">
        <v>137</v>
      </c>
      <c r="F811" s="14">
        <v>498868.7</v>
      </c>
      <c r="G811" s="14">
        <v>203.5</v>
      </c>
      <c r="H811" s="14">
        <v>176.5</v>
      </c>
      <c r="I811" s="14">
        <v>496.5</v>
      </c>
      <c r="J811" s="14">
        <v>257</v>
      </c>
      <c r="K811" s="14">
        <v>999886.4</v>
      </c>
      <c r="L811" s="14">
        <v>1000000</v>
      </c>
      <c r="M811" s="14">
        <v>113.6</v>
      </c>
      <c r="N811" s="14">
        <v>0.01</v>
      </c>
      <c r="O811">
        <f t="shared" si="42"/>
        <v>1</v>
      </c>
      <c r="Y811" s="13" t="s">
        <v>213</v>
      </c>
      <c r="Z811" s="14">
        <v>125</v>
      </c>
      <c r="AA811" s="14">
        <v>363</v>
      </c>
      <c r="AB811" s="14">
        <v>456.5</v>
      </c>
      <c r="AC811" s="14">
        <v>479.5</v>
      </c>
      <c r="AD811" s="14">
        <v>161</v>
      </c>
      <c r="AE811" s="14">
        <v>997782.8</v>
      </c>
      <c r="AF811" s="14">
        <v>46</v>
      </c>
      <c r="AG811" s="14">
        <v>370</v>
      </c>
      <c r="AH811" s="14">
        <v>329.5</v>
      </c>
      <c r="AI811" s="14">
        <v>1000113.3</v>
      </c>
      <c r="AJ811" s="14">
        <v>1000000</v>
      </c>
      <c r="AK811" s="14">
        <v>-113.3</v>
      </c>
      <c r="AL811" s="14">
        <v>-0.01</v>
      </c>
    </row>
    <row r="812" spans="1:38" ht="15" thickBot="1" x14ac:dyDescent="0.35">
      <c r="A812" s="13" t="s">
        <v>214</v>
      </c>
      <c r="B812" s="14">
        <v>531</v>
      </c>
      <c r="C812" s="14">
        <v>499113.2</v>
      </c>
      <c r="D812" s="14">
        <v>37</v>
      </c>
      <c r="E812" s="14">
        <v>125</v>
      </c>
      <c r="F812" s="14">
        <v>498874.7</v>
      </c>
      <c r="G812" s="14">
        <v>248</v>
      </c>
      <c r="H812" s="14">
        <v>177.5</v>
      </c>
      <c r="I812" s="14">
        <v>508.5</v>
      </c>
      <c r="J812" s="14">
        <v>261</v>
      </c>
      <c r="K812" s="14">
        <v>999875.9</v>
      </c>
      <c r="L812" s="14">
        <v>1000000</v>
      </c>
      <c r="M812" s="14">
        <v>124.1</v>
      </c>
      <c r="N812" s="14">
        <v>0.01</v>
      </c>
      <c r="O812">
        <f t="shared" si="42"/>
        <v>1</v>
      </c>
      <c r="Y812" s="13" t="s">
        <v>214</v>
      </c>
      <c r="Z812" s="14">
        <v>119</v>
      </c>
      <c r="AA812" s="14">
        <v>338</v>
      </c>
      <c r="AB812" s="14">
        <v>553.5</v>
      </c>
      <c r="AC812" s="14">
        <v>491.5</v>
      </c>
      <c r="AD812" s="14">
        <v>155</v>
      </c>
      <c r="AE812" s="14">
        <v>997738.8</v>
      </c>
      <c r="AF812" s="14">
        <v>45</v>
      </c>
      <c r="AG812" s="14">
        <v>358</v>
      </c>
      <c r="AH812" s="14">
        <v>325.5</v>
      </c>
      <c r="AI812" s="14">
        <v>1000124.3</v>
      </c>
      <c r="AJ812" s="14">
        <v>1000000</v>
      </c>
      <c r="AK812" s="14">
        <v>-124.3</v>
      </c>
      <c r="AL812" s="14">
        <v>-0.01</v>
      </c>
    </row>
    <row r="813" spans="1:38" ht="15" thickBot="1" x14ac:dyDescent="0.35">
      <c r="A813" s="13" t="s">
        <v>215</v>
      </c>
      <c r="B813" s="14">
        <v>513</v>
      </c>
      <c r="C813" s="14">
        <v>499217.7</v>
      </c>
      <c r="D813" s="14">
        <v>28</v>
      </c>
      <c r="E813" s="14">
        <v>143</v>
      </c>
      <c r="F813" s="14">
        <v>498819.7</v>
      </c>
      <c r="G813" s="14">
        <v>298</v>
      </c>
      <c r="H813" s="14">
        <v>191.5</v>
      </c>
      <c r="I813" s="14">
        <v>490.5</v>
      </c>
      <c r="J813" s="14">
        <v>212</v>
      </c>
      <c r="K813" s="14">
        <v>999913.4</v>
      </c>
      <c r="L813" s="14">
        <v>1000000</v>
      </c>
      <c r="M813" s="14">
        <v>86.6</v>
      </c>
      <c r="N813" s="14">
        <v>0.01</v>
      </c>
      <c r="O813">
        <f t="shared" si="42"/>
        <v>1</v>
      </c>
      <c r="Y813" s="13" t="s">
        <v>215</v>
      </c>
      <c r="Z813" s="14">
        <v>137</v>
      </c>
      <c r="AA813" s="14">
        <v>233.5</v>
      </c>
      <c r="AB813" s="14">
        <v>562.5</v>
      </c>
      <c r="AC813" s="14">
        <v>473.5</v>
      </c>
      <c r="AD813" s="14">
        <v>210</v>
      </c>
      <c r="AE813" s="14">
        <v>997688.8</v>
      </c>
      <c r="AF813" s="14">
        <v>31</v>
      </c>
      <c r="AG813" s="14">
        <v>376</v>
      </c>
      <c r="AH813" s="14">
        <v>374.5</v>
      </c>
      <c r="AI813" s="14">
        <v>1000086.8</v>
      </c>
      <c r="AJ813" s="14">
        <v>1000000</v>
      </c>
      <c r="AK813" s="14">
        <v>-86.8</v>
      </c>
      <c r="AL813" s="14">
        <v>-0.01</v>
      </c>
    </row>
    <row r="814" spans="1:38" ht="15" thickBot="1" x14ac:dyDescent="0.35">
      <c r="A814" s="13" t="s">
        <v>216</v>
      </c>
      <c r="B814" s="14">
        <v>516</v>
      </c>
      <c r="C814" s="14">
        <v>499234.7</v>
      </c>
      <c r="D814" s="14">
        <v>25</v>
      </c>
      <c r="E814" s="14">
        <v>146</v>
      </c>
      <c r="F814" s="14">
        <v>498931.7</v>
      </c>
      <c r="G814" s="14">
        <v>498.5</v>
      </c>
      <c r="H814" s="14">
        <v>110</v>
      </c>
      <c r="I814" s="14">
        <v>530.5</v>
      </c>
      <c r="J814" s="14">
        <v>241</v>
      </c>
      <c r="K814" s="14">
        <v>1000233.4</v>
      </c>
      <c r="L814" s="14">
        <v>1000000</v>
      </c>
      <c r="M814" s="14">
        <v>-233.4</v>
      </c>
      <c r="N814" s="14">
        <v>-0.02</v>
      </c>
      <c r="O814">
        <f t="shared" si="42"/>
        <v>1</v>
      </c>
      <c r="Y814" s="13" t="s">
        <v>216</v>
      </c>
      <c r="Z814" s="14">
        <v>134</v>
      </c>
      <c r="AA814" s="14">
        <v>216.5</v>
      </c>
      <c r="AB814" s="14">
        <v>565.5</v>
      </c>
      <c r="AC814" s="14">
        <v>470.5</v>
      </c>
      <c r="AD814" s="14">
        <v>98</v>
      </c>
      <c r="AE814" s="14">
        <v>997488.8</v>
      </c>
      <c r="AF814" s="14">
        <v>112.5</v>
      </c>
      <c r="AG814" s="14">
        <v>336</v>
      </c>
      <c r="AH814" s="14">
        <v>345.5</v>
      </c>
      <c r="AI814" s="14">
        <v>999767.3</v>
      </c>
      <c r="AJ814" s="14">
        <v>1000000</v>
      </c>
      <c r="AK814" s="14">
        <v>232.7</v>
      </c>
      <c r="AL814" s="14">
        <v>0.02</v>
      </c>
    </row>
    <row r="815" spans="1:38" ht="15" thickBot="1" x14ac:dyDescent="0.35">
      <c r="A815" s="13" t="s">
        <v>217</v>
      </c>
      <c r="B815" s="14">
        <v>476</v>
      </c>
      <c r="C815" s="14">
        <v>499254.7</v>
      </c>
      <c r="D815" s="14">
        <v>21</v>
      </c>
      <c r="E815" s="14">
        <v>207</v>
      </c>
      <c r="F815" s="14">
        <v>498845.7</v>
      </c>
      <c r="G815" s="14">
        <v>441.5</v>
      </c>
      <c r="H815" s="14">
        <v>96</v>
      </c>
      <c r="I815" s="14">
        <v>529.5</v>
      </c>
      <c r="J815" s="14">
        <v>245</v>
      </c>
      <c r="K815" s="14">
        <v>1000116.4</v>
      </c>
      <c r="L815" s="14">
        <v>1000000</v>
      </c>
      <c r="M815" s="14">
        <v>-116.4</v>
      </c>
      <c r="N815" s="14">
        <v>-0.01</v>
      </c>
      <c r="O815">
        <f t="shared" si="42"/>
        <v>1</v>
      </c>
      <c r="Y815" s="13" t="s">
        <v>217</v>
      </c>
      <c r="Z815" s="14">
        <v>174</v>
      </c>
      <c r="AA815" s="14">
        <v>196.5</v>
      </c>
      <c r="AB815" s="14">
        <v>569.5</v>
      </c>
      <c r="AC815" s="14">
        <v>409.5</v>
      </c>
      <c r="AD815" s="14">
        <v>184</v>
      </c>
      <c r="AE815" s="14">
        <v>997545.8</v>
      </c>
      <c r="AF815" s="14">
        <v>126.5</v>
      </c>
      <c r="AG815" s="14">
        <v>337</v>
      </c>
      <c r="AH815" s="14">
        <v>341.5</v>
      </c>
      <c r="AI815" s="14">
        <v>999884.3</v>
      </c>
      <c r="AJ815" s="14">
        <v>1000000</v>
      </c>
      <c r="AK815" s="14">
        <v>115.7</v>
      </c>
      <c r="AL815" s="14">
        <v>0.01</v>
      </c>
    </row>
    <row r="816" spans="1:38" ht="15" thickBot="1" x14ac:dyDescent="0.35">
      <c r="A816" s="13" t="s">
        <v>218</v>
      </c>
      <c r="B816" s="14">
        <v>488</v>
      </c>
      <c r="C816" s="14">
        <v>499251.7</v>
      </c>
      <c r="D816" s="14">
        <v>27</v>
      </c>
      <c r="E816" s="14">
        <v>183</v>
      </c>
      <c r="F816" s="14">
        <v>498833.7</v>
      </c>
      <c r="G816" s="14">
        <v>471.5</v>
      </c>
      <c r="H816" s="14">
        <v>200.5</v>
      </c>
      <c r="I816" s="14">
        <v>516.5</v>
      </c>
      <c r="J816" s="14">
        <v>220</v>
      </c>
      <c r="K816" s="14">
        <v>1000191.9</v>
      </c>
      <c r="L816" s="14">
        <v>1000000</v>
      </c>
      <c r="M816" s="14">
        <v>-191.9</v>
      </c>
      <c r="N816" s="14">
        <v>-0.02</v>
      </c>
      <c r="O816">
        <f t="shared" si="42"/>
        <v>1</v>
      </c>
      <c r="Y816" s="13" t="s">
        <v>218</v>
      </c>
      <c r="Z816" s="14">
        <v>162</v>
      </c>
      <c r="AA816" s="14">
        <v>199.5</v>
      </c>
      <c r="AB816" s="14">
        <v>563.5</v>
      </c>
      <c r="AC816" s="14">
        <v>433.5</v>
      </c>
      <c r="AD816" s="14">
        <v>196</v>
      </c>
      <c r="AE816" s="14">
        <v>997515.8</v>
      </c>
      <c r="AF816" s="14">
        <v>22</v>
      </c>
      <c r="AG816" s="14">
        <v>350</v>
      </c>
      <c r="AH816" s="14">
        <v>366.5</v>
      </c>
      <c r="AI816" s="14">
        <v>999808.8</v>
      </c>
      <c r="AJ816" s="14">
        <v>1000000</v>
      </c>
      <c r="AK816" s="14">
        <v>191.2</v>
      </c>
      <c r="AL816" s="14">
        <v>0.02</v>
      </c>
    </row>
    <row r="817" spans="1:38" ht="15" thickBot="1" x14ac:dyDescent="0.35">
      <c r="A817" s="13" t="s">
        <v>219</v>
      </c>
      <c r="B817" s="14">
        <v>509</v>
      </c>
      <c r="C817" s="14">
        <v>499243.7</v>
      </c>
      <c r="D817" s="14">
        <v>20</v>
      </c>
      <c r="E817" s="14">
        <v>249</v>
      </c>
      <c r="F817" s="14">
        <v>498813.7</v>
      </c>
      <c r="G817" s="14">
        <v>483.5</v>
      </c>
      <c r="H817" s="14">
        <v>185.5</v>
      </c>
      <c r="I817" s="14">
        <v>502.5</v>
      </c>
      <c r="J817" s="14">
        <v>259</v>
      </c>
      <c r="K817" s="14">
        <v>1000265.9</v>
      </c>
      <c r="L817" s="14">
        <v>1000000</v>
      </c>
      <c r="M817" s="14">
        <v>-265.89999999999998</v>
      </c>
      <c r="N817" s="14">
        <v>-0.03</v>
      </c>
      <c r="O817">
        <f t="shared" si="42"/>
        <v>1</v>
      </c>
      <c r="Y817" s="13" t="s">
        <v>219</v>
      </c>
      <c r="Z817" s="14">
        <v>141</v>
      </c>
      <c r="AA817" s="14">
        <v>207.5</v>
      </c>
      <c r="AB817" s="14">
        <v>570.5</v>
      </c>
      <c r="AC817" s="14">
        <v>367.5</v>
      </c>
      <c r="AD817" s="14">
        <v>216</v>
      </c>
      <c r="AE817" s="14">
        <v>997503.8</v>
      </c>
      <c r="AF817" s="14">
        <v>37</v>
      </c>
      <c r="AG817" s="14">
        <v>364</v>
      </c>
      <c r="AH817" s="14">
        <v>327.5</v>
      </c>
      <c r="AI817" s="14">
        <v>999734.8</v>
      </c>
      <c r="AJ817" s="14">
        <v>1000000</v>
      </c>
      <c r="AK817" s="14">
        <v>265.2</v>
      </c>
      <c r="AL817" s="14">
        <v>0.03</v>
      </c>
    </row>
    <row r="818" spans="1:38" ht="15" thickBot="1" x14ac:dyDescent="0.35">
      <c r="A818" s="13" t="s">
        <v>220</v>
      </c>
      <c r="B818" s="14">
        <v>588</v>
      </c>
      <c r="C818" s="14">
        <v>499238.7</v>
      </c>
      <c r="D818" s="14">
        <v>41</v>
      </c>
      <c r="E818" s="14">
        <v>165</v>
      </c>
      <c r="F818" s="14">
        <v>498828.7</v>
      </c>
      <c r="G818" s="14">
        <v>451.5</v>
      </c>
      <c r="H818" s="14">
        <v>172.5</v>
      </c>
      <c r="I818" s="14">
        <v>443.5</v>
      </c>
      <c r="J818" s="14">
        <v>69</v>
      </c>
      <c r="K818" s="14">
        <v>999997.9</v>
      </c>
      <c r="L818" s="14">
        <v>1000000</v>
      </c>
      <c r="M818" s="14">
        <v>2.1</v>
      </c>
      <c r="N818" s="14">
        <v>0</v>
      </c>
      <c r="O818">
        <f t="shared" si="42"/>
        <v>1</v>
      </c>
      <c r="Y818" s="13" t="s">
        <v>220</v>
      </c>
      <c r="Z818" s="14">
        <v>61</v>
      </c>
      <c r="AA818" s="14">
        <v>212.5</v>
      </c>
      <c r="AB818" s="14">
        <v>549.5</v>
      </c>
      <c r="AC818" s="14">
        <v>451.5</v>
      </c>
      <c r="AD818" s="14">
        <v>201</v>
      </c>
      <c r="AE818" s="14">
        <v>997535.8</v>
      </c>
      <c r="AF818" s="14">
        <v>50</v>
      </c>
      <c r="AG818" s="14">
        <v>423</v>
      </c>
      <c r="AH818" s="14">
        <v>517.5</v>
      </c>
      <c r="AI818" s="14">
        <v>1000001.8</v>
      </c>
      <c r="AJ818" s="14">
        <v>1000000</v>
      </c>
      <c r="AK818" s="14">
        <v>-1.8</v>
      </c>
      <c r="AL818" s="14">
        <v>0</v>
      </c>
    </row>
    <row r="819" spans="1:38" ht="15" thickBot="1" x14ac:dyDescent="0.35">
      <c r="A819" s="13" t="s">
        <v>221</v>
      </c>
      <c r="B819" s="14">
        <v>524</v>
      </c>
      <c r="C819" s="14">
        <v>499242.7</v>
      </c>
      <c r="D819" s="14">
        <v>74</v>
      </c>
      <c r="E819" s="14">
        <v>236</v>
      </c>
      <c r="F819" s="14">
        <v>498905.7</v>
      </c>
      <c r="G819" s="14">
        <v>518.5</v>
      </c>
      <c r="H819" s="14">
        <v>116</v>
      </c>
      <c r="I819" s="14">
        <v>541.5</v>
      </c>
      <c r="J819" s="14">
        <v>74</v>
      </c>
      <c r="K819" s="14">
        <v>1000232.4</v>
      </c>
      <c r="L819" s="14">
        <v>1000000</v>
      </c>
      <c r="M819" s="14">
        <v>-232.4</v>
      </c>
      <c r="N819" s="14">
        <v>-0.02</v>
      </c>
      <c r="O819">
        <f t="shared" si="42"/>
        <v>1</v>
      </c>
      <c r="Y819" s="13" t="s">
        <v>221</v>
      </c>
      <c r="Z819" s="14">
        <v>126</v>
      </c>
      <c r="AA819" s="14">
        <v>208.5</v>
      </c>
      <c r="AB819" s="14">
        <v>516.5</v>
      </c>
      <c r="AC819" s="14">
        <v>380.5</v>
      </c>
      <c r="AD819" s="14">
        <v>124</v>
      </c>
      <c r="AE819" s="14">
        <v>997468.8</v>
      </c>
      <c r="AF819" s="14">
        <v>106.5</v>
      </c>
      <c r="AG819" s="14">
        <v>325</v>
      </c>
      <c r="AH819" s="14">
        <v>512.5</v>
      </c>
      <c r="AI819" s="14">
        <v>999768.3</v>
      </c>
      <c r="AJ819" s="14">
        <v>1000000</v>
      </c>
      <c r="AK819" s="14">
        <v>231.7</v>
      </c>
      <c r="AL819" s="14">
        <v>0.02</v>
      </c>
    </row>
    <row r="820" spans="1:38" ht="15" thickBot="1" x14ac:dyDescent="0.35">
      <c r="A820" s="13" t="s">
        <v>222</v>
      </c>
      <c r="B820" s="14">
        <v>571.5</v>
      </c>
      <c r="C820" s="14">
        <v>499235.7</v>
      </c>
      <c r="D820" s="14">
        <v>54</v>
      </c>
      <c r="E820" s="14">
        <v>264</v>
      </c>
      <c r="F820" s="14">
        <v>498934.7</v>
      </c>
      <c r="G820" s="14">
        <v>408.5</v>
      </c>
      <c r="H820" s="14">
        <v>91</v>
      </c>
      <c r="I820" s="14">
        <v>418.5</v>
      </c>
      <c r="J820" s="14">
        <v>178</v>
      </c>
      <c r="K820" s="14">
        <v>1000155.9</v>
      </c>
      <c r="L820" s="14">
        <v>1000000</v>
      </c>
      <c r="M820" s="14">
        <v>-155.9</v>
      </c>
      <c r="N820" s="14">
        <v>-0.02</v>
      </c>
      <c r="O820">
        <f t="shared" si="42"/>
        <v>1</v>
      </c>
      <c r="Y820" s="13" t="s">
        <v>222</v>
      </c>
      <c r="Z820" s="14">
        <v>78</v>
      </c>
      <c r="AA820" s="14">
        <v>215.5</v>
      </c>
      <c r="AB820" s="14">
        <v>536.5</v>
      </c>
      <c r="AC820" s="14">
        <v>352.5</v>
      </c>
      <c r="AD820" s="14">
        <v>95</v>
      </c>
      <c r="AE820" s="14">
        <v>997578.3</v>
      </c>
      <c r="AF820" s="14">
        <v>131.5</v>
      </c>
      <c r="AG820" s="14">
        <v>448</v>
      </c>
      <c r="AH820" s="14">
        <v>408.5</v>
      </c>
      <c r="AI820" s="14">
        <v>999843.8</v>
      </c>
      <c r="AJ820" s="14">
        <v>1000000</v>
      </c>
      <c r="AK820" s="14">
        <v>156.19999999999999</v>
      </c>
      <c r="AL820" s="14">
        <v>0.02</v>
      </c>
    </row>
    <row r="821" spans="1:38" ht="15" thickBot="1" x14ac:dyDescent="0.35">
      <c r="A821" s="13" t="s">
        <v>223</v>
      </c>
      <c r="B821" s="14">
        <v>474</v>
      </c>
      <c r="C821" s="14">
        <v>499250.7</v>
      </c>
      <c r="D821" s="14">
        <v>116</v>
      </c>
      <c r="E821" s="14">
        <v>261</v>
      </c>
      <c r="F821" s="14">
        <v>498881.7</v>
      </c>
      <c r="G821" s="14">
        <v>316</v>
      </c>
      <c r="H821" s="14">
        <v>179.5</v>
      </c>
      <c r="I821" s="14">
        <v>425.5</v>
      </c>
      <c r="J821" s="14">
        <v>47</v>
      </c>
      <c r="K821" s="14">
        <v>999951.4</v>
      </c>
      <c r="L821" s="14">
        <v>1000000</v>
      </c>
      <c r="M821" s="14">
        <v>48.6</v>
      </c>
      <c r="N821" s="14">
        <v>0</v>
      </c>
      <c r="O821">
        <f t="shared" si="42"/>
        <v>1</v>
      </c>
      <c r="Y821" s="13" t="s">
        <v>223</v>
      </c>
      <c r="Z821" s="14">
        <v>176</v>
      </c>
      <c r="AA821" s="14">
        <v>200.5</v>
      </c>
      <c r="AB821" s="14">
        <v>474.5</v>
      </c>
      <c r="AC821" s="14">
        <v>355.5</v>
      </c>
      <c r="AD821" s="14">
        <v>148</v>
      </c>
      <c r="AE821" s="14">
        <v>997670.8</v>
      </c>
      <c r="AF821" s="14">
        <v>43</v>
      </c>
      <c r="AG821" s="14">
        <v>441</v>
      </c>
      <c r="AH821" s="14">
        <v>539.5</v>
      </c>
      <c r="AI821" s="14">
        <v>1000048.8</v>
      </c>
      <c r="AJ821" s="14">
        <v>1000000</v>
      </c>
      <c r="AK821" s="14">
        <v>-48.8</v>
      </c>
      <c r="AL821" s="14">
        <v>0</v>
      </c>
    </row>
    <row r="822" spans="1:38" ht="15" thickBot="1" x14ac:dyDescent="0.35">
      <c r="A822" s="13" t="s">
        <v>224</v>
      </c>
      <c r="B822" s="14">
        <v>500</v>
      </c>
      <c r="C822" s="14">
        <v>499252.7</v>
      </c>
      <c r="D822" s="14">
        <v>56</v>
      </c>
      <c r="E822" s="14">
        <v>274</v>
      </c>
      <c r="F822" s="14">
        <v>498817.7</v>
      </c>
      <c r="G822" s="14">
        <v>439.5</v>
      </c>
      <c r="H822" s="14">
        <v>128</v>
      </c>
      <c r="I822" s="14">
        <v>569.5</v>
      </c>
      <c r="J822" s="14">
        <v>26</v>
      </c>
      <c r="K822" s="14">
        <v>1000063.4</v>
      </c>
      <c r="L822" s="14">
        <v>1000000</v>
      </c>
      <c r="M822" s="14">
        <v>-63.4</v>
      </c>
      <c r="N822" s="14">
        <v>-0.01</v>
      </c>
      <c r="O822">
        <f t="shared" si="42"/>
        <v>1</v>
      </c>
      <c r="Y822" s="13" t="s">
        <v>224</v>
      </c>
      <c r="Z822" s="14">
        <v>150</v>
      </c>
      <c r="AA822" s="14">
        <v>198.5</v>
      </c>
      <c r="AB822" s="14">
        <v>534.5</v>
      </c>
      <c r="AC822" s="14">
        <v>342.5</v>
      </c>
      <c r="AD822" s="14">
        <v>212</v>
      </c>
      <c r="AE822" s="14">
        <v>997547.8</v>
      </c>
      <c r="AF822" s="14">
        <v>94.5</v>
      </c>
      <c r="AG822" s="14">
        <v>297</v>
      </c>
      <c r="AH822" s="14">
        <v>560.5</v>
      </c>
      <c r="AI822" s="14">
        <v>999937.3</v>
      </c>
      <c r="AJ822" s="14">
        <v>1000000</v>
      </c>
      <c r="AK822" s="14">
        <v>62.7</v>
      </c>
      <c r="AL822" s="14">
        <v>0.01</v>
      </c>
    </row>
    <row r="823" spans="1:38" ht="15" thickBot="1" x14ac:dyDescent="0.35">
      <c r="A823" s="13" t="s">
        <v>225</v>
      </c>
      <c r="B823" s="14">
        <v>561.5</v>
      </c>
      <c r="C823" s="14">
        <v>499236.7</v>
      </c>
      <c r="D823" s="14">
        <v>117</v>
      </c>
      <c r="E823" s="14">
        <v>266</v>
      </c>
      <c r="F823" s="14">
        <v>498915.7</v>
      </c>
      <c r="G823" s="14">
        <v>405.5</v>
      </c>
      <c r="H823" s="14">
        <v>124</v>
      </c>
      <c r="I823" s="14">
        <v>476.5</v>
      </c>
      <c r="J823" s="14">
        <v>23</v>
      </c>
      <c r="K823" s="14">
        <v>1000125.9</v>
      </c>
      <c r="L823" s="14">
        <v>1000000</v>
      </c>
      <c r="M823" s="14">
        <v>-125.9</v>
      </c>
      <c r="N823" s="14">
        <v>-0.01</v>
      </c>
      <c r="O823">
        <f t="shared" si="42"/>
        <v>1</v>
      </c>
      <c r="Y823" s="13" t="s">
        <v>225</v>
      </c>
      <c r="Z823" s="14">
        <v>88</v>
      </c>
      <c r="AA823" s="14">
        <v>214.5</v>
      </c>
      <c r="AB823" s="14">
        <v>473.5</v>
      </c>
      <c r="AC823" s="14">
        <v>350.5</v>
      </c>
      <c r="AD823" s="14">
        <v>114</v>
      </c>
      <c r="AE823" s="14">
        <v>997581.3</v>
      </c>
      <c r="AF823" s="14">
        <v>98.5</v>
      </c>
      <c r="AG823" s="14">
        <v>390</v>
      </c>
      <c r="AH823" s="14">
        <v>563.5</v>
      </c>
      <c r="AI823" s="14">
        <v>999873.8</v>
      </c>
      <c r="AJ823" s="14">
        <v>1000000</v>
      </c>
      <c r="AK823" s="14">
        <v>126.2</v>
      </c>
      <c r="AL823" s="14">
        <v>0.01</v>
      </c>
    </row>
    <row r="824" spans="1:38" ht="15" thickBot="1" x14ac:dyDescent="0.35">
      <c r="A824" s="13" t="s">
        <v>226</v>
      </c>
      <c r="B824" s="14">
        <v>501</v>
      </c>
      <c r="C824" s="14">
        <v>499248.7</v>
      </c>
      <c r="D824" s="14">
        <v>126</v>
      </c>
      <c r="E824" s="14">
        <v>216</v>
      </c>
      <c r="F824" s="14">
        <v>498940.7</v>
      </c>
      <c r="G824" s="14">
        <v>413.5</v>
      </c>
      <c r="H824" s="14">
        <v>86</v>
      </c>
      <c r="I824" s="14">
        <v>506.5</v>
      </c>
      <c r="J824" s="14">
        <v>7</v>
      </c>
      <c r="K824" s="14">
        <v>1000045.4</v>
      </c>
      <c r="L824" s="14">
        <v>1000000</v>
      </c>
      <c r="M824" s="14">
        <v>-45.4</v>
      </c>
      <c r="N824" s="14">
        <v>0</v>
      </c>
      <c r="O824">
        <f t="shared" si="42"/>
        <v>1</v>
      </c>
      <c r="Y824" s="13" t="s">
        <v>226</v>
      </c>
      <c r="Z824" s="14">
        <v>149</v>
      </c>
      <c r="AA824" s="14">
        <v>202.5</v>
      </c>
      <c r="AB824" s="14">
        <v>464.5</v>
      </c>
      <c r="AC824" s="14">
        <v>400.5</v>
      </c>
      <c r="AD824" s="14">
        <v>89</v>
      </c>
      <c r="AE824" s="14">
        <v>997573.3</v>
      </c>
      <c r="AF824" s="14">
        <v>136.5</v>
      </c>
      <c r="AG824" s="14">
        <v>360</v>
      </c>
      <c r="AH824" s="14">
        <v>579.5</v>
      </c>
      <c r="AI824" s="14">
        <v>999954.8</v>
      </c>
      <c r="AJ824" s="14">
        <v>1000000</v>
      </c>
      <c r="AK824" s="14">
        <v>45.2</v>
      </c>
      <c r="AL824" s="14">
        <v>0</v>
      </c>
    </row>
    <row r="825" spans="1:38" ht="15" thickBot="1" x14ac:dyDescent="0.35">
      <c r="A825" s="13" t="s">
        <v>227</v>
      </c>
      <c r="B825" s="14">
        <v>438.5</v>
      </c>
      <c r="C825" s="14">
        <v>499232.7</v>
      </c>
      <c r="D825" s="14">
        <v>49</v>
      </c>
      <c r="E825" s="14">
        <v>245</v>
      </c>
      <c r="F825" s="14">
        <v>498906.7</v>
      </c>
      <c r="G825" s="14">
        <v>452.5</v>
      </c>
      <c r="H825" s="14">
        <v>131</v>
      </c>
      <c r="I825" s="14">
        <v>536.5</v>
      </c>
      <c r="J825" s="14">
        <v>34</v>
      </c>
      <c r="K825" s="14">
        <v>1000025.9</v>
      </c>
      <c r="L825" s="14">
        <v>1000000</v>
      </c>
      <c r="M825" s="14">
        <v>-25.9</v>
      </c>
      <c r="N825" s="14">
        <v>0</v>
      </c>
      <c r="O825">
        <f t="shared" si="42"/>
        <v>1</v>
      </c>
      <c r="Y825" s="13" t="s">
        <v>227</v>
      </c>
      <c r="Z825" s="14">
        <v>211</v>
      </c>
      <c r="AA825" s="14">
        <v>218.5</v>
      </c>
      <c r="AB825" s="14">
        <v>541.5</v>
      </c>
      <c r="AC825" s="14">
        <v>371.5</v>
      </c>
      <c r="AD825" s="14">
        <v>123</v>
      </c>
      <c r="AE825" s="14">
        <v>997534.8</v>
      </c>
      <c r="AF825" s="14">
        <v>91.5</v>
      </c>
      <c r="AG825" s="14">
        <v>330</v>
      </c>
      <c r="AH825" s="14">
        <v>552.5</v>
      </c>
      <c r="AI825" s="14">
        <v>999974.3</v>
      </c>
      <c r="AJ825" s="14">
        <v>1000000</v>
      </c>
      <c r="AK825" s="14">
        <v>25.7</v>
      </c>
      <c r="AL825" s="14">
        <v>0</v>
      </c>
    </row>
    <row r="826" spans="1:38" ht="15" thickBot="1" x14ac:dyDescent="0.35">
      <c r="A826" s="13" t="s">
        <v>228</v>
      </c>
      <c r="B826" s="14">
        <v>507</v>
      </c>
      <c r="C826" s="14">
        <v>499223.7</v>
      </c>
      <c r="D826" s="14">
        <v>127</v>
      </c>
      <c r="E826" s="14">
        <v>240</v>
      </c>
      <c r="F826" s="14">
        <v>498851.7</v>
      </c>
      <c r="G826" s="14">
        <v>242</v>
      </c>
      <c r="H826" s="14">
        <v>95</v>
      </c>
      <c r="I826" s="14">
        <v>437.5</v>
      </c>
      <c r="J826" s="14">
        <v>38</v>
      </c>
      <c r="K826" s="14">
        <v>999761.9</v>
      </c>
      <c r="L826" s="14">
        <v>1000000</v>
      </c>
      <c r="M826" s="14">
        <v>238.1</v>
      </c>
      <c r="N826" s="14">
        <v>0.02</v>
      </c>
      <c r="O826">
        <f t="shared" si="42"/>
        <v>1</v>
      </c>
      <c r="Y826" s="13" t="s">
        <v>228</v>
      </c>
      <c r="Z826" s="14">
        <v>143</v>
      </c>
      <c r="AA826" s="14">
        <v>227.5</v>
      </c>
      <c r="AB826" s="14">
        <v>463.5</v>
      </c>
      <c r="AC826" s="14">
        <v>376.5</v>
      </c>
      <c r="AD826" s="14">
        <v>178</v>
      </c>
      <c r="AE826" s="14">
        <v>997744.8</v>
      </c>
      <c r="AF826" s="14">
        <v>127.5</v>
      </c>
      <c r="AG826" s="14">
        <v>429</v>
      </c>
      <c r="AH826" s="14">
        <v>548.5</v>
      </c>
      <c r="AI826" s="14">
        <v>1000238.3</v>
      </c>
      <c r="AJ826" s="14">
        <v>1000000</v>
      </c>
      <c r="AK826" s="14">
        <v>-238.3</v>
      </c>
      <c r="AL826" s="14">
        <v>-0.02</v>
      </c>
    </row>
    <row r="827" spans="1:38" ht="15" thickBot="1" x14ac:dyDescent="0.35">
      <c r="A827" s="13" t="s">
        <v>229</v>
      </c>
      <c r="B827" s="14">
        <v>429.5</v>
      </c>
      <c r="C827" s="14">
        <v>499169.7</v>
      </c>
      <c r="D827" s="14">
        <v>170</v>
      </c>
      <c r="E827" s="14">
        <v>244</v>
      </c>
      <c r="F827" s="14">
        <v>498823.7</v>
      </c>
      <c r="G827" s="14">
        <v>463.5</v>
      </c>
      <c r="H827" s="14">
        <v>117</v>
      </c>
      <c r="I827" s="14">
        <v>504.5</v>
      </c>
      <c r="J827" s="14">
        <v>72</v>
      </c>
      <c r="K827" s="14">
        <v>999993.9</v>
      </c>
      <c r="L827" s="14">
        <v>1000000</v>
      </c>
      <c r="M827" s="14">
        <v>6.1</v>
      </c>
      <c r="N827" s="14">
        <v>0</v>
      </c>
      <c r="O827">
        <f t="shared" si="42"/>
        <v>1</v>
      </c>
      <c r="Y827" s="13" t="s">
        <v>229</v>
      </c>
      <c r="Z827" s="14">
        <v>220</v>
      </c>
      <c r="AA827" s="14">
        <v>281.5</v>
      </c>
      <c r="AB827" s="14">
        <v>420.5</v>
      </c>
      <c r="AC827" s="14">
        <v>372.5</v>
      </c>
      <c r="AD827" s="14">
        <v>206</v>
      </c>
      <c r="AE827" s="14">
        <v>997523.8</v>
      </c>
      <c r="AF827" s="14">
        <v>105.5</v>
      </c>
      <c r="AG827" s="14">
        <v>362</v>
      </c>
      <c r="AH827" s="14">
        <v>514.5</v>
      </c>
      <c r="AI827" s="14">
        <v>1000006.3</v>
      </c>
      <c r="AJ827" s="14">
        <v>1000000</v>
      </c>
      <c r="AK827" s="14">
        <v>-6.3</v>
      </c>
      <c r="AL827" s="14">
        <v>0</v>
      </c>
    </row>
    <row r="828" spans="1:38" ht="15" thickBot="1" x14ac:dyDescent="0.35">
      <c r="A828" s="13" t="s">
        <v>230</v>
      </c>
      <c r="B828" s="14">
        <v>492</v>
      </c>
      <c r="C828" s="14">
        <v>499160.7</v>
      </c>
      <c r="D828" s="14">
        <v>169</v>
      </c>
      <c r="E828" s="14">
        <v>246</v>
      </c>
      <c r="F828" s="14">
        <v>498814.7</v>
      </c>
      <c r="G828" s="14">
        <v>501.5</v>
      </c>
      <c r="H828" s="14">
        <v>84</v>
      </c>
      <c r="I828" s="14">
        <v>431.5</v>
      </c>
      <c r="J828" s="14">
        <v>48</v>
      </c>
      <c r="K828" s="14">
        <v>999947.4</v>
      </c>
      <c r="L828" s="14">
        <v>1000000</v>
      </c>
      <c r="M828" s="14">
        <v>52.6</v>
      </c>
      <c r="N828" s="14">
        <v>0.01</v>
      </c>
      <c r="O828">
        <f t="shared" si="42"/>
        <v>1</v>
      </c>
      <c r="Y828" s="13" t="s">
        <v>230</v>
      </c>
      <c r="Z828" s="14">
        <v>158</v>
      </c>
      <c r="AA828" s="14">
        <v>290.5</v>
      </c>
      <c r="AB828" s="14">
        <v>421.5</v>
      </c>
      <c r="AC828" s="14">
        <v>370.5</v>
      </c>
      <c r="AD828" s="14">
        <v>215</v>
      </c>
      <c r="AE828" s="14">
        <v>997485.8</v>
      </c>
      <c r="AF828" s="14">
        <v>138.5</v>
      </c>
      <c r="AG828" s="14">
        <v>435</v>
      </c>
      <c r="AH828" s="14">
        <v>538.5</v>
      </c>
      <c r="AI828" s="14">
        <v>1000053.3</v>
      </c>
      <c r="AJ828" s="14">
        <v>1000000</v>
      </c>
      <c r="AK828" s="14">
        <v>-53.3</v>
      </c>
      <c r="AL828" s="14">
        <v>-0.01</v>
      </c>
    </row>
    <row r="829" spans="1:38" ht="15" thickBot="1" x14ac:dyDescent="0.35">
      <c r="A829" s="13" t="s">
        <v>231</v>
      </c>
      <c r="B829" s="14">
        <v>424.5</v>
      </c>
      <c r="C829" s="14">
        <v>499117.2</v>
      </c>
      <c r="D829" s="14">
        <v>218</v>
      </c>
      <c r="E829" s="14">
        <v>273</v>
      </c>
      <c r="F829" s="14">
        <v>498909.7</v>
      </c>
      <c r="G829" s="14">
        <v>513.5</v>
      </c>
      <c r="H829" s="14">
        <v>78</v>
      </c>
      <c r="I829" s="14">
        <v>430.5</v>
      </c>
      <c r="J829" s="14">
        <v>217</v>
      </c>
      <c r="K829" s="14">
        <v>1000181.4</v>
      </c>
      <c r="L829" s="14">
        <v>1000000</v>
      </c>
      <c r="M829" s="14">
        <v>-181.4</v>
      </c>
      <c r="N829" s="14">
        <v>-0.02</v>
      </c>
      <c r="O829">
        <f t="shared" si="42"/>
        <v>1</v>
      </c>
      <c r="Y829" s="13" t="s">
        <v>231</v>
      </c>
      <c r="Z829" s="14">
        <v>225</v>
      </c>
      <c r="AA829" s="14">
        <v>334</v>
      </c>
      <c r="AB829" s="14">
        <v>372.5</v>
      </c>
      <c r="AC829" s="14">
        <v>343.5</v>
      </c>
      <c r="AD829" s="14">
        <v>120</v>
      </c>
      <c r="AE829" s="14">
        <v>997473.8</v>
      </c>
      <c r="AF829" s="14">
        <v>144.5</v>
      </c>
      <c r="AG829" s="14">
        <v>436</v>
      </c>
      <c r="AH829" s="14">
        <v>369.5</v>
      </c>
      <c r="AI829" s="14">
        <v>999818.8</v>
      </c>
      <c r="AJ829" s="14">
        <v>1000000</v>
      </c>
      <c r="AK829" s="14">
        <v>181.2</v>
      </c>
      <c r="AL829" s="14">
        <v>0.02</v>
      </c>
    </row>
    <row r="830" spans="1:38" ht="15" thickBot="1" x14ac:dyDescent="0.35">
      <c r="A830" s="13" t="s">
        <v>232</v>
      </c>
      <c r="B830" s="14">
        <v>419.5</v>
      </c>
      <c r="C830" s="14">
        <v>499161.7</v>
      </c>
      <c r="D830" s="14">
        <v>234</v>
      </c>
      <c r="E830" s="14">
        <v>248</v>
      </c>
      <c r="F830" s="14">
        <v>498815.7</v>
      </c>
      <c r="G830" s="14">
        <v>570</v>
      </c>
      <c r="H830" s="14">
        <v>45</v>
      </c>
      <c r="I830" s="14">
        <v>522.5</v>
      </c>
      <c r="J830" s="14">
        <v>225</v>
      </c>
      <c r="K830" s="14">
        <v>1000241.4</v>
      </c>
      <c r="L830" s="14">
        <v>1000000</v>
      </c>
      <c r="M830" s="14">
        <v>-241.4</v>
      </c>
      <c r="N830" s="14">
        <v>-0.02</v>
      </c>
      <c r="O830">
        <f t="shared" si="42"/>
        <v>1</v>
      </c>
      <c r="Y830" s="13" t="s">
        <v>232</v>
      </c>
      <c r="Z830" s="14">
        <v>230</v>
      </c>
      <c r="AA830" s="14">
        <v>289.5</v>
      </c>
      <c r="AB830" s="14">
        <v>356.5</v>
      </c>
      <c r="AC830" s="14">
        <v>368.5</v>
      </c>
      <c r="AD830" s="14">
        <v>214</v>
      </c>
      <c r="AE830" s="14">
        <v>997416.8</v>
      </c>
      <c r="AF830" s="14">
        <v>177.5</v>
      </c>
      <c r="AG830" s="14">
        <v>344</v>
      </c>
      <c r="AH830" s="14">
        <v>361.5</v>
      </c>
      <c r="AI830" s="14">
        <v>999758.3</v>
      </c>
      <c r="AJ830" s="14">
        <v>1000000</v>
      </c>
      <c r="AK830" s="14">
        <v>241.7</v>
      </c>
      <c r="AL830" s="14">
        <v>0.02</v>
      </c>
    </row>
    <row r="831" spans="1:38" ht="15" thickBot="1" x14ac:dyDescent="0.35">
      <c r="A831" s="13" t="s">
        <v>233</v>
      </c>
      <c r="B831" s="14">
        <v>423.5</v>
      </c>
      <c r="C831" s="14">
        <v>499105.2</v>
      </c>
      <c r="D831" s="14">
        <v>229</v>
      </c>
      <c r="E831" s="14">
        <v>286</v>
      </c>
      <c r="F831" s="14">
        <v>498785.7</v>
      </c>
      <c r="G831" s="14">
        <v>500.5</v>
      </c>
      <c r="H831" s="14">
        <v>111</v>
      </c>
      <c r="I831" s="14">
        <v>518.5</v>
      </c>
      <c r="J831" s="14">
        <v>214</v>
      </c>
      <c r="K831" s="14">
        <v>1000173.4</v>
      </c>
      <c r="L831" s="14">
        <v>1000000</v>
      </c>
      <c r="M831" s="14">
        <v>-173.4</v>
      </c>
      <c r="N831" s="14">
        <v>-0.02</v>
      </c>
      <c r="O831">
        <f t="shared" si="42"/>
        <v>1</v>
      </c>
      <c r="Y831" s="13" t="s">
        <v>233</v>
      </c>
      <c r="Z831" s="14">
        <v>226</v>
      </c>
      <c r="AA831" s="14">
        <v>346</v>
      </c>
      <c r="AB831" s="14">
        <v>361.5</v>
      </c>
      <c r="AC831" s="14">
        <v>330.5</v>
      </c>
      <c r="AD831" s="14">
        <v>244</v>
      </c>
      <c r="AE831" s="14">
        <v>997486.8</v>
      </c>
      <c r="AF831" s="14">
        <v>111.5</v>
      </c>
      <c r="AG831" s="14">
        <v>348</v>
      </c>
      <c r="AH831" s="14">
        <v>372.5</v>
      </c>
      <c r="AI831" s="14">
        <v>999826.8</v>
      </c>
      <c r="AJ831" s="14">
        <v>1000000</v>
      </c>
      <c r="AK831" s="14">
        <v>173.2</v>
      </c>
      <c r="AL831" s="14">
        <v>0.02</v>
      </c>
    </row>
    <row r="832" spans="1:38" ht="15" thickBot="1" x14ac:dyDescent="0.35">
      <c r="A832" s="13" t="s">
        <v>234</v>
      </c>
      <c r="B832" s="14">
        <v>498</v>
      </c>
      <c r="C832" s="14">
        <v>499148.7</v>
      </c>
      <c r="D832" s="14">
        <v>233</v>
      </c>
      <c r="E832" s="14">
        <v>256</v>
      </c>
      <c r="F832" s="14">
        <v>498807.7</v>
      </c>
      <c r="G832" s="14">
        <v>510.5</v>
      </c>
      <c r="H832" s="14">
        <v>80</v>
      </c>
      <c r="I832" s="14">
        <v>495.5</v>
      </c>
      <c r="J832" s="14">
        <v>208</v>
      </c>
      <c r="K832" s="14">
        <v>1000237.4</v>
      </c>
      <c r="L832" s="14">
        <v>1000000</v>
      </c>
      <c r="M832" s="14">
        <v>-237.4</v>
      </c>
      <c r="N832" s="14">
        <v>-0.02</v>
      </c>
      <c r="O832">
        <f t="shared" si="42"/>
        <v>1</v>
      </c>
      <c r="Y832" s="13" t="s">
        <v>234</v>
      </c>
      <c r="Z832" s="14">
        <v>152</v>
      </c>
      <c r="AA832" s="14">
        <v>302.5</v>
      </c>
      <c r="AB832" s="14">
        <v>357.5</v>
      </c>
      <c r="AC832" s="14">
        <v>360.5</v>
      </c>
      <c r="AD832" s="14">
        <v>222</v>
      </c>
      <c r="AE832" s="14">
        <v>997476.8</v>
      </c>
      <c r="AF832" s="14">
        <v>142.5</v>
      </c>
      <c r="AG832" s="14">
        <v>371</v>
      </c>
      <c r="AH832" s="14">
        <v>378.5</v>
      </c>
      <c r="AI832" s="14">
        <v>999763.3</v>
      </c>
      <c r="AJ832" s="14">
        <v>1000000</v>
      </c>
      <c r="AK832" s="14">
        <v>236.7</v>
      </c>
      <c r="AL832" s="14">
        <v>0.02</v>
      </c>
    </row>
    <row r="833" spans="1:38" ht="15" thickBot="1" x14ac:dyDescent="0.35">
      <c r="A833" s="13" t="s">
        <v>235</v>
      </c>
      <c r="B833" s="14">
        <v>430.5</v>
      </c>
      <c r="C833" s="14">
        <v>499165.7</v>
      </c>
      <c r="D833" s="14">
        <v>226</v>
      </c>
      <c r="E833" s="14">
        <v>254</v>
      </c>
      <c r="F833" s="14">
        <v>498803.7</v>
      </c>
      <c r="G833" s="14">
        <v>509.5</v>
      </c>
      <c r="H833" s="14">
        <v>83</v>
      </c>
      <c r="I833" s="14">
        <v>415.5</v>
      </c>
      <c r="J833" s="14">
        <v>36</v>
      </c>
      <c r="K833" s="14">
        <v>999923.9</v>
      </c>
      <c r="L833" s="14">
        <v>1000000</v>
      </c>
      <c r="M833" s="14">
        <v>76.099999999999994</v>
      </c>
      <c r="N833" s="14">
        <v>0.01</v>
      </c>
      <c r="O833">
        <f t="shared" si="42"/>
        <v>1</v>
      </c>
      <c r="Y833" s="13" t="s">
        <v>235</v>
      </c>
      <c r="Z833" s="14">
        <v>219</v>
      </c>
      <c r="AA833" s="14">
        <v>285.5</v>
      </c>
      <c r="AB833" s="14">
        <v>364.5</v>
      </c>
      <c r="AC833" s="14">
        <v>362.5</v>
      </c>
      <c r="AD833" s="14">
        <v>226</v>
      </c>
      <c r="AE833" s="14">
        <v>997477.8</v>
      </c>
      <c r="AF833" s="14">
        <v>139.5</v>
      </c>
      <c r="AG833" s="14">
        <v>451</v>
      </c>
      <c r="AH833" s="14">
        <v>550.5</v>
      </c>
      <c r="AI833" s="14">
        <v>1000076.3</v>
      </c>
      <c r="AJ833" s="14">
        <v>1000000</v>
      </c>
      <c r="AK833" s="14">
        <v>-76.3</v>
      </c>
      <c r="AL833" s="14">
        <v>-0.01</v>
      </c>
    </row>
    <row r="834" spans="1:38" ht="15" thickBot="1" x14ac:dyDescent="0.35">
      <c r="A834" s="13" t="s">
        <v>236</v>
      </c>
      <c r="B834" s="14">
        <v>504</v>
      </c>
      <c r="C834" s="14">
        <v>499197.7</v>
      </c>
      <c r="D834" s="14">
        <v>209</v>
      </c>
      <c r="E834" s="14">
        <v>227</v>
      </c>
      <c r="F834" s="14">
        <v>498800.7</v>
      </c>
      <c r="G834" s="14">
        <v>485.5</v>
      </c>
      <c r="H834" s="14">
        <v>119</v>
      </c>
      <c r="I834" s="14">
        <v>532.5</v>
      </c>
      <c r="J834" s="14">
        <v>63</v>
      </c>
      <c r="K834" s="14">
        <v>1000138.4</v>
      </c>
      <c r="L834" s="14">
        <v>1000000</v>
      </c>
      <c r="M834" s="14">
        <v>-138.4</v>
      </c>
      <c r="N834" s="14">
        <v>-0.01</v>
      </c>
      <c r="O834">
        <f t="shared" si="42"/>
        <v>1</v>
      </c>
      <c r="Y834" s="13" t="s">
        <v>236</v>
      </c>
      <c r="Z834" s="14">
        <v>146</v>
      </c>
      <c r="AA834" s="14">
        <v>253.5</v>
      </c>
      <c r="AB834" s="14">
        <v>381.5</v>
      </c>
      <c r="AC834" s="14">
        <v>389.5</v>
      </c>
      <c r="AD834" s="14">
        <v>229</v>
      </c>
      <c r="AE834" s="14">
        <v>997501.8</v>
      </c>
      <c r="AF834" s="14">
        <v>103.5</v>
      </c>
      <c r="AG834" s="14">
        <v>334</v>
      </c>
      <c r="AH834" s="14">
        <v>523.5</v>
      </c>
      <c r="AI834" s="14">
        <v>999862.3</v>
      </c>
      <c r="AJ834" s="14">
        <v>1000000</v>
      </c>
      <c r="AK834" s="14">
        <v>137.69999999999999</v>
      </c>
      <c r="AL834" s="14">
        <v>0.01</v>
      </c>
    </row>
    <row r="835" spans="1:38" ht="15" thickBot="1" x14ac:dyDescent="0.35">
      <c r="A835" s="13" t="s">
        <v>237</v>
      </c>
      <c r="B835" s="14">
        <v>465</v>
      </c>
      <c r="C835" s="14">
        <v>499166.7</v>
      </c>
      <c r="D835" s="14">
        <v>213</v>
      </c>
      <c r="E835" s="14">
        <v>241</v>
      </c>
      <c r="F835" s="14">
        <v>498816.7</v>
      </c>
      <c r="G835" s="14">
        <v>460.5</v>
      </c>
      <c r="H835" s="14">
        <v>137.5</v>
      </c>
      <c r="I835" s="14">
        <v>573.5</v>
      </c>
      <c r="J835" s="14">
        <v>54</v>
      </c>
      <c r="K835" s="14">
        <v>1000127.9</v>
      </c>
      <c r="L835" s="14">
        <v>1000000</v>
      </c>
      <c r="M835" s="14">
        <v>-127.9</v>
      </c>
      <c r="N835" s="14">
        <v>-0.01</v>
      </c>
      <c r="O835">
        <f t="shared" si="42"/>
        <v>1</v>
      </c>
      <c r="Y835" s="13" t="s">
        <v>237</v>
      </c>
      <c r="Z835" s="14">
        <v>185</v>
      </c>
      <c r="AA835" s="14">
        <v>284.5</v>
      </c>
      <c r="AB835" s="14">
        <v>377.5</v>
      </c>
      <c r="AC835" s="14">
        <v>375.5</v>
      </c>
      <c r="AD835" s="14">
        <v>213</v>
      </c>
      <c r="AE835" s="14">
        <v>997526.8</v>
      </c>
      <c r="AF835" s="14">
        <v>85</v>
      </c>
      <c r="AG835" s="14">
        <v>293</v>
      </c>
      <c r="AH835" s="14">
        <v>532.5</v>
      </c>
      <c r="AI835" s="14">
        <v>999872.8</v>
      </c>
      <c r="AJ835" s="14">
        <v>1000000</v>
      </c>
      <c r="AK835" s="14">
        <v>127.2</v>
      </c>
      <c r="AL835" s="14">
        <v>0.01</v>
      </c>
    </row>
    <row r="836" spans="1:38" ht="15" thickBot="1" x14ac:dyDescent="0.35">
      <c r="A836" s="13" t="s">
        <v>238</v>
      </c>
      <c r="B836" s="14">
        <v>527</v>
      </c>
      <c r="C836" s="14">
        <v>499196.7</v>
      </c>
      <c r="D836" s="14">
        <v>194</v>
      </c>
      <c r="E836" s="14">
        <v>171</v>
      </c>
      <c r="F836" s="14">
        <v>498832.7</v>
      </c>
      <c r="G836" s="14">
        <v>410.5</v>
      </c>
      <c r="H836" s="14">
        <v>120</v>
      </c>
      <c r="I836" s="14">
        <v>546.5</v>
      </c>
      <c r="J836" s="14">
        <v>44</v>
      </c>
      <c r="K836" s="14">
        <v>1000042.4</v>
      </c>
      <c r="L836" s="14">
        <v>1000000</v>
      </c>
      <c r="M836" s="14">
        <v>-42.4</v>
      </c>
      <c r="N836" s="14">
        <v>0</v>
      </c>
      <c r="O836">
        <f t="shared" si="42"/>
        <v>1</v>
      </c>
      <c r="Y836" s="13" t="s">
        <v>238</v>
      </c>
      <c r="Z836" s="14">
        <v>123</v>
      </c>
      <c r="AA836" s="14">
        <v>254.5</v>
      </c>
      <c r="AB836" s="14">
        <v>396.5</v>
      </c>
      <c r="AC836" s="14">
        <v>445.5</v>
      </c>
      <c r="AD836" s="14">
        <v>197</v>
      </c>
      <c r="AE836" s="14">
        <v>997576.3</v>
      </c>
      <c r="AF836" s="14">
        <v>102.5</v>
      </c>
      <c r="AG836" s="14">
        <v>320</v>
      </c>
      <c r="AH836" s="14">
        <v>542.5</v>
      </c>
      <c r="AI836" s="14">
        <v>999957.8</v>
      </c>
      <c r="AJ836" s="14">
        <v>1000000</v>
      </c>
      <c r="AK836" s="14">
        <v>42.2</v>
      </c>
      <c r="AL836" s="14">
        <v>0</v>
      </c>
    </row>
    <row r="837" spans="1:38" ht="15" thickBot="1" x14ac:dyDescent="0.35">
      <c r="A837" s="13" t="s">
        <v>239</v>
      </c>
      <c r="B837" s="14">
        <v>508</v>
      </c>
      <c r="C837" s="14">
        <v>499194.7</v>
      </c>
      <c r="D837" s="14">
        <v>168</v>
      </c>
      <c r="E837" s="14">
        <v>196</v>
      </c>
      <c r="F837" s="14">
        <v>498856.7</v>
      </c>
      <c r="G837" s="14">
        <v>293</v>
      </c>
      <c r="H837" s="14">
        <v>178.5</v>
      </c>
      <c r="I837" s="14">
        <v>491.5</v>
      </c>
      <c r="J837" s="14">
        <v>79</v>
      </c>
      <c r="K837" s="14">
        <v>999965.4</v>
      </c>
      <c r="L837" s="14">
        <v>1000000</v>
      </c>
      <c r="M837" s="14">
        <v>34.6</v>
      </c>
      <c r="N837" s="14">
        <v>0</v>
      </c>
      <c r="O837">
        <f t="shared" si="42"/>
        <v>1</v>
      </c>
      <c r="Y837" s="13" t="s">
        <v>239</v>
      </c>
      <c r="Z837" s="14">
        <v>142</v>
      </c>
      <c r="AA837" s="14">
        <v>256.5</v>
      </c>
      <c r="AB837" s="14">
        <v>422.5</v>
      </c>
      <c r="AC837" s="14">
        <v>420.5</v>
      </c>
      <c r="AD837" s="14">
        <v>173</v>
      </c>
      <c r="AE837" s="14">
        <v>997693.8</v>
      </c>
      <c r="AF837" s="14">
        <v>44</v>
      </c>
      <c r="AG837" s="14">
        <v>375</v>
      </c>
      <c r="AH837" s="14">
        <v>507.5</v>
      </c>
      <c r="AI837" s="14">
        <v>1000034.8</v>
      </c>
      <c r="AJ837" s="14">
        <v>1000000</v>
      </c>
      <c r="AK837" s="14">
        <v>-34.799999999999997</v>
      </c>
      <c r="AL837" s="14">
        <v>0</v>
      </c>
    </row>
    <row r="838" spans="1:38" ht="15" thickBot="1" x14ac:dyDescent="0.35">
      <c r="A838" s="13" t="s">
        <v>240</v>
      </c>
      <c r="B838" s="14">
        <v>574.5</v>
      </c>
      <c r="C838" s="14">
        <v>499205.7</v>
      </c>
      <c r="D838" s="14">
        <v>198</v>
      </c>
      <c r="E838" s="14">
        <v>147</v>
      </c>
      <c r="F838" s="14">
        <v>498939.7</v>
      </c>
      <c r="G838" s="14">
        <v>264</v>
      </c>
      <c r="H838" s="14">
        <v>114</v>
      </c>
      <c r="I838" s="14">
        <v>503.5</v>
      </c>
      <c r="J838" s="14">
        <v>52</v>
      </c>
      <c r="K838" s="14">
        <v>999998.4</v>
      </c>
      <c r="L838" s="14">
        <v>1000000</v>
      </c>
      <c r="M838" s="14">
        <v>1.6</v>
      </c>
      <c r="N838" s="14">
        <v>0</v>
      </c>
      <c r="O838">
        <f t="shared" si="42"/>
        <v>1</v>
      </c>
      <c r="Y838" s="13" t="s">
        <v>240</v>
      </c>
      <c r="Z838" s="14">
        <v>75</v>
      </c>
      <c r="AA838" s="14">
        <v>245.5</v>
      </c>
      <c r="AB838" s="14">
        <v>392.5</v>
      </c>
      <c r="AC838" s="14">
        <v>469.5</v>
      </c>
      <c r="AD838" s="14">
        <v>90</v>
      </c>
      <c r="AE838" s="14">
        <v>997722.8</v>
      </c>
      <c r="AF838" s="14">
        <v>108.5</v>
      </c>
      <c r="AG838" s="14">
        <v>363</v>
      </c>
      <c r="AH838" s="14">
        <v>534.5</v>
      </c>
      <c r="AI838" s="14">
        <v>1000001.3</v>
      </c>
      <c r="AJ838" s="14">
        <v>1000000</v>
      </c>
      <c r="AK838" s="14">
        <v>-1.3</v>
      </c>
      <c r="AL838" s="14">
        <v>0</v>
      </c>
    </row>
    <row r="839" spans="1:38" ht="15" thickBot="1" x14ac:dyDescent="0.35">
      <c r="A839" s="13" t="s">
        <v>241</v>
      </c>
      <c r="B839" s="14">
        <v>487</v>
      </c>
      <c r="C839" s="14">
        <v>499218.7</v>
      </c>
      <c r="D839" s="14">
        <v>206</v>
      </c>
      <c r="E839" s="14">
        <v>188</v>
      </c>
      <c r="F839" s="14">
        <v>498916.7</v>
      </c>
      <c r="G839" s="14">
        <v>247</v>
      </c>
      <c r="H839" s="14">
        <v>115</v>
      </c>
      <c r="I839" s="14">
        <v>500.5</v>
      </c>
      <c r="J839" s="14">
        <v>45</v>
      </c>
      <c r="K839" s="14">
        <v>999923.9</v>
      </c>
      <c r="L839" s="14">
        <v>1000000</v>
      </c>
      <c r="M839" s="14">
        <v>76.099999999999994</v>
      </c>
      <c r="N839" s="14">
        <v>0.01</v>
      </c>
      <c r="O839">
        <f t="shared" si="42"/>
        <v>1</v>
      </c>
      <c r="Y839" s="13" t="s">
        <v>241</v>
      </c>
      <c r="Z839" s="14">
        <v>163</v>
      </c>
      <c r="AA839" s="14">
        <v>232.5</v>
      </c>
      <c r="AB839" s="14">
        <v>384.5</v>
      </c>
      <c r="AC839" s="14">
        <v>428.5</v>
      </c>
      <c r="AD839" s="14">
        <v>113</v>
      </c>
      <c r="AE839" s="14">
        <v>997739.8</v>
      </c>
      <c r="AF839" s="14">
        <v>107.5</v>
      </c>
      <c r="AG839" s="14">
        <v>366</v>
      </c>
      <c r="AH839" s="14">
        <v>541.5</v>
      </c>
      <c r="AI839" s="14">
        <v>1000076.3</v>
      </c>
      <c r="AJ839" s="14">
        <v>1000000</v>
      </c>
      <c r="AK839" s="14">
        <v>-76.3</v>
      </c>
      <c r="AL839" s="14">
        <v>-0.01</v>
      </c>
    </row>
    <row r="840" spans="1:38" ht="15" thickBot="1" x14ac:dyDescent="0.35">
      <c r="A840" s="13" t="s">
        <v>242</v>
      </c>
      <c r="B840" s="14">
        <v>497</v>
      </c>
      <c r="C840" s="14">
        <v>499210.7</v>
      </c>
      <c r="D840" s="14">
        <v>215</v>
      </c>
      <c r="E840" s="14">
        <v>191</v>
      </c>
      <c r="F840" s="14">
        <v>498930.7</v>
      </c>
      <c r="G840" s="14">
        <v>240</v>
      </c>
      <c r="H840" s="14">
        <v>182.5</v>
      </c>
      <c r="I840" s="14">
        <v>512.5</v>
      </c>
      <c r="J840" s="14">
        <v>198</v>
      </c>
      <c r="K840" s="14">
        <v>1000177.4</v>
      </c>
      <c r="L840" s="14">
        <v>1000000</v>
      </c>
      <c r="M840" s="14">
        <v>-177.4</v>
      </c>
      <c r="N840" s="14">
        <v>-0.02</v>
      </c>
      <c r="O840">
        <f t="shared" si="42"/>
        <v>1</v>
      </c>
      <c r="Y840" s="13" t="s">
        <v>242</v>
      </c>
      <c r="Z840" s="14">
        <v>153</v>
      </c>
      <c r="AA840" s="14">
        <v>240.5</v>
      </c>
      <c r="AB840" s="14">
        <v>375.5</v>
      </c>
      <c r="AC840" s="14">
        <v>425.5</v>
      </c>
      <c r="AD840" s="14">
        <v>99</v>
      </c>
      <c r="AE840" s="14">
        <v>997746.8</v>
      </c>
      <c r="AF840" s="14">
        <v>40</v>
      </c>
      <c r="AG840" s="14">
        <v>354</v>
      </c>
      <c r="AH840" s="14">
        <v>388.5</v>
      </c>
      <c r="AI840" s="14">
        <v>999822.8</v>
      </c>
      <c r="AJ840" s="14">
        <v>1000000</v>
      </c>
      <c r="AK840" s="14">
        <v>177.2</v>
      </c>
      <c r="AL840" s="14">
        <v>0.02</v>
      </c>
    </row>
    <row r="841" spans="1:38" ht="15" thickBot="1" x14ac:dyDescent="0.35">
      <c r="A841" s="13" t="s">
        <v>243</v>
      </c>
      <c r="B841" s="14">
        <v>526</v>
      </c>
      <c r="C841" s="14">
        <v>499208.7</v>
      </c>
      <c r="D841" s="14">
        <v>214</v>
      </c>
      <c r="E841" s="14">
        <v>159</v>
      </c>
      <c r="F841" s="14">
        <v>498959.7</v>
      </c>
      <c r="G841" s="14">
        <v>249</v>
      </c>
      <c r="H841" s="14">
        <v>174.5</v>
      </c>
      <c r="I841" s="14">
        <v>429.5</v>
      </c>
      <c r="J841" s="14">
        <v>68</v>
      </c>
      <c r="K841" s="14">
        <v>999988.4</v>
      </c>
      <c r="L841" s="14">
        <v>1000000</v>
      </c>
      <c r="M841" s="14">
        <v>11.6</v>
      </c>
      <c r="N841" s="14">
        <v>0</v>
      </c>
      <c r="O841">
        <f t="shared" si="42"/>
        <v>1</v>
      </c>
      <c r="Y841" s="13" t="s">
        <v>243</v>
      </c>
      <c r="Z841" s="14">
        <v>124</v>
      </c>
      <c r="AA841" s="14">
        <v>242.5</v>
      </c>
      <c r="AB841" s="14">
        <v>376.5</v>
      </c>
      <c r="AC841" s="14">
        <v>457.5</v>
      </c>
      <c r="AD841" s="14">
        <v>70</v>
      </c>
      <c r="AE841" s="14">
        <v>997737.8</v>
      </c>
      <c r="AF841" s="14">
        <v>48</v>
      </c>
      <c r="AG841" s="14">
        <v>437</v>
      </c>
      <c r="AH841" s="14">
        <v>518.5</v>
      </c>
      <c r="AI841" s="14">
        <v>1000011.8</v>
      </c>
      <c r="AJ841" s="14">
        <v>1000000</v>
      </c>
      <c r="AK841" s="14">
        <v>-11.8</v>
      </c>
      <c r="AL841" s="14">
        <v>0</v>
      </c>
    </row>
    <row r="842" spans="1:38" ht="15" thickBot="1" x14ac:dyDescent="0.35">
      <c r="A842" s="13" t="s">
        <v>244</v>
      </c>
      <c r="B842" s="14">
        <v>595</v>
      </c>
      <c r="C842" s="14">
        <v>499222.7</v>
      </c>
      <c r="D842" s="14">
        <v>224</v>
      </c>
      <c r="E842" s="14">
        <v>134</v>
      </c>
      <c r="F842" s="14">
        <v>498929.7</v>
      </c>
      <c r="G842" s="14">
        <v>202.5</v>
      </c>
      <c r="H842" s="14">
        <v>85</v>
      </c>
      <c r="I842" s="14">
        <v>404.5</v>
      </c>
      <c r="J842" s="14">
        <v>196</v>
      </c>
      <c r="K842" s="14">
        <v>999993.4</v>
      </c>
      <c r="L842" s="14">
        <v>1000000</v>
      </c>
      <c r="M842" s="14">
        <v>6.6</v>
      </c>
      <c r="N842" s="14">
        <v>0</v>
      </c>
      <c r="O842">
        <f t="shared" si="42"/>
        <v>1</v>
      </c>
      <c r="Y842" s="13" t="s">
        <v>244</v>
      </c>
      <c r="Z842" s="14">
        <v>54</v>
      </c>
      <c r="AA842" s="14">
        <v>228.5</v>
      </c>
      <c r="AB842" s="14">
        <v>366.5</v>
      </c>
      <c r="AC842" s="14">
        <v>482.5</v>
      </c>
      <c r="AD842" s="14">
        <v>100</v>
      </c>
      <c r="AE842" s="14">
        <v>997783.8</v>
      </c>
      <c r="AF842" s="14">
        <v>137.5</v>
      </c>
      <c r="AG842" s="14">
        <v>462</v>
      </c>
      <c r="AH842" s="14">
        <v>390.5</v>
      </c>
      <c r="AI842" s="14">
        <v>1000005.3</v>
      </c>
      <c r="AJ842" s="14">
        <v>1000000</v>
      </c>
      <c r="AK842" s="14">
        <v>-5.3</v>
      </c>
      <c r="AL842" s="14">
        <v>0</v>
      </c>
    </row>
    <row r="843" spans="1:38" ht="15" thickBot="1" x14ac:dyDescent="0.35">
      <c r="A843" s="13" t="s">
        <v>245</v>
      </c>
      <c r="B843" s="14">
        <v>587</v>
      </c>
      <c r="C843" s="14">
        <v>499221.7</v>
      </c>
      <c r="D843" s="14">
        <v>211</v>
      </c>
      <c r="E843" s="14">
        <v>135</v>
      </c>
      <c r="F843" s="14">
        <v>498914.7</v>
      </c>
      <c r="G843" s="14">
        <v>152</v>
      </c>
      <c r="H843" s="14">
        <v>129</v>
      </c>
      <c r="I843" s="14">
        <v>392.5</v>
      </c>
      <c r="J843" s="14">
        <v>66</v>
      </c>
      <c r="K843" s="14">
        <v>999808.9</v>
      </c>
      <c r="L843" s="14">
        <v>1000000</v>
      </c>
      <c r="M843" s="14">
        <v>191.1</v>
      </c>
      <c r="N843" s="14">
        <v>0.02</v>
      </c>
      <c r="O843">
        <f t="shared" si="42"/>
        <v>1</v>
      </c>
      <c r="Y843" s="13" t="s">
        <v>245</v>
      </c>
      <c r="Z843" s="14">
        <v>62</v>
      </c>
      <c r="AA843" s="14">
        <v>229.5</v>
      </c>
      <c r="AB843" s="14">
        <v>379.5</v>
      </c>
      <c r="AC843" s="14">
        <v>481.5</v>
      </c>
      <c r="AD843" s="14">
        <v>115</v>
      </c>
      <c r="AE843" s="14">
        <v>997834.3</v>
      </c>
      <c r="AF843" s="14">
        <v>93.5</v>
      </c>
      <c r="AG843" s="14">
        <v>474</v>
      </c>
      <c r="AH843" s="14">
        <v>520.5</v>
      </c>
      <c r="AI843" s="14">
        <v>1000189.8</v>
      </c>
      <c r="AJ843" s="14">
        <v>1000000</v>
      </c>
      <c r="AK843" s="14">
        <v>-189.8</v>
      </c>
      <c r="AL843" s="14">
        <v>-0.02</v>
      </c>
    </row>
    <row r="844" spans="1:38" ht="15" thickBot="1" x14ac:dyDescent="0.35">
      <c r="A844" s="13" t="s">
        <v>246</v>
      </c>
      <c r="B844" s="14">
        <v>576.5</v>
      </c>
      <c r="C844" s="14">
        <v>499211.7</v>
      </c>
      <c r="D844" s="14">
        <v>204</v>
      </c>
      <c r="E844" s="14">
        <v>144</v>
      </c>
      <c r="F844" s="14">
        <v>498869.7</v>
      </c>
      <c r="G844" s="14">
        <v>206.5</v>
      </c>
      <c r="H844" s="14">
        <v>75</v>
      </c>
      <c r="I844" s="14">
        <v>420.5</v>
      </c>
      <c r="J844" s="14">
        <v>42</v>
      </c>
      <c r="K844" s="14">
        <v>999749.9</v>
      </c>
      <c r="L844" s="14">
        <v>1000000</v>
      </c>
      <c r="M844" s="14">
        <v>250.1</v>
      </c>
      <c r="N844" s="14">
        <v>0.03</v>
      </c>
      <c r="O844">
        <f t="shared" si="42"/>
        <v>1</v>
      </c>
      <c r="Y844" s="13" t="s">
        <v>246</v>
      </c>
      <c r="Z844" s="14">
        <v>73</v>
      </c>
      <c r="AA844" s="14">
        <v>239.5</v>
      </c>
      <c r="AB844" s="14">
        <v>386.5</v>
      </c>
      <c r="AC844" s="14">
        <v>472.5</v>
      </c>
      <c r="AD844" s="14">
        <v>160</v>
      </c>
      <c r="AE844" s="14">
        <v>997779.8</v>
      </c>
      <c r="AF844" s="14">
        <v>147.5</v>
      </c>
      <c r="AG844" s="14">
        <v>446</v>
      </c>
      <c r="AH844" s="14">
        <v>544.5</v>
      </c>
      <c r="AI844" s="14">
        <v>1000249.3</v>
      </c>
      <c r="AJ844" s="14">
        <v>1000000</v>
      </c>
      <c r="AK844" s="14">
        <v>-249.3</v>
      </c>
      <c r="AL844" s="14">
        <v>-0.02</v>
      </c>
    </row>
    <row r="845" spans="1:38" ht="15" thickBot="1" x14ac:dyDescent="0.35">
      <c r="A845" s="13" t="s">
        <v>247</v>
      </c>
      <c r="B845" s="14">
        <v>495</v>
      </c>
      <c r="C845" s="14">
        <v>499202.7</v>
      </c>
      <c r="D845" s="14">
        <v>207</v>
      </c>
      <c r="E845" s="14">
        <v>163</v>
      </c>
      <c r="F845" s="14">
        <v>498862.7</v>
      </c>
      <c r="G845" s="14">
        <v>207.5</v>
      </c>
      <c r="H845" s="14">
        <v>81</v>
      </c>
      <c r="I845" s="14">
        <v>396.5</v>
      </c>
      <c r="J845" s="14">
        <v>181</v>
      </c>
      <c r="K845" s="14">
        <v>999796.4</v>
      </c>
      <c r="L845" s="14">
        <v>1000000</v>
      </c>
      <c r="M845" s="14">
        <v>203.6</v>
      </c>
      <c r="N845" s="14">
        <v>0.02</v>
      </c>
      <c r="O845">
        <f t="shared" si="42"/>
        <v>1</v>
      </c>
      <c r="Y845" s="13" t="s">
        <v>247</v>
      </c>
      <c r="Z845" s="14">
        <v>155</v>
      </c>
      <c r="AA845" s="14">
        <v>248.5</v>
      </c>
      <c r="AB845" s="14">
        <v>383.5</v>
      </c>
      <c r="AC845" s="14">
        <v>453.5</v>
      </c>
      <c r="AD845" s="14">
        <v>167</v>
      </c>
      <c r="AE845" s="14">
        <v>997778.8</v>
      </c>
      <c r="AF845" s="14">
        <v>141.5</v>
      </c>
      <c r="AG845" s="14">
        <v>470</v>
      </c>
      <c r="AH845" s="14">
        <v>405.5</v>
      </c>
      <c r="AI845" s="14">
        <v>1000203.3</v>
      </c>
      <c r="AJ845" s="14">
        <v>1000000</v>
      </c>
      <c r="AK845" s="14">
        <v>-203.3</v>
      </c>
      <c r="AL845" s="14">
        <v>-0.02</v>
      </c>
    </row>
    <row r="846" spans="1:38" ht="15" thickBot="1" x14ac:dyDescent="0.35">
      <c r="A846" s="13" t="s">
        <v>248</v>
      </c>
      <c r="B846" s="14">
        <v>569.5</v>
      </c>
      <c r="C846" s="14">
        <v>499195.7</v>
      </c>
      <c r="D846" s="14">
        <v>195</v>
      </c>
      <c r="E846" s="14">
        <v>167</v>
      </c>
      <c r="F846" s="14">
        <v>498841.7</v>
      </c>
      <c r="G846" s="14">
        <v>262</v>
      </c>
      <c r="H846" s="14">
        <v>67</v>
      </c>
      <c r="I846" s="14">
        <v>390.5</v>
      </c>
      <c r="J846" s="14">
        <v>65</v>
      </c>
      <c r="K846" s="14">
        <v>999753.4</v>
      </c>
      <c r="L846" s="14">
        <v>1000000</v>
      </c>
      <c r="M846" s="14">
        <v>246.6</v>
      </c>
      <c r="N846" s="14">
        <v>0.02</v>
      </c>
      <c r="O846">
        <f t="shared" si="42"/>
        <v>1</v>
      </c>
      <c r="Y846" s="13" t="s">
        <v>248</v>
      </c>
      <c r="Z846" s="14">
        <v>80</v>
      </c>
      <c r="AA846" s="14">
        <v>255.5</v>
      </c>
      <c r="AB846" s="14">
        <v>395.5</v>
      </c>
      <c r="AC846" s="14">
        <v>449.5</v>
      </c>
      <c r="AD846" s="14">
        <v>188</v>
      </c>
      <c r="AE846" s="14">
        <v>997724.8</v>
      </c>
      <c r="AF846" s="14">
        <v>155.5</v>
      </c>
      <c r="AG846" s="14">
        <v>476</v>
      </c>
      <c r="AH846" s="14">
        <v>521.5</v>
      </c>
      <c r="AI846" s="14">
        <v>1000246.3</v>
      </c>
      <c r="AJ846" s="14">
        <v>1000000</v>
      </c>
      <c r="AK846" s="14">
        <v>-246.3</v>
      </c>
      <c r="AL846" s="14">
        <v>-0.02</v>
      </c>
    </row>
    <row r="847" spans="1:38" ht="15" thickBot="1" x14ac:dyDescent="0.35">
      <c r="A847" s="13" t="s">
        <v>249</v>
      </c>
      <c r="B847" s="14">
        <v>568.5</v>
      </c>
      <c r="C847" s="14">
        <v>499189.7</v>
      </c>
      <c r="D847" s="14">
        <v>162</v>
      </c>
      <c r="E847" s="14">
        <v>172</v>
      </c>
      <c r="F847" s="14">
        <v>498867.7</v>
      </c>
      <c r="G847" s="14">
        <v>273</v>
      </c>
      <c r="H847" s="14">
        <v>94</v>
      </c>
      <c r="I847" s="14">
        <v>422.5</v>
      </c>
      <c r="J847" s="14">
        <v>73</v>
      </c>
      <c r="K847" s="14">
        <v>999822.4</v>
      </c>
      <c r="L847" s="14">
        <v>1000000</v>
      </c>
      <c r="M847" s="14">
        <v>177.6</v>
      </c>
      <c r="N847" s="14">
        <v>0.02</v>
      </c>
      <c r="O847">
        <f t="shared" si="42"/>
        <v>1</v>
      </c>
      <c r="Y847" s="13" t="s">
        <v>249</v>
      </c>
      <c r="Z847" s="14">
        <v>81</v>
      </c>
      <c r="AA847" s="14">
        <v>261.5</v>
      </c>
      <c r="AB847" s="14">
        <v>428.5</v>
      </c>
      <c r="AC847" s="14">
        <v>444.5</v>
      </c>
      <c r="AD847" s="14">
        <v>162</v>
      </c>
      <c r="AE847" s="14">
        <v>997713.8</v>
      </c>
      <c r="AF847" s="14">
        <v>128.5</v>
      </c>
      <c r="AG847" s="14">
        <v>444</v>
      </c>
      <c r="AH847" s="14">
        <v>513.5</v>
      </c>
      <c r="AI847" s="14">
        <v>1000177.3</v>
      </c>
      <c r="AJ847" s="14">
        <v>1000000</v>
      </c>
      <c r="AK847" s="14">
        <v>-177.3</v>
      </c>
      <c r="AL847" s="14">
        <v>-0.02</v>
      </c>
    </row>
    <row r="848" spans="1:38" ht="15" thickBot="1" x14ac:dyDescent="0.35">
      <c r="A848" s="13" t="s">
        <v>250</v>
      </c>
      <c r="B848" s="14">
        <v>510</v>
      </c>
      <c r="C848" s="14">
        <v>499198.7</v>
      </c>
      <c r="D848" s="14">
        <v>159</v>
      </c>
      <c r="E848" s="14">
        <v>199</v>
      </c>
      <c r="F848" s="14">
        <v>498827.7</v>
      </c>
      <c r="G848" s="14">
        <v>246</v>
      </c>
      <c r="H848" s="14">
        <v>109</v>
      </c>
      <c r="I848" s="14">
        <v>478.5</v>
      </c>
      <c r="J848" s="14">
        <v>41</v>
      </c>
      <c r="K848" s="14">
        <v>999768.9</v>
      </c>
      <c r="L848" s="14">
        <v>1000000</v>
      </c>
      <c r="M848" s="14">
        <v>231.1</v>
      </c>
      <c r="N848" s="14">
        <v>0.02</v>
      </c>
      <c r="O848">
        <f t="shared" si="42"/>
        <v>1</v>
      </c>
      <c r="Y848" s="13" t="s">
        <v>250</v>
      </c>
      <c r="Z848" s="14">
        <v>140</v>
      </c>
      <c r="AA848" s="14">
        <v>252.5</v>
      </c>
      <c r="AB848" s="14">
        <v>431.5</v>
      </c>
      <c r="AC848" s="14">
        <v>417.5</v>
      </c>
      <c r="AD848" s="14">
        <v>202</v>
      </c>
      <c r="AE848" s="14">
        <v>997740.8</v>
      </c>
      <c r="AF848" s="14">
        <v>113.5</v>
      </c>
      <c r="AG848" s="14">
        <v>388</v>
      </c>
      <c r="AH848" s="14">
        <v>545.5</v>
      </c>
      <c r="AI848" s="14">
        <v>1000231.3</v>
      </c>
      <c r="AJ848" s="14">
        <v>1000000</v>
      </c>
      <c r="AK848" s="14">
        <v>-231.3</v>
      </c>
      <c r="AL848" s="14">
        <v>-0.02</v>
      </c>
    </row>
    <row r="849" spans="1:38" ht="15" thickBot="1" x14ac:dyDescent="0.35">
      <c r="A849" s="13" t="s">
        <v>251</v>
      </c>
      <c r="B849" s="14">
        <v>481</v>
      </c>
      <c r="C849" s="14">
        <v>499182.7</v>
      </c>
      <c r="D849" s="14">
        <v>69</v>
      </c>
      <c r="E849" s="14">
        <v>201</v>
      </c>
      <c r="F849" s="14">
        <v>498804.7</v>
      </c>
      <c r="G849" s="14">
        <v>279</v>
      </c>
      <c r="H849" s="14">
        <v>127</v>
      </c>
      <c r="I849" s="14">
        <v>424.5</v>
      </c>
      <c r="J849" s="14">
        <v>94</v>
      </c>
      <c r="K849" s="14">
        <v>999662.9</v>
      </c>
      <c r="L849" s="14">
        <v>1000000</v>
      </c>
      <c r="M849" s="14">
        <v>337.1</v>
      </c>
      <c r="N849" s="14">
        <v>0.03</v>
      </c>
      <c r="O849">
        <f t="shared" si="42"/>
        <v>1</v>
      </c>
      <c r="Y849" s="13" t="s">
        <v>251</v>
      </c>
      <c r="Z849" s="14">
        <v>169</v>
      </c>
      <c r="AA849" s="14">
        <v>268.5</v>
      </c>
      <c r="AB849" s="14">
        <v>521.5</v>
      </c>
      <c r="AC849" s="14">
        <v>415.5</v>
      </c>
      <c r="AD849" s="14">
        <v>225</v>
      </c>
      <c r="AE849" s="14">
        <v>997707.8</v>
      </c>
      <c r="AF849" s="14">
        <v>95.5</v>
      </c>
      <c r="AG849" s="14">
        <v>442</v>
      </c>
      <c r="AH849" s="14">
        <v>492.5</v>
      </c>
      <c r="AI849" s="14">
        <v>1000337.3</v>
      </c>
      <c r="AJ849" s="14">
        <v>1000000</v>
      </c>
      <c r="AK849" s="14">
        <v>-337.3</v>
      </c>
      <c r="AL849" s="14">
        <v>-0.03</v>
      </c>
    </row>
    <row r="850" spans="1:38" ht="15" thickBot="1" x14ac:dyDescent="0.35">
      <c r="A850" s="13" t="s">
        <v>252</v>
      </c>
      <c r="B850" s="14">
        <v>478</v>
      </c>
      <c r="C850" s="14">
        <v>499173.7</v>
      </c>
      <c r="D850" s="14">
        <v>130</v>
      </c>
      <c r="E850" s="14">
        <v>211</v>
      </c>
      <c r="F850" s="14">
        <v>498838.7</v>
      </c>
      <c r="G850" s="14">
        <v>444.5</v>
      </c>
      <c r="H850" s="14">
        <v>122</v>
      </c>
      <c r="I850" s="14">
        <v>492.5</v>
      </c>
      <c r="J850" s="14">
        <v>186</v>
      </c>
      <c r="K850" s="14">
        <v>1000076.4</v>
      </c>
      <c r="L850" s="14">
        <v>1000000</v>
      </c>
      <c r="M850" s="14">
        <v>-76.400000000000006</v>
      </c>
      <c r="N850" s="14">
        <v>-0.01</v>
      </c>
      <c r="O850">
        <f t="shared" si="42"/>
        <v>1</v>
      </c>
      <c r="Y850" s="13" t="s">
        <v>252</v>
      </c>
      <c r="Z850" s="14">
        <v>172</v>
      </c>
      <c r="AA850" s="14">
        <v>277.5</v>
      </c>
      <c r="AB850" s="14">
        <v>460.5</v>
      </c>
      <c r="AC850" s="14">
        <v>405.5</v>
      </c>
      <c r="AD850" s="14">
        <v>191</v>
      </c>
      <c r="AE850" s="14">
        <v>997542.8</v>
      </c>
      <c r="AF850" s="14">
        <v>100.5</v>
      </c>
      <c r="AG850" s="14">
        <v>374</v>
      </c>
      <c r="AH850" s="14">
        <v>400.5</v>
      </c>
      <c r="AI850" s="14">
        <v>999924.3</v>
      </c>
      <c r="AJ850" s="14">
        <v>1000000</v>
      </c>
      <c r="AK850" s="14">
        <v>75.7</v>
      </c>
      <c r="AL850" s="14">
        <v>0.01</v>
      </c>
    </row>
    <row r="851" spans="1:38" ht="15" thickBot="1" x14ac:dyDescent="0.35">
      <c r="A851" s="13" t="s">
        <v>253</v>
      </c>
      <c r="B851" s="14">
        <v>482</v>
      </c>
      <c r="C851" s="14">
        <v>499155.7</v>
      </c>
      <c r="D851" s="14">
        <v>120</v>
      </c>
      <c r="E851" s="14">
        <v>187</v>
      </c>
      <c r="F851" s="14">
        <v>498888.7</v>
      </c>
      <c r="G851" s="14">
        <v>269</v>
      </c>
      <c r="H851" s="14">
        <v>130</v>
      </c>
      <c r="I851" s="14">
        <v>475.5</v>
      </c>
      <c r="J851" s="14">
        <v>190</v>
      </c>
      <c r="K851" s="14">
        <v>999897.9</v>
      </c>
      <c r="L851" s="14">
        <v>1000000</v>
      </c>
      <c r="M851" s="14">
        <v>102.1</v>
      </c>
      <c r="N851" s="14">
        <v>0.01</v>
      </c>
      <c r="O851">
        <f t="shared" si="42"/>
        <v>1</v>
      </c>
      <c r="Y851" s="13" t="s">
        <v>253</v>
      </c>
      <c r="Z851" s="14">
        <v>168</v>
      </c>
      <c r="AA851" s="14">
        <v>295.5</v>
      </c>
      <c r="AB851" s="14">
        <v>470.5</v>
      </c>
      <c r="AC851" s="14">
        <v>429.5</v>
      </c>
      <c r="AD851" s="14">
        <v>141</v>
      </c>
      <c r="AE851" s="14">
        <v>997717.8</v>
      </c>
      <c r="AF851" s="14">
        <v>92.5</v>
      </c>
      <c r="AG851" s="14">
        <v>391</v>
      </c>
      <c r="AH851" s="14">
        <v>396.5</v>
      </c>
      <c r="AI851" s="14">
        <v>1000102.3</v>
      </c>
      <c r="AJ851" s="14">
        <v>1000000</v>
      </c>
      <c r="AK851" s="14">
        <v>-102.3</v>
      </c>
      <c r="AL851" s="14">
        <v>-0.01</v>
      </c>
    </row>
    <row r="852" spans="1:38" ht="15" thickBot="1" x14ac:dyDescent="0.35">
      <c r="A852" s="13" t="s">
        <v>254</v>
      </c>
      <c r="B852" s="14">
        <v>521</v>
      </c>
      <c r="C852" s="14">
        <v>499163.7</v>
      </c>
      <c r="D852" s="14">
        <v>46</v>
      </c>
      <c r="E852" s="14">
        <v>158</v>
      </c>
      <c r="F852" s="14">
        <v>498889.7</v>
      </c>
      <c r="G852" s="14">
        <v>453.5</v>
      </c>
      <c r="H852" s="14">
        <v>104</v>
      </c>
      <c r="I852" s="14">
        <v>499.5</v>
      </c>
      <c r="J852" s="14">
        <v>189</v>
      </c>
      <c r="K852" s="14">
        <v>1000024.4</v>
      </c>
      <c r="L852" s="14">
        <v>1000000</v>
      </c>
      <c r="M852" s="14">
        <v>-24.4</v>
      </c>
      <c r="N852" s="14">
        <v>0</v>
      </c>
      <c r="O852">
        <f t="shared" si="42"/>
        <v>1</v>
      </c>
      <c r="Y852" s="13" t="s">
        <v>254</v>
      </c>
      <c r="Z852" s="14">
        <v>129</v>
      </c>
      <c r="AA852" s="14">
        <v>287.5</v>
      </c>
      <c r="AB852" s="14">
        <v>544.5</v>
      </c>
      <c r="AC852" s="14">
        <v>458.5</v>
      </c>
      <c r="AD852" s="14">
        <v>140</v>
      </c>
      <c r="AE852" s="14">
        <v>997533.8</v>
      </c>
      <c r="AF852" s="14">
        <v>118.5</v>
      </c>
      <c r="AG852" s="14">
        <v>367</v>
      </c>
      <c r="AH852" s="14">
        <v>397.5</v>
      </c>
      <c r="AI852" s="14">
        <v>999976.3</v>
      </c>
      <c r="AJ852" s="14">
        <v>1000000</v>
      </c>
      <c r="AK852" s="14">
        <v>23.7</v>
      </c>
      <c r="AL852" s="14">
        <v>0</v>
      </c>
    </row>
    <row r="853" spans="1:38" ht="15" thickBot="1" x14ac:dyDescent="0.35">
      <c r="A853" s="13" t="s">
        <v>255</v>
      </c>
      <c r="B853" s="14">
        <v>414.5</v>
      </c>
      <c r="C853" s="14">
        <v>499101.2</v>
      </c>
      <c r="D853" s="14">
        <v>72</v>
      </c>
      <c r="E853" s="14">
        <v>192</v>
      </c>
      <c r="F853" s="14">
        <v>498858.7</v>
      </c>
      <c r="G853" s="14">
        <v>315</v>
      </c>
      <c r="H853" s="14">
        <v>107</v>
      </c>
      <c r="I853" s="14">
        <v>498.5</v>
      </c>
      <c r="J853" s="14">
        <v>237</v>
      </c>
      <c r="K853" s="14">
        <v>999795.9</v>
      </c>
      <c r="L853" s="14">
        <v>1000000</v>
      </c>
      <c r="M853" s="14">
        <v>204.1</v>
      </c>
      <c r="N853" s="14">
        <v>0.02</v>
      </c>
      <c r="O853">
        <f t="shared" si="42"/>
        <v>1</v>
      </c>
      <c r="Y853" s="13" t="s">
        <v>255</v>
      </c>
      <c r="Z853" s="14">
        <v>235</v>
      </c>
      <c r="AA853" s="14">
        <v>350</v>
      </c>
      <c r="AB853" s="14">
        <v>518.5</v>
      </c>
      <c r="AC853" s="14">
        <v>424.5</v>
      </c>
      <c r="AD853" s="14">
        <v>171</v>
      </c>
      <c r="AE853" s="14">
        <v>997671.8</v>
      </c>
      <c r="AF853" s="14">
        <v>115.5</v>
      </c>
      <c r="AG853" s="14">
        <v>368</v>
      </c>
      <c r="AH853" s="14">
        <v>349.5</v>
      </c>
      <c r="AI853" s="14">
        <v>1000203.8</v>
      </c>
      <c r="AJ853" s="14">
        <v>1000000</v>
      </c>
      <c r="AK853" s="14">
        <v>-203.8</v>
      </c>
      <c r="AL853" s="14">
        <v>-0.02</v>
      </c>
    </row>
    <row r="854" spans="1:38" ht="15" thickBot="1" x14ac:dyDescent="0.35">
      <c r="A854" s="13" t="s">
        <v>256</v>
      </c>
      <c r="B854" s="14">
        <v>413.5</v>
      </c>
      <c r="C854" s="14">
        <v>499092.2</v>
      </c>
      <c r="D854" s="14">
        <v>124</v>
      </c>
      <c r="E854" s="14">
        <v>164</v>
      </c>
      <c r="F854" s="14">
        <v>498861.7</v>
      </c>
      <c r="G854" s="14">
        <v>412.5</v>
      </c>
      <c r="H854" s="14">
        <v>55</v>
      </c>
      <c r="I854" s="14">
        <v>488.5</v>
      </c>
      <c r="J854" s="14">
        <v>215</v>
      </c>
      <c r="K854" s="14">
        <v>999826.4</v>
      </c>
      <c r="L854" s="14">
        <v>1000000</v>
      </c>
      <c r="M854" s="14">
        <v>173.6</v>
      </c>
      <c r="N854" s="14">
        <v>0.02</v>
      </c>
      <c r="O854">
        <f t="shared" si="42"/>
        <v>1</v>
      </c>
      <c r="Y854" s="13" t="s">
        <v>256</v>
      </c>
      <c r="Z854" s="14">
        <v>236</v>
      </c>
      <c r="AA854" s="14">
        <v>359</v>
      </c>
      <c r="AB854" s="14">
        <v>466.5</v>
      </c>
      <c r="AC854" s="14">
        <v>452.5</v>
      </c>
      <c r="AD854" s="14">
        <v>168</v>
      </c>
      <c r="AE854" s="14">
        <v>997574.3</v>
      </c>
      <c r="AF854" s="14">
        <v>167.5</v>
      </c>
      <c r="AG854" s="14">
        <v>378</v>
      </c>
      <c r="AH854" s="14">
        <v>371.5</v>
      </c>
      <c r="AI854" s="14">
        <v>1000173.3</v>
      </c>
      <c r="AJ854" s="14">
        <v>1000000</v>
      </c>
      <c r="AK854" s="14">
        <v>-173.3</v>
      </c>
      <c r="AL854" s="14">
        <v>-0.02</v>
      </c>
    </row>
    <row r="855" spans="1:38" ht="15" thickBot="1" x14ac:dyDescent="0.35">
      <c r="A855" s="13" t="s">
        <v>257</v>
      </c>
      <c r="B855" s="14">
        <v>422.5</v>
      </c>
      <c r="C855" s="14">
        <v>499080.2</v>
      </c>
      <c r="D855" s="14">
        <v>173</v>
      </c>
      <c r="E855" s="14">
        <v>179</v>
      </c>
      <c r="F855" s="14">
        <v>498897.7</v>
      </c>
      <c r="G855" s="14">
        <v>450.5</v>
      </c>
      <c r="H855" s="14">
        <v>62</v>
      </c>
      <c r="I855" s="14">
        <v>482.5</v>
      </c>
      <c r="J855" s="14">
        <v>227</v>
      </c>
      <c r="K855" s="14">
        <v>999974.40000000002</v>
      </c>
      <c r="L855" s="14">
        <v>1000000</v>
      </c>
      <c r="M855" s="14">
        <v>25.6</v>
      </c>
      <c r="N855" s="14">
        <v>0</v>
      </c>
      <c r="O855">
        <f t="shared" si="42"/>
        <v>1</v>
      </c>
      <c r="Y855" s="13" t="s">
        <v>257</v>
      </c>
      <c r="Z855" s="14">
        <v>227</v>
      </c>
      <c r="AA855" s="14">
        <v>371</v>
      </c>
      <c r="AB855" s="14">
        <v>417.5</v>
      </c>
      <c r="AC855" s="14">
        <v>437.5</v>
      </c>
      <c r="AD855" s="14">
        <v>132</v>
      </c>
      <c r="AE855" s="14">
        <v>997536.8</v>
      </c>
      <c r="AF855" s="14">
        <v>160.5</v>
      </c>
      <c r="AG855" s="14">
        <v>384</v>
      </c>
      <c r="AH855" s="14">
        <v>359.5</v>
      </c>
      <c r="AI855" s="14">
        <v>1000025.8</v>
      </c>
      <c r="AJ855" s="14">
        <v>1000000</v>
      </c>
      <c r="AK855" s="14">
        <v>-25.8</v>
      </c>
      <c r="AL855" s="14">
        <v>0</v>
      </c>
    </row>
    <row r="856" spans="1:38" ht="15" thickBot="1" x14ac:dyDescent="0.35">
      <c r="A856" s="13" t="s">
        <v>258</v>
      </c>
      <c r="B856" s="14">
        <v>425.5</v>
      </c>
      <c r="C856" s="14">
        <v>499071.2</v>
      </c>
      <c r="D856" s="14">
        <v>189</v>
      </c>
      <c r="E856" s="14">
        <v>142</v>
      </c>
      <c r="F856" s="14">
        <v>498954.7</v>
      </c>
      <c r="G856" s="14">
        <v>482.5</v>
      </c>
      <c r="H856" s="14">
        <v>53</v>
      </c>
      <c r="I856" s="14">
        <v>568.5</v>
      </c>
      <c r="J856" s="14">
        <v>207</v>
      </c>
      <c r="K856" s="14">
        <v>1000093.4</v>
      </c>
      <c r="L856" s="14">
        <v>1000000</v>
      </c>
      <c r="M856" s="14">
        <v>-93.4</v>
      </c>
      <c r="N856" s="14">
        <v>-0.01</v>
      </c>
      <c r="O856">
        <f t="shared" si="42"/>
        <v>1</v>
      </c>
      <c r="Y856" s="13" t="s">
        <v>258</v>
      </c>
      <c r="Z856" s="14">
        <v>224</v>
      </c>
      <c r="AA856" s="14">
        <v>380</v>
      </c>
      <c r="AB856" s="14">
        <v>401.5</v>
      </c>
      <c r="AC856" s="14">
        <v>474.5</v>
      </c>
      <c r="AD856" s="14">
        <v>75</v>
      </c>
      <c r="AE856" s="14">
        <v>997504.8</v>
      </c>
      <c r="AF856" s="14">
        <v>169.5</v>
      </c>
      <c r="AG856" s="14">
        <v>298</v>
      </c>
      <c r="AH856" s="14">
        <v>379.5</v>
      </c>
      <c r="AI856" s="14">
        <v>999906.8</v>
      </c>
      <c r="AJ856" s="14">
        <v>1000000</v>
      </c>
      <c r="AK856" s="14">
        <v>93.2</v>
      </c>
      <c r="AL856" s="14">
        <v>0.01</v>
      </c>
    </row>
    <row r="857" spans="1:38" ht="15" thickBot="1" x14ac:dyDescent="0.35">
      <c r="A857" s="13" t="s">
        <v>259</v>
      </c>
      <c r="B857" s="14">
        <v>411.5</v>
      </c>
      <c r="C857" s="14">
        <v>499027.20000000001</v>
      </c>
      <c r="D857" s="14">
        <v>193</v>
      </c>
      <c r="E857" s="14">
        <v>176</v>
      </c>
      <c r="F857" s="14">
        <v>498908.7</v>
      </c>
      <c r="G857" s="14">
        <v>476.5</v>
      </c>
      <c r="H857" s="14">
        <v>49</v>
      </c>
      <c r="I857" s="14">
        <v>493.5</v>
      </c>
      <c r="J857" s="14">
        <v>234</v>
      </c>
      <c r="K857" s="14">
        <v>999969.4</v>
      </c>
      <c r="L857" s="14">
        <v>1000000</v>
      </c>
      <c r="M857" s="14">
        <v>30.6</v>
      </c>
      <c r="N857" s="14">
        <v>0</v>
      </c>
      <c r="O857">
        <f t="shared" si="42"/>
        <v>1</v>
      </c>
      <c r="Y857" s="13" t="s">
        <v>259</v>
      </c>
      <c r="Z857" s="14">
        <v>238</v>
      </c>
      <c r="AA857" s="14">
        <v>424</v>
      </c>
      <c r="AB857" s="14">
        <v>397.5</v>
      </c>
      <c r="AC857" s="14">
        <v>440.5</v>
      </c>
      <c r="AD857" s="14">
        <v>121</v>
      </c>
      <c r="AE857" s="14">
        <v>997510.8</v>
      </c>
      <c r="AF857" s="14">
        <v>173.5</v>
      </c>
      <c r="AG857" s="14">
        <v>373</v>
      </c>
      <c r="AH857" s="14">
        <v>352.5</v>
      </c>
      <c r="AI857" s="14">
        <v>1000030.8</v>
      </c>
      <c r="AJ857" s="14">
        <v>1000000</v>
      </c>
      <c r="AK857" s="14">
        <v>-30.8</v>
      </c>
      <c r="AL857" s="14">
        <v>0</v>
      </c>
    </row>
    <row r="858" spans="1:38" ht="15" thickBot="1" x14ac:dyDescent="0.35">
      <c r="A858" s="13" t="s">
        <v>260</v>
      </c>
      <c r="B858" s="14">
        <v>402</v>
      </c>
      <c r="C858" s="14">
        <v>499070.2</v>
      </c>
      <c r="D858" s="14">
        <v>203</v>
      </c>
      <c r="E858" s="14">
        <v>180</v>
      </c>
      <c r="F858" s="14">
        <v>498882.7</v>
      </c>
      <c r="G858" s="14">
        <v>507.5</v>
      </c>
      <c r="H858" s="14">
        <v>57</v>
      </c>
      <c r="I858" s="14">
        <v>505.5</v>
      </c>
      <c r="J858" s="14">
        <v>228</v>
      </c>
      <c r="K858" s="14">
        <v>1000035.9</v>
      </c>
      <c r="L858" s="14">
        <v>1000000</v>
      </c>
      <c r="M858" s="14">
        <v>-35.9</v>
      </c>
      <c r="N858" s="14">
        <v>0</v>
      </c>
      <c r="O858">
        <f t="shared" si="42"/>
        <v>1</v>
      </c>
      <c r="Y858" s="13" t="s">
        <v>260</v>
      </c>
      <c r="Z858" s="14">
        <v>248</v>
      </c>
      <c r="AA858" s="14">
        <v>381</v>
      </c>
      <c r="AB858" s="14">
        <v>387.5</v>
      </c>
      <c r="AC858" s="14">
        <v>436.5</v>
      </c>
      <c r="AD858" s="14">
        <v>147</v>
      </c>
      <c r="AE858" s="14">
        <v>997479.8</v>
      </c>
      <c r="AF858" s="14">
        <v>165.5</v>
      </c>
      <c r="AG858" s="14">
        <v>361</v>
      </c>
      <c r="AH858" s="14">
        <v>358.5</v>
      </c>
      <c r="AI858" s="14">
        <v>999964.8</v>
      </c>
      <c r="AJ858" s="14">
        <v>1000000</v>
      </c>
      <c r="AK858" s="14">
        <v>35.200000000000003</v>
      </c>
      <c r="AL858" s="14">
        <v>0</v>
      </c>
    </row>
    <row r="859" spans="1:38" ht="15" thickBot="1" x14ac:dyDescent="0.35">
      <c r="A859" s="13" t="s">
        <v>261</v>
      </c>
      <c r="B859" s="14">
        <v>371</v>
      </c>
      <c r="C859" s="14">
        <v>499068.2</v>
      </c>
      <c r="D859" s="14">
        <v>220</v>
      </c>
      <c r="E859" s="14">
        <v>224</v>
      </c>
      <c r="F859" s="14">
        <v>498846.7</v>
      </c>
      <c r="G859" s="14">
        <v>494.5</v>
      </c>
      <c r="H859" s="14">
        <v>46</v>
      </c>
      <c r="I859" s="14">
        <v>558.5</v>
      </c>
      <c r="J859" s="14">
        <v>223</v>
      </c>
      <c r="K859" s="14">
        <v>1000051.9</v>
      </c>
      <c r="L859" s="14">
        <v>1000000</v>
      </c>
      <c r="M859" s="14">
        <v>-51.9</v>
      </c>
      <c r="N859" s="14">
        <v>-0.01</v>
      </c>
      <c r="O859">
        <f t="shared" si="42"/>
        <v>1</v>
      </c>
      <c r="Y859" s="13" t="s">
        <v>261</v>
      </c>
      <c r="Z859" s="14">
        <v>278.5</v>
      </c>
      <c r="AA859" s="14">
        <v>383</v>
      </c>
      <c r="AB859" s="14">
        <v>370.5</v>
      </c>
      <c r="AC859" s="14">
        <v>392.5</v>
      </c>
      <c r="AD859" s="14">
        <v>183</v>
      </c>
      <c r="AE859" s="14">
        <v>997492.8</v>
      </c>
      <c r="AF859" s="14">
        <v>176.5</v>
      </c>
      <c r="AG859" s="14">
        <v>308</v>
      </c>
      <c r="AH859" s="14">
        <v>363.5</v>
      </c>
      <c r="AI859" s="14">
        <v>999948.3</v>
      </c>
      <c r="AJ859" s="14">
        <v>1000000</v>
      </c>
      <c r="AK859" s="14">
        <v>51.7</v>
      </c>
      <c r="AL859" s="14">
        <v>0.01</v>
      </c>
    </row>
    <row r="860" spans="1:38" ht="15" thickBot="1" x14ac:dyDescent="0.35">
      <c r="A860" s="13" t="s">
        <v>262</v>
      </c>
      <c r="B860" s="14">
        <v>383</v>
      </c>
      <c r="C860" s="14">
        <v>499077.2</v>
      </c>
      <c r="D860" s="14">
        <v>205</v>
      </c>
      <c r="E860" s="14">
        <v>170</v>
      </c>
      <c r="F860" s="14">
        <v>498903.7</v>
      </c>
      <c r="G860" s="14">
        <v>512.5</v>
      </c>
      <c r="H860" s="14">
        <v>43</v>
      </c>
      <c r="I860" s="14">
        <v>528.5</v>
      </c>
      <c r="J860" s="14">
        <v>206</v>
      </c>
      <c r="K860" s="14">
        <v>1000028.9</v>
      </c>
      <c r="L860" s="14">
        <v>1000000</v>
      </c>
      <c r="M860" s="14">
        <v>-28.9</v>
      </c>
      <c r="N860" s="14">
        <v>0</v>
      </c>
      <c r="O860">
        <f t="shared" si="42"/>
        <v>1</v>
      </c>
      <c r="Y860" s="13" t="s">
        <v>262</v>
      </c>
      <c r="Z860" s="14">
        <v>266.5</v>
      </c>
      <c r="AA860" s="14">
        <v>374</v>
      </c>
      <c r="AB860" s="14">
        <v>385.5</v>
      </c>
      <c r="AC860" s="14">
        <v>446.5</v>
      </c>
      <c r="AD860" s="14">
        <v>126</v>
      </c>
      <c r="AE860" s="14">
        <v>997474.8</v>
      </c>
      <c r="AF860" s="14">
        <v>179.5</v>
      </c>
      <c r="AG860" s="14">
        <v>338</v>
      </c>
      <c r="AH860" s="14">
        <v>380.5</v>
      </c>
      <c r="AI860" s="14">
        <v>999971.3</v>
      </c>
      <c r="AJ860" s="14">
        <v>1000000</v>
      </c>
      <c r="AK860" s="14">
        <v>28.7</v>
      </c>
      <c r="AL860" s="14">
        <v>0</v>
      </c>
    </row>
    <row r="861" spans="1:38" ht="15" thickBot="1" x14ac:dyDescent="0.35">
      <c r="A861" s="13" t="s">
        <v>263</v>
      </c>
      <c r="B861" s="14">
        <v>415.5</v>
      </c>
      <c r="C861" s="14">
        <v>499084.2</v>
      </c>
      <c r="D861" s="14">
        <v>197</v>
      </c>
      <c r="E861" s="14">
        <v>190</v>
      </c>
      <c r="F861" s="14">
        <v>498877.7</v>
      </c>
      <c r="G861" s="14">
        <v>474.5</v>
      </c>
      <c r="H861" s="14">
        <v>63</v>
      </c>
      <c r="I861" s="14">
        <v>486.5</v>
      </c>
      <c r="J861" s="14">
        <v>221</v>
      </c>
      <c r="K861" s="14">
        <v>1000009.4</v>
      </c>
      <c r="L861" s="14">
        <v>1000000</v>
      </c>
      <c r="M861" s="14">
        <v>-9.4</v>
      </c>
      <c r="N861" s="14">
        <v>0</v>
      </c>
      <c r="O861">
        <f t="shared" si="42"/>
        <v>1</v>
      </c>
      <c r="Y861" s="13" t="s">
        <v>263</v>
      </c>
      <c r="Z861" s="14">
        <v>234</v>
      </c>
      <c r="AA861" s="14">
        <v>367</v>
      </c>
      <c r="AB861" s="14">
        <v>393.5</v>
      </c>
      <c r="AC861" s="14">
        <v>426.5</v>
      </c>
      <c r="AD861" s="14">
        <v>152</v>
      </c>
      <c r="AE861" s="14">
        <v>997512.8</v>
      </c>
      <c r="AF861" s="14">
        <v>159.5</v>
      </c>
      <c r="AG861" s="14">
        <v>380</v>
      </c>
      <c r="AH861" s="14">
        <v>365.5</v>
      </c>
      <c r="AI861" s="14">
        <v>999990.8</v>
      </c>
      <c r="AJ861" s="14">
        <v>1000000</v>
      </c>
      <c r="AK861" s="14">
        <v>9.1999999999999993</v>
      </c>
      <c r="AL861" s="14">
        <v>0</v>
      </c>
    </row>
    <row r="862" spans="1:38" ht="15" thickBot="1" x14ac:dyDescent="0.35">
      <c r="A862" s="13" t="s">
        <v>264</v>
      </c>
      <c r="B862" s="14">
        <v>373</v>
      </c>
      <c r="C862" s="14">
        <v>499089.2</v>
      </c>
      <c r="D862" s="14">
        <v>180</v>
      </c>
      <c r="E862" s="14">
        <v>156</v>
      </c>
      <c r="F862" s="14">
        <v>498843.7</v>
      </c>
      <c r="G862" s="14">
        <v>502.5</v>
      </c>
      <c r="H862" s="14">
        <v>56</v>
      </c>
      <c r="I862" s="14">
        <v>481.5</v>
      </c>
      <c r="J862" s="14">
        <v>230</v>
      </c>
      <c r="K862" s="14">
        <v>999911.9</v>
      </c>
      <c r="L862" s="14">
        <v>1000000</v>
      </c>
      <c r="M862" s="14">
        <v>88.1</v>
      </c>
      <c r="N862" s="14">
        <v>0.01</v>
      </c>
      <c r="O862">
        <f t="shared" si="42"/>
        <v>1</v>
      </c>
      <c r="Y862" s="13" t="s">
        <v>264</v>
      </c>
      <c r="Z862" s="14">
        <v>276.5</v>
      </c>
      <c r="AA862" s="14">
        <v>362</v>
      </c>
      <c r="AB862" s="14">
        <v>410.5</v>
      </c>
      <c r="AC862" s="14">
        <v>460.5</v>
      </c>
      <c r="AD862" s="14">
        <v>186</v>
      </c>
      <c r="AE862" s="14">
        <v>997484.8</v>
      </c>
      <c r="AF862" s="14">
        <v>166.5</v>
      </c>
      <c r="AG862" s="14">
        <v>385</v>
      </c>
      <c r="AH862" s="14">
        <v>356.5</v>
      </c>
      <c r="AI862" s="14">
        <v>1000088.3</v>
      </c>
      <c r="AJ862" s="14">
        <v>1000000</v>
      </c>
      <c r="AK862" s="14">
        <v>-88.3</v>
      </c>
      <c r="AL862" s="14">
        <v>-0.01</v>
      </c>
    </row>
    <row r="863" spans="1:38" ht="15" thickBot="1" x14ac:dyDescent="0.35">
      <c r="A863" s="13" t="s">
        <v>265</v>
      </c>
      <c r="B863" s="14">
        <v>362</v>
      </c>
      <c r="C863" s="14">
        <v>499104.2</v>
      </c>
      <c r="D863" s="14">
        <v>190</v>
      </c>
      <c r="E863" s="14">
        <v>263</v>
      </c>
      <c r="F863" s="14">
        <v>498840.7</v>
      </c>
      <c r="G863" s="14">
        <v>496.5</v>
      </c>
      <c r="H863" s="14">
        <v>60</v>
      </c>
      <c r="I863" s="14">
        <v>436.5</v>
      </c>
      <c r="J863" s="14">
        <v>229</v>
      </c>
      <c r="K863" s="14">
        <v>999981.9</v>
      </c>
      <c r="L863" s="14">
        <v>1000000</v>
      </c>
      <c r="M863" s="14">
        <v>18.100000000000001</v>
      </c>
      <c r="N863" s="14">
        <v>0</v>
      </c>
      <c r="O863">
        <f t="shared" si="42"/>
        <v>1</v>
      </c>
      <c r="Y863" s="13" t="s">
        <v>265</v>
      </c>
      <c r="Z863" s="14">
        <v>287.5</v>
      </c>
      <c r="AA863" s="14">
        <v>347</v>
      </c>
      <c r="AB863" s="14">
        <v>400.5</v>
      </c>
      <c r="AC863" s="14">
        <v>353.5</v>
      </c>
      <c r="AD863" s="14">
        <v>189</v>
      </c>
      <c r="AE863" s="14">
        <v>997490.8</v>
      </c>
      <c r="AF863" s="14">
        <v>162.5</v>
      </c>
      <c r="AG863" s="14">
        <v>430</v>
      </c>
      <c r="AH863" s="14">
        <v>357.5</v>
      </c>
      <c r="AI863" s="14">
        <v>1000018.3</v>
      </c>
      <c r="AJ863" s="14">
        <v>1000000</v>
      </c>
      <c r="AK863" s="14">
        <v>-18.3</v>
      </c>
      <c r="AL863" s="14">
        <v>0</v>
      </c>
    </row>
    <row r="864" spans="1:38" ht="15" thickBot="1" x14ac:dyDescent="0.35">
      <c r="A864" s="13" t="s">
        <v>266</v>
      </c>
      <c r="B864" s="14">
        <v>376</v>
      </c>
      <c r="C864" s="14">
        <v>499142.7</v>
      </c>
      <c r="D864" s="14">
        <v>171</v>
      </c>
      <c r="E864" s="14">
        <v>217</v>
      </c>
      <c r="F864" s="14">
        <v>498883.7</v>
      </c>
      <c r="G864" s="14">
        <v>492.5</v>
      </c>
      <c r="H864" s="14">
        <v>59</v>
      </c>
      <c r="I864" s="14">
        <v>515.5</v>
      </c>
      <c r="J864" s="14">
        <v>188</v>
      </c>
      <c r="K864" s="14">
        <v>1000045.4</v>
      </c>
      <c r="L864" s="14">
        <v>1000000</v>
      </c>
      <c r="M864" s="14">
        <v>-45.4</v>
      </c>
      <c r="N864" s="14">
        <v>0</v>
      </c>
      <c r="O864">
        <f t="shared" ref="O864:O889" si="43">IF(M864*AK864&lt;=0,1,0)</f>
        <v>1</v>
      </c>
      <c r="Y864" s="13" t="s">
        <v>266</v>
      </c>
      <c r="Z864" s="14">
        <v>273.5</v>
      </c>
      <c r="AA864" s="14">
        <v>308.5</v>
      </c>
      <c r="AB864" s="14">
        <v>419.5</v>
      </c>
      <c r="AC864" s="14">
        <v>399.5</v>
      </c>
      <c r="AD864" s="14">
        <v>146</v>
      </c>
      <c r="AE864" s="14">
        <v>997494.8</v>
      </c>
      <c r="AF864" s="14">
        <v>163.5</v>
      </c>
      <c r="AG864" s="14">
        <v>351</v>
      </c>
      <c r="AH864" s="14">
        <v>398.5</v>
      </c>
      <c r="AI864" s="14">
        <v>999954.8</v>
      </c>
      <c r="AJ864" s="14">
        <v>1000000</v>
      </c>
      <c r="AK864" s="14">
        <v>45.2</v>
      </c>
      <c r="AL864" s="14">
        <v>0</v>
      </c>
    </row>
    <row r="865" spans="1:38" ht="15" thickBot="1" x14ac:dyDescent="0.35">
      <c r="A865" s="13" t="s">
        <v>267</v>
      </c>
      <c r="B865" s="14">
        <v>368</v>
      </c>
      <c r="C865" s="14">
        <v>499156.7</v>
      </c>
      <c r="D865" s="14">
        <v>165</v>
      </c>
      <c r="E865" s="14">
        <v>208</v>
      </c>
      <c r="F865" s="14">
        <v>498873.7</v>
      </c>
      <c r="G865" s="14">
        <v>508.5</v>
      </c>
      <c r="H865" s="14">
        <v>66</v>
      </c>
      <c r="I865" s="14">
        <v>559.5</v>
      </c>
      <c r="J865" s="14">
        <v>195</v>
      </c>
      <c r="K865" s="14">
        <v>1000100.4</v>
      </c>
      <c r="L865" s="14">
        <v>1000000</v>
      </c>
      <c r="M865" s="14">
        <v>-100.4</v>
      </c>
      <c r="N865" s="14">
        <v>-0.01</v>
      </c>
      <c r="O865">
        <f t="shared" si="43"/>
        <v>1</v>
      </c>
      <c r="Y865" s="13" t="s">
        <v>267</v>
      </c>
      <c r="Z865" s="14">
        <v>281.5</v>
      </c>
      <c r="AA865" s="14">
        <v>294.5</v>
      </c>
      <c r="AB865" s="14">
        <v>425.5</v>
      </c>
      <c r="AC865" s="14">
        <v>408.5</v>
      </c>
      <c r="AD865" s="14">
        <v>156</v>
      </c>
      <c r="AE865" s="14">
        <v>997478.8</v>
      </c>
      <c r="AF865" s="14">
        <v>156.5</v>
      </c>
      <c r="AG865" s="14">
        <v>307</v>
      </c>
      <c r="AH865" s="14">
        <v>391.5</v>
      </c>
      <c r="AI865" s="14">
        <v>999899.8</v>
      </c>
      <c r="AJ865" s="14">
        <v>1000000</v>
      </c>
      <c r="AK865" s="14">
        <v>100.2</v>
      </c>
      <c r="AL865" s="14">
        <v>0.01</v>
      </c>
    </row>
    <row r="866" spans="1:38" ht="15" thickBot="1" x14ac:dyDescent="0.35">
      <c r="A866" s="13" t="s">
        <v>268</v>
      </c>
      <c r="B866" s="14">
        <v>317.5</v>
      </c>
      <c r="C866" s="14">
        <v>499138.7</v>
      </c>
      <c r="D866" s="14">
        <v>166</v>
      </c>
      <c r="E866" s="14">
        <v>231</v>
      </c>
      <c r="F866" s="14">
        <v>498866.7</v>
      </c>
      <c r="G866" s="14">
        <v>503.5</v>
      </c>
      <c r="H866" s="14">
        <v>76</v>
      </c>
      <c r="I866" s="14">
        <v>539.5</v>
      </c>
      <c r="J866" s="14">
        <v>197</v>
      </c>
      <c r="K866" s="14">
        <v>1000035.9</v>
      </c>
      <c r="L866" s="14">
        <v>1000000</v>
      </c>
      <c r="M866" s="14">
        <v>-35.9</v>
      </c>
      <c r="N866" s="14">
        <v>0</v>
      </c>
      <c r="O866">
        <f t="shared" si="43"/>
        <v>1</v>
      </c>
      <c r="Y866" s="13" t="s">
        <v>268</v>
      </c>
      <c r="Z866" s="14">
        <v>332</v>
      </c>
      <c r="AA866" s="14">
        <v>312.5</v>
      </c>
      <c r="AB866" s="14">
        <v>424.5</v>
      </c>
      <c r="AC866" s="14">
        <v>385.5</v>
      </c>
      <c r="AD866" s="14">
        <v>163</v>
      </c>
      <c r="AE866" s="14">
        <v>997483.8</v>
      </c>
      <c r="AF866" s="14">
        <v>146.5</v>
      </c>
      <c r="AG866" s="14">
        <v>327</v>
      </c>
      <c r="AH866" s="14">
        <v>389.5</v>
      </c>
      <c r="AI866" s="14">
        <v>999964.3</v>
      </c>
      <c r="AJ866" s="14">
        <v>1000000</v>
      </c>
      <c r="AK866" s="14">
        <v>35.700000000000003</v>
      </c>
      <c r="AL866" s="14">
        <v>0</v>
      </c>
    </row>
    <row r="867" spans="1:38" ht="15" thickBot="1" x14ac:dyDescent="0.35">
      <c r="A867" s="13" t="s">
        <v>269</v>
      </c>
      <c r="B867" s="14">
        <v>603</v>
      </c>
      <c r="C867" s="14">
        <v>499122.2</v>
      </c>
      <c r="D867" s="14">
        <v>175</v>
      </c>
      <c r="E867" s="14">
        <v>203</v>
      </c>
      <c r="F867" s="14">
        <v>498855.7</v>
      </c>
      <c r="G867" s="14">
        <v>495.5</v>
      </c>
      <c r="H867" s="14">
        <v>71</v>
      </c>
      <c r="I867" s="14">
        <v>544.5</v>
      </c>
      <c r="J867" s="14">
        <v>205</v>
      </c>
      <c r="K867" s="14">
        <v>1000274.9</v>
      </c>
      <c r="L867" s="14">
        <v>1000000</v>
      </c>
      <c r="M867" s="14">
        <v>-274.89999999999998</v>
      </c>
      <c r="N867" s="14">
        <v>-0.03</v>
      </c>
      <c r="O867">
        <f t="shared" si="43"/>
        <v>1</v>
      </c>
      <c r="Y867" s="13" t="s">
        <v>269</v>
      </c>
      <c r="Z867" s="14">
        <v>46</v>
      </c>
      <c r="AA867" s="14">
        <v>329</v>
      </c>
      <c r="AB867" s="14">
        <v>415.5</v>
      </c>
      <c r="AC867" s="14">
        <v>413.5</v>
      </c>
      <c r="AD867" s="14">
        <v>174</v>
      </c>
      <c r="AE867" s="14">
        <v>997491.8</v>
      </c>
      <c r="AF867" s="14">
        <v>151.5</v>
      </c>
      <c r="AG867" s="14">
        <v>322</v>
      </c>
      <c r="AH867" s="14">
        <v>381.5</v>
      </c>
      <c r="AI867" s="14">
        <v>999724.8</v>
      </c>
      <c r="AJ867" s="14">
        <v>1000000</v>
      </c>
      <c r="AK867" s="14">
        <v>275.2</v>
      </c>
      <c r="AL867" s="14">
        <v>0.03</v>
      </c>
    </row>
    <row r="868" spans="1:38" ht="15" thickBot="1" x14ac:dyDescent="0.35">
      <c r="A868" s="13" t="s">
        <v>270</v>
      </c>
      <c r="B868" s="14">
        <v>418.5</v>
      </c>
      <c r="C868" s="14">
        <v>499153.7</v>
      </c>
      <c r="D868" s="14">
        <v>156</v>
      </c>
      <c r="E868" s="14">
        <v>222</v>
      </c>
      <c r="F868" s="14">
        <v>498872.7</v>
      </c>
      <c r="G868" s="14">
        <v>479.5</v>
      </c>
      <c r="H868" s="14">
        <v>90</v>
      </c>
      <c r="I868" s="14">
        <v>534.5</v>
      </c>
      <c r="J868" s="14">
        <v>187</v>
      </c>
      <c r="K868" s="14">
        <v>1000113.9</v>
      </c>
      <c r="L868" s="14">
        <v>1000000</v>
      </c>
      <c r="M868" s="14">
        <v>-113.9</v>
      </c>
      <c r="N868" s="14">
        <v>-0.01</v>
      </c>
      <c r="O868">
        <f t="shared" si="43"/>
        <v>1</v>
      </c>
      <c r="Y868" s="13" t="s">
        <v>270</v>
      </c>
      <c r="Z868" s="14">
        <v>231</v>
      </c>
      <c r="AA868" s="14">
        <v>297.5</v>
      </c>
      <c r="AB868" s="14">
        <v>434.5</v>
      </c>
      <c r="AC868" s="14">
        <v>394.5</v>
      </c>
      <c r="AD868" s="14">
        <v>157</v>
      </c>
      <c r="AE868" s="14">
        <v>997507.8</v>
      </c>
      <c r="AF868" s="14">
        <v>132.5</v>
      </c>
      <c r="AG868" s="14">
        <v>332</v>
      </c>
      <c r="AH868" s="14">
        <v>399.5</v>
      </c>
      <c r="AI868" s="14">
        <v>999886.3</v>
      </c>
      <c r="AJ868" s="14">
        <v>1000000</v>
      </c>
      <c r="AK868" s="14">
        <v>113.7</v>
      </c>
      <c r="AL868" s="14">
        <v>0.01</v>
      </c>
    </row>
    <row r="869" spans="1:38" ht="15" thickBot="1" x14ac:dyDescent="0.35">
      <c r="A869" s="13" t="s">
        <v>271</v>
      </c>
      <c r="B869" s="14">
        <v>381</v>
      </c>
      <c r="C869" s="14">
        <v>499114.2</v>
      </c>
      <c r="D869" s="14">
        <v>199</v>
      </c>
      <c r="E869" s="14">
        <v>239</v>
      </c>
      <c r="F869" s="14">
        <v>498886.7</v>
      </c>
      <c r="G869" s="14">
        <v>517.5</v>
      </c>
      <c r="H869" s="14">
        <v>61</v>
      </c>
      <c r="I869" s="14">
        <v>575.5</v>
      </c>
      <c r="J869" s="14">
        <v>60</v>
      </c>
      <c r="K869" s="14">
        <v>1000033.9</v>
      </c>
      <c r="L869" s="14">
        <v>1000000</v>
      </c>
      <c r="M869" s="14">
        <v>-33.9</v>
      </c>
      <c r="N869" s="14">
        <v>0</v>
      </c>
      <c r="O869">
        <f t="shared" si="43"/>
        <v>1</v>
      </c>
      <c r="Y869" s="13" t="s">
        <v>271</v>
      </c>
      <c r="Z869" s="14">
        <v>268.5</v>
      </c>
      <c r="AA869" s="14">
        <v>337</v>
      </c>
      <c r="AB869" s="14">
        <v>391.5</v>
      </c>
      <c r="AC869" s="14">
        <v>377.5</v>
      </c>
      <c r="AD869" s="14">
        <v>143</v>
      </c>
      <c r="AE869" s="14">
        <v>997469.8</v>
      </c>
      <c r="AF869" s="14">
        <v>161.5</v>
      </c>
      <c r="AG869" s="14">
        <v>291</v>
      </c>
      <c r="AH869" s="14">
        <v>526.5</v>
      </c>
      <c r="AI869" s="14">
        <v>999966.3</v>
      </c>
      <c r="AJ869" s="14">
        <v>1000000</v>
      </c>
      <c r="AK869" s="14">
        <v>33.700000000000003</v>
      </c>
      <c r="AL869" s="14">
        <v>0</v>
      </c>
    </row>
    <row r="870" spans="1:38" ht="15" thickBot="1" x14ac:dyDescent="0.35">
      <c r="A870" s="13" t="s">
        <v>272</v>
      </c>
      <c r="B870" s="14">
        <v>486</v>
      </c>
      <c r="C870" s="14">
        <v>499137.7</v>
      </c>
      <c r="D870" s="14">
        <v>167</v>
      </c>
      <c r="E870" s="14">
        <v>162</v>
      </c>
      <c r="F870" s="14">
        <v>498918.7</v>
      </c>
      <c r="G870" s="14">
        <v>486.5</v>
      </c>
      <c r="H870" s="14">
        <v>87</v>
      </c>
      <c r="I870" s="14">
        <v>554.5</v>
      </c>
      <c r="J870" s="14">
        <v>39</v>
      </c>
      <c r="K870" s="14">
        <v>1000038.4</v>
      </c>
      <c r="L870" s="14">
        <v>1000000</v>
      </c>
      <c r="M870" s="14">
        <v>-38.4</v>
      </c>
      <c r="N870" s="14">
        <v>0</v>
      </c>
      <c r="O870">
        <f t="shared" si="43"/>
        <v>1</v>
      </c>
      <c r="Y870" s="13" t="s">
        <v>272</v>
      </c>
      <c r="Z870" s="14">
        <v>164</v>
      </c>
      <c r="AA870" s="14">
        <v>313.5</v>
      </c>
      <c r="AB870" s="14">
        <v>423.5</v>
      </c>
      <c r="AC870" s="14">
        <v>454.5</v>
      </c>
      <c r="AD870" s="14">
        <v>111</v>
      </c>
      <c r="AE870" s="14">
        <v>997500.8</v>
      </c>
      <c r="AF870" s="14">
        <v>135.5</v>
      </c>
      <c r="AG870" s="14">
        <v>312</v>
      </c>
      <c r="AH870" s="14">
        <v>547.5</v>
      </c>
      <c r="AI870" s="14">
        <v>999962.3</v>
      </c>
      <c r="AJ870" s="14">
        <v>1000000</v>
      </c>
      <c r="AK870" s="14">
        <v>37.700000000000003</v>
      </c>
      <c r="AL870" s="14">
        <v>0</v>
      </c>
    </row>
    <row r="871" spans="1:38" ht="15" thickBot="1" x14ac:dyDescent="0.35">
      <c r="A871" s="13" t="s">
        <v>273</v>
      </c>
      <c r="B871" s="14">
        <v>426.5</v>
      </c>
      <c r="C871" s="14">
        <v>499111.2</v>
      </c>
      <c r="D871" s="14">
        <v>172</v>
      </c>
      <c r="E871" s="14">
        <v>202</v>
      </c>
      <c r="F871" s="14">
        <v>498880.7</v>
      </c>
      <c r="G871" s="14">
        <v>481.5</v>
      </c>
      <c r="H871" s="14">
        <v>92</v>
      </c>
      <c r="I871" s="14">
        <v>552.5</v>
      </c>
      <c r="J871" s="14">
        <v>194</v>
      </c>
      <c r="K871" s="14">
        <v>1000112.4</v>
      </c>
      <c r="L871" s="14">
        <v>1000000</v>
      </c>
      <c r="M871" s="14">
        <v>-112.4</v>
      </c>
      <c r="N871" s="14">
        <v>-0.01</v>
      </c>
      <c r="O871">
        <f t="shared" si="43"/>
        <v>1</v>
      </c>
      <c r="Y871" s="13" t="s">
        <v>273</v>
      </c>
      <c r="Z871" s="14">
        <v>223</v>
      </c>
      <c r="AA871" s="14">
        <v>340</v>
      </c>
      <c r="AB871" s="14">
        <v>418.5</v>
      </c>
      <c r="AC871" s="14">
        <v>414.5</v>
      </c>
      <c r="AD871" s="14">
        <v>149</v>
      </c>
      <c r="AE871" s="14">
        <v>997505.8</v>
      </c>
      <c r="AF871" s="14">
        <v>130.5</v>
      </c>
      <c r="AG871" s="14">
        <v>314</v>
      </c>
      <c r="AH871" s="14">
        <v>392.5</v>
      </c>
      <c r="AI871" s="14">
        <v>999887.8</v>
      </c>
      <c r="AJ871" s="14">
        <v>1000000</v>
      </c>
      <c r="AK871" s="14">
        <v>112.2</v>
      </c>
      <c r="AL871" s="14">
        <v>0.01</v>
      </c>
    </row>
    <row r="872" spans="1:38" ht="15" thickBot="1" x14ac:dyDescent="0.35">
      <c r="A872" s="13" t="s">
        <v>274</v>
      </c>
      <c r="B872" s="14">
        <v>479</v>
      </c>
      <c r="C872" s="14">
        <v>499108.2</v>
      </c>
      <c r="D872" s="14">
        <v>160</v>
      </c>
      <c r="E872" s="14">
        <v>230</v>
      </c>
      <c r="F872" s="14">
        <v>498904.7</v>
      </c>
      <c r="G872" s="14">
        <v>459.5</v>
      </c>
      <c r="H872" s="14">
        <v>97</v>
      </c>
      <c r="I872" s="14">
        <v>501.5</v>
      </c>
      <c r="J872" s="14">
        <v>77</v>
      </c>
      <c r="K872" s="14">
        <v>1000016.9</v>
      </c>
      <c r="L872" s="14">
        <v>1000000</v>
      </c>
      <c r="M872" s="14">
        <v>-16.899999999999999</v>
      </c>
      <c r="N872" s="14">
        <v>0</v>
      </c>
      <c r="O872">
        <f t="shared" si="43"/>
        <v>1</v>
      </c>
      <c r="Y872" s="13" t="s">
        <v>274</v>
      </c>
      <c r="Z872" s="14">
        <v>171</v>
      </c>
      <c r="AA872" s="14">
        <v>343</v>
      </c>
      <c r="AB872" s="14">
        <v>430.5</v>
      </c>
      <c r="AC872" s="14">
        <v>386.5</v>
      </c>
      <c r="AD872" s="14">
        <v>125</v>
      </c>
      <c r="AE872" s="14">
        <v>997527.8</v>
      </c>
      <c r="AF872" s="14">
        <v>125.5</v>
      </c>
      <c r="AG872" s="14">
        <v>365</v>
      </c>
      <c r="AH872" s="14">
        <v>509.5</v>
      </c>
      <c r="AI872" s="14">
        <v>999983.8</v>
      </c>
      <c r="AJ872" s="14">
        <v>1000000</v>
      </c>
      <c r="AK872" s="14">
        <v>16.2</v>
      </c>
      <c r="AL872" s="14">
        <v>0</v>
      </c>
    </row>
    <row r="873" spans="1:38" ht="15" thickBot="1" x14ac:dyDescent="0.35">
      <c r="A873" s="13" t="s">
        <v>275</v>
      </c>
      <c r="B873" s="14">
        <v>499</v>
      </c>
      <c r="C873" s="14">
        <v>499146.7</v>
      </c>
      <c r="D873" s="14">
        <v>128</v>
      </c>
      <c r="E873" s="14">
        <v>181</v>
      </c>
      <c r="F873" s="14">
        <v>498921.7</v>
      </c>
      <c r="G873" s="14">
        <v>493.5</v>
      </c>
      <c r="H873" s="14">
        <v>106</v>
      </c>
      <c r="I873" s="14">
        <v>444.5</v>
      </c>
      <c r="J873" s="14">
        <v>61</v>
      </c>
      <c r="K873" s="14">
        <v>999981.4</v>
      </c>
      <c r="L873" s="14">
        <v>1000000</v>
      </c>
      <c r="M873" s="14">
        <v>18.600000000000001</v>
      </c>
      <c r="N873" s="14">
        <v>0</v>
      </c>
      <c r="O873">
        <f t="shared" si="43"/>
        <v>1</v>
      </c>
      <c r="Y873" s="13" t="s">
        <v>275</v>
      </c>
      <c r="Z873" s="14">
        <v>151</v>
      </c>
      <c r="AA873" s="14">
        <v>304.5</v>
      </c>
      <c r="AB873" s="14">
        <v>462.5</v>
      </c>
      <c r="AC873" s="14">
        <v>435.5</v>
      </c>
      <c r="AD873" s="14">
        <v>108</v>
      </c>
      <c r="AE873" s="14">
        <v>997493.8</v>
      </c>
      <c r="AF873" s="14">
        <v>116.5</v>
      </c>
      <c r="AG873" s="14">
        <v>422</v>
      </c>
      <c r="AH873" s="14">
        <v>525.5</v>
      </c>
      <c r="AI873" s="14">
        <v>1000019.3</v>
      </c>
      <c r="AJ873" s="14">
        <v>1000000</v>
      </c>
      <c r="AK873" s="14">
        <v>-19.3</v>
      </c>
      <c r="AL873" s="14">
        <v>0</v>
      </c>
    </row>
    <row r="874" spans="1:38" ht="15" thickBot="1" x14ac:dyDescent="0.35">
      <c r="A874" s="13" t="s">
        <v>276</v>
      </c>
      <c r="B874" s="14">
        <v>441.5</v>
      </c>
      <c r="C874" s="14">
        <v>499136.7</v>
      </c>
      <c r="D874" s="14">
        <v>125</v>
      </c>
      <c r="E874" s="14">
        <v>280</v>
      </c>
      <c r="F874" s="14">
        <v>498924.7</v>
      </c>
      <c r="G874" s="14">
        <v>477.5</v>
      </c>
      <c r="H874" s="14">
        <v>105</v>
      </c>
      <c r="I874" s="14">
        <v>445.5</v>
      </c>
      <c r="J874" s="14">
        <v>58</v>
      </c>
      <c r="K874" s="14">
        <v>999993.9</v>
      </c>
      <c r="L874" s="14">
        <v>1000000</v>
      </c>
      <c r="M874" s="14">
        <v>6.1</v>
      </c>
      <c r="N874" s="14">
        <v>0</v>
      </c>
      <c r="O874">
        <f t="shared" si="43"/>
        <v>1</v>
      </c>
      <c r="Y874" s="13" t="s">
        <v>276</v>
      </c>
      <c r="Z874" s="14">
        <v>208</v>
      </c>
      <c r="AA874" s="14">
        <v>314.5</v>
      </c>
      <c r="AB874" s="14">
        <v>465.5</v>
      </c>
      <c r="AC874" s="14">
        <v>336.5</v>
      </c>
      <c r="AD874" s="14">
        <v>105</v>
      </c>
      <c r="AE874" s="14">
        <v>997509.8</v>
      </c>
      <c r="AF874" s="14">
        <v>117.5</v>
      </c>
      <c r="AG874" s="14">
        <v>421</v>
      </c>
      <c r="AH874" s="14">
        <v>528.5</v>
      </c>
      <c r="AI874" s="14">
        <v>1000006.3</v>
      </c>
      <c r="AJ874" s="14">
        <v>1000000</v>
      </c>
      <c r="AK874" s="14">
        <v>-6.3</v>
      </c>
      <c r="AL874" s="14">
        <v>0</v>
      </c>
    </row>
    <row r="875" spans="1:38" ht="15" thickBot="1" x14ac:dyDescent="0.35">
      <c r="A875" s="13" t="s">
        <v>277</v>
      </c>
      <c r="B875" s="14">
        <v>470</v>
      </c>
      <c r="C875" s="14">
        <v>499154.7</v>
      </c>
      <c r="D875" s="14">
        <v>129</v>
      </c>
      <c r="E875" s="14">
        <v>212</v>
      </c>
      <c r="F875" s="14">
        <v>498935.7</v>
      </c>
      <c r="G875" s="14">
        <v>489.5</v>
      </c>
      <c r="H875" s="14">
        <v>112</v>
      </c>
      <c r="I875" s="14">
        <v>514.5</v>
      </c>
      <c r="J875" s="14">
        <v>62</v>
      </c>
      <c r="K875" s="14">
        <v>1000079.4</v>
      </c>
      <c r="L875" s="14">
        <v>1000000</v>
      </c>
      <c r="M875" s="14">
        <v>-79.400000000000006</v>
      </c>
      <c r="N875" s="14">
        <v>-0.01</v>
      </c>
      <c r="O875">
        <f t="shared" si="43"/>
        <v>1</v>
      </c>
      <c r="Y875" s="13" t="s">
        <v>277</v>
      </c>
      <c r="Z875" s="14">
        <v>180</v>
      </c>
      <c r="AA875" s="14">
        <v>296.5</v>
      </c>
      <c r="AB875" s="14">
        <v>461.5</v>
      </c>
      <c r="AC875" s="14">
        <v>404.5</v>
      </c>
      <c r="AD875" s="14">
        <v>94</v>
      </c>
      <c r="AE875" s="14">
        <v>997497.8</v>
      </c>
      <c r="AF875" s="14">
        <v>110.5</v>
      </c>
      <c r="AG875" s="14">
        <v>352</v>
      </c>
      <c r="AH875" s="14">
        <v>524.5</v>
      </c>
      <c r="AI875" s="14">
        <v>999921.3</v>
      </c>
      <c r="AJ875" s="14">
        <v>1000000</v>
      </c>
      <c r="AK875" s="14">
        <v>78.7</v>
      </c>
      <c r="AL875" s="14">
        <v>0.01</v>
      </c>
    </row>
    <row r="876" spans="1:38" ht="15" thickBot="1" x14ac:dyDescent="0.35">
      <c r="A876" s="13" t="s">
        <v>278</v>
      </c>
      <c r="B876" s="14">
        <v>503</v>
      </c>
      <c r="C876" s="14">
        <v>499181.7</v>
      </c>
      <c r="D876" s="14">
        <v>43</v>
      </c>
      <c r="E876" s="14">
        <v>226</v>
      </c>
      <c r="F876" s="14">
        <v>498941.7</v>
      </c>
      <c r="G876" s="14">
        <v>310</v>
      </c>
      <c r="H876" s="14">
        <v>181.5</v>
      </c>
      <c r="I876" s="14">
        <v>413.5</v>
      </c>
      <c r="J876" s="14">
        <v>76</v>
      </c>
      <c r="K876" s="14">
        <v>999876.4</v>
      </c>
      <c r="L876" s="14">
        <v>1000000</v>
      </c>
      <c r="M876" s="14">
        <v>123.6</v>
      </c>
      <c r="N876" s="14">
        <v>0.01</v>
      </c>
      <c r="O876">
        <f t="shared" si="43"/>
        <v>1</v>
      </c>
      <c r="Y876" s="13" t="s">
        <v>278</v>
      </c>
      <c r="Z876" s="14">
        <v>147</v>
      </c>
      <c r="AA876" s="14">
        <v>269.5</v>
      </c>
      <c r="AB876" s="14">
        <v>547.5</v>
      </c>
      <c r="AC876" s="14">
        <v>390.5</v>
      </c>
      <c r="AD876" s="14">
        <v>88</v>
      </c>
      <c r="AE876" s="14">
        <v>997676.8</v>
      </c>
      <c r="AF876" s="14">
        <v>41</v>
      </c>
      <c r="AG876" s="14">
        <v>453</v>
      </c>
      <c r="AH876" s="14">
        <v>510.5</v>
      </c>
      <c r="AI876" s="14">
        <v>1000123.8</v>
      </c>
      <c r="AJ876" s="14">
        <v>1000000</v>
      </c>
      <c r="AK876" s="14">
        <v>-123.8</v>
      </c>
      <c r="AL876" s="14">
        <v>-0.01</v>
      </c>
    </row>
    <row r="877" spans="1:38" ht="15" thickBot="1" x14ac:dyDescent="0.35">
      <c r="A877" s="13" t="s">
        <v>279</v>
      </c>
      <c r="B877" s="14">
        <v>463</v>
      </c>
      <c r="C877" s="14">
        <v>499193.7</v>
      </c>
      <c r="D877" s="14">
        <v>45</v>
      </c>
      <c r="E877" s="14">
        <v>184</v>
      </c>
      <c r="F877" s="14">
        <v>498932.7</v>
      </c>
      <c r="G877" s="14">
        <v>456.5</v>
      </c>
      <c r="H877" s="14">
        <v>173.5</v>
      </c>
      <c r="I877" s="14">
        <v>442.5</v>
      </c>
      <c r="J877" s="14">
        <v>204</v>
      </c>
      <c r="K877" s="14">
        <v>1000094.9</v>
      </c>
      <c r="L877" s="14">
        <v>1000000</v>
      </c>
      <c r="M877" s="14">
        <v>-94.9</v>
      </c>
      <c r="N877" s="14">
        <v>-0.01</v>
      </c>
      <c r="O877">
        <f t="shared" si="43"/>
        <v>1</v>
      </c>
      <c r="Y877" s="13" t="s">
        <v>279</v>
      </c>
      <c r="Z877" s="14">
        <v>187</v>
      </c>
      <c r="AA877" s="14">
        <v>257.5</v>
      </c>
      <c r="AB877" s="14">
        <v>545.5</v>
      </c>
      <c r="AC877" s="14">
        <v>432.5</v>
      </c>
      <c r="AD877" s="14">
        <v>97</v>
      </c>
      <c r="AE877" s="14">
        <v>997530.8</v>
      </c>
      <c r="AF877" s="14">
        <v>49</v>
      </c>
      <c r="AG877" s="14">
        <v>424</v>
      </c>
      <c r="AH877" s="14">
        <v>382.5</v>
      </c>
      <c r="AI877" s="14">
        <v>999905.8</v>
      </c>
      <c r="AJ877" s="14">
        <v>1000000</v>
      </c>
      <c r="AK877" s="14">
        <v>94.2</v>
      </c>
      <c r="AL877" s="14">
        <v>0.01</v>
      </c>
    </row>
    <row r="878" spans="1:38" ht="15" thickBot="1" x14ac:dyDescent="0.35">
      <c r="A878" s="13" t="s">
        <v>280</v>
      </c>
      <c r="B878" s="14">
        <v>566.5</v>
      </c>
      <c r="C878" s="14">
        <v>499227.7</v>
      </c>
      <c r="D878" s="14">
        <v>24</v>
      </c>
      <c r="E878" s="14">
        <v>149</v>
      </c>
      <c r="F878" s="14">
        <v>498956.7</v>
      </c>
      <c r="G878" s="14">
        <v>431.5</v>
      </c>
      <c r="H878" s="14">
        <v>187.5</v>
      </c>
      <c r="I878" s="14">
        <v>410.5</v>
      </c>
      <c r="J878" s="14">
        <v>51</v>
      </c>
      <c r="K878" s="14">
        <v>1000004.4</v>
      </c>
      <c r="L878" s="14">
        <v>1000000</v>
      </c>
      <c r="M878" s="14">
        <v>-4.4000000000000004</v>
      </c>
      <c r="N878" s="14">
        <v>0</v>
      </c>
      <c r="O878">
        <f t="shared" si="43"/>
        <v>1</v>
      </c>
      <c r="Y878" s="13" t="s">
        <v>280</v>
      </c>
      <c r="Z878" s="14">
        <v>83</v>
      </c>
      <c r="AA878" s="14">
        <v>223.5</v>
      </c>
      <c r="AB878" s="14">
        <v>566.5</v>
      </c>
      <c r="AC878" s="14">
        <v>467.5</v>
      </c>
      <c r="AD878" s="14">
        <v>73</v>
      </c>
      <c r="AE878" s="14">
        <v>997555.8</v>
      </c>
      <c r="AF878" s="14">
        <v>35</v>
      </c>
      <c r="AG878" s="14">
        <v>456</v>
      </c>
      <c r="AH878" s="14">
        <v>535.5</v>
      </c>
      <c r="AI878" s="14">
        <v>999995.8</v>
      </c>
      <c r="AJ878" s="14">
        <v>1000000</v>
      </c>
      <c r="AK878" s="14">
        <v>4.2</v>
      </c>
      <c r="AL878" s="14">
        <v>0</v>
      </c>
    </row>
    <row r="879" spans="1:38" ht="15" thickBot="1" x14ac:dyDescent="0.35">
      <c r="A879" s="13" t="s">
        <v>281</v>
      </c>
      <c r="B879" s="14">
        <v>560.5</v>
      </c>
      <c r="C879" s="14">
        <v>499240.7</v>
      </c>
      <c r="D879" s="14">
        <v>26</v>
      </c>
      <c r="E879" s="14">
        <v>128</v>
      </c>
      <c r="F879" s="14">
        <v>498945.7</v>
      </c>
      <c r="G879" s="14">
        <v>303</v>
      </c>
      <c r="H879" s="14">
        <v>186.5</v>
      </c>
      <c r="I879" s="14">
        <v>489.5</v>
      </c>
      <c r="J879" s="14">
        <v>46</v>
      </c>
      <c r="K879" s="14">
        <v>999925.9</v>
      </c>
      <c r="L879" s="14">
        <v>1000000</v>
      </c>
      <c r="M879" s="14">
        <v>74.099999999999994</v>
      </c>
      <c r="N879" s="14">
        <v>0.01</v>
      </c>
      <c r="O879">
        <f t="shared" si="43"/>
        <v>1</v>
      </c>
      <c r="Y879" s="13" t="s">
        <v>281</v>
      </c>
      <c r="Z879" s="14">
        <v>89</v>
      </c>
      <c r="AA879" s="14">
        <v>210.5</v>
      </c>
      <c r="AB879" s="14">
        <v>564.5</v>
      </c>
      <c r="AC879" s="14">
        <v>488.5</v>
      </c>
      <c r="AD879" s="14">
        <v>84</v>
      </c>
      <c r="AE879" s="14">
        <v>997683.8</v>
      </c>
      <c r="AF879" s="14">
        <v>36</v>
      </c>
      <c r="AG879" s="14">
        <v>377</v>
      </c>
      <c r="AH879" s="14">
        <v>540.5</v>
      </c>
      <c r="AI879" s="14">
        <v>1000073.8</v>
      </c>
      <c r="AJ879" s="14">
        <v>1000000</v>
      </c>
      <c r="AK879" s="14">
        <v>-73.8</v>
      </c>
      <c r="AL879" s="14">
        <v>-0.01</v>
      </c>
    </row>
    <row r="880" spans="1:38" ht="15" thickBot="1" x14ac:dyDescent="0.35">
      <c r="A880" s="13" t="s">
        <v>282</v>
      </c>
      <c r="B880" s="14">
        <v>444.5</v>
      </c>
      <c r="C880" s="14">
        <v>499200.7</v>
      </c>
      <c r="D880" s="14">
        <v>77</v>
      </c>
      <c r="E880" s="14">
        <v>219</v>
      </c>
      <c r="F880" s="14">
        <v>498925.7</v>
      </c>
      <c r="G880" s="14">
        <v>435.5</v>
      </c>
      <c r="H880" s="14">
        <v>126</v>
      </c>
      <c r="I880" s="14">
        <v>447.5</v>
      </c>
      <c r="J880" s="14">
        <v>50</v>
      </c>
      <c r="K880" s="14">
        <v>999925.9</v>
      </c>
      <c r="L880" s="14">
        <v>1000000</v>
      </c>
      <c r="M880" s="14">
        <v>74.099999999999994</v>
      </c>
      <c r="N880" s="14">
        <v>0.01</v>
      </c>
      <c r="O880">
        <f t="shared" si="43"/>
        <v>1</v>
      </c>
      <c r="Y880" s="13" t="s">
        <v>282</v>
      </c>
      <c r="Z880" s="14">
        <v>205</v>
      </c>
      <c r="AA880" s="14">
        <v>250.5</v>
      </c>
      <c r="AB880" s="14">
        <v>513.5</v>
      </c>
      <c r="AC880" s="14">
        <v>397.5</v>
      </c>
      <c r="AD880" s="14">
        <v>104</v>
      </c>
      <c r="AE880" s="14">
        <v>997551.8</v>
      </c>
      <c r="AF880" s="14">
        <v>96.5</v>
      </c>
      <c r="AG880" s="14">
        <v>419</v>
      </c>
      <c r="AH880" s="14">
        <v>536.5</v>
      </c>
      <c r="AI880" s="14">
        <v>1000074.3</v>
      </c>
      <c r="AJ880" s="14">
        <v>1000000</v>
      </c>
      <c r="AK880" s="14">
        <v>-74.3</v>
      </c>
      <c r="AL880" s="14">
        <v>-0.01</v>
      </c>
    </row>
    <row r="881" spans="1:38" ht="15" thickBot="1" x14ac:dyDescent="0.35">
      <c r="A881" s="13" t="s">
        <v>283</v>
      </c>
      <c r="B881" s="14">
        <v>567.5</v>
      </c>
      <c r="C881" s="14">
        <v>499233.7</v>
      </c>
      <c r="D881" s="14">
        <v>44</v>
      </c>
      <c r="E881" s="14">
        <v>126</v>
      </c>
      <c r="F881" s="14">
        <v>498947.7</v>
      </c>
      <c r="G881" s="14">
        <v>411.5</v>
      </c>
      <c r="H881" s="14">
        <v>188.5</v>
      </c>
      <c r="I881" s="14">
        <v>525.5</v>
      </c>
      <c r="J881" s="14">
        <v>55</v>
      </c>
      <c r="K881" s="14">
        <v>1000099.4</v>
      </c>
      <c r="L881" s="14">
        <v>1000000</v>
      </c>
      <c r="M881" s="14">
        <v>-99.4</v>
      </c>
      <c r="N881" s="14">
        <v>-0.01</v>
      </c>
      <c r="O881">
        <f t="shared" si="43"/>
        <v>1</v>
      </c>
      <c r="Y881" s="13" t="s">
        <v>283</v>
      </c>
      <c r="Z881" s="14">
        <v>82</v>
      </c>
      <c r="AA881" s="14">
        <v>217.5</v>
      </c>
      <c r="AB881" s="14">
        <v>546.5</v>
      </c>
      <c r="AC881" s="14">
        <v>490.5</v>
      </c>
      <c r="AD881" s="14">
        <v>82</v>
      </c>
      <c r="AE881" s="14">
        <v>997575.3</v>
      </c>
      <c r="AF881" s="14">
        <v>34</v>
      </c>
      <c r="AG881" s="14">
        <v>341</v>
      </c>
      <c r="AH881" s="14">
        <v>531.5</v>
      </c>
      <c r="AI881" s="14">
        <v>999900.3</v>
      </c>
      <c r="AJ881" s="14">
        <v>1000000</v>
      </c>
      <c r="AK881" s="14">
        <v>99.7</v>
      </c>
      <c r="AL881" s="14">
        <v>0.01</v>
      </c>
    </row>
    <row r="882" spans="1:38" ht="15" thickBot="1" x14ac:dyDescent="0.35">
      <c r="A882" s="13" t="s">
        <v>284</v>
      </c>
      <c r="B882" s="14">
        <v>491</v>
      </c>
      <c r="C882" s="14">
        <v>499199.7</v>
      </c>
      <c r="D882" s="14">
        <v>52</v>
      </c>
      <c r="E882" s="14">
        <v>152</v>
      </c>
      <c r="F882" s="14">
        <v>498928.7</v>
      </c>
      <c r="G882" s="14">
        <v>464.5</v>
      </c>
      <c r="H882" s="14">
        <v>138.5</v>
      </c>
      <c r="I882" s="14">
        <v>497.5</v>
      </c>
      <c r="J882" s="14">
        <v>183</v>
      </c>
      <c r="K882" s="14">
        <v>1000106.9</v>
      </c>
      <c r="L882" s="14">
        <v>1000000</v>
      </c>
      <c r="M882" s="14">
        <v>-106.9</v>
      </c>
      <c r="N882" s="14">
        <v>-0.01</v>
      </c>
      <c r="O882">
        <f t="shared" si="43"/>
        <v>1</v>
      </c>
      <c r="Y882" s="13" t="s">
        <v>284</v>
      </c>
      <c r="Z882" s="14">
        <v>159</v>
      </c>
      <c r="AA882" s="14">
        <v>251.5</v>
      </c>
      <c r="AB882" s="14">
        <v>538.5</v>
      </c>
      <c r="AC882" s="14">
        <v>464.5</v>
      </c>
      <c r="AD882" s="14">
        <v>101</v>
      </c>
      <c r="AE882" s="14">
        <v>997522.8</v>
      </c>
      <c r="AF882" s="14">
        <v>84</v>
      </c>
      <c r="AG882" s="14">
        <v>369</v>
      </c>
      <c r="AH882" s="14">
        <v>403.5</v>
      </c>
      <c r="AI882" s="14">
        <v>999893.8</v>
      </c>
      <c r="AJ882" s="14">
        <v>1000000</v>
      </c>
      <c r="AK882" s="14">
        <v>106.2</v>
      </c>
      <c r="AL882" s="14">
        <v>0.01</v>
      </c>
    </row>
    <row r="883" spans="1:38" ht="15" thickBot="1" x14ac:dyDescent="0.35">
      <c r="A883" s="13" t="s">
        <v>285</v>
      </c>
      <c r="B883" s="14">
        <v>445.5</v>
      </c>
      <c r="C883" s="14">
        <v>499157.7</v>
      </c>
      <c r="D883" s="14">
        <v>186</v>
      </c>
      <c r="E883" s="14">
        <v>200</v>
      </c>
      <c r="F883" s="14">
        <v>498876.7</v>
      </c>
      <c r="G883" s="14">
        <v>506.5</v>
      </c>
      <c r="H883" s="14">
        <v>77</v>
      </c>
      <c r="I883" s="14">
        <v>564.5</v>
      </c>
      <c r="J883" s="14">
        <v>70</v>
      </c>
      <c r="K883" s="14">
        <v>1000083.9</v>
      </c>
      <c r="L883" s="14">
        <v>1000000</v>
      </c>
      <c r="M883" s="14">
        <v>-83.9</v>
      </c>
      <c r="N883" s="14">
        <v>-0.01</v>
      </c>
      <c r="O883">
        <f t="shared" si="43"/>
        <v>1</v>
      </c>
      <c r="Y883" s="13" t="s">
        <v>285</v>
      </c>
      <c r="Z883" s="14">
        <v>204</v>
      </c>
      <c r="AA883" s="14">
        <v>293.5</v>
      </c>
      <c r="AB883" s="14">
        <v>404.5</v>
      </c>
      <c r="AC883" s="14">
        <v>416.5</v>
      </c>
      <c r="AD883" s="14">
        <v>153</v>
      </c>
      <c r="AE883" s="14">
        <v>997480.8</v>
      </c>
      <c r="AF883" s="14">
        <v>145.5</v>
      </c>
      <c r="AG883" s="14">
        <v>302</v>
      </c>
      <c r="AH883" s="14">
        <v>516.5</v>
      </c>
      <c r="AI883" s="14">
        <v>999916.3</v>
      </c>
      <c r="AJ883" s="14">
        <v>1000000</v>
      </c>
      <c r="AK883" s="14">
        <v>83.7</v>
      </c>
      <c r="AL883" s="14">
        <v>0.01</v>
      </c>
    </row>
    <row r="884" spans="1:38" ht="15" thickBot="1" x14ac:dyDescent="0.35">
      <c r="A884" s="13" t="s">
        <v>286</v>
      </c>
      <c r="B884" s="14">
        <v>494</v>
      </c>
      <c r="C884" s="14">
        <v>499184.7</v>
      </c>
      <c r="D884" s="14">
        <v>73</v>
      </c>
      <c r="E884" s="14">
        <v>189</v>
      </c>
      <c r="F884" s="14">
        <v>498922.7</v>
      </c>
      <c r="G884" s="14">
        <v>415.5</v>
      </c>
      <c r="H884" s="14">
        <v>125</v>
      </c>
      <c r="I884" s="14">
        <v>566.5</v>
      </c>
      <c r="J884" s="14">
        <v>43</v>
      </c>
      <c r="K884" s="14">
        <v>1000013.4</v>
      </c>
      <c r="L884" s="14">
        <v>1000000</v>
      </c>
      <c r="M884" s="14">
        <v>-13.4</v>
      </c>
      <c r="N884" s="14">
        <v>0</v>
      </c>
      <c r="O884">
        <f t="shared" si="43"/>
        <v>1</v>
      </c>
      <c r="Y884" s="13" t="s">
        <v>286</v>
      </c>
      <c r="Z884" s="14">
        <v>156</v>
      </c>
      <c r="AA884" s="14">
        <v>266.5</v>
      </c>
      <c r="AB884" s="14">
        <v>517.5</v>
      </c>
      <c r="AC884" s="14">
        <v>427.5</v>
      </c>
      <c r="AD884" s="14">
        <v>107</v>
      </c>
      <c r="AE884" s="14">
        <v>997571.3</v>
      </c>
      <c r="AF884" s="14">
        <v>97.5</v>
      </c>
      <c r="AG884" s="14">
        <v>300</v>
      </c>
      <c r="AH884" s="14">
        <v>543.5</v>
      </c>
      <c r="AI884" s="14">
        <v>999986.8</v>
      </c>
      <c r="AJ884" s="14">
        <v>1000000</v>
      </c>
      <c r="AK884" s="14">
        <v>13.2</v>
      </c>
      <c r="AL884" s="14">
        <v>0</v>
      </c>
    </row>
    <row r="885" spans="1:38" ht="15" thickBot="1" x14ac:dyDescent="0.35">
      <c r="A885" s="13" t="s">
        <v>287</v>
      </c>
      <c r="B885" s="14">
        <v>472</v>
      </c>
      <c r="C885" s="14">
        <v>499150.7</v>
      </c>
      <c r="D885" s="14">
        <v>131</v>
      </c>
      <c r="E885" s="14">
        <v>168</v>
      </c>
      <c r="F885" s="14">
        <v>498902.7</v>
      </c>
      <c r="G885" s="14">
        <v>458.5</v>
      </c>
      <c r="H885" s="14">
        <v>103</v>
      </c>
      <c r="I885" s="14">
        <v>580.5</v>
      </c>
      <c r="J885" s="14">
        <v>210</v>
      </c>
      <c r="K885" s="14">
        <v>1000176.4</v>
      </c>
      <c r="L885" s="14">
        <v>1000000</v>
      </c>
      <c r="M885" s="14">
        <v>-176.4</v>
      </c>
      <c r="N885" s="14">
        <v>-0.02</v>
      </c>
      <c r="O885">
        <f t="shared" si="43"/>
        <v>1</v>
      </c>
      <c r="Y885" s="13" t="s">
        <v>287</v>
      </c>
      <c r="Z885" s="14">
        <v>178</v>
      </c>
      <c r="AA885" s="14">
        <v>300.5</v>
      </c>
      <c r="AB885" s="14">
        <v>459.5</v>
      </c>
      <c r="AC885" s="14">
        <v>448.5</v>
      </c>
      <c r="AD885" s="14">
        <v>127</v>
      </c>
      <c r="AE885" s="14">
        <v>997528.8</v>
      </c>
      <c r="AF885" s="14">
        <v>119.5</v>
      </c>
      <c r="AG885" s="14">
        <v>286</v>
      </c>
      <c r="AH885" s="14">
        <v>376.5</v>
      </c>
      <c r="AI885" s="14">
        <v>999824.3</v>
      </c>
      <c r="AJ885" s="14">
        <v>1000000</v>
      </c>
      <c r="AK885" s="14">
        <v>175.7</v>
      </c>
      <c r="AL885" s="14">
        <v>0.02</v>
      </c>
    </row>
    <row r="886" spans="1:38" ht="15" thickBot="1" x14ac:dyDescent="0.35">
      <c r="A886" s="13" t="s">
        <v>288</v>
      </c>
      <c r="B886" s="14">
        <v>428.5</v>
      </c>
      <c r="C886" s="14">
        <v>499120.2</v>
      </c>
      <c r="D886" s="14">
        <v>164</v>
      </c>
      <c r="E886" s="14">
        <v>260</v>
      </c>
      <c r="F886" s="14">
        <v>498907.7</v>
      </c>
      <c r="G886" s="14">
        <v>488.5</v>
      </c>
      <c r="H886" s="14">
        <v>102</v>
      </c>
      <c r="I886" s="14">
        <v>578.5</v>
      </c>
      <c r="J886" s="14">
        <v>213</v>
      </c>
      <c r="K886" s="14">
        <v>1000262.4</v>
      </c>
      <c r="L886" s="14">
        <v>1000000</v>
      </c>
      <c r="M886" s="14">
        <v>-262.39999999999998</v>
      </c>
      <c r="N886" s="14">
        <v>-0.03</v>
      </c>
      <c r="O886">
        <f t="shared" si="43"/>
        <v>1</v>
      </c>
      <c r="Y886" s="13" t="s">
        <v>288</v>
      </c>
      <c r="Z886" s="14">
        <v>221</v>
      </c>
      <c r="AA886" s="14">
        <v>331</v>
      </c>
      <c r="AB886" s="14">
        <v>426.5</v>
      </c>
      <c r="AC886" s="14">
        <v>356.5</v>
      </c>
      <c r="AD886" s="14">
        <v>122</v>
      </c>
      <c r="AE886" s="14">
        <v>997498.8</v>
      </c>
      <c r="AF886" s="14">
        <v>120.5</v>
      </c>
      <c r="AG886" s="14">
        <v>288</v>
      </c>
      <c r="AH886" s="14">
        <v>373.5</v>
      </c>
      <c r="AI886" s="14">
        <v>999737.8</v>
      </c>
      <c r="AJ886" s="14">
        <v>1000000</v>
      </c>
      <c r="AK886" s="14">
        <v>262.2</v>
      </c>
      <c r="AL886" s="14">
        <v>0.03</v>
      </c>
    </row>
    <row r="887" spans="1:38" ht="15" thickBot="1" x14ac:dyDescent="0.35">
      <c r="A887" s="13" t="s">
        <v>289</v>
      </c>
      <c r="B887" s="14">
        <v>515</v>
      </c>
      <c r="C887" s="14">
        <v>499185.7</v>
      </c>
      <c r="D887" s="14">
        <v>48</v>
      </c>
      <c r="E887" s="14">
        <v>145</v>
      </c>
      <c r="F887" s="14">
        <v>498936.7</v>
      </c>
      <c r="G887" s="14">
        <v>430.5</v>
      </c>
      <c r="H887" s="14">
        <v>171.5</v>
      </c>
      <c r="I887" s="14">
        <v>538.5</v>
      </c>
      <c r="J887" s="14">
        <v>200</v>
      </c>
      <c r="K887" s="14">
        <v>1000170.9</v>
      </c>
      <c r="L887" s="14">
        <v>1000000</v>
      </c>
      <c r="M887" s="14">
        <v>-170.9</v>
      </c>
      <c r="N887" s="14">
        <v>-0.02</v>
      </c>
      <c r="O887">
        <f t="shared" si="43"/>
        <v>1</v>
      </c>
      <c r="Y887" s="13" t="s">
        <v>289</v>
      </c>
      <c r="Z887" s="14">
        <v>135</v>
      </c>
      <c r="AA887" s="14">
        <v>265.5</v>
      </c>
      <c r="AB887" s="14">
        <v>542.5</v>
      </c>
      <c r="AC887" s="14">
        <v>471.5</v>
      </c>
      <c r="AD887" s="14">
        <v>93</v>
      </c>
      <c r="AE887" s="14">
        <v>997556.8</v>
      </c>
      <c r="AF887" s="14">
        <v>51</v>
      </c>
      <c r="AG887" s="14">
        <v>328</v>
      </c>
      <c r="AH887" s="14">
        <v>386.5</v>
      </c>
      <c r="AI887" s="14">
        <v>999829.8</v>
      </c>
      <c r="AJ887" s="14">
        <v>1000000</v>
      </c>
      <c r="AK887" s="14">
        <v>170.2</v>
      </c>
      <c r="AL887" s="14">
        <v>0.02</v>
      </c>
    </row>
    <row r="888" spans="1:38" ht="15" thickBot="1" x14ac:dyDescent="0.35">
      <c r="A888" s="13" t="s">
        <v>290</v>
      </c>
      <c r="B888" s="14">
        <v>468</v>
      </c>
      <c r="C888" s="14">
        <v>499140.7</v>
      </c>
      <c r="D888" s="14">
        <v>76</v>
      </c>
      <c r="E888" s="14">
        <v>218</v>
      </c>
      <c r="F888" s="14">
        <v>498884.7</v>
      </c>
      <c r="G888" s="14">
        <v>445.5</v>
      </c>
      <c r="H888" s="14">
        <v>101</v>
      </c>
      <c r="I888" s="14">
        <v>543.5</v>
      </c>
      <c r="J888" s="14">
        <v>199</v>
      </c>
      <c r="K888" s="14">
        <v>1000076.4</v>
      </c>
      <c r="L888" s="14">
        <v>1000000</v>
      </c>
      <c r="M888" s="14">
        <v>-76.400000000000006</v>
      </c>
      <c r="N888" s="14">
        <v>-0.01</v>
      </c>
      <c r="O888">
        <f t="shared" si="43"/>
        <v>1</v>
      </c>
      <c r="Y888" s="13" t="s">
        <v>290</v>
      </c>
      <c r="Z888" s="14">
        <v>182</v>
      </c>
      <c r="AA888" s="14">
        <v>310.5</v>
      </c>
      <c r="AB888" s="14">
        <v>514.5</v>
      </c>
      <c r="AC888" s="14">
        <v>398.5</v>
      </c>
      <c r="AD888" s="14">
        <v>145</v>
      </c>
      <c r="AE888" s="14">
        <v>997541.8</v>
      </c>
      <c r="AF888" s="14">
        <v>121.5</v>
      </c>
      <c r="AG888" s="14">
        <v>323</v>
      </c>
      <c r="AH888" s="14">
        <v>387.5</v>
      </c>
      <c r="AI888" s="14">
        <v>999924.3</v>
      </c>
      <c r="AJ888" s="14">
        <v>1000000</v>
      </c>
      <c r="AK888" s="14">
        <v>75.7</v>
      </c>
      <c r="AL888" s="14">
        <v>0.01</v>
      </c>
    </row>
    <row r="889" spans="1:38" ht="15" thickBot="1" x14ac:dyDescent="0.35">
      <c r="A889" s="13" t="s">
        <v>291</v>
      </c>
      <c r="B889" s="14">
        <v>480</v>
      </c>
      <c r="C889" s="14">
        <v>499174.7</v>
      </c>
      <c r="D889" s="14">
        <v>71</v>
      </c>
      <c r="E889" s="14">
        <v>210</v>
      </c>
      <c r="F889" s="14">
        <v>498912.7</v>
      </c>
      <c r="G889" s="14">
        <v>320</v>
      </c>
      <c r="H889" s="14">
        <v>108</v>
      </c>
      <c r="I889" s="14">
        <v>565.5</v>
      </c>
      <c r="J889" s="14">
        <v>59</v>
      </c>
      <c r="K889" s="14">
        <v>999900.9</v>
      </c>
      <c r="L889" s="14">
        <v>1000000</v>
      </c>
      <c r="M889" s="14">
        <v>99.1</v>
      </c>
      <c r="N889" s="14">
        <v>0.01</v>
      </c>
      <c r="O889">
        <f t="shared" si="43"/>
        <v>1</v>
      </c>
      <c r="Y889" s="13" t="s">
        <v>291</v>
      </c>
      <c r="Z889" s="14">
        <v>170</v>
      </c>
      <c r="AA889" s="14">
        <v>276.5</v>
      </c>
      <c r="AB889" s="14">
        <v>519.5</v>
      </c>
      <c r="AC889" s="14">
        <v>406.5</v>
      </c>
      <c r="AD889" s="14">
        <v>117</v>
      </c>
      <c r="AE889" s="14">
        <v>997666.8</v>
      </c>
      <c r="AF889" s="14">
        <v>114.5</v>
      </c>
      <c r="AG889" s="14">
        <v>301</v>
      </c>
      <c r="AH889" s="14">
        <v>527.5</v>
      </c>
      <c r="AI889" s="14">
        <v>1000099.3</v>
      </c>
      <c r="AJ889" s="14">
        <v>1000000</v>
      </c>
      <c r="AK889" s="14">
        <v>-99.3</v>
      </c>
      <c r="AL889" s="14">
        <v>-0.01</v>
      </c>
    </row>
    <row r="890" spans="1:38" ht="15" thickBot="1" x14ac:dyDescent="0.35"/>
    <row r="891" spans="1:38" ht="15" thickBot="1" x14ac:dyDescent="0.35">
      <c r="A891" s="15" t="s">
        <v>2313</v>
      </c>
      <c r="B891" s="16">
        <v>1501170.1</v>
      </c>
      <c r="O891">
        <f>SUM(O671:O889)</f>
        <v>219</v>
      </c>
      <c r="Y891" s="15" t="s">
        <v>2313</v>
      </c>
      <c r="Z891" s="16">
        <v>1002393.8</v>
      </c>
    </row>
    <row r="892" spans="1:38" ht="15" thickBot="1" x14ac:dyDescent="0.35">
      <c r="A892" s="15" t="s">
        <v>2314</v>
      </c>
      <c r="B892" s="16">
        <v>498981.7</v>
      </c>
      <c r="Y892" s="15" t="s">
        <v>2314</v>
      </c>
      <c r="Z892" s="16">
        <v>997416.8</v>
      </c>
    </row>
    <row r="893" spans="1:38" ht="15" thickBot="1" x14ac:dyDescent="0.35">
      <c r="A893" s="15" t="s">
        <v>2315</v>
      </c>
      <c r="B893" s="16">
        <v>218999996.59999999</v>
      </c>
      <c r="Y893" s="15" t="s">
        <v>2315</v>
      </c>
      <c r="Z893" s="16">
        <v>219000010.19999999</v>
      </c>
    </row>
    <row r="894" spans="1:38" ht="15" thickBot="1" x14ac:dyDescent="0.35">
      <c r="A894" s="15" t="s">
        <v>2316</v>
      </c>
      <c r="B894" s="16">
        <v>219000000</v>
      </c>
      <c r="Y894" s="15" t="s">
        <v>2316</v>
      </c>
      <c r="Z894" s="16">
        <v>219000000</v>
      </c>
    </row>
    <row r="895" spans="1:38" ht="15" thickBot="1" x14ac:dyDescent="0.35">
      <c r="A895" s="15" t="s">
        <v>2317</v>
      </c>
      <c r="B895" s="16">
        <v>-3.4</v>
      </c>
      <c r="Y895" s="15" t="s">
        <v>2317</v>
      </c>
      <c r="Z895" s="16">
        <v>10.199999999999999</v>
      </c>
    </row>
    <row r="896" spans="1:38" ht="15" thickBot="1" x14ac:dyDescent="0.35">
      <c r="A896" s="15" t="s">
        <v>2318</v>
      </c>
      <c r="B896" s="16"/>
      <c r="Y896" s="15" t="s">
        <v>2318</v>
      </c>
      <c r="Z896" s="16"/>
    </row>
    <row r="897" spans="1:26" ht="15" thickBot="1" x14ac:dyDescent="0.35">
      <c r="A897" s="15" t="s">
        <v>2319</v>
      </c>
      <c r="B897" s="16"/>
      <c r="Y897" s="15" t="s">
        <v>2319</v>
      </c>
      <c r="Z897" s="16"/>
    </row>
    <row r="898" spans="1:26" ht="15" thickBot="1" x14ac:dyDescent="0.35">
      <c r="A898" s="15" t="s">
        <v>2320</v>
      </c>
      <c r="B898" s="16">
        <v>0</v>
      </c>
      <c r="Y898" s="15" t="s">
        <v>2320</v>
      </c>
      <c r="Z898" s="16">
        <v>0</v>
      </c>
    </row>
    <row r="900" spans="1:26" x14ac:dyDescent="0.3">
      <c r="A900" s="17" t="s">
        <v>2321</v>
      </c>
      <c r="Y900" s="17" t="s">
        <v>2321</v>
      </c>
    </row>
    <row r="902" spans="1:26" x14ac:dyDescent="0.3">
      <c r="A902" s="18" t="s">
        <v>2322</v>
      </c>
      <c r="Y902" s="18" t="s">
        <v>2322</v>
      </c>
    </row>
    <row r="903" spans="1:26" x14ac:dyDescent="0.3">
      <c r="A903" s="18" t="s">
        <v>2323</v>
      </c>
      <c r="Y903" s="18" t="s">
        <v>4193</v>
      </c>
    </row>
  </sheetData>
  <hyperlinks>
    <hyperlink ref="A900" r:id="rId1" display="https://miau.my-x.hu/myx-free/coco/test/616621420221201113216.html" xr:uid="{8480B8CD-7A9E-49A8-A2DF-52F34D187F14}"/>
    <hyperlink ref="Y900" r:id="rId2" display="https://miau.my-x.hu/myx-free/coco/test/694670320221201114001.html" xr:uid="{38459402-931B-469A-B33B-DB160545C5CF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86349-DE2F-4FDB-B508-4B1E4720CF36}">
  <dimension ref="A1:M248"/>
  <sheetViews>
    <sheetView topLeftCell="A217" zoomScale="55" zoomScaleNormal="55" workbookViewId="0">
      <selection activeCell="M238" sqref="M238"/>
    </sheetView>
  </sheetViews>
  <sheetFormatPr defaultRowHeight="14.4" x14ac:dyDescent="0.3"/>
  <cols>
    <col min="1" max="1" width="10.33203125" bestFit="1" customWidth="1"/>
    <col min="2" max="3" width="12.21875" bestFit="1" customWidth="1"/>
    <col min="4" max="4" width="13.6640625" bestFit="1" customWidth="1"/>
    <col min="5" max="6" width="12.21875" bestFit="1" customWidth="1"/>
    <col min="7" max="7" width="13.109375" bestFit="1" customWidth="1"/>
    <col min="8" max="8" width="15.6640625" bestFit="1" customWidth="1"/>
    <col min="9" max="9" width="12.21875" bestFit="1" customWidth="1"/>
    <col min="10" max="10" width="13.6640625" bestFit="1" customWidth="1"/>
    <col min="11" max="11" width="12.77734375" bestFit="1" customWidth="1"/>
    <col min="13" max="13" width="9" bestFit="1" customWidth="1"/>
  </cols>
  <sheetData>
    <row r="1" spans="1:11" x14ac:dyDescent="0.3">
      <c r="A1" t="str">
        <f>OAM!A2</f>
        <v>OAM</v>
      </c>
      <c r="B1" t="s">
        <v>30</v>
      </c>
      <c r="C1" t="s">
        <v>31</v>
      </c>
      <c r="D1" t="s">
        <v>32</v>
      </c>
      <c r="E1" t="s">
        <v>33</v>
      </c>
      <c r="F1" t="s">
        <v>34</v>
      </c>
      <c r="G1" t="s">
        <v>35</v>
      </c>
      <c r="H1" t="s">
        <v>36</v>
      </c>
      <c r="I1" t="s">
        <v>37</v>
      </c>
      <c r="J1" t="s">
        <v>38</v>
      </c>
      <c r="K1" t="s">
        <v>4195</v>
      </c>
    </row>
    <row r="2" spans="1:11" x14ac:dyDescent="0.3">
      <c r="A2">
        <v>1800</v>
      </c>
      <c r="B2">
        <v>3.1956277624090002E-8</v>
      </c>
      <c r="C2">
        <v>3.7333228988245499E-6</v>
      </c>
      <c r="D2">
        <v>9.9211625581574398E-9</v>
      </c>
      <c r="E2">
        <v>4.8899649662814602E-8</v>
      </c>
      <c r="F2">
        <v>2.3192531273252799E-7</v>
      </c>
      <c r="G2">
        <v>1.8625745951794599E-5</v>
      </c>
      <c r="H2">
        <v>0</v>
      </c>
      <c r="I2">
        <v>9.9211627802020509E-10</v>
      </c>
      <c r="J2">
        <v>0</v>
      </c>
      <c r="K2">
        <v>1800</v>
      </c>
    </row>
    <row r="3" spans="1:11" x14ac:dyDescent="0.3">
      <c r="A3">
        <v>1801</v>
      </c>
      <c r="B3">
        <v>2.7515251943555001E-8</v>
      </c>
      <c r="C3">
        <v>3.8246070744207804E-6</v>
      </c>
      <c r="D3">
        <v>7.9369300465259492E-9</v>
      </c>
      <c r="E3">
        <v>3.9119719730251703E-8</v>
      </c>
      <c r="F3">
        <v>2.2324469455270399E-7</v>
      </c>
      <c r="G3">
        <v>1.8850462402042401E-5</v>
      </c>
      <c r="H3">
        <v>0</v>
      </c>
      <c r="I3">
        <v>7.9369302241616395E-10</v>
      </c>
      <c r="J3">
        <v>0</v>
      </c>
      <c r="K3">
        <v>1801</v>
      </c>
    </row>
    <row r="4" spans="1:11" x14ac:dyDescent="0.3">
      <c r="A4">
        <v>1802</v>
      </c>
      <c r="B4">
        <v>2.3942339148300999E-8</v>
      </c>
      <c r="C4">
        <v>3.72758806103471E-6</v>
      </c>
      <c r="D4">
        <v>6.6141083721049596E-9</v>
      </c>
      <c r="E4">
        <v>3.2599766441876401E-8</v>
      </c>
      <c r="F4">
        <v>2.0579001495472399E-7</v>
      </c>
      <c r="G4">
        <v>1.89350043910963E-5</v>
      </c>
      <c r="H4">
        <v>0</v>
      </c>
      <c r="I4">
        <v>6.6141085201346996E-10</v>
      </c>
      <c r="J4">
        <v>0</v>
      </c>
      <c r="K4">
        <v>1802</v>
      </c>
    </row>
    <row r="5" spans="1:11" x14ac:dyDescent="0.3">
      <c r="A5">
        <v>1803</v>
      </c>
      <c r="B5">
        <v>2.08730049435144E-8</v>
      </c>
      <c r="C5">
        <v>3.6864754357728601E-6</v>
      </c>
      <c r="D5">
        <v>5.6692357475185401E-9</v>
      </c>
      <c r="E5">
        <v>3.1101656615208201E-8</v>
      </c>
      <c r="F5">
        <v>1.9464343889045001E-7</v>
      </c>
      <c r="G5">
        <v>1.8833721566937E-5</v>
      </c>
      <c r="H5">
        <v>0</v>
      </c>
      <c r="I5">
        <v>5.6692358744011703E-10</v>
      </c>
      <c r="J5">
        <v>3.5099995925642202E-10</v>
      </c>
      <c r="K5">
        <v>1803</v>
      </c>
    </row>
    <row r="6" spans="1:11" x14ac:dyDescent="0.3">
      <c r="A6">
        <v>1804</v>
      </c>
      <c r="B6">
        <v>1.0668379988944401E-8</v>
      </c>
      <c r="C6">
        <v>3.5481450270578599E-6</v>
      </c>
      <c r="D6">
        <v>0</v>
      </c>
      <c r="E6">
        <v>1.24796406859266E-8</v>
      </c>
      <c r="F6">
        <v>2.0126131212399301E-7</v>
      </c>
      <c r="G6">
        <v>1.9562984951854899E-5</v>
      </c>
      <c r="H6">
        <v>0</v>
      </c>
      <c r="I6">
        <v>0</v>
      </c>
      <c r="J6">
        <v>6.5607750978001198E-10</v>
      </c>
      <c r="K6">
        <v>1804</v>
      </c>
    </row>
    <row r="7" spans="1:11" x14ac:dyDescent="0.3">
      <c r="A7">
        <v>1805</v>
      </c>
      <c r="B7">
        <v>5.7201471971777903E-9</v>
      </c>
      <c r="C7">
        <v>3.2986626073190001E-6</v>
      </c>
      <c r="D7">
        <v>1.03871000689537E-9</v>
      </c>
      <c r="E7">
        <v>1.6219368959013898E-8</v>
      </c>
      <c r="F7">
        <v>1.70222337305046E-7</v>
      </c>
      <c r="G7">
        <v>1.9351595775723099E-5</v>
      </c>
      <c r="H7">
        <v>0</v>
      </c>
      <c r="I7">
        <v>0</v>
      </c>
      <c r="J7">
        <v>6.5607750978001198E-10</v>
      </c>
      <c r="K7">
        <v>1805</v>
      </c>
    </row>
    <row r="8" spans="1:11" x14ac:dyDescent="0.3">
      <c r="A8">
        <v>1806</v>
      </c>
      <c r="B8">
        <v>4.7771581135336297E-9</v>
      </c>
      <c r="C8">
        <v>3.2813151977149701E-6</v>
      </c>
      <c r="D8">
        <v>1.03871000689537E-9</v>
      </c>
      <c r="E8">
        <v>1.6143241410304601E-8</v>
      </c>
      <c r="F8">
        <v>1.54594075699573E-7</v>
      </c>
      <c r="G8">
        <v>1.9049440587488199E-5</v>
      </c>
      <c r="H8">
        <v>0</v>
      </c>
      <c r="I8">
        <v>0</v>
      </c>
      <c r="J8">
        <v>6.5607750978001198E-10</v>
      </c>
      <c r="K8">
        <v>1806</v>
      </c>
    </row>
    <row r="9" spans="1:11" x14ac:dyDescent="0.3">
      <c r="A9">
        <v>1807</v>
      </c>
      <c r="B9">
        <v>3.1305024762927099E-9</v>
      </c>
      <c r="C9">
        <v>3.1753651066017999E-6</v>
      </c>
      <c r="D9">
        <v>1.2479312504000599E-9</v>
      </c>
      <c r="E9">
        <v>1.44965857730637E-8</v>
      </c>
      <c r="F9">
        <v>1.1626279520068399E-7</v>
      </c>
      <c r="G9">
        <v>1.92558667809602E-5</v>
      </c>
      <c r="H9">
        <v>0</v>
      </c>
      <c r="I9">
        <v>0</v>
      </c>
      <c r="J9">
        <v>6.5607750978001198E-10</v>
      </c>
      <c r="K9">
        <v>1807</v>
      </c>
    </row>
    <row r="10" spans="1:11" x14ac:dyDescent="0.3">
      <c r="A10">
        <v>1808</v>
      </c>
      <c r="B10">
        <v>1.9728443640636699E-9</v>
      </c>
      <c r="C10">
        <v>3.0138997512299899E-6</v>
      </c>
      <c r="D10">
        <v>1.2479312504000599E-9</v>
      </c>
      <c r="E10">
        <v>1.47319489781797E-8</v>
      </c>
      <c r="F10">
        <v>1.06277200119718E-7</v>
      </c>
      <c r="G10">
        <v>1.9013173576760301E-5</v>
      </c>
      <c r="H10">
        <v>0</v>
      </c>
      <c r="I10">
        <v>0</v>
      </c>
      <c r="J10">
        <v>6.5607750978001198E-10</v>
      </c>
      <c r="K10">
        <v>1808</v>
      </c>
    </row>
    <row r="11" spans="1:11" x14ac:dyDescent="0.3">
      <c r="A11">
        <v>1809</v>
      </c>
      <c r="B11">
        <v>7.9797337626530407E-9</v>
      </c>
      <c r="C11">
        <v>2.8658574982338299E-6</v>
      </c>
      <c r="D11">
        <v>1.2479312504000599E-9</v>
      </c>
      <c r="E11">
        <v>1.59984226342859E-8</v>
      </c>
      <c r="F11">
        <v>9.7126021764941905E-8</v>
      </c>
      <c r="G11">
        <v>1.86678360997965E-5</v>
      </c>
      <c r="H11">
        <v>3.45710951929082E-10</v>
      </c>
      <c r="I11">
        <v>0</v>
      </c>
      <c r="J11">
        <v>6.5607750978001198E-10</v>
      </c>
      <c r="K11">
        <v>1809</v>
      </c>
    </row>
    <row r="12" spans="1:11" x14ac:dyDescent="0.3">
      <c r="A12">
        <v>1810</v>
      </c>
      <c r="B12">
        <v>7.8466714554486199E-9</v>
      </c>
      <c r="C12">
        <v>2.7421183728750101E-6</v>
      </c>
      <c r="D12">
        <v>1.2479312504000599E-9</v>
      </c>
      <c r="E12">
        <v>1.39291111819364E-8</v>
      </c>
      <c r="F12">
        <v>9.3039971663496795E-8</v>
      </c>
      <c r="G12">
        <v>1.8287518157324301E-5</v>
      </c>
      <c r="H12">
        <v>3.45710951929082E-10</v>
      </c>
      <c r="I12">
        <v>0</v>
      </c>
      <c r="J12">
        <v>3.0507755052358898E-10</v>
      </c>
      <c r="K12">
        <v>1810</v>
      </c>
    </row>
    <row r="13" spans="1:11" x14ac:dyDescent="0.3">
      <c r="A13">
        <v>1811</v>
      </c>
      <c r="B13">
        <v>8.0810554121362492E-9</v>
      </c>
      <c r="C13">
        <v>2.9183179321989798E-6</v>
      </c>
      <c r="D13">
        <v>1.4823152070876799E-9</v>
      </c>
      <c r="E13">
        <v>1.29431849365297E-8</v>
      </c>
      <c r="F13">
        <v>1.04714160390325E-7</v>
      </c>
      <c r="G13">
        <v>1.8171547968190001E-5</v>
      </c>
      <c r="H13">
        <v>3.45710951929082E-10</v>
      </c>
      <c r="I13">
        <v>0</v>
      </c>
      <c r="J13">
        <v>0</v>
      </c>
      <c r="K13">
        <v>1811</v>
      </c>
    </row>
    <row r="14" spans="1:11" x14ac:dyDescent="0.3">
      <c r="A14">
        <v>1812</v>
      </c>
      <c r="B14">
        <v>9.0149191762327906E-9</v>
      </c>
      <c r="C14">
        <v>2.8203546987372502E-6</v>
      </c>
      <c r="D14">
        <v>4.43605200192312E-10</v>
      </c>
      <c r="E14">
        <v>8.9721920052251602E-9</v>
      </c>
      <c r="F14">
        <v>1.2504947071485201E-7</v>
      </c>
      <c r="G14">
        <v>1.7833231790323799E-5</v>
      </c>
      <c r="H14">
        <v>3.45710951929082E-10</v>
      </c>
      <c r="I14">
        <v>0</v>
      </c>
      <c r="J14">
        <v>0</v>
      </c>
      <c r="K14">
        <v>1812</v>
      </c>
    </row>
    <row r="15" spans="1:11" x14ac:dyDescent="0.3">
      <c r="A15">
        <v>1813</v>
      </c>
      <c r="B15">
        <v>9.5322866901424499E-9</v>
      </c>
      <c r="C15">
        <v>2.6288007575203601E-6</v>
      </c>
      <c r="D15">
        <v>4.43605200192312E-10</v>
      </c>
      <c r="E15">
        <v>7.0331999906565103E-9</v>
      </c>
      <c r="F15">
        <v>1.1962446373153E-7</v>
      </c>
      <c r="G15">
        <v>1.7276896739661201E-5</v>
      </c>
      <c r="H15">
        <v>3.45710951929082E-10</v>
      </c>
      <c r="I15">
        <v>0</v>
      </c>
      <c r="J15">
        <v>0</v>
      </c>
      <c r="K15">
        <v>1813</v>
      </c>
    </row>
    <row r="16" spans="1:11" x14ac:dyDescent="0.3">
      <c r="A16">
        <v>1814</v>
      </c>
      <c r="B16">
        <v>9.7412448266506307E-9</v>
      </c>
      <c r="C16">
        <v>2.80580262109911E-6</v>
      </c>
      <c r="D16">
        <v>2.3438395668762201E-10</v>
      </c>
      <c r="E16">
        <v>7.2421581271646903E-9</v>
      </c>
      <c r="F16">
        <v>1.3152271195947E-7</v>
      </c>
      <c r="G16">
        <v>1.6887598706359401E-5</v>
      </c>
      <c r="H16">
        <v>3.45710951929082E-10</v>
      </c>
      <c r="I16">
        <v>0</v>
      </c>
      <c r="J16">
        <v>0</v>
      </c>
      <c r="K16">
        <v>1814</v>
      </c>
    </row>
    <row r="17" spans="1:11" x14ac:dyDescent="0.3">
      <c r="A17">
        <v>1815</v>
      </c>
      <c r="B17">
        <v>1.3948118168397401E-8</v>
      </c>
      <c r="C17">
        <v>3.0180722205841402E-6</v>
      </c>
      <c r="D17">
        <v>2.3438395668762201E-10</v>
      </c>
      <c r="E17">
        <v>7.7793577611475099E-9</v>
      </c>
      <c r="F17">
        <v>1.3292492846111199E-7</v>
      </c>
      <c r="G17">
        <v>1.74807160614623E-5</v>
      </c>
      <c r="H17">
        <v>3.45710951929082E-10</v>
      </c>
      <c r="I17">
        <v>0</v>
      </c>
      <c r="J17">
        <v>0</v>
      </c>
      <c r="K17">
        <v>1815</v>
      </c>
    </row>
    <row r="18" spans="1:11" x14ac:dyDescent="0.3">
      <c r="A18">
        <v>1816</v>
      </c>
      <c r="B18">
        <v>1.03059116320279E-8</v>
      </c>
      <c r="C18">
        <v>3.0836270070722001E-6</v>
      </c>
      <c r="D18">
        <v>8.0490219251621303E-10</v>
      </c>
      <c r="E18">
        <v>6.8932295744466303E-9</v>
      </c>
      <c r="F18">
        <v>1.3446362601143799E-7</v>
      </c>
      <c r="G18">
        <v>1.7118905296748699E-5</v>
      </c>
      <c r="H18">
        <v>0</v>
      </c>
      <c r="I18">
        <v>0</v>
      </c>
      <c r="J18">
        <v>0</v>
      </c>
      <c r="K18">
        <v>1816</v>
      </c>
    </row>
    <row r="19" spans="1:11" x14ac:dyDescent="0.3">
      <c r="A19">
        <v>1817</v>
      </c>
      <c r="B19">
        <v>1.8484004263693701E-8</v>
      </c>
      <c r="C19">
        <v>3.1249727986245699E-6</v>
      </c>
      <c r="D19">
        <v>2.51837777615853E-9</v>
      </c>
      <c r="E19">
        <v>5.9748889169597402E-9</v>
      </c>
      <c r="F19">
        <v>1.2869370889591501E-7</v>
      </c>
      <c r="G19">
        <v>1.7161405464451301E-5</v>
      </c>
      <c r="H19">
        <v>0</v>
      </c>
      <c r="I19">
        <v>0</v>
      </c>
      <c r="J19">
        <v>0</v>
      </c>
      <c r="K19">
        <v>1817</v>
      </c>
    </row>
    <row r="20" spans="1:11" x14ac:dyDescent="0.3">
      <c r="A20">
        <v>1818</v>
      </c>
      <c r="B20">
        <v>2.91707474207671E-8</v>
      </c>
      <c r="C20">
        <v>2.8863658891558302E-6</v>
      </c>
      <c r="D20">
        <v>2.2839938194709102E-9</v>
      </c>
      <c r="E20">
        <v>6.99374907193422E-9</v>
      </c>
      <c r="F20">
        <v>1.0840280799990399E-7</v>
      </c>
      <c r="G20">
        <v>1.65124676121714E-5</v>
      </c>
      <c r="H20">
        <v>0</v>
      </c>
      <c r="I20">
        <v>0</v>
      </c>
      <c r="J20">
        <v>0</v>
      </c>
      <c r="K20">
        <v>1818</v>
      </c>
    </row>
    <row r="21" spans="1:11" x14ac:dyDescent="0.3">
      <c r="A21">
        <v>1819</v>
      </c>
      <c r="B21">
        <v>3.87986228065985E-8</v>
      </c>
      <c r="C21">
        <v>3.0370516534665999E-6</v>
      </c>
      <c r="D21">
        <v>2.2839938194709102E-9</v>
      </c>
      <c r="E21">
        <v>3.9259041731806298E-9</v>
      </c>
      <c r="F21">
        <v>8.7573285258356101E-8</v>
      </c>
      <c r="G21">
        <v>1.6373242812863099E-5</v>
      </c>
      <c r="H21">
        <v>0</v>
      </c>
      <c r="I21">
        <v>0</v>
      </c>
      <c r="J21">
        <v>0</v>
      </c>
      <c r="K21">
        <v>1819</v>
      </c>
    </row>
    <row r="22" spans="1:11" x14ac:dyDescent="0.3">
      <c r="A22">
        <v>1820</v>
      </c>
      <c r="B22">
        <v>7.2808380483354694E-8</v>
      </c>
      <c r="C22">
        <v>3.4183077722056098E-6</v>
      </c>
      <c r="D22">
        <v>2.43139075539744E-9</v>
      </c>
      <c r="E22">
        <v>5.7488993248406499E-9</v>
      </c>
      <c r="F22">
        <v>9.7671401886957806E-8</v>
      </c>
      <c r="G22">
        <v>1.6175219181085201E-5</v>
      </c>
      <c r="H22">
        <v>0</v>
      </c>
      <c r="I22">
        <v>0</v>
      </c>
      <c r="J22">
        <v>0</v>
      </c>
      <c r="K22">
        <v>1820</v>
      </c>
    </row>
    <row r="23" spans="1:11" x14ac:dyDescent="0.3">
      <c r="A23">
        <v>1821</v>
      </c>
      <c r="B23">
        <v>1.0576642038374999E-7</v>
      </c>
      <c r="C23">
        <v>3.1963665086160598E-6</v>
      </c>
      <c r="D23">
        <v>3.3312705451292202E-9</v>
      </c>
      <c r="E23">
        <v>6.5683752246771702E-9</v>
      </c>
      <c r="F23">
        <v>8.7381083448332994E-8</v>
      </c>
      <c r="G23">
        <v>1.5483921742997999E-5</v>
      </c>
      <c r="H23">
        <v>1.47169083269156E-9</v>
      </c>
      <c r="I23">
        <v>0</v>
      </c>
      <c r="J23">
        <v>0</v>
      </c>
      <c r="K23">
        <v>1821</v>
      </c>
    </row>
    <row r="24" spans="1:11" x14ac:dyDescent="0.3">
      <c r="A24">
        <v>1822</v>
      </c>
      <c r="B24">
        <v>1.2765042153465101E-7</v>
      </c>
      <c r="C24">
        <v>3.0190281969615599E-6</v>
      </c>
      <c r="D24">
        <v>3.7055772577383101E-9</v>
      </c>
      <c r="E24">
        <v>6.1701190981874404E-9</v>
      </c>
      <c r="F24">
        <v>7.7517001325791803E-8</v>
      </c>
      <c r="G24">
        <v>1.4095736462747601E-5</v>
      </c>
      <c r="H24">
        <v>1.47169083269156E-9</v>
      </c>
      <c r="I24">
        <v>0</v>
      </c>
      <c r="J24">
        <v>4.9907560623856603E-10</v>
      </c>
      <c r="K24">
        <v>1822</v>
      </c>
    </row>
    <row r="25" spans="1:11" x14ac:dyDescent="0.3">
      <c r="A25">
        <v>1823</v>
      </c>
      <c r="B25">
        <v>1.4506551185685801E-7</v>
      </c>
      <c r="C25">
        <v>2.9924090085842101E-6</v>
      </c>
      <c r="D25">
        <v>3.1350590219097201E-9</v>
      </c>
      <c r="E25">
        <v>8.5990289333537296E-9</v>
      </c>
      <c r="F25">
        <v>8.0418797970033995E-8</v>
      </c>
      <c r="G25">
        <v>1.4019286157105901E-5</v>
      </c>
      <c r="H25">
        <v>1.47169083269156E-9</v>
      </c>
      <c r="I25">
        <v>0</v>
      </c>
      <c r="J25">
        <v>7.8000114303985598E-10</v>
      </c>
      <c r="K25">
        <v>1823</v>
      </c>
    </row>
    <row r="26" spans="1:11" x14ac:dyDescent="0.3">
      <c r="A26">
        <v>1824</v>
      </c>
      <c r="B26">
        <v>1.6698060534281401E-7</v>
      </c>
      <c r="C26">
        <v>2.9459287946207999E-6</v>
      </c>
      <c r="D26">
        <v>1.5557034549473699E-9</v>
      </c>
      <c r="E26">
        <v>1.04394816283611E-8</v>
      </c>
      <c r="F26">
        <v>8.55688893709936E-8</v>
      </c>
      <c r="G26">
        <v>1.4130261141482499E-5</v>
      </c>
      <c r="H26">
        <v>1.47169083269156E-9</v>
      </c>
      <c r="I26">
        <v>0</v>
      </c>
      <c r="J26">
        <v>7.8000114303985598E-10</v>
      </c>
      <c r="K26">
        <v>1824</v>
      </c>
    </row>
    <row r="27" spans="1:11" x14ac:dyDescent="0.3">
      <c r="A27">
        <v>1825</v>
      </c>
      <c r="B27">
        <v>2.12024110015006E-7</v>
      </c>
      <c r="C27">
        <v>2.9371594142243599E-6</v>
      </c>
      <c r="D27">
        <v>1.5557034549473699E-9</v>
      </c>
      <c r="E27">
        <v>1.3617826073135901E-8</v>
      </c>
      <c r="F27">
        <v>8.9331244623735904E-8</v>
      </c>
      <c r="G27">
        <v>1.4002417369088699E-5</v>
      </c>
      <c r="H27">
        <v>1.59263726016791E-9</v>
      </c>
      <c r="I27">
        <v>2.5323362454595801E-10</v>
      </c>
      <c r="J27">
        <v>7.8000114303985598E-10</v>
      </c>
      <c r="K27">
        <v>1825</v>
      </c>
    </row>
    <row r="28" spans="1:11" x14ac:dyDescent="0.3">
      <c r="A28">
        <v>1826</v>
      </c>
      <c r="B28">
        <v>2.6305877603200697E-7</v>
      </c>
      <c r="C28">
        <v>3.1421284022923901E-6</v>
      </c>
      <c r="D28">
        <v>1.5557034549473699E-9</v>
      </c>
      <c r="E28">
        <v>1.4051321217678399E-8</v>
      </c>
      <c r="F28">
        <v>1.17894736766694E-7</v>
      </c>
      <c r="G28">
        <v>1.3636263507318501E-5</v>
      </c>
      <c r="H28">
        <v>1.59263726016791E-9</v>
      </c>
      <c r="I28">
        <v>2.5323362454595801E-10</v>
      </c>
      <c r="J28">
        <v>7.8000114303985598E-10</v>
      </c>
      <c r="K28">
        <v>1826</v>
      </c>
    </row>
    <row r="29" spans="1:11" x14ac:dyDescent="0.3">
      <c r="A29">
        <v>1827</v>
      </c>
      <c r="B29">
        <v>2.8766920325194498E-7</v>
      </c>
      <c r="C29">
        <v>3.1322999477976801E-6</v>
      </c>
      <c r="D29">
        <v>1.4083065190208399E-9</v>
      </c>
      <c r="E29">
        <v>1.26769321072219E-8</v>
      </c>
      <c r="F29">
        <v>1.37061687967486E-7</v>
      </c>
      <c r="G29">
        <v>1.3462799350755999E-5</v>
      </c>
      <c r="H29">
        <v>1.59263726016791E-9</v>
      </c>
      <c r="I29">
        <v>4.6237483683090101E-10</v>
      </c>
      <c r="J29">
        <v>2.1394189911713298E-9</v>
      </c>
      <c r="K29">
        <v>1827</v>
      </c>
    </row>
    <row r="30" spans="1:11" x14ac:dyDescent="0.3">
      <c r="A30">
        <v>1828</v>
      </c>
      <c r="B30">
        <v>3.3316700052767202E-7</v>
      </c>
      <c r="C30">
        <v>3.57972326777858E-6</v>
      </c>
      <c r="D30">
        <v>6.1875603846977303E-10</v>
      </c>
      <c r="E30">
        <v>1.25311325443228E-8</v>
      </c>
      <c r="F30">
        <v>1.3775658353714399E-7</v>
      </c>
      <c r="G30">
        <v>1.35393121516764E-5</v>
      </c>
      <c r="H30">
        <v>1.2094642747634999E-10</v>
      </c>
      <c r="I30">
        <v>2.0069851177798399E-9</v>
      </c>
      <c r="J30">
        <v>2.1394189911713298E-9</v>
      </c>
      <c r="K30">
        <v>1828</v>
      </c>
    </row>
    <row r="31" spans="1:11" x14ac:dyDescent="0.3">
      <c r="A31">
        <v>1829</v>
      </c>
      <c r="B31">
        <v>3.7100118025331798E-7</v>
      </c>
      <c r="C31">
        <v>3.8601492308641402E-6</v>
      </c>
      <c r="D31">
        <v>2.0715805340972899E-9</v>
      </c>
      <c r="E31">
        <v>2.44548243877318E-8</v>
      </c>
      <c r="F31">
        <v>2.0734701828522299E-7</v>
      </c>
      <c r="G31">
        <v>1.33479449816929E-5</v>
      </c>
      <c r="H31">
        <v>1.8819565747055601E-10</v>
      </c>
      <c r="I31">
        <v>2.0069851177798399E-9</v>
      </c>
      <c r="J31">
        <v>1.9917147613719101E-9</v>
      </c>
      <c r="K31">
        <v>1829</v>
      </c>
    </row>
    <row r="32" spans="1:11" x14ac:dyDescent="0.3">
      <c r="A32">
        <v>1830</v>
      </c>
      <c r="B32">
        <v>4.2821696817034999E-7</v>
      </c>
      <c r="C32">
        <v>4.1124654087200499E-6</v>
      </c>
      <c r="D32">
        <v>2.1668850761332799E-9</v>
      </c>
      <c r="E32">
        <v>2.5648359816951099E-8</v>
      </c>
      <c r="F32">
        <v>2.32772050269756E-7</v>
      </c>
      <c r="G32">
        <v>1.30960284617945E-5</v>
      </c>
      <c r="H32">
        <v>9.1720958605989701E-10</v>
      </c>
      <c r="I32">
        <v>2.0069851177798399E-9</v>
      </c>
      <c r="J32">
        <v>1.7107892245706201E-9</v>
      </c>
      <c r="K32">
        <v>1830</v>
      </c>
    </row>
    <row r="33" spans="1:11" x14ac:dyDescent="0.3">
      <c r="A33">
        <v>1831</v>
      </c>
      <c r="B33">
        <v>4.94330505164595E-7</v>
      </c>
      <c r="C33">
        <v>4.2719140895184997E-6</v>
      </c>
      <c r="D33">
        <v>3.7048689116581102E-9</v>
      </c>
      <c r="E33">
        <v>3.42265504192442E-8</v>
      </c>
      <c r="F33">
        <v>2.5610511045215299E-7</v>
      </c>
      <c r="G33">
        <v>1.2471332541151299E-5</v>
      </c>
      <c r="H33">
        <v>9.1720958605989701E-10</v>
      </c>
      <c r="I33">
        <v>2.65724775516673E-9</v>
      </c>
      <c r="J33">
        <v>1.9894732210851899E-9</v>
      </c>
      <c r="K33">
        <v>1831</v>
      </c>
    </row>
    <row r="34" spans="1:11" x14ac:dyDescent="0.3">
      <c r="A34">
        <v>1832</v>
      </c>
      <c r="B34">
        <v>5.1755487057952005E-7</v>
      </c>
      <c r="C34">
        <v>4.8502275019148196E-6</v>
      </c>
      <c r="D34">
        <v>6.2593527741913304E-9</v>
      </c>
      <c r="E34">
        <v>5.1508073933043903E-8</v>
      </c>
      <c r="F34">
        <v>2.6375046908404798E-7</v>
      </c>
      <c r="G34">
        <v>1.25134269442891E-5</v>
      </c>
      <c r="H34">
        <v>7.9626315858354596E-10</v>
      </c>
      <c r="I34">
        <v>2.4891635895331502E-9</v>
      </c>
      <c r="J34">
        <v>2.3300710567346898E-9</v>
      </c>
      <c r="K34">
        <v>1832</v>
      </c>
    </row>
    <row r="35" spans="1:11" x14ac:dyDescent="0.3">
      <c r="A35">
        <v>1833</v>
      </c>
      <c r="B35">
        <v>5.4015652852155704E-7</v>
      </c>
      <c r="C35">
        <v>5.16541737332383E-6</v>
      </c>
      <c r="D35">
        <v>8.2388310697543701E-9</v>
      </c>
      <c r="E35">
        <v>7.1932395341787802E-8</v>
      </c>
      <c r="F35">
        <v>2.4683637889211198E-7</v>
      </c>
      <c r="G35">
        <v>1.25317214302153E-5</v>
      </c>
      <c r="H35">
        <v>7.9626315858354596E-10</v>
      </c>
      <c r="I35">
        <v>2.6541201141634E-9</v>
      </c>
      <c r="J35">
        <v>2.9898971552557002E-9</v>
      </c>
      <c r="K35">
        <v>1833</v>
      </c>
    </row>
    <row r="36" spans="1:11" x14ac:dyDescent="0.3">
      <c r="A36">
        <v>1834</v>
      </c>
      <c r="B36">
        <v>5.6531570180595704E-7</v>
      </c>
      <c r="C36">
        <v>5.5300423745003502E-6</v>
      </c>
      <c r="D36">
        <v>2.78410363890075E-8</v>
      </c>
      <c r="E36">
        <v>9.5017165246957802E-8</v>
      </c>
      <c r="F36">
        <v>2.2738838570798401E-7</v>
      </c>
      <c r="G36">
        <v>1.24438517689538E-5</v>
      </c>
      <c r="H36">
        <v>9.5497512278949303E-10</v>
      </c>
      <c r="I36">
        <v>2.4449789018784602E-9</v>
      </c>
      <c r="J36">
        <v>2.7102617927710001E-9</v>
      </c>
      <c r="K36">
        <v>1834</v>
      </c>
    </row>
    <row r="37" spans="1:11" x14ac:dyDescent="0.3">
      <c r="A37">
        <v>1835</v>
      </c>
      <c r="B37">
        <v>5.7772346703391699E-7</v>
      </c>
      <c r="C37">
        <v>5.7160819194125698E-6</v>
      </c>
      <c r="D37">
        <v>2.9992858942483102E-8</v>
      </c>
      <c r="E37">
        <v>1.19353334834418E-7</v>
      </c>
      <c r="F37">
        <v>2.5094388839923799E-7</v>
      </c>
      <c r="G37">
        <v>1.23369944568756E-5</v>
      </c>
      <c r="H37">
        <v>1.0350887131543001E-9</v>
      </c>
      <c r="I37">
        <v>1.15171883141584E-9</v>
      </c>
      <c r="J37">
        <v>4.9724136554272802E-9</v>
      </c>
      <c r="K37">
        <v>1835</v>
      </c>
    </row>
    <row r="38" spans="1:11" x14ac:dyDescent="0.3">
      <c r="A38">
        <v>1836</v>
      </c>
      <c r="B38">
        <v>5.9072594435097604E-7</v>
      </c>
      <c r="C38">
        <v>5.8739221263489697E-6</v>
      </c>
      <c r="D38">
        <v>3.0267440823524901E-8</v>
      </c>
      <c r="E38">
        <v>1.3355193167236699E-7</v>
      </c>
      <c r="F38">
        <v>2.06796820683458E-7</v>
      </c>
      <c r="G38">
        <v>1.26209442896652E-5</v>
      </c>
      <c r="H38">
        <v>1.18317004606436E-9</v>
      </c>
      <c r="I38">
        <v>1.15171883141584E-9</v>
      </c>
      <c r="J38">
        <v>5.89708237797026E-9</v>
      </c>
      <c r="K38">
        <v>1836</v>
      </c>
    </row>
    <row r="39" spans="1:11" x14ac:dyDescent="0.3">
      <c r="A39">
        <v>1837</v>
      </c>
      <c r="B39">
        <v>5.8240451445661597E-7</v>
      </c>
      <c r="C39">
        <v>6.3110997936226802E-6</v>
      </c>
      <c r="D39">
        <v>3.04819019231976E-8</v>
      </c>
      <c r="E39">
        <v>1.54020626601842E-7</v>
      </c>
      <c r="F39">
        <v>2.13835221529734E-7</v>
      </c>
      <c r="G39">
        <v>1.28171944067746E-5</v>
      </c>
      <c r="H39">
        <v>4.5415611747502802E-10</v>
      </c>
      <c r="I39">
        <v>1.5389258914818699E-9</v>
      </c>
      <c r="J39">
        <v>7.5233520365916896E-9</v>
      </c>
      <c r="K39">
        <v>1837</v>
      </c>
    </row>
    <row r="40" spans="1:11" x14ac:dyDescent="0.3">
      <c r="A40">
        <v>1838</v>
      </c>
      <c r="B40">
        <v>5.5978684291143704E-7</v>
      </c>
      <c r="C40">
        <v>6.7234280842447803E-6</v>
      </c>
      <c r="D40">
        <v>2.9038775289131501E-8</v>
      </c>
      <c r="E40">
        <v>1.8281471625414201E-7</v>
      </c>
      <c r="F40">
        <v>1.9649542894382701E-7</v>
      </c>
      <c r="G40">
        <v>1.3106805194443599E-5</v>
      </c>
      <c r="H40">
        <v>5.2714311487329301E-10</v>
      </c>
      <c r="I40">
        <v>8.8866325409497904E-10</v>
      </c>
      <c r="J40">
        <v>8.4658798701501099E-9</v>
      </c>
      <c r="K40">
        <v>1838</v>
      </c>
    </row>
    <row r="41" spans="1:11" x14ac:dyDescent="0.3">
      <c r="A41">
        <v>1839</v>
      </c>
      <c r="B41">
        <v>5.4099565107078102E-7</v>
      </c>
      <c r="C41">
        <v>6.4725993849736203E-6</v>
      </c>
      <c r="D41">
        <v>2.9439767544405101E-8</v>
      </c>
      <c r="E41">
        <v>1.96339972343853E-7</v>
      </c>
      <c r="F41">
        <v>2.07158050459708E-7</v>
      </c>
      <c r="G41">
        <v>1.2980162344839601E-5</v>
      </c>
      <c r="H41">
        <v>1.2516553745836901E-9</v>
      </c>
      <c r="I41">
        <v>1.0308580972966701E-9</v>
      </c>
      <c r="J41">
        <v>9.1104407192890992E-9</v>
      </c>
      <c r="K41">
        <v>1839</v>
      </c>
    </row>
    <row r="42" spans="1:11" x14ac:dyDescent="0.3">
      <c r="A42">
        <v>1840</v>
      </c>
      <c r="B42">
        <v>5.2569907081436004E-7</v>
      </c>
      <c r="C42">
        <v>6.4332671172451202E-6</v>
      </c>
      <c r="D42">
        <v>2.7460289248842099E-8</v>
      </c>
      <c r="E42">
        <v>2.19175218165089E-7</v>
      </c>
      <c r="F42">
        <v>2.1739846545187899E-7</v>
      </c>
      <c r="G42">
        <v>1.29152609328489E-5</v>
      </c>
      <c r="H42">
        <v>1.32392325673842E-9</v>
      </c>
      <c r="I42">
        <v>8.6590157266641602E-10</v>
      </c>
      <c r="J42">
        <v>8.6773725189408794E-9</v>
      </c>
      <c r="K42">
        <v>1840</v>
      </c>
    </row>
    <row r="43" spans="1:11" x14ac:dyDescent="0.3">
      <c r="A43">
        <v>1841</v>
      </c>
      <c r="B43">
        <v>5.2070834856619605E-7</v>
      </c>
      <c r="C43">
        <v>6.1917125354479396E-6</v>
      </c>
      <c r="D43">
        <v>9.3975914986340697E-9</v>
      </c>
      <c r="E43">
        <v>2.4619758879193103E-7</v>
      </c>
      <c r="F43">
        <v>2.40436063693648E-7</v>
      </c>
      <c r="G43">
        <v>1.29493693228661E-5</v>
      </c>
      <c r="H43">
        <v>1.23211395847937E-9</v>
      </c>
      <c r="I43">
        <v>8.6590157266641602E-10</v>
      </c>
      <c r="J43">
        <v>8.7872096107436205E-9</v>
      </c>
      <c r="K43">
        <v>1841</v>
      </c>
    </row>
    <row r="44" spans="1:11" x14ac:dyDescent="0.3">
      <c r="A44">
        <v>1842</v>
      </c>
      <c r="B44">
        <v>5.0699303041515699E-7</v>
      </c>
      <c r="C44">
        <v>6.0447476763718903E-6</v>
      </c>
      <c r="D44">
        <v>8.6558256118251992E-9</v>
      </c>
      <c r="E44">
        <v>2.6944868888481901E-7</v>
      </c>
      <c r="F44">
        <v>2.4731514461758901E-7</v>
      </c>
      <c r="G44">
        <v>1.2999114655290799E-5</v>
      </c>
      <c r="H44">
        <v>1.38435050724337E-9</v>
      </c>
      <c r="I44">
        <v>1.22270577789557E-9</v>
      </c>
      <c r="J44">
        <v>7.1332121638028302E-9</v>
      </c>
      <c r="K44">
        <v>1842</v>
      </c>
    </row>
    <row r="45" spans="1:11" x14ac:dyDescent="0.3">
      <c r="A45">
        <v>1843</v>
      </c>
      <c r="B45">
        <v>5.1547046301233596E-7</v>
      </c>
      <c r="C45">
        <v>5.9310145193843898E-6</v>
      </c>
      <c r="D45">
        <v>1.32427141950687E-8</v>
      </c>
      <c r="E45">
        <v>2.9449366983109402E-7</v>
      </c>
      <c r="F45">
        <v>2.5843719291580203E-7</v>
      </c>
      <c r="G45">
        <v>1.2842259041333001E-5</v>
      </c>
      <c r="H45">
        <v>1.1690199443391001E-9</v>
      </c>
      <c r="I45">
        <v>1.4850038817674001E-9</v>
      </c>
      <c r="J45">
        <v>7.5621097161970802E-9</v>
      </c>
      <c r="K45">
        <v>1843</v>
      </c>
    </row>
    <row r="46" spans="1:11" x14ac:dyDescent="0.3">
      <c r="A46">
        <v>1844</v>
      </c>
      <c r="B46">
        <v>5.2807099239414199E-7</v>
      </c>
      <c r="C46">
        <v>5.4463865646019703E-6</v>
      </c>
      <c r="D46">
        <v>1.3734342805905999E-8</v>
      </c>
      <c r="E46">
        <v>3.2765579151470898E-7</v>
      </c>
      <c r="F46">
        <v>2.4213621380957699E-7</v>
      </c>
      <c r="G46">
        <v>1.2582301678776201E-5</v>
      </c>
      <c r="H46">
        <v>1.1690199443391001E-9</v>
      </c>
      <c r="I46">
        <v>1.29814538483787E-9</v>
      </c>
      <c r="J46">
        <v>6.2029714856645201E-9</v>
      </c>
      <c r="K46">
        <v>1844</v>
      </c>
    </row>
    <row r="47" spans="1:11" x14ac:dyDescent="0.3">
      <c r="A47">
        <v>1845</v>
      </c>
      <c r="B47">
        <v>5.8967695589931901E-7</v>
      </c>
      <c r="C47">
        <v>5.4675820787711604E-6</v>
      </c>
      <c r="D47">
        <v>1.72427363815635E-8</v>
      </c>
      <c r="E47">
        <v>3.69826482580849E-7</v>
      </c>
      <c r="F47">
        <v>2.5336339604109499E-7</v>
      </c>
      <c r="G47">
        <v>1.28601510108897E-5</v>
      </c>
      <c r="H47">
        <v>1.6064699094795999E-9</v>
      </c>
      <c r="I47">
        <v>1.49836167283114E-9</v>
      </c>
      <c r="J47">
        <v>5.51566977805403E-9</v>
      </c>
      <c r="K47">
        <v>1845</v>
      </c>
    </row>
    <row r="48" spans="1:11" x14ac:dyDescent="0.3">
      <c r="A48">
        <v>1846</v>
      </c>
      <c r="B48">
        <v>6.4008877741018997E-7</v>
      </c>
      <c r="C48">
        <v>5.9559024521149602E-6</v>
      </c>
      <c r="D48">
        <v>2.6613934294467899E-8</v>
      </c>
      <c r="E48">
        <v>4.3111445182018603E-7</v>
      </c>
      <c r="F48">
        <v>2.4365179334446499E-7</v>
      </c>
      <c r="G48">
        <v>1.3387075731381101E-5</v>
      </c>
      <c r="H48">
        <v>8.8195764976920296E-10</v>
      </c>
      <c r="I48">
        <v>1.3362378703529699E-9</v>
      </c>
      <c r="J48">
        <v>4.9218340990110802E-9</v>
      </c>
      <c r="K48">
        <v>1846</v>
      </c>
    </row>
    <row r="49" spans="1:11" x14ac:dyDescent="0.3">
      <c r="A49">
        <v>1847</v>
      </c>
      <c r="B49">
        <v>6.6559334754856504E-7</v>
      </c>
      <c r="C49">
        <v>5.8891788025253496E-6</v>
      </c>
      <c r="D49">
        <v>3.0129051126997203E-8</v>
      </c>
      <c r="E49">
        <v>4.6206309889385E-7</v>
      </c>
      <c r="F49">
        <v>2.4727951191445201E-7</v>
      </c>
      <c r="G49">
        <v>1.3571929360166099E-5</v>
      </c>
      <c r="H49">
        <v>1.09908034260998E-9</v>
      </c>
      <c r="I49">
        <v>1.3968433314787899E-9</v>
      </c>
      <c r="J49">
        <v>5.4829471756485298E-9</v>
      </c>
      <c r="K49">
        <v>1847</v>
      </c>
    </row>
    <row r="50" spans="1:11" x14ac:dyDescent="0.3">
      <c r="A50">
        <v>1848</v>
      </c>
      <c r="B50">
        <v>6.8206035004030602E-7</v>
      </c>
      <c r="C50">
        <v>6.10937831879709E-6</v>
      </c>
      <c r="D50">
        <v>3.4331749506780503E-8</v>
      </c>
      <c r="E50">
        <v>4.87627452067889E-7</v>
      </c>
      <c r="F50">
        <v>2.33281217073714E-7</v>
      </c>
      <c r="G50">
        <v>1.36576397510777E-5</v>
      </c>
      <c r="H50">
        <v>1.34556578577717E-9</v>
      </c>
      <c r="I50">
        <v>1.50621868152559E-9</v>
      </c>
      <c r="J50">
        <v>5.6058317353193002E-9</v>
      </c>
      <c r="K50">
        <v>1848</v>
      </c>
    </row>
    <row r="51" spans="1:11" x14ac:dyDescent="0.3">
      <c r="A51">
        <v>1849</v>
      </c>
      <c r="B51">
        <v>6.9874730408108503E-7</v>
      </c>
      <c r="C51">
        <v>6.1923048113905099E-6</v>
      </c>
      <c r="D51">
        <v>3.4638507934963399E-8</v>
      </c>
      <c r="E51">
        <v>5.4604549047456005E-7</v>
      </c>
      <c r="F51">
        <v>2.10540298845834E-7</v>
      </c>
      <c r="G51">
        <v>1.36505475113933E-5</v>
      </c>
      <c r="H51">
        <v>1.4212572706030901E-9</v>
      </c>
      <c r="I51">
        <v>9.5180380640539191E-10</v>
      </c>
      <c r="J51">
        <v>7.2009985276265203E-9</v>
      </c>
      <c r="K51">
        <v>1849</v>
      </c>
    </row>
    <row r="52" spans="1:11" x14ac:dyDescent="0.3">
      <c r="A52">
        <v>1850</v>
      </c>
      <c r="B52">
        <v>6.7263424138478201E-7</v>
      </c>
      <c r="C52">
        <v>6.1747522782492704E-6</v>
      </c>
      <c r="D52">
        <v>3.0703160902589797E-8</v>
      </c>
      <c r="E52">
        <v>6.09760856410243E-7</v>
      </c>
      <c r="F52">
        <v>1.8685205662092899E-7</v>
      </c>
      <c r="G52">
        <v>1.3637127657213E-5</v>
      </c>
      <c r="H52">
        <v>1.55726119301289E-9</v>
      </c>
      <c r="I52">
        <v>7.8444552044563695E-10</v>
      </c>
      <c r="J52">
        <v>6.2555794195467103E-9</v>
      </c>
      <c r="K52">
        <v>1850</v>
      </c>
    </row>
    <row r="53" spans="1:11" x14ac:dyDescent="0.3">
      <c r="A53">
        <v>1851</v>
      </c>
      <c r="B53">
        <v>6.6166636055900797E-7</v>
      </c>
      <c r="C53">
        <v>6.3830587220893703E-6</v>
      </c>
      <c r="D53">
        <v>3.66339129190659E-8</v>
      </c>
      <c r="E53">
        <v>6.4777015852866601E-7</v>
      </c>
      <c r="F53">
        <v>2.00440792598653E-7</v>
      </c>
      <c r="G53">
        <v>1.38963559948024E-5</v>
      </c>
      <c r="H53">
        <v>1.7345502494643001E-9</v>
      </c>
      <c r="I53">
        <v>1.0483829003339799E-9</v>
      </c>
      <c r="J53">
        <v>6.2205909629702601E-9</v>
      </c>
      <c r="K53">
        <v>1851</v>
      </c>
    </row>
    <row r="54" spans="1:11" x14ac:dyDescent="0.3">
      <c r="A54">
        <v>1852</v>
      </c>
      <c r="B54">
        <v>5.9552275745642997E-7</v>
      </c>
      <c r="C54">
        <v>6.1234387171030596E-6</v>
      </c>
      <c r="D54">
        <v>3.5879674850239698E-8</v>
      </c>
      <c r="E54">
        <v>6.5535543366682501E-7</v>
      </c>
      <c r="F54">
        <v>1.8014046584572199E-7</v>
      </c>
      <c r="G54">
        <v>1.3157170412471501E-5</v>
      </c>
      <c r="H54">
        <v>1.2241132869255401E-9</v>
      </c>
      <c r="I54">
        <v>1.25265917876633E-9</v>
      </c>
      <c r="J54">
        <v>6.4956659733590099E-9</v>
      </c>
      <c r="K54">
        <v>1852</v>
      </c>
    </row>
    <row r="55" spans="1:11" x14ac:dyDescent="0.3">
      <c r="A55">
        <v>1853</v>
      </c>
      <c r="B55">
        <v>5.6197633771911796E-7</v>
      </c>
      <c r="C55">
        <v>5.7393046647900601E-6</v>
      </c>
      <c r="D55">
        <v>3.0164530429033201E-8</v>
      </c>
      <c r="E55">
        <v>6.6982558369740402E-7</v>
      </c>
      <c r="F55">
        <v>1.9139104117422299E-7</v>
      </c>
      <c r="G55">
        <v>1.2528474664057801E-5</v>
      </c>
      <c r="H55">
        <v>1.5465071445674901E-9</v>
      </c>
      <c r="I55">
        <v>1.28395736106615E-9</v>
      </c>
      <c r="J55">
        <v>6.3938990292809497E-9</v>
      </c>
      <c r="K55">
        <v>1853</v>
      </c>
    </row>
    <row r="56" spans="1:11" x14ac:dyDescent="0.3">
      <c r="A56">
        <v>1854</v>
      </c>
      <c r="B56">
        <v>5.1973153907575898E-7</v>
      </c>
      <c r="C56">
        <v>5.39550209006327E-6</v>
      </c>
      <c r="D56">
        <v>3.2810640807464802E-8</v>
      </c>
      <c r="E56">
        <v>6.9493108867391097E-7</v>
      </c>
      <c r="F56">
        <v>1.82803949501573E-7</v>
      </c>
      <c r="G56">
        <v>1.18907649136547E-5</v>
      </c>
      <c r="H56">
        <v>1.30529450343657E-9</v>
      </c>
      <c r="I56">
        <v>1.98087978163309E-9</v>
      </c>
      <c r="J56">
        <v>5.6565299151006003E-9</v>
      </c>
      <c r="K56">
        <v>1854</v>
      </c>
    </row>
    <row r="57" spans="1:11" x14ac:dyDescent="0.3">
      <c r="A57">
        <v>1855</v>
      </c>
      <c r="B57">
        <v>4.7704175796882602E-7</v>
      </c>
      <c r="C57">
        <v>4.8849262514392697E-6</v>
      </c>
      <c r="D57">
        <v>3.1793591759310402E-8</v>
      </c>
      <c r="E57">
        <v>7.2956922687288602E-7</v>
      </c>
      <c r="F57">
        <v>1.62832373616441E-7</v>
      </c>
      <c r="G57">
        <v>1.1156043001392301E-5</v>
      </c>
      <c r="H57">
        <v>1.0419932575508401E-9</v>
      </c>
      <c r="I57">
        <v>2.6065288538656902E-9</v>
      </c>
      <c r="J57">
        <v>4.5540327580401901E-9</v>
      </c>
      <c r="K57">
        <v>1855</v>
      </c>
    </row>
    <row r="58" spans="1:11" x14ac:dyDescent="0.3">
      <c r="A58">
        <v>1856</v>
      </c>
      <c r="B58">
        <v>4.5019034392420698E-7</v>
      </c>
      <c r="C58">
        <v>4.6130199474906203E-6</v>
      </c>
      <c r="D58">
        <v>3.9111027813224299E-8</v>
      </c>
      <c r="E58">
        <v>7.2197949358659104E-7</v>
      </c>
      <c r="F58">
        <v>1.5801152285023599E-7</v>
      </c>
      <c r="G58">
        <v>1.078477232243E-5</v>
      </c>
      <c r="H58">
        <v>1.16036961388716E-9</v>
      </c>
      <c r="I58">
        <v>2.7018857310220502E-9</v>
      </c>
      <c r="J58">
        <v>2.45010915920852E-9</v>
      </c>
      <c r="K58">
        <v>1856</v>
      </c>
    </row>
    <row r="59" spans="1:11" x14ac:dyDescent="0.3">
      <c r="A59">
        <v>1857</v>
      </c>
      <c r="B59">
        <v>4.5482599781670201E-7</v>
      </c>
      <c r="C59">
        <v>4.4516008139388303E-6</v>
      </c>
      <c r="D59">
        <v>4.6658497002535298E-8</v>
      </c>
      <c r="E59">
        <v>7.3110138438486098E-7</v>
      </c>
      <c r="F59">
        <v>1.4805787478573101E-7</v>
      </c>
      <c r="G59">
        <v>1.0478011063241799E-5</v>
      </c>
      <c r="H59">
        <v>1.2996155778528199E-9</v>
      </c>
      <c r="I59">
        <v>2.9438854687313599E-9</v>
      </c>
      <c r="J59">
        <v>2.1237986250596402E-9</v>
      </c>
      <c r="K59">
        <v>1857</v>
      </c>
    </row>
    <row r="60" spans="1:11" x14ac:dyDescent="0.3">
      <c r="A60">
        <v>1858</v>
      </c>
      <c r="B60">
        <v>4.7863916766540796E-7</v>
      </c>
      <c r="C60">
        <v>4.4860476009489503E-6</v>
      </c>
      <c r="D60">
        <v>5.7437820594990197E-8</v>
      </c>
      <c r="E60">
        <v>7.5504337766168201E-7</v>
      </c>
      <c r="F60">
        <v>1.1449653771121201E-7</v>
      </c>
      <c r="G60">
        <v>1.0097140407846599E-5</v>
      </c>
      <c r="H60">
        <v>1.34212144969098E-9</v>
      </c>
      <c r="I60">
        <v>3.4012558008151499E-9</v>
      </c>
      <c r="J60">
        <v>2.2948802818374E-9</v>
      </c>
      <c r="K60">
        <v>1858</v>
      </c>
    </row>
    <row r="61" spans="1:11" x14ac:dyDescent="0.3">
      <c r="A61">
        <v>1859</v>
      </c>
      <c r="B61">
        <v>4.9461003267684303E-7</v>
      </c>
      <c r="C61">
        <v>4.5547106830261798E-6</v>
      </c>
      <c r="D61">
        <v>7.1514916401481099E-8</v>
      </c>
      <c r="E61">
        <v>7.9007742215253497E-7</v>
      </c>
      <c r="F61">
        <v>1.12255760496639E-7</v>
      </c>
      <c r="G61">
        <v>9.9479789891379997E-6</v>
      </c>
      <c r="H61">
        <v>1.34212144969098E-9</v>
      </c>
      <c r="I61">
        <v>3.4232689540201801E-9</v>
      </c>
      <c r="J61">
        <v>3.07005931391276E-9</v>
      </c>
      <c r="K61">
        <v>1859</v>
      </c>
    </row>
    <row r="62" spans="1:11" x14ac:dyDescent="0.3">
      <c r="A62">
        <v>1860</v>
      </c>
      <c r="B62">
        <v>5.1713499260586104E-7</v>
      </c>
      <c r="C62">
        <v>4.5447367743430903E-6</v>
      </c>
      <c r="D62">
        <v>7.8932285723405004E-8</v>
      </c>
      <c r="E62">
        <v>8.2028485946596302E-7</v>
      </c>
      <c r="F62">
        <v>1.00673112005519E-7</v>
      </c>
      <c r="G62">
        <v>9.7502291152652798E-6</v>
      </c>
      <c r="H62">
        <v>1.01972759204903E-9</v>
      </c>
      <c r="I62">
        <v>4.6686449944084101E-9</v>
      </c>
      <c r="J62">
        <v>4.0004075568018304E-9</v>
      </c>
      <c r="K62">
        <v>1860</v>
      </c>
    </row>
    <row r="63" spans="1:11" x14ac:dyDescent="0.3">
      <c r="A63">
        <v>1861</v>
      </c>
      <c r="B63">
        <v>5.6430008450141495E-7</v>
      </c>
      <c r="C63">
        <v>4.6709367649912399E-6</v>
      </c>
      <c r="D63">
        <v>8.5819482567980494E-8</v>
      </c>
      <c r="E63">
        <v>8.5382906230993905E-7</v>
      </c>
      <c r="F63">
        <v>8.3891823265957997E-8</v>
      </c>
      <c r="G63">
        <v>9.9289888696927894E-6</v>
      </c>
      <c r="H63">
        <v>1.0792733611581699E-9</v>
      </c>
      <c r="I63">
        <v>5.0408507526863499E-9</v>
      </c>
      <c r="J63">
        <v>4.6842325811853002E-9</v>
      </c>
      <c r="K63">
        <v>1861</v>
      </c>
    </row>
    <row r="64" spans="1:11" x14ac:dyDescent="0.3">
      <c r="A64">
        <v>1862</v>
      </c>
      <c r="B64">
        <v>6.2618369562577298E-7</v>
      </c>
      <c r="C64">
        <v>4.9047191298866098E-6</v>
      </c>
      <c r="D64">
        <v>9.0064967293658599E-8</v>
      </c>
      <c r="E64">
        <v>8.6804897949020496E-7</v>
      </c>
      <c r="F64">
        <v>7.7778276517749702E-8</v>
      </c>
      <c r="G64">
        <v>9.9840557855454094E-6</v>
      </c>
      <c r="H64">
        <v>1.9325939420206798E-9</v>
      </c>
      <c r="I64">
        <v>4.6958542134132897E-9</v>
      </c>
      <c r="J64">
        <v>5.0871265691984196E-9</v>
      </c>
      <c r="K64">
        <v>1862</v>
      </c>
    </row>
    <row r="65" spans="1:11" x14ac:dyDescent="0.3">
      <c r="A65">
        <v>1863</v>
      </c>
      <c r="B65">
        <v>6.5451440280282501E-7</v>
      </c>
      <c r="C65">
        <v>5.1994514771130103E-6</v>
      </c>
      <c r="D65">
        <v>1.01495412455473E-7</v>
      </c>
      <c r="E65">
        <v>9.0217813359621199E-7</v>
      </c>
      <c r="F65">
        <v>7.5276561111487696E-8</v>
      </c>
      <c r="G65">
        <v>1.0032132844831399E-5</v>
      </c>
      <c r="H65">
        <v>2.41668959447391E-9</v>
      </c>
      <c r="I65">
        <v>4.8331850585218004E-9</v>
      </c>
      <c r="J65">
        <v>5.75153499430111E-9</v>
      </c>
      <c r="K65">
        <v>1863</v>
      </c>
    </row>
    <row r="66" spans="1:11" x14ac:dyDescent="0.3">
      <c r="A66">
        <v>1864</v>
      </c>
      <c r="B66">
        <v>6.8425915904819102E-7</v>
      </c>
      <c r="C66">
        <v>5.4144369252233899E-6</v>
      </c>
      <c r="D66">
        <v>1.05181939602516E-7</v>
      </c>
      <c r="E66">
        <v>9.0001114066191202E-7</v>
      </c>
      <c r="F66">
        <v>7.1498160281180297E-8</v>
      </c>
      <c r="G66">
        <v>9.8737834507898795E-6</v>
      </c>
      <c r="H66">
        <v>2.6801659146004498E-9</v>
      </c>
      <c r="I66">
        <v>4.8730064745277304E-9</v>
      </c>
      <c r="J66">
        <v>5.9776586855012397E-9</v>
      </c>
      <c r="K66">
        <v>1864</v>
      </c>
    </row>
    <row r="67" spans="1:11" x14ac:dyDescent="0.3">
      <c r="A67">
        <v>1865</v>
      </c>
      <c r="B67">
        <v>6.8767503437681697E-7</v>
      </c>
      <c r="C67">
        <v>5.2095484924003696E-6</v>
      </c>
      <c r="D67">
        <v>1.04565011887254E-7</v>
      </c>
      <c r="E67">
        <v>9.1774967359015104E-7</v>
      </c>
      <c r="F67">
        <v>7.0871919380773998E-8</v>
      </c>
      <c r="G67">
        <v>9.4858288710903599E-6</v>
      </c>
      <c r="H67">
        <v>2.5446894512194802E-9</v>
      </c>
      <c r="I67">
        <v>4.57052189745914E-9</v>
      </c>
      <c r="J67">
        <v>6.3262854002995699E-9</v>
      </c>
      <c r="K67">
        <v>1865</v>
      </c>
    </row>
    <row r="68" spans="1:11" x14ac:dyDescent="0.3">
      <c r="A68">
        <v>1866</v>
      </c>
      <c r="B68">
        <v>7.0201820433015002E-7</v>
      </c>
      <c r="C68">
        <v>5.0899759246801402E-6</v>
      </c>
      <c r="D68">
        <v>1.0599694430116599E-7</v>
      </c>
      <c r="E68">
        <v>9.2412670125798098E-7</v>
      </c>
      <c r="F68">
        <v>7.0742302174916601E-8</v>
      </c>
      <c r="G68">
        <v>9.1169068972313999E-6</v>
      </c>
      <c r="H68">
        <v>2.6290122697883801E-9</v>
      </c>
      <c r="I68">
        <v>5.3384859707453603E-9</v>
      </c>
      <c r="J68">
        <v>6.37898711630668E-9</v>
      </c>
      <c r="K68">
        <v>1866</v>
      </c>
    </row>
    <row r="69" spans="1:11" x14ac:dyDescent="0.3">
      <c r="A69">
        <v>1867</v>
      </c>
      <c r="B69">
        <v>7.0373609365300797E-7</v>
      </c>
      <c r="C69">
        <v>4.8294530837925504E-6</v>
      </c>
      <c r="D69">
        <v>1.09944425373344E-7</v>
      </c>
      <c r="E69">
        <v>9.2820304027035098E-7</v>
      </c>
      <c r="F69">
        <v>5.6079102250805498E-8</v>
      </c>
      <c r="G69">
        <v>8.7024650383682405E-6</v>
      </c>
      <c r="H69">
        <v>2.7525761273469298E-9</v>
      </c>
      <c r="I69">
        <v>4.5151407057630802E-9</v>
      </c>
      <c r="J69">
        <v>5.7208446868628396E-9</v>
      </c>
      <c r="K69">
        <v>1867</v>
      </c>
    </row>
    <row r="70" spans="1:11" x14ac:dyDescent="0.3">
      <c r="A70">
        <v>1868</v>
      </c>
      <c r="B70">
        <v>6.9794094770259097E-7</v>
      </c>
      <c r="C70">
        <v>4.7479083085428397E-6</v>
      </c>
      <c r="D70">
        <v>1.2176649123927801E-7</v>
      </c>
      <c r="E70">
        <v>9.3684057641699505E-7</v>
      </c>
      <c r="F70">
        <v>6.2140539317364699E-8</v>
      </c>
      <c r="G70">
        <v>8.4407328618648799E-6</v>
      </c>
      <c r="H70">
        <v>2.6448524243732101E-9</v>
      </c>
      <c r="I70">
        <v>4.4608877227046503E-9</v>
      </c>
      <c r="J70">
        <v>5.8379399727113701E-9</v>
      </c>
      <c r="K70">
        <v>1868</v>
      </c>
    </row>
    <row r="71" spans="1:11" x14ac:dyDescent="0.3">
      <c r="A71">
        <v>1869</v>
      </c>
      <c r="B71">
        <v>6.79661395354612E-7</v>
      </c>
      <c r="C71">
        <v>4.6382023940947998E-6</v>
      </c>
      <c r="D71">
        <v>1.2918440615651699E-7</v>
      </c>
      <c r="E71">
        <v>9.2544222850067698E-7</v>
      </c>
      <c r="F71">
        <v>6.7935692880740003E-8</v>
      </c>
      <c r="G71">
        <v>8.3127904742598598E-6</v>
      </c>
      <c r="H71">
        <v>2.49519575636268E-9</v>
      </c>
      <c r="I71">
        <v>4.2292033843237004E-9</v>
      </c>
      <c r="J71">
        <v>6.0167567436256498E-9</v>
      </c>
      <c r="K71">
        <v>1869</v>
      </c>
    </row>
    <row r="72" spans="1:11" x14ac:dyDescent="0.3">
      <c r="A72">
        <v>1870</v>
      </c>
      <c r="B72">
        <v>6.64429413583483E-7</v>
      </c>
      <c r="C72">
        <v>4.2993798875353802E-6</v>
      </c>
      <c r="D72">
        <v>1.2622198499099901E-7</v>
      </c>
      <c r="E72">
        <v>9.3629461974030299E-7</v>
      </c>
      <c r="F72">
        <v>6.6325376682893203E-8</v>
      </c>
      <c r="G72">
        <v>8.0541552571438394E-6</v>
      </c>
      <c r="H72">
        <v>1.5846821236184101E-9</v>
      </c>
      <c r="I72">
        <v>4.4073771775034299E-9</v>
      </c>
      <c r="J72">
        <v>5.5486059239281504E-9</v>
      </c>
      <c r="K72">
        <v>1870</v>
      </c>
    </row>
    <row r="73" spans="1:11" x14ac:dyDescent="0.3">
      <c r="A73">
        <v>1871</v>
      </c>
      <c r="B73">
        <v>6.5857179671573702E-7</v>
      </c>
      <c r="C73">
        <v>4.0399691962582899E-6</v>
      </c>
      <c r="D73">
        <v>1.3163009222288101E-7</v>
      </c>
      <c r="E73">
        <v>9.6888045066277403E-7</v>
      </c>
      <c r="F73">
        <v>8.9939536199576005E-8</v>
      </c>
      <c r="G73">
        <v>7.8338751856270904E-6</v>
      </c>
      <c r="H73">
        <v>1.8961561447967302E-9</v>
      </c>
      <c r="I73">
        <v>4.3552247046869299E-9</v>
      </c>
      <c r="J73">
        <v>5.6196433221141903E-9</v>
      </c>
      <c r="K73">
        <v>1871</v>
      </c>
    </row>
    <row r="74" spans="1:11" x14ac:dyDescent="0.3">
      <c r="A74">
        <v>1872</v>
      </c>
      <c r="B74">
        <v>6.3146465631039704E-7</v>
      </c>
      <c r="C74">
        <v>4.0052351388502301E-6</v>
      </c>
      <c r="D74">
        <v>1.31320993952093E-7</v>
      </c>
      <c r="E74">
        <v>9.7087474517008598E-7</v>
      </c>
      <c r="F74">
        <v>9.2925964574013499E-8</v>
      </c>
      <c r="G74">
        <v>7.8653158977561195E-6</v>
      </c>
      <c r="H74">
        <v>1.9679248865399101E-9</v>
      </c>
      <c r="I74">
        <v>3.7770047208887998E-9</v>
      </c>
      <c r="J74">
        <v>5.3182608475818099E-9</v>
      </c>
      <c r="K74">
        <v>1872</v>
      </c>
    </row>
    <row r="75" spans="1:11" x14ac:dyDescent="0.3">
      <c r="A75">
        <v>1873</v>
      </c>
      <c r="B75">
        <v>6.0810437422073195E-7</v>
      </c>
      <c r="C75">
        <v>3.9094699591909598E-6</v>
      </c>
      <c r="D75">
        <v>1.3986189831679701E-7</v>
      </c>
      <c r="E75">
        <v>9.9276983129519499E-7</v>
      </c>
      <c r="F75">
        <v>9.8366151287824006E-8</v>
      </c>
      <c r="G75">
        <v>7.8605119467413498E-6</v>
      </c>
      <c r="H75">
        <v>2.0322326995828402E-9</v>
      </c>
      <c r="I75">
        <v>2.9336137130631101E-9</v>
      </c>
      <c r="J75">
        <v>4.0714824844911796E-9</v>
      </c>
      <c r="K75">
        <v>1873</v>
      </c>
    </row>
    <row r="76" spans="1:11" x14ac:dyDescent="0.3">
      <c r="A76">
        <v>1874</v>
      </c>
      <c r="B76">
        <v>5.9979029336838204E-7</v>
      </c>
      <c r="C76">
        <v>4.0162043270746396E-6</v>
      </c>
      <c r="D76">
        <v>1.3881506280962901E-7</v>
      </c>
      <c r="E76">
        <v>1.0134070456453101E-6</v>
      </c>
      <c r="F76">
        <v>9.8826941297147602E-8</v>
      </c>
      <c r="G76">
        <v>7.7675780240887003E-6</v>
      </c>
      <c r="H76">
        <v>2.0222199946319701E-9</v>
      </c>
      <c r="I76">
        <v>2.7329899732197999E-9</v>
      </c>
      <c r="J76">
        <v>4.4634977301529103E-9</v>
      </c>
      <c r="K76">
        <v>1874</v>
      </c>
    </row>
    <row r="77" spans="1:11" x14ac:dyDescent="0.3">
      <c r="A77">
        <v>1875</v>
      </c>
      <c r="B77">
        <v>6.0311789086751599E-7</v>
      </c>
      <c r="C77">
        <v>4.0607236379790702E-6</v>
      </c>
      <c r="D77">
        <v>1.2758368228560299E-7</v>
      </c>
      <c r="E77">
        <v>1.0285792362602799E-6</v>
      </c>
      <c r="F77">
        <v>9.4107567199281603E-8</v>
      </c>
      <c r="G77">
        <v>7.5822752998127303E-6</v>
      </c>
      <c r="H77">
        <v>2.0222199946319701E-9</v>
      </c>
      <c r="I77">
        <v>2.0586595721778399E-9</v>
      </c>
      <c r="J77">
        <v>3.9731107927463697E-9</v>
      </c>
      <c r="K77">
        <v>1875</v>
      </c>
    </row>
    <row r="78" spans="1:11" x14ac:dyDescent="0.3">
      <c r="A78">
        <v>1876</v>
      </c>
      <c r="B78">
        <v>5.9862880367030996E-7</v>
      </c>
      <c r="C78">
        <v>3.9553034249755496E-6</v>
      </c>
      <c r="D78">
        <v>1.22694720922871E-7</v>
      </c>
      <c r="E78">
        <v>1.0796306599201799E-6</v>
      </c>
      <c r="F78">
        <v>9.09369235151708E-8</v>
      </c>
      <c r="G78">
        <v>7.5350793460009803E-6</v>
      </c>
      <c r="H78">
        <v>1.34146428092713E-9</v>
      </c>
      <c r="I78">
        <v>2.2453038753652698E-9</v>
      </c>
      <c r="J78">
        <v>3.3730529797842102E-9</v>
      </c>
      <c r="K78">
        <v>1876</v>
      </c>
    </row>
    <row r="79" spans="1:11" x14ac:dyDescent="0.3">
      <c r="A79">
        <v>1877</v>
      </c>
      <c r="B79">
        <v>6.0781357953081601E-7</v>
      </c>
      <c r="C79">
        <v>4.0495470849626598E-6</v>
      </c>
      <c r="D79">
        <v>1.3276384030242601E-7</v>
      </c>
      <c r="E79">
        <v>1.11395395054257E-6</v>
      </c>
      <c r="F79">
        <v>9.2972034642408605E-8</v>
      </c>
      <c r="G79">
        <v>7.4483870905948696E-6</v>
      </c>
      <c r="H79">
        <v>2.3393808874188299E-9</v>
      </c>
      <c r="I79">
        <v>2.3049779188496601E-9</v>
      </c>
      <c r="J79">
        <v>4.9647880727223102E-9</v>
      </c>
      <c r="K79">
        <v>1877</v>
      </c>
    </row>
    <row r="80" spans="1:11" x14ac:dyDescent="0.3">
      <c r="A80">
        <v>1878</v>
      </c>
      <c r="B80">
        <v>6.0176843622424897E-7</v>
      </c>
      <c r="C80">
        <v>4.0502994969366599E-6</v>
      </c>
      <c r="D80">
        <v>1.3760710260157701E-7</v>
      </c>
      <c r="E80">
        <v>1.1462798771130301E-6</v>
      </c>
      <c r="F80">
        <v>7.3738919732185001E-8</v>
      </c>
      <c r="G80">
        <v>7.3380085398509501E-6</v>
      </c>
      <c r="H80">
        <v>1.62733912853088E-9</v>
      </c>
      <c r="I80">
        <v>2.2343669414670499E-9</v>
      </c>
      <c r="J80">
        <v>4.7786993409967398E-9</v>
      </c>
      <c r="K80">
        <v>1878</v>
      </c>
    </row>
    <row r="81" spans="1:11" x14ac:dyDescent="0.3">
      <c r="A81">
        <v>1879</v>
      </c>
      <c r="B81">
        <v>5.9799481277877899E-7</v>
      </c>
      <c r="C81">
        <v>3.9737775685872597E-6</v>
      </c>
      <c r="D81">
        <v>1.3826908278653199E-7</v>
      </c>
      <c r="E81">
        <v>1.1768178507866499E-6</v>
      </c>
      <c r="F81">
        <v>7.1871640829255805E-8</v>
      </c>
      <c r="G81">
        <v>7.0465510881539102E-6</v>
      </c>
      <c r="H81">
        <v>2.1356396413223801E-9</v>
      </c>
      <c r="I81">
        <v>3.2757434859880501E-9</v>
      </c>
      <c r="J81">
        <v>4.53771334793121E-9</v>
      </c>
      <c r="K81">
        <v>1879</v>
      </c>
    </row>
    <row r="82" spans="1:11" x14ac:dyDescent="0.3">
      <c r="A82">
        <v>1880</v>
      </c>
      <c r="B82">
        <v>6.0668512397959199E-7</v>
      </c>
      <c r="C82">
        <v>3.9345800360024399E-6</v>
      </c>
      <c r="D82">
        <v>1.3218483526803201E-7</v>
      </c>
      <c r="E82">
        <v>1.2115297555023299E-6</v>
      </c>
      <c r="F82">
        <v>6.9549962741380707E-8</v>
      </c>
      <c r="G82">
        <v>6.8578510113833801E-6</v>
      </c>
      <c r="H82">
        <v>2.1121837374365199E-9</v>
      </c>
      <c r="I82">
        <v>3.1877581685435501E-9</v>
      </c>
      <c r="J82">
        <v>5.2657730556912097E-9</v>
      </c>
      <c r="K82">
        <v>1880</v>
      </c>
    </row>
    <row r="83" spans="1:11" x14ac:dyDescent="0.3">
      <c r="A83">
        <v>1881</v>
      </c>
      <c r="B83">
        <v>5.8281119663661198E-7</v>
      </c>
      <c r="C83">
        <v>3.9994266184554098E-6</v>
      </c>
      <c r="D83">
        <v>1.3116435074575099E-7</v>
      </c>
      <c r="E83">
        <v>1.2394881585870601E-6</v>
      </c>
      <c r="F83">
        <v>7.5547676812805403E-8</v>
      </c>
      <c r="G83">
        <v>6.7417556367997397E-6</v>
      </c>
      <c r="H83">
        <v>2.1187654884537299E-9</v>
      </c>
      <c r="I83">
        <v>3.0592260312291398E-9</v>
      </c>
      <c r="J83">
        <v>4.65921748801382E-9</v>
      </c>
      <c r="K83">
        <v>1881</v>
      </c>
    </row>
    <row r="84" spans="1:11" x14ac:dyDescent="0.3">
      <c r="A84">
        <v>1882</v>
      </c>
      <c r="B84">
        <v>5.4302526564242705E-7</v>
      </c>
      <c r="C84">
        <v>4.2508694865058903E-6</v>
      </c>
      <c r="D84">
        <v>1.4303157972303099E-7</v>
      </c>
      <c r="E84">
        <v>1.27547722123771E-6</v>
      </c>
      <c r="F84">
        <v>9.8034788160410705E-8</v>
      </c>
      <c r="G84">
        <v>6.6119451470772796E-6</v>
      </c>
      <c r="H84">
        <v>2.1496087449739699E-9</v>
      </c>
      <c r="I84">
        <v>3.30626737099493E-9</v>
      </c>
      <c r="J84">
        <v>5.4649270505738702E-9</v>
      </c>
      <c r="K84">
        <v>1882</v>
      </c>
    </row>
    <row r="85" spans="1:11" x14ac:dyDescent="0.3">
      <c r="A85">
        <v>1883</v>
      </c>
      <c r="B85">
        <v>5.0755406277858097E-7</v>
      </c>
      <c r="C85">
        <v>4.4872269882034701E-6</v>
      </c>
      <c r="D85">
        <v>1.5880409469965699E-7</v>
      </c>
      <c r="E85">
        <v>1.3348988302043699E-6</v>
      </c>
      <c r="F85">
        <v>1.12576715188034E-7</v>
      </c>
      <c r="G85">
        <v>6.4315725986879003E-6</v>
      </c>
      <c r="H85">
        <v>2.4127821407482399E-9</v>
      </c>
      <c r="I85">
        <v>3.2182605469444E-9</v>
      </c>
      <c r="J85">
        <v>6.3654365270845597E-9</v>
      </c>
      <c r="K85">
        <v>1883</v>
      </c>
    </row>
    <row r="86" spans="1:11" x14ac:dyDescent="0.3">
      <c r="A86">
        <v>1884</v>
      </c>
      <c r="B86">
        <v>4.8871052626964197E-7</v>
      </c>
      <c r="C86">
        <v>4.4673906489021703E-6</v>
      </c>
      <c r="D86">
        <v>1.5000862317395199E-7</v>
      </c>
      <c r="E86">
        <v>1.3723435228842199E-6</v>
      </c>
      <c r="F86">
        <v>1.14289832708891E-7</v>
      </c>
      <c r="G86">
        <v>6.1436194950407E-6</v>
      </c>
      <c r="H86">
        <v>1.55996278593052E-9</v>
      </c>
      <c r="I86">
        <v>2.9685836011594802E-9</v>
      </c>
      <c r="J86">
        <v>5.08826438126521E-9</v>
      </c>
      <c r="K86">
        <v>1884</v>
      </c>
    </row>
    <row r="87" spans="1:11" x14ac:dyDescent="0.3">
      <c r="A87">
        <v>1885</v>
      </c>
      <c r="B87">
        <v>4.6362025532938998E-7</v>
      </c>
      <c r="C87">
        <v>4.51445433619872E-6</v>
      </c>
      <c r="D87">
        <v>1.45070481088233E-7</v>
      </c>
      <c r="E87">
        <v>1.4054775679791599E-6</v>
      </c>
      <c r="F87">
        <v>1.16297620422756E-7</v>
      </c>
      <c r="G87">
        <v>5.9853000493603699E-6</v>
      </c>
      <c r="H87">
        <v>1.5874224395290999E-9</v>
      </c>
      <c r="I87">
        <v>2.91774901065419E-9</v>
      </c>
      <c r="J87">
        <v>5.3856589981344396E-9</v>
      </c>
      <c r="K87">
        <v>1885</v>
      </c>
    </row>
    <row r="88" spans="1:11" x14ac:dyDescent="0.3">
      <c r="A88">
        <v>1886</v>
      </c>
      <c r="B88">
        <v>4.5541246354982101E-7</v>
      </c>
      <c r="C88">
        <v>4.6908342353292797E-6</v>
      </c>
      <c r="D88">
        <v>1.4859728431864399E-7</v>
      </c>
      <c r="E88">
        <v>1.4676145383418701E-6</v>
      </c>
      <c r="F88">
        <v>1.2855506627472201E-7</v>
      </c>
      <c r="G88">
        <v>5.8928460150907201E-6</v>
      </c>
      <c r="H88">
        <v>1.08042913504746E-9</v>
      </c>
      <c r="I88">
        <v>2.4147816920664201E-9</v>
      </c>
      <c r="J88">
        <v>5.9486573762106702E-9</v>
      </c>
      <c r="K88">
        <v>1886</v>
      </c>
    </row>
    <row r="89" spans="1:11" x14ac:dyDescent="0.3">
      <c r="A89">
        <v>1887</v>
      </c>
      <c r="B89">
        <v>4.5469975264365601E-7</v>
      </c>
      <c r="C89">
        <v>4.9306200448232298E-6</v>
      </c>
      <c r="D89">
        <v>1.5785239375937999E-7</v>
      </c>
      <c r="E89">
        <v>1.54060260878655E-6</v>
      </c>
      <c r="F89">
        <v>1.37568772881227E-7</v>
      </c>
      <c r="G89">
        <v>5.8624496627349501E-6</v>
      </c>
      <c r="H89">
        <v>2.8486484203250998E-9</v>
      </c>
      <c r="I89">
        <v>2.37275997262896E-9</v>
      </c>
      <c r="J89">
        <v>6.7096199707350396E-9</v>
      </c>
      <c r="K89">
        <v>1887</v>
      </c>
    </row>
    <row r="90" spans="1:11" x14ac:dyDescent="0.3">
      <c r="A90">
        <v>1888</v>
      </c>
      <c r="B90">
        <v>4.5105261798588401E-7</v>
      </c>
      <c r="C90">
        <v>5.0149698316610201E-6</v>
      </c>
      <c r="D90">
        <v>1.7761408953122399E-7</v>
      </c>
      <c r="E90">
        <v>1.6208865970059199E-6</v>
      </c>
      <c r="F90">
        <v>1.3828650123416799E-7</v>
      </c>
      <c r="G90">
        <v>5.8370418238545004E-6</v>
      </c>
      <c r="H90">
        <v>2.7285155167002102E-9</v>
      </c>
      <c r="I90">
        <v>2.5344033379884699E-9</v>
      </c>
      <c r="J90">
        <v>7.2804950639644097E-9</v>
      </c>
      <c r="K90">
        <v>1888</v>
      </c>
    </row>
    <row r="91" spans="1:11" x14ac:dyDescent="0.3">
      <c r="A91">
        <v>1889</v>
      </c>
      <c r="B91">
        <v>4.7149997937724802E-7</v>
      </c>
      <c r="C91">
        <v>4.8992298096501499E-6</v>
      </c>
      <c r="D91">
        <v>1.8055551517396101E-7</v>
      </c>
      <c r="E91">
        <v>1.7027291180836199E-6</v>
      </c>
      <c r="F91">
        <v>1.18348120890589E-7</v>
      </c>
      <c r="G91">
        <v>5.6709500963084502E-6</v>
      </c>
      <c r="H91">
        <v>3.17050682533245E-9</v>
      </c>
      <c r="I91">
        <v>2.33111699784619E-9</v>
      </c>
      <c r="J91">
        <v>6.8988771520902697E-9</v>
      </c>
      <c r="K91">
        <v>1889</v>
      </c>
    </row>
    <row r="92" spans="1:11" x14ac:dyDescent="0.3">
      <c r="A92">
        <v>1890</v>
      </c>
      <c r="B92">
        <v>4.8152272061737903E-7</v>
      </c>
      <c r="C92">
        <v>4.8909324245219696E-6</v>
      </c>
      <c r="D92">
        <v>1.73671730457109E-7</v>
      </c>
      <c r="E92">
        <v>1.7576792125899799E-6</v>
      </c>
      <c r="F92">
        <v>1.13559204960113E-7</v>
      </c>
      <c r="G92">
        <v>5.5765903458190403E-6</v>
      </c>
      <c r="H92">
        <v>2.95463538556108E-9</v>
      </c>
      <c r="I92">
        <v>2.5041627184561599E-9</v>
      </c>
      <c r="J92">
        <v>6.9197181318259002E-9</v>
      </c>
      <c r="K92">
        <v>1890</v>
      </c>
    </row>
    <row r="93" spans="1:11" x14ac:dyDescent="0.3">
      <c r="A93">
        <v>1891</v>
      </c>
      <c r="B93">
        <v>4.7748870965084E-7</v>
      </c>
      <c r="C93">
        <v>5.0024449852311796E-6</v>
      </c>
      <c r="D93">
        <v>1.78111678548832E-7</v>
      </c>
      <c r="E93">
        <v>1.85862198317668E-6</v>
      </c>
      <c r="F93">
        <v>1.08976753462489E-7</v>
      </c>
      <c r="G93">
        <v>5.6223650192675498E-6</v>
      </c>
      <c r="H93">
        <v>3.24778671416987E-9</v>
      </c>
      <c r="I93">
        <v>2.4856150629811799E-9</v>
      </c>
      <c r="J93">
        <v>6.8728110821528503E-9</v>
      </c>
      <c r="K93">
        <v>1891</v>
      </c>
    </row>
    <row r="94" spans="1:11" x14ac:dyDescent="0.3">
      <c r="A94">
        <v>1892</v>
      </c>
      <c r="B94">
        <v>4.8935958066717095E-7</v>
      </c>
      <c r="C94">
        <v>5.0652123978319898E-6</v>
      </c>
      <c r="D94">
        <v>1.91709596768825E-7</v>
      </c>
      <c r="E94">
        <v>1.9281353940771398E-6</v>
      </c>
      <c r="F94">
        <v>1.11609953786942E-7</v>
      </c>
      <c r="G94">
        <v>5.6976865770203699E-6</v>
      </c>
      <c r="H94">
        <v>3.4239270228576999E-9</v>
      </c>
      <c r="I94">
        <v>2.5521111256056502E-9</v>
      </c>
      <c r="J94">
        <v>7.3120162623142996E-9</v>
      </c>
      <c r="K94">
        <v>1892</v>
      </c>
    </row>
    <row r="95" spans="1:11" x14ac:dyDescent="0.3">
      <c r="A95">
        <v>1893</v>
      </c>
      <c r="B95">
        <v>4.9703821300032101E-7</v>
      </c>
      <c r="C95">
        <v>5.1494807199300596E-6</v>
      </c>
      <c r="D95">
        <v>2.01884132268657E-7</v>
      </c>
      <c r="E95">
        <v>2.0086053089991202E-6</v>
      </c>
      <c r="F95">
        <v>1.0179582789403E-7</v>
      </c>
      <c r="G95">
        <v>5.6804068922896699E-6</v>
      </c>
      <c r="H95">
        <v>3.3542152388932302E-9</v>
      </c>
      <c r="I95">
        <v>2.2033669016303298E-9</v>
      </c>
      <c r="J95">
        <v>7.1391384867272896E-9</v>
      </c>
      <c r="K95">
        <v>1893</v>
      </c>
    </row>
    <row r="96" spans="1:11" x14ac:dyDescent="0.3">
      <c r="A96">
        <v>1894</v>
      </c>
      <c r="B96">
        <v>4.7763268185008201E-7</v>
      </c>
      <c r="C96">
        <v>5.1480912069174701E-6</v>
      </c>
      <c r="D96">
        <v>1.9973675640423001E-7</v>
      </c>
      <c r="E96">
        <v>2.0556894274445101E-6</v>
      </c>
      <c r="F96">
        <v>1.0350489227610999E-7</v>
      </c>
      <c r="G96">
        <v>5.56800523554557E-6</v>
      </c>
      <c r="H96">
        <v>1.5447857834186401E-9</v>
      </c>
      <c r="I96">
        <v>2.33576351910918E-9</v>
      </c>
      <c r="J96">
        <v>7.0052787063242896E-9</v>
      </c>
      <c r="K96">
        <v>1894</v>
      </c>
    </row>
    <row r="97" spans="1:11" x14ac:dyDescent="0.3">
      <c r="A97">
        <v>1895</v>
      </c>
      <c r="B97">
        <v>4.7812179104766898E-7</v>
      </c>
      <c r="C97">
        <v>5.2140291180486497E-6</v>
      </c>
      <c r="D97">
        <v>1.92520102716896E-7</v>
      </c>
      <c r="E97">
        <v>2.1082859607953899E-6</v>
      </c>
      <c r="F97">
        <v>1.1098261662060099E-7</v>
      </c>
      <c r="G97">
        <v>5.5981631703616501E-6</v>
      </c>
      <c r="H97">
        <v>2.1081803842320199E-9</v>
      </c>
      <c r="I97">
        <v>2.1964386500071302E-9</v>
      </c>
      <c r="J97">
        <v>7.6326802656012594E-9</v>
      </c>
      <c r="K97">
        <v>1895</v>
      </c>
    </row>
    <row r="98" spans="1:11" x14ac:dyDescent="0.3">
      <c r="A98">
        <v>1896</v>
      </c>
      <c r="B98">
        <v>4.77107753178123E-7</v>
      </c>
      <c r="C98">
        <v>5.4091302185302703E-6</v>
      </c>
      <c r="D98">
        <v>1.9296855262902099E-7</v>
      </c>
      <c r="E98">
        <v>2.1560610678404501E-6</v>
      </c>
      <c r="F98">
        <v>1.1213146576340299E-7</v>
      </c>
      <c r="G98">
        <v>5.7537102163353499E-6</v>
      </c>
      <c r="H98">
        <v>2.132855027513E-9</v>
      </c>
      <c r="I98">
        <v>2.4298483225493299E-9</v>
      </c>
      <c r="J98">
        <v>7.2545423319374798E-9</v>
      </c>
      <c r="K98">
        <v>1896</v>
      </c>
    </row>
    <row r="99" spans="1:11" x14ac:dyDescent="0.3">
      <c r="A99">
        <v>1897</v>
      </c>
      <c r="B99">
        <v>4.8427645132116004E-7</v>
      </c>
      <c r="C99">
        <v>5.5848490124584903E-6</v>
      </c>
      <c r="D99">
        <v>1.99442216139037E-7</v>
      </c>
      <c r="E99">
        <v>2.2159931956723799E-6</v>
      </c>
      <c r="F99">
        <v>1.11440008205525E-7</v>
      </c>
      <c r="G99">
        <v>5.7698375063150002E-6</v>
      </c>
      <c r="H99">
        <v>2.7361109092690698E-9</v>
      </c>
      <c r="I99">
        <v>2.3156264207711602E-9</v>
      </c>
      <c r="J99">
        <v>7.1446767549839898E-9</v>
      </c>
      <c r="K99">
        <v>1897</v>
      </c>
    </row>
    <row r="100" spans="1:11" x14ac:dyDescent="0.3">
      <c r="A100">
        <v>1898</v>
      </c>
      <c r="B100">
        <v>4.8519457810211199E-7</v>
      </c>
      <c r="C100">
        <v>5.7109215439205704E-6</v>
      </c>
      <c r="D100">
        <v>2.0319130555890199E-7</v>
      </c>
      <c r="E100">
        <v>2.2312657555240899E-6</v>
      </c>
      <c r="F100">
        <v>1.14797621059941E-7</v>
      </c>
      <c r="G100">
        <v>5.7397606464551898E-6</v>
      </c>
      <c r="H100">
        <v>2.4349038975555799E-9</v>
      </c>
      <c r="I100">
        <v>2.5285682912569598E-9</v>
      </c>
      <c r="J100">
        <v>8.1687244587616898E-9</v>
      </c>
      <c r="K100">
        <v>1898</v>
      </c>
    </row>
    <row r="101" spans="1:11" x14ac:dyDescent="0.3">
      <c r="A101">
        <v>1899</v>
      </c>
      <c r="B101">
        <v>4.8660545611970198E-7</v>
      </c>
      <c r="C101">
        <v>5.9031626083846499E-6</v>
      </c>
      <c r="D101">
        <v>1.9783233540238101E-7</v>
      </c>
      <c r="E101">
        <v>2.2853732519122001E-6</v>
      </c>
      <c r="F101">
        <v>1.18381829037973E-7</v>
      </c>
      <c r="G101">
        <v>5.6545197497013799E-6</v>
      </c>
      <c r="H101">
        <v>2.5947069255088098E-9</v>
      </c>
      <c r="I101">
        <v>2.7142569620457701E-9</v>
      </c>
      <c r="J101">
        <v>8.1628178185054198E-9</v>
      </c>
      <c r="K101">
        <v>1899</v>
      </c>
    </row>
    <row r="102" spans="1:11" x14ac:dyDescent="0.3">
      <c r="A102">
        <v>1900</v>
      </c>
      <c r="B102">
        <v>4.9921231542222296E-7</v>
      </c>
      <c r="C102">
        <v>5.9904758537803503E-6</v>
      </c>
      <c r="D102">
        <v>1.94296678809483E-7</v>
      </c>
      <c r="E102">
        <v>2.3371417553010198E-6</v>
      </c>
      <c r="F102">
        <v>1.1957648585588899E-7</v>
      </c>
      <c r="G102">
        <v>5.5582698093660697E-6</v>
      </c>
      <c r="H102">
        <v>2.6271664922892798E-9</v>
      </c>
      <c r="I102">
        <v>3.2064644590284198E-9</v>
      </c>
      <c r="J102">
        <v>8.7378036552264196E-9</v>
      </c>
      <c r="K102">
        <v>1900</v>
      </c>
    </row>
    <row r="103" spans="1:11" x14ac:dyDescent="0.3">
      <c r="A103">
        <v>1901</v>
      </c>
      <c r="B103">
        <v>5.0882463499744599E-7</v>
      </c>
      <c r="C103">
        <v>6.0962681475627604E-6</v>
      </c>
      <c r="D103">
        <v>1.96160783616505E-7</v>
      </c>
      <c r="E103">
        <v>2.4177489389590501E-6</v>
      </c>
      <c r="F103">
        <v>1.12462589843939E-7</v>
      </c>
      <c r="G103">
        <v>5.5111229033043002E-6</v>
      </c>
      <c r="H103">
        <v>2.7385366038349198E-9</v>
      </c>
      <c r="I103">
        <v>3.38423340145206E-9</v>
      </c>
      <c r="J103">
        <v>7.6780211077931393E-9</v>
      </c>
      <c r="K103">
        <v>1901</v>
      </c>
    </row>
    <row r="104" spans="1:11" x14ac:dyDescent="0.3">
      <c r="A104">
        <v>1902</v>
      </c>
      <c r="B104">
        <v>5.2250582273570298E-7</v>
      </c>
      <c r="C104">
        <v>6.1066575653967397E-6</v>
      </c>
      <c r="D104">
        <v>2.0303861398523201E-7</v>
      </c>
      <c r="E104">
        <v>2.42294394021363E-6</v>
      </c>
      <c r="F104">
        <v>1.03225937258295E-7</v>
      </c>
      <c r="G104">
        <v>5.2582236094167397E-6</v>
      </c>
      <c r="H104">
        <v>2.5512029631714998E-9</v>
      </c>
      <c r="I104">
        <v>3.3791408084380999E-9</v>
      </c>
      <c r="J104">
        <v>7.2000568998983402E-9</v>
      </c>
      <c r="K104">
        <v>1902</v>
      </c>
    </row>
    <row r="105" spans="1:11" x14ac:dyDescent="0.3">
      <c r="A105">
        <v>1903</v>
      </c>
      <c r="B105">
        <v>5.2948422129312699E-7</v>
      </c>
      <c r="C105">
        <v>6.0934352664584598E-6</v>
      </c>
      <c r="D105">
        <v>2.0662637772212601E-7</v>
      </c>
      <c r="E105">
        <v>2.45781253787364E-6</v>
      </c>
      <c r="F105">
        <v>1.05316041348097E-7</v>
      </c>
      <c r="G105">
        <v>4.9490592703347902E-6</v>
      </c>
      <c r="H105">
        <v>3.7330065705276597E-9</v>
      </c>
      <c r="I105">
        <v>3.0993044955859401E-9</v>
      </c>
      <c r="J105">
        <v>8.4347999061508603E-9</v>
      </c>
      <c r="K105">
        <v>1903</v>
      </c>
    </row>
    <row r="106" spans="1:11" x14ac:dyDescent="0.3">
      <c r="A106">
        <v>1904</v>
      </c>
      <c r="B106">
        <v>5.3722350961444497E-7</v>
      </c>
      <c r="C106">
        <v>6.2627766185739403E-6</v>
      </c>
      <c r="D106">
        <v>2.1554628152184001E-7</v>
      </c>
      <c r="E106">
        <v>2.48220603030599E-6</v>
      </c>
      <c r="F106">
        <v>1.06264559056918E-7</v>
      </c>
      <c r="G106">
        <v>4.82966840666319E-6</v>
      </c>
      <c r="H106">
        <v>3.2352384739451901E-9</v>
      </c>
      <c r="I106">
        <v>3.3066730623484498E-9</v>
      </c>
      <c r="J106">
        <v>8.8743453855296794E-9</v>
      </c>
      <c r="K106">
        <v>1904</v>
      </c>
    </row>
    <row r="107" spans="1:11" x14ac:dyDescent="0.3">
      <c r="A107">
        <v>1905</v>
      </c>
      <c r="B107">
        <v>5.3430760057640904E-7</v>
      </c>
      <c r="C107">
        <v>6.3973933330479203E-6</v>
      </c>
      <c r="D107">
        <v>2.2754869836002599E-7</v>
      </c>
      <c r="E107">
        <v>2.5161726041135599E-6</v>
      </c>
      <c r="F107">
        <v>1.04843442118505E-7</v>
      </c>
      <c r="G107">
        <v>4.56541907364485E-6</v>
      </c>
      <c r="H107">
        <v>3.5033979844152E-9</v>
      </c>
      <c r="I107">
        <v>3.2493459668967999E-9</v>
      </c>
      <c r="J107">
        <v>8.2170451395516604E-9</v>
      </c>
      <c r="K107">
        <v>1905</v>
      </c>
    </row>
    <row r="108" spans="1:11" x14ac:dyDescent="0.3">
      <c r="A108">
        <v>1906</v>
      </c>
      <c r="B108">
        <v>5.2759853019779204E-7</v>
      </c>
      <c r="C108">
        <v>6.5220243803715996E-6</v>
      </c>
      <c r="D108">
        <v>2.3335097612938799E-7</v>
      </c>
      <c r="E108">
        <v>2.5040820414038198E-6</v>
      </c>
      <c r="F108">
        <v>9.7857589967783694E-8</v>
      </c>
      <c r="G108">
        <v>4.3538196743091701E-6</v>
      </c>
      <c r="H108">
        <v>3.3259473270723898E-9</v>
      </c>
      <c r="I108">
        <v>3.0267230943792298E-9</v>
      </c>
      <c r="J108">
        <v>7.5626710608186603E-9</v>
      </c>
      <c r="K108">
        <v>1906</v>
      </c>
    </row>
    <row r="109" spans="1:11" x14ac:dyDescent="0.3">
      <c r="A109">
        <v>1907</v>
      </c>
      <c r="B109">
        <v>5.2640524878760102E-7</v>
      </c>
      <c r="C109">
        <v>6.8917736046257297E-6</v>
      </c>
      <c r="D109">
        <v>2.5081135187779802E-7</v>
      </c>
      <c r="E109">
        <v>2.46316562879655E-6</v>
      </c>
      <c r="F109">
        <v>1.06925598280278E-7</v>
      </c>
      <c r="G109">
        <v>4.4165488231686E-6</v>
      </c>
      <c r="H109">
        <v>3.4979680580653802E-9</v>
      </c>
      <c r="I109">
        <v>2.72875392123442E-9</v>
      </c>
      <c r="J109">
        <v>8.6002580929849497E-9</v>
      </c>
      <c r="K109">
        <v>1907</v>
      </c>
    </row>
    <row r="110" spans="1:11" x14ac:dyDescent="0.3">
      <c r="A110">
        <v>1908</v>
      </c>
      <c r="B110">
        <v>5.1694187927101397E-7</v>
      </c>
      <c r="C110">
        <v>7.1799882529636E-6</v>
      </c>
      <c r="D110">
        <v>2.6582456160083102E-7</v>
      </c>
      <c r="E110">
        <v>2.39361198899652E-6</v>
      </c>
      <c r="F110">
        <v>1.0643069511421001E-7</v>
      </c>
      <c r="G110">
        <v>4.3428347973011601E-6</v>
      </c>
      <c r="H110">
        <v>3.7717833459690697E-9</v>
      </c>
      <c r="I110">
        <v>3.0209839391963901E-9</v>
      </c>
      <c r="J110">
        <v>9.5342763525455399E-9</v>
      </c>
      <c r="K110">
        <v>1908</v>
      </c>
    </row>
    <row r="111" spans="1:11" x14ac:dyDescent="0.3">
      <c r="A111">
        <v>1909</v>
      </c>
      <c r="B111">
        <v>5.00796488722699E-7</v>
      </c>
      <c r="C111">
        <v>7.7184180814323802E-6</v>
      </c>
      <c r="D111">
        <v>2.5833026638468099E-7</v>
      </c>
      <c r="E111">
        <v>2.3763636818330202E-6</v>
      </c>
      <c r="F111">
        <v>1.23197194414257E-7</v>
      </c>
      <c r="G111">
        <v>4.1893908928614101E-6</v>
      </c>
      <c r="H111">
        <v>4.7038650593681301E-9</v>
      </c>
      <c r="I111">
        <v>3.0348605850605199E-9</v>
      </c>
      <c r="J111">
        <v>1.02582733418898E-8</v>
      </c>
      <c r="K111">
        <v>1909</v>
      </c>
    </row>
    <row r="112" spans="1:11" x14ac:dyDescent="0.3">
      <c r="A112">
        <v>1910</v>
      </c>
      <c r="B112">
        <v>4.7470972422810698E-7</v>
      </c>
      <c r="C112">
        <v>8.0998107218225098E-6</v>
      </c>
      <c r="D112">
        <v>2.6373825789960302E-7</v>
      </c>
      <c r="E112">
        <v>2.3268876897678301E-6</v>
      </c>
      <c r="F112">
        <v>1.31435793296727E-7</v>
      </c>
      <c r="G112">
        <v>4.0710669314388904E-6</v>
      </c>
      <c r="H112">
        <v>3.2468677746422201E-9</v>
      </c>
      <c r="I112">
        <v>2.81544252990682E-9</v>
      </c>
      <c r="J112">
        <v>9.9388347710568503E-9</v>
      </c>
      <c r="K112">
        <v>1910</v>
      </c>
    </row>
    <row r="113" spans="1:11" x14ac:dyDescent="0.3">
      <c r="A113">
        <v>1911</v>
      </c>
      <c r="B113">
        <v>4.5460386591652602E-7</v>
      </c>
      <c r="C113">
        <v>8.4836422372193605E-6</v>
      </c>
      <c r="D113">
        <v>2.8772600200811902E-7</v>
      </c>
      <c r="E113">
        <v>2.2671632515474398E-6</v>
      </c>
      <c r="F113">
        <v>1.4832932647225599E-7</v>
      </c>
      <c r="G113">
        <v>3.9006236290463501E-6</v>
      </c>
      <c r="H113">
        <v>3.1935739925564E-9</v>
      </c>
      <c r="I113">
        <v>2.5159160310650402E-9</v>
      </c>
      <c r="J113">
        <v>9.9638273504914192E-9</v>
      </c>
      <c r="K113">
        <v>1911</v>
      </c>
    </row>
    <row r="114" spans="1:11" x14ac:dyDescent="0.3">
      <c r="A114">
        <v>1912</v>
      </c>
      <c r="B114">
        <v>4.6100680606286899E-7</v>
      </c>
      <c r="C114">
        <v>9.1882552624156199E-6</v>
      </c>
      <c r="D114">
        <v>3.3442665474987202E-7</v>
      </c>
      <c r="E114">
        <v>2.2002857999073698E-6</v>
      </c>
      <c r="F114">
        <v>1.5506838581456701E-7</v>
      </c>
      <c r="G114">
        <v>3.88720332011871E-6</v>
      </c>
      <c r="H114">
        <v>3.3769728759379102E-9</v>
      </c>
      <c r="I114">
        <v>2.53667399783909E-9</v>
      </c>
      <c r="J114">
        <v>1.04319372188196E-8</v>
      </c>
      <c r="K114">
        <v>1912</v>
      </c>
    </row>
    <row r="115" spans="1:11" x14ac:dyDescent="0.3">
      <c r="A115">
        <v>1913</v>
      </c>
      <c r="B115">
        <v>4.7514288326055902E-7</v>
      </c>
      <c r="C115">
        <v>1.026257684446E-5</v>
      </c>
      <c r="D115">
        <v>3.82926237258678E-7</v>
      </c>
      <c r="E115">
        <v>2.17177096471589E-6</v>
      </c>
      <c r="F115">
        <v>1.5401471285615799E-7</v>
      </c>
      <c r="G115">
        <v>3.8355263508752299E-6</v>
      </c>
      <c r="H115">
        <v>3.60949700287501E-9</v>
      </c>
      <c r="I115">
        <v>2.6185034299582999E-9</v>
      </c>
      <c r="J115">
        <v>1.13555129743758E-8</v>
      </c>
      <c r="K115">
        <v>1913</v>
      </c>
    </row>
    <row r="116" spans="1:11" x14ac:dyDescent="0.3">
      <c r="A116">
        <v>1914</v>
      </c>
      <c r="B116">
        <v>4.9985448770582603E-7</v>
      </c>
      <c r="C116">
        <v>1.25827504494476E-5</v>
      </c>
      <c r="D116">
        <v>4.26248657195823E-7</v>
      </c>
      <c r="E116">
        <v>2.1426423830104898E-6</v>
      </c>
      <c r="F116">
        <v>1.5165562164806199E-7</v>
      </c>
      <c r="G116">
        <v>3.5760179213996499E-6</v>
      </c>
      <c r="H116">
        <v>4.3588511688952198E-9</v>
      </c>
      <c r="I116">
        <v>2.6175265922999199E-9</v>
      </c>
      <c r="J116">
        <v>1.1365043128819199E-8</v>
      </c>
      <c r="K116">
        <v>1914</v>
      </c>
    </row>
    <row r="117" spans="1:11" x14ac:dyDescent="0.3">
      <c r="A117">
        <v>1915</v>
      </c>
      <c r="B117">
        <v>5.6696267896378603E-7</v>
      </c>
      <c r="C117">
        <v>1.6184357913776399E-5</v>
      </c>
      <c r="D117">
        <v>4.8403985480100696E-7</v>
      </c>
      <c r="E117">
        <v>2.12402246039086E-6</v>
      </c>
      <c r="F117">
        <v>1.7368351734603401E-7</v>
      </c>
      <c r="G117">
        <v>3.5368584576644901E-6</v>
      </c>
      <c r="H117">
        <v>4.8741127483304599E-9</v>
      </c>
      <c r="I117">
        <v>2.3200370989430601E-9</v>
      </c>
      <c r="J117">
        <v>1.38099316109625E-8</v>
      </c>
      <c r="K117">
        <v>1915</v>
      </c>
    </row>
    <row r="118" spans="1:11" x14ac:dyDescent="0.3">
      <c r="A118">
        <v>1916</v>
      </c>
      <c r="B118">
        <v>6.6430674954582502E-7</v>
      </c>
      <c r="C118">
        <v>1.9109038346089399E-5</v>
      </c>
      <c r="D118">
        <v>5.3638349787174103E-7</v>
      </c>
      <c r="E118">
        <v>2.1336418610319699E-6</v>
      </c>
      <c r="F118">
        <v>1.8049459323979699E-7</v>
      </c>
      <c r="G118">
        <v>3.5864453431193901E-6</v>
      </c>
      <c r="H118">
        <v>4.6102259946120396E-9</v>
      </c>
      <c r="I118">
        <v>3.1381195261407199E-9</v>
      </c>
      <c r="J118">
        <v>1.62028187692239E-8</v>
      </c>
      <c r="K118">
        <v>1916</v>
      </c>
    </row>
    <row r="119" spans="1:11" x14ac:dyDescent="0.3">
      <c r="A119">
        <v>1917</v>
      </c>
      <c r="B119">
        <v>7.4348551899155195E-7</v>
      </c>
      <c r="C119">
        <v>2.08490398238479E-5</v>
      </c>
      <c r="D119">
        <v>5.6193785878479305E-7</v>
      </c>
      <c r="E119">
        <v>2.1858460773468499E-6</v>
      </c>
      <c r="F119">
        <v>1.8658742614466699E-7</v>
      </c>
      <c r="G119">
        <v>3.6453800151191101E-6</v>
      </c>
      <c r="H119">
        <v>5.2638726234986502E-9</v>
      </c>
      <c r="I119">
        <v>3.4757911469642099E-9</v>
      </c>
      <c r="J119">
        <v>1.7184871557520001E-8</v>
      </c>
      <c r="K119">
        <v>1917</v>
      </c>
    </row>
    <row r="120" spans="1:11" x14ac:dyDescent="0.3">
      <c r="A120">
        <v>1918</v>
      </c>
      <c r="B120">
        <v>8.0357639425138905E-7</v>
      </c>
      <c r="C120">
        <v>2.1650819430111101E-5</v>
      </c>
      <c r="D120">
        <v>5.6183183362788501E-7</v>
      </c>
      <c r="E120">
        <v>2.2058983241939602E-6</v>
      </c>
      <c r="F120">
        <v>1.7045325811133201E-7</v>
      </c>
      <c r="G120">
        <v>3.60797405716896E-6</v>
      </c>
      <c r="H120">
        <v>6.1432806778124601E-9</v>
      </c>
      <c r="I120">
        <v>3.6116502169899598E-9</v>
      </c>
      <c r="J120">
        <v>1.74140568631742E-8</v>
      </c>
      <c r="K120">
        <v>1918</v>
      </c>
    </row>
    <row r="121" spans="1:11" x14ac:dyDescent="0.3">
      <c r="A121">
        <v>1919</v>
      </c>
      <c r="B121">
        <v>8.3957018302628801E-7</v>
      </c>
      <c r="C121">
        <v>2.1916847799730001E-5</v>
      </c>
      <c r="D121">
        <v>5.3841670169926405E-7</v>
      </c>
      <c r="E121">
        <v>2.22574924789244E-6</v>
      </c>
      <c r="F121">
        <v>1.75253841153529E-7</v>
      </c>
      <c r="G121">
        <v>3.5518348145810001E-6</v>
      </c>
      <c r="H121">
        <v>6.4860702205952002E-9</v>
      </c>
      <c r="I121">
        <v>3.7616626004575798E-9</v>
      </c>
      <c r="J121">
        <v>1.7422257287640601E-8</v>
      </c>
      <c r="K121">
        <v>1919</v>
      </c>
    </row>
    <row r="122" spans="1:11" x14ac:dyDescent="0.3">
      <c r="A122">
        <v>1920</v>
      </c>
      <c r="B122">
        <v>8.9438183132577704E-7</v>
      </c>
      <c r="C122">
        <v>2.1734956784972101E-5</v>
      </c>
      <c r="D122">
        <v>5.2070478773202901E-7</v>
      </c>
      <c r="E122">
        <v>2.23050126026334E-6</v>
      </c>
      <c r="F122">
        <v>1.8312714798542201E-7</v>
      </c>
      <c r="G122">
        <v>3.5661829380322601E-6</v>
      </c>
      <c r="H122">
        <v>6.4800472289659502E-9</v>
      </c>
      <c r="I122">
        <v>4.0967546815246702E-9</v>
      </c>
      <c r="J122">
        <v>1.8453465803044501E-8</v>
      </c>
      <c r="K122">
        <v>1920</v>
      </c>
    </row>
    <row r="123" spans="1:11" x14ac:dyDescent="0.3">
      <c r="A123">
        <v>1921</v>
      </c>
      <c r="B123">
        <v>9.2723834248837501E-7</v>
      </c>
      <c r="C123">
        <v>2.02552332016888E-5</v>
      </c>
      <c r="D123">
        <v>5.0562717644554895E-7</v>
      </c>
      <c r="E123">
        <v>2.22757954101585E-6</v>
      </c>
      <c r="F123">
        <v>1.8538261161081301E-7</v>
      </c>
      <c r="G123">
        <v>3.61224939687027E-6</v>
      </c>
      <c r="H123">
        <v>6.2123465102307097E-9</v>
      </c>
      <c r="I123">
        <v>4.4037782944071396E-9</v>
      </c>
      <c r="J123">
        <v>1.83963531392399E-8</v>
      </c>
      <c r="K123">
        <v>1921</v>
      </c>
    </row>
    <row r="124" spans="1:11" x14ac:dyDescent="0.3">
      <c r="A124">
        <v>1922</v>
      </c>
      <c r="B124">
        <v>9.1603911706832603E-7</v>
      </c>
      <c r="C124">
        <v>1.7143481142868801E-5</v>
      </c>
      <c r="D124">
        <v>4.5243642229511997E-7</v>
      </c>
      <c r="E124">
        <v>2.21463980259224E-6</v>
      </c>
      <c r="F124">
        <v>1.7037613174254901E-7</v>
      </c>
      <c r="G124">
        <v>3.5355310176652999E-6</v>
      </c>
      <c r="H124">
        <v>5.8469077833324502E-9</v>
      </c>
      <c r="I124">
        <v>4.6023393667533202E-9</v>
      </c>
      <c r="J124">
        <v>1.5974266988548201E-8</v>
      </c>
      <c r="K124">
        <v>1922</v>
      </c>
    </row>
    <row r="125" spans="1:11" x14ac:dyDescent="0.3">
      <c r="A125">
        <v>1923</v>
      </c>
      <c r="B125">
        <v>9.0435782697438401E-7</v>
      </c>
      <c r="C125">
        <v>1.4642983452566601E-5</v>
      </c>
      <c r="D125">
        <v>4.5227481645529801E-7</v>
      </c>
      <c r="E125">
        <v>2.2021460413920298E-6</v>
      </c>
      <c r="F125">
        <v>1.7192792865573901E-7</v>
      </c>
      <c r="G125">
        <v>3.6729283822621299E-6</v>
      </c>
      <c r="H125">
        <v>5.6422746474993296E-9</v>
      </c>
      <c r="I125">
        <v>4.93875375516341E-9</v>
      </c>
      <c r="J125">
        <v>1.38768916357889E-8</v>
      </c>
      <c r="K125">
        <v>1923</v>
      </c>
    </row>
    <row r="126" spans="1:11" x14ac:dyDescent="0.3">
      <c r="A126">
        <v>1924</v>
      </c>
      <c r="B126">
        <v>9.4023060423101602E-7</v>
      </c>
      <c r="C126">
        <v>1.34961952166382E-5</v>
      </c>
      <c r="D126">
        <v>4.5681802264750402E-7</v>
      </c>
      <c r="E126">
        <v>2.1430865087625402E-6</v>
      </c>
      <c r="F126">
        <v>1.71368374221206E-7</v>
      </c>
      <c r="G126">
        <v>3.6752175479445402E-6</v>
      </c>
      <c r="H126">
        <v>7.0854790606184802E-9</v>
      </c>
      <c r="I126">
        <v>4.88603059599159E-9</v>
      </c>
      <c r="J126">
        <v>1.37460614319755E-8</v>
      </c>
      <c r="K126">
        <v>1924</v>
      </c>
    </row>
    <row r="127" spans="1:11" x14ac:dyDescent="0.3">
      <c r="A127">
        <v>1925</v>
      </c>
      <c r="B127">
        <v>9.6234171158877291E-7</v>
      </c>
      <c r="C127">
        <v>1.2927307190173899E-5</v>
      </c>
      <c r="D127">
        <v>4.7866174262318405E-7</v>
      </c>
      <c r="E127">
        <v>2.1174883256337898E-6</v>
      </c>
      <c r="F127">
        <v>1.83437642980217E-7</v>
      </c>
      <c r="G127">
        <v>3.7636440473371598E-6</v>
      </c>
      <c r="H127">
        <v>7.8247395864293198E-9</v>
      </c>
      <c r="I127">
        <v>4.9176126028425701E-9</v>
      </c>
      <c r="J127">
        <v>1.46717831534764E-8</v>
      </c>
      <c r="K127">
        <v>1925</v>
      </c>
    </row>
    <row r="128" spans="1:11" x14ac:dyDescent="0.3">
      <c r="A128">
        <v>1926</v>
      </c>
      <c r="B128">
        <v>1.0100052756050501E-6</v>
      </c>
      <c r="C128">
        <v>1.27051402419705E-5</v>
      </c>
      <c r="D128">
        <v>4.8685540069267702E-7</v>
      </c>
      <c r="E128">
        <v>2.08023769638592E-6</v>
      </c>
      <c r="F128">
        <v>1.8981319068903399E-7</v>
      </c>
      <c r="G128">
        <v>3.8435372776543102E-6</v>
      </c>
      <c r="H128">
        <v>7.8073325582295101E-9</v>
      </c>
      <c r="I128">
        <v>4.9999429993111498E-9</v>
      </c>
      <c r="J128">
        <v>1.6039092974397399E-8</v>
      </c>
      <c r="K128">
        <v>1926</v>
      </c>
    </row>
    <row r="129" spans="1:11" x14ac:dyDescent="0.3">
      <c r="A129">
        <v>1927</v>
      </c>
      <c r="B129">
        <v>1.09663177129602E-6</v>
      </c>
      <c r="C129">
        <v>1.26591329327701E-5</v>
      </c>
      <c r="D129">
        <v>4.9835387423107497E-7</v>
      </c>
      <c r="E129">
        <v>2.0871845468458799E-6</v>
      </c>
      <c r="F129">
        <v>2.0944496879695E-7</v>
      </c>
      <c r="G129">
        <v>3.8782389830365504E-6</v>
      </c>
      <c r="H129">
        <v>8.7032708024586096E-9</v>
      </c>
      <c r="I129">
        <v>5.5781691012311596E-9</v>
      </c>
      <c r="J129">
        <v>1.6124099515885901E-8</v>
      </c>
      <c r="K129">
        <v>1927</v>
      </c>
    </row>
    <row r="130" spans="1:11" x14ac:dyDescent="0.3">
      <c r="A130">
        <v>1928</v>
      </c>
      <c r="B130">
        <v>1.13391677457132E-6</v>
      </c>
      <c r="C130">
        <v>1.23926147352904E-5</v>
      </c>
      <c r="D130">
        <v>5.1483123846602604E-7</v>
      </c>
      <c r="E130">
        <v>2.0845285624610699E-6</v>
      </c>
      <c r="F130">
        <v>2.5853494126489998E-7</v>
      </c>
      <c r="G130">
        <v>3.8393711747630698E-6</v>
      </c>
      <c r="H130">
        <v>1.04403178166226E-8</v>
      </c>
      <c r="I130">
        <v>5.6227897893279499E-9</v>
      </c>
      <c r="J130">
        <v>1.6149216186533901E-8</v>
      </c>
      <c r="K130">
        <v>1928</v>
      </c>
    </row>
    <row r="131" spans="1:11" x14ac:dyDescent="0.3">
      <c r="A131">
        <v>1929</v>
      </c>
      <c r="B131">
        <v>1.21800508168234E-6</v>
      </c>
      <c r="C131">
        <v>1.2564263410500299E-5</v>
      </c>
      <c r="D131">
        <v>5.5298807767810196E-7</v>
      </c>
      <c r="E131">
        <v>2.0947608001214098E-6</v>
      </c>
      <c r="F131">
        <v>2.7266116831015002E-7</v>
      </c>
      <c r="G131">
        <v>3.9614776272043903E-6</v>
      </c>
      <c r="H131">
        <v>1.21267288274598E-8</v>
      </c>
      <c r="I131">
        <v>5.9855401270324002E-9</v>
      </c>
      <c r="J131">
        <v>1.6580363494865301E-8</v>
      </c>
      <c r="K131">
        <v>1929</v>
      </c>
    </row>
    <row r="132" spans="1:11" x14ac:dyDescent="0.3">
      <c r="A132">
        <v>1930</v>
      </c>
      <c r="B132">
        <v>1.2967848143879099E-6</v>
      </c>
      <c r="C132">
        <v>1.26476956471118E-5</v>
      </c>
      <c r="D132">
        <v>5.6181138623807203E-7</v>
      </c>
      <c r="E132">
        <v>2.0830596310718502E-6</v>
      </c>
      <c r="F132">
        <v>2.7368826392505798E-7</v>
      </c>
      <c r="G132">
        <v>3.7966812150053898E-6</v>
      </c>
      <c r="H132">
        <v>1.45973485362763E-8</v>
      </c>
      <c r="I132">
        <v>5.4818237568302404E-9</v>
      </c>
      <c r="J132">
        <v>1.6725967024098798E-8</v>
      </c>
      <c r="K132">
        <v>1930</v>
      </c>
    </row>
    <row r="133" spans="1:11" x14ac:dyDescent="0.3">
      <c r="A133">
        <v>1931</v>
      </c>
      <c r="B133">
        <v>1.4308708062214499E-6</v>
      </c>
      <c r="C133">
        <v>1.32042847066518E-5</v>
      </c>
      <c r="D133">
        <v>6.0247897896000896E-7</v>
      </c>
      <c r="E133">
        <v>2.0964887426089199E-6</v>
      </c>
      <c r="F133">
        <v>2.8123343400108801E-7</v>
      </c>
      <c r="G133">
        <v>3.9168985170233198E-6</v>
      </c>
      <c r="H133">
        <v>1.8010118031851001E-8</v>
      </c>
      <c r="I133">
        <v>6.0146690802501497E-9</v>
      </c>
      <c r="J133">
        <v>1.7464315073466001E-8</v>
      </c>
      <c r="K133">
        <v>1931</v>
      </c>
    </row>
    <row r="134" spans="1:11" x14ac:dyDescent="0.3">
      <c r="A134">
        <v>1932</v>
      </c>
      <c r="B134">
        <v>1.6052620139817E-6</v>
      </c>
      <c r="C134">
        <v>1.4061826602431E-5</v>
      </c>
      <c r="D134">
        <v>6.2424534722335195E-7</v>
      </c>
      <c r="E134">
        <v>2.0700108669708602E-6</v>
      </c>
      <c r="F134">
        <v>2.9317007894340797E-7</v>
      </c>
      <c r="G134">
        <v>3.9214516423921197E-6</v>
      </c>
      <c r="H134">
        <v>2.4283946853387299E-8</v>
      </c>
      <c r="I134">
        <v>6.49838119822935E-9</v>
      </c>
      <c r="J134">
        <v>1.8340925603662701E-8</v>
      </c>
      <c r="K134">
        <v>1932</v>
      </c>
    </row>
    <row r="135" spans="1:11" x14ac:dyDescent="0.3">
      <c r="A135">
        <v>1933</v>
      </c>
      <c r="B135">
        <v>1.80105038387929E-6</v>
      </c>
      <c r="C135">
        <v>1.5102008157035499E-5</v>
      </c>
      <c r="D135">
        <v>6.4309052407094999E-7</v>
      </c>
      <c r="E135">
        <v>2.0792695555168599E-6</v>
      </c>
      <c r="F135">
        <v>3.02477608166944E-7</v>
      </c>
      <c r="G135">
        <v>3.9139838463597698E-6</v>
      </c>
      <c r="H135">
        <v>4.25606497346718E-8</v>
      </c>
      <c r="I135">
        <v>6.9688059132845698E-9</v>
      </c>
      <c r="J135">
        <v>1.8717980435464399E-8</v>
      </c>
      <c r="K135">
        <v>1933</v>
      </c>
    </row>
    <row r="136" spans="1:11" x14ac:dyDescent="0.3">
      <c r="A136">
        <v>1934</v>
      </c>
      <c r="B136">
        <v>1.9878035573128702E-6</v>
      </c>
      <c r="C136">
        <v>1.6774584634861501E-5</v>
      </c>
      <c r="D136">
        <v>6.6495078142127402E-7</v>
      </c>
      <c r="E136">
        <v>2.0586940893606098E-6</v>
      </c>
      <c r="F136">
        <v>3.13104432539798E-7</v>
      </c>
      <c r="G136">
        <v>4.0217761839552802E-6</v>
      </c>
      <c r="H136">
        <v>5.5092317501654502E-8</v>
      </c>
      <c r="I136">
        <v>6.6621163189292204E-9</v>
      </c>
      <c r="J136">
        <v>2.5741243168754698E-8</v>
      </c>
      <c r="K136">
        <v>1934</v>
      </c>
    </row>
    <row r="137" spans="1:11" x14ac:dyDescent="0.3">
      <c r="A137">
        <v>1935</v>
      </c>
      <c r="B137">
        <v>2.1794778441679702E-6</v>
      </c>
      <c r="C137">
        <v>1.9147225819844E-5</v>
      </c>
      <c r="D137">
        <v>6.8757790521496096E-7</v>
      </c>
      <c r="E137">
        <v>2.0655093879083402E-6</v>
      </c>
      <c r="F137">
        <v>3.1250942811311598E-7</v>
      </c>
      <c r="G137">
        <v>4.1065471642858499E-6</v>
      </c>
      <c r="H137">
        <v>6.4574451183066797E-8</v>
      </c>
      <c r="I137">
        <v>7.0199328255122397E-9</v>
      </c>
      <c r="J137">
        <v>3.2640466456663397E-8</v>
      </c>
      <c r="K137">
        <v>1935</v>
      </c>
    </row>
    <row r="138" spans="1:11" x14ac:dyDescent="0.3">
      <c r="A138">
        <v>1936</v>
      </c>
      <c r="B138">
        <v>2.3557861693136898E-6</v>
      </c>
      <c r="C138">
        <v>2.2573294050484298E-5</v>
      </c>
      <c r="D138">
        <v>7.2890321689556004E-7</v>
      </c>
      <c r="E138">
        <v>2.0297474390775099E-6</v>
      </c>
      <c r="F138">
        <v>3.32161712484386E-7</v>
      </c>
      <c r="G138">
        <v>4.0494507759701396E-6</v>
      </c>
      <c r="H138">
        <v>8.05715113675173E-8</v>
      </c>
      <c r="I138">
        <v>7.2098268942357E-9</v>
      </c>
      <c r="J138">
        <v>4.6500416977275003E-8</v>
      </c>
      <c r="K138">
        <v>1936</v>
      </c>
    </row>
    <row r="139" spans="1:11" x14ac:dyDescent="0.3">
      <c r="A139">
        <v>1937</v>
      </c>
      <c r="B139">
        <v>2.4890605345717602E-6</v>
      </c>
      <c r="C139">
        <v>2.66211294989001E-5</v>
      </c>
      <c r="D139">
        <v>7.6825131957645805E-7</v>
      </c>
      <c r="E139">
        <v>1.9922634757157099E-6</v>
      </c>
      <c r="F139">
        <v>3.7409990990714199E-7</v>
      </c>
      <c r="G139">
        <v>3.9906320645448902E-6</v>
      </c>
      <c r="H139">
        <v>9.0497686297145001E-8</v>
      </c>
      <c r="I139">
        <v>7.4606711285087194E-9</v>
      </c>
      <c r="J139">
        <v>6.0830274151157897E-8</v>
      </c>
      <c r="K139">
        <v>1937</v>
      </c>
    </row>
    <row r="140" spans="1:11" x14ac:dyDescent="0.3">
      <c r="A140">
        <v>1938</v>
      </c>
      <c r="B140">
        <v>2.51931662985173E-6</v>
      </c>
      <c r="C140">
        <v>3.0696487686197597E-5</v>
      </c>
      <c r="D140">
        <v>7.8325573278042198E-7</v>
      </c>
      <c r="E140">
        <v>1.9218768524556898E-6</v>
      </c>
      <c r="F140">
        <v>4.0533799148891199E-7</v>
      </c>
      <c r="G140">
        <v>3.80171351415421E-6</v>
      </c>
      <c r="H140">
        <v>9.4352993735518399E-8</v>
      </c>
      <c r="I140">
        <v>7.2686500627940196E-9</v>
      </c>
      <c r="J140">
        <v>7.5407219769983504E-8</v>
      </c>
      <c r="K140">
        <v>1938</v>
      </c>
    </row>
    <row r="141" spans="1:11" x14ac:dyDescent="0.3">
      <c r="A141">
        <v>1939</v>
      </c>
      <c r="B141">
        <v>2.5425586370277198E-6</v>
      </c>
      <c r="C141">
        <v>3.4115491091922303E-5</v>
      </c>
      <c r="D141">
        <v>7.9115874638903599E-7</v>
      </c>
      <c r="E141">
        <v>1.8988737338077E-6</v>
      </c>
      <c r="F141">
        <v>4.3384532740934098E-7</v>
      </c>
      <c r="G141">
        <v>3.64542594460155E-6</v>
      </c>
      <c r="H141">
        <v>1.0330049044731401E-7</v>
      </c>
      <c r="I141">
        <v>7.3398229081890596E-9</v>
      </c>
      <c r="J141">
        <v>9.2993259315221595E-8</v>
      </c>
      <c r="K141">
        <v>1939</v>
      </c>
    </row>
    <row r="142" spans="1:11" x14ac:dyDescent="0.3">
      <c r="A142">
        <v>1940</v>
      </c>
      <c r="B142">
        <v>2.55703210833806E-6</v>
      </c>
      <c r="C142">
        <v>3.67314213300622E-5</v>
      </c>
      <c r="D142">
        <v>8.1865174804209201E-7</v>
      </c>
      <c r="E142">
        <v>1.84364512278989E-6</v>
      </c>
      <c r="F142">
        <v>4.5335458561826902E-7</v>
      </c>
      <c r="G142">
        <v>3.5475652891493898E-6</v>
      </c>
      <c r="H142">
        <v>9.9017917420951496E-8</v>
      </c>
      <c r="I142">
        <v>7.1847761391146399E-9</v>
      </c>
      <c r="J142">
        <v>1.11741006289126E-7</v>
      </c>
      <c r="K142">
        <v>1940</v>
      </c>
    </row>
    <row r="143" spans="1:11" x14ac:dyDescent="0.3">
      <c r="A143">
        <v>1941</v>
      </c>
      <c r="B143">
        <v>2.5282991893098801E-6</v>
      </c>
      <c r="C143">
        <v>3.81431530383581E-5</v>
      </c>
      <c r="D143">
        <v>8.3062298829515498E-7</v>
      </c>
      <c r="E143">
        <v>1.80848714340494E-6</v>
      </c>
      <c r="F143">
        <v>4.6469223288373198E-7</v>
      </c>
      <c r="G143">
        <v>3.3753937194498E-6</v>
      </c>
      <c r="H143">
        <v>9.8491897558363103E-8</v>
      </c>
      <c r="I143">
        <v>7.3115790247665504E-9</v>
      </c>
      <c r="J143">
        <v>1.2610586708205999E-7</v>
      </c>
      <c r="K143">
        <v>1941</v>
      </c>
    </row>
    <row r="144" spans="1:11" x14ac:dyDescent="0.3">
      <c r="A144">
        <v>1942</v>
      </c>
      <c r="B144">
        <v>2.4938191082973001E-6</v>
      </c>
      <c r="C144">
        <v>3.8845698976988999E-5</v>
      </c>
      <c r="D144">
        <v>8.07446472858178E-7</v>
      </c>
      <c r="E144">
        <v>1.73544248939703E-6</v>
      </c>
      <c r="F144">
        <v>4.7429799922481001E-7</v>
      </c>
      <c r="G144">
        <v>3.2668235689925398E-6</v>
      </c>
      <c r="H144">
        <v>9.7897439234527195E-8</v>
      </c>
      <c r="I144">
        <v>7.4983664991431597E-9</v>
      </c>
      <c r="J144">
        <v>1.4381799015187101E-7</v>
      </c>
      <c r="K144">
        <v>1942</v>
      </c>
    </row>
    <row r="145" spans="1:11" x14ac:dyDescent="0.3">
      <c r="A145">
        <v>1943</v>
      </c>
      <c r="B145">
        <v>2.47693268257925E-6</v>
      </c>
      <c r="C145">
        <v>3.7909471367518998E-5</v>
      </c>
      <c r="D145">
        <v>7.7516306516502305E-7</v>
      </c>
      <c r="E145">
        <v>1.7109211317542101E-6</v>
      </c>
      <c r="F145">
        <v>5.0599135598921302E-7</v>
      </c>
      <c r="G145">
        <v>3.2254760558966402E-6</v>
      </c>
      <c r="H145">
        <v>9.3876594624881706E-8</v>
      </c>
      <c r="I145">
        <v>7.5941961290888101E-9</v>
      </c>
      <c r="J145">
        <v>1.4850125142272299E-7</v>
      </c>
      <c r="K145">
        <v>1943</v>
      </c>
    </row>
    <row r="146" spans="1:11" x14ac:dyDescent="0.3">
      <c r="A146">
        <v>1944</v>
      </c>
      <c r="B146">
        <v>2.45719349680127E-6</v>
      </c>
      <c r="C146">
        <v>3.64374983681565E-5</v>
      </c>
      <c r="D146">
        <v>7.4351704272755402E-7</v>
      </c>
      <c r="E146">
        <v>1.6876576702478401E-6</v>
      </c>
      <c r="F146">
        <v>4.9733390840499002E-7</v>
      </c>
      <c r="G146">
        <v>3.3145488812026801E-6</v>
      </c>
      <c r="H146">
        <v>9.5748787438359205E-8</v>
      </c>
      <c r="I146">
        <v>7.9897811541432596E-9</v>
      </c>
      <c r="J146">
        <v>1.5975070612382399E-7</v>
      </c>
      <c r="K146">
        <v>1944</v>
      </c>
    </row>
    <row r="147" spans="1:11" x14ac:dyDescent="0.3">
      <c r="A147">
        <v>1945</v>
      </c>
      <c r="B147">
        <v>2.4806278621066898E-6</v>
      </c>
      <c r="C147">
        <v>3.4242084698884599E-5</v>
      </c>
      <c r="D147">
        <v>7.0893517139276198E-7</v>
      </c>
      <c r="E147">
        <v>1.6954802016958299E-6</v>
      </c>
      <c r="F147">
        <v>5.1576096942491299E-7</v>
      </c>
      <c r="G147">
        <v>3.3285002051083399E-6</v>
      </c>
      <c r="H147">
        <v>9.9221877698190403E-8</v>
      </c>
      <c r="I147">
        <v>8.3861907894190905E-9</v>
      </c>
      <c r="J147">
        <v>1.7330651758129499E-7</v>
      </c>
      <c r="K147">
        <v>1945</v>
      </c>
    </row>
    <row r="148" spans="1:11" x14ac:dyDescent="0.3">
      <c r="A148">
        <v>1946</v>
      </c>
      <c r="B148">
        <v>2.4917712835303901E-6</v>
      </c>
      <c r="C148">
        <v>3.2271763172632603E-5</v>
      </c>
      <c r="D148">
        <v>6.8053207412179103E-7</v>
      </c>
      <c r="E148">
        <v>1.6919730926799401E-6</v>
      </c>
      <c r="F148">
        <v>5.3897732397802199E-7</v>
      </c>
      <c r="G148">
        <v>3.3806875957712401E-6</v>
      </c>
      <c r="H148">
        <v>9.2782611562012895E-8</v>
      </c>
      <c r="I148">
        <v>8.6482294341700596E-9</v>
      </c>
      <c r="J148">
        <v>1.81014978498491E-7</v>
      </c>
      <c r="K148">
        <v>1946</v>
      </c>
    </row>
    <row r="149" spans="1:11" x14ac:dyDescent="0.3">
      <c r="A149">
        <v>1947</v>
      </c>
      <c r="B149">
        <v>2.4822602426866002E-6</v>
      </c>
      <c r="C149">
        <v>3.0845899995516101E-5</v>
      </c>
      <c r="D149">
        <v>6.4869019362439302E-7</v>
      </c>
      <c r="E149">
        <v>1.7297601289101199E-6</v>
      </c>
      <c r="F149">
        <v>5.7660766320363304E-7</v>
      </c>
      <c r="G149">
        <v>3.45456477849178E-6</v>
      </c>
      <c r="H149">
        <v>9.07359459948306E-8</v>
      </c>
      <c r="I149">
        <v>8.8436307166261907E-9</v>
      </c>
      <c r="J149">
        <v>2.0575749764312899E-7</v>
      </c>
      <c r="K149">
        <v>1947</v>
      </c>
    </row>
    <row r="150" spans="1:11" x14ac:dyDescent="0.3">
      <c r="A150">
        <v>1948</v>
      </c>
      <c r="B150">
        <v>2.3920993368977E-6</v>
      </c>
      <c r="C150">
        <v>2.9558962393951201E-5</v>
      </c>
      <c r="D150">
        <v>6.3678635342512195E-7</v>
      </c>
      <c r="E150">
        <v>1.7146753634733601E-6</v>
      </c>
      <c r="F150">
        <v>6.0618758165479095E-7</v>
      </c>
      <c r="G150">
        <v>3.4776239447507702E-6</v>
      </c>
      <c r="H150">
        <v>9.0447993475858496E-8</v>
      </c>
      <c r="I150">
        <v>8.7874449938851707E-9</v>
      </c>
      <c r="J150">
        <v>2.0440068380724201E-7</v>
      </c>
      <c r="K150">
        <v>1948</v>
      </c>
    </row>
    <row r="151" spans="1:11" x14ac:dyDescent="0.3">
      <c r="A151">
        <v>1949</v>
      </c>
      <c r="B151">
        <v>2.3660035952031701E-6</v>
      </c>
      <c r="C151">
        <v>2.8258322864920501E-5</v>
      </c>
      <c r="D151">
        <v>6.3964140346277903E-7</v>
      </c>
      <c r="E151">
        <v>1.7412155557394701E-6</v>
      </c>
      <c r="F151">
        <v>6.0732673188925E-7</v>
      </c>
      <c r="G151">
        <v>3.6615672343032202E-6</v>
      </c>
      <c r="H151">
        <v>9.1822948482851103E-8</v>
      </c>
      <c r="I151">
        <v>9.3720088832428997E-9</v>
      </c>
      <c r="J151">
        <v>2.0355103304479701E-7</v>
      </c>
      <c r="K151">
        <v>1949</v>
      </c>
    </row>
    <row r="152" spans="1:11" x14ac:dyDescent="0.3">
      <c r="A152">
        <v>1950</v>
      </c>
      <c r="B152">
        <v>2.31046364465977E-6</v>
      </c>
      <c r="C152">
        <v>2.7140700954727599E-5</v>
      </c>
      <c r="D152">
        <v>6.3642504041386596E-7</v>
      </c>
      <c r="E152">
        <v>1.78708908801386E-6</v>
      </c>
      <c r="F152">
        <v>5.9517295929773705E-7</v>
      </c>
      <c r="G152">
        <v>3.6543471131673301E-6</v>
      </c>
      <c r="H152">
        <v>9.5602608496392297E-8</v>
      </c>
      <c r="I152">
        <v>8.9465144499050501E-9</v>
      </c>
      <c r="J152">
        <v>2.0389823264719899E-7</v>
      </c>
      <c r="K152">
        <v>1950</v>
      </c>
    </row>
    <row r="153" spans="1:11" x14ac:dyDescent="0.3">
      <c r="A153">
        <v>1951</v>
      </c>
      <c r="B153">
        <v>2.3346410346545901E-6</v>
      </c>
      <c r="C153">
        <v>2.5617690230969201E-5</v>
      </c>
      <c r="D153">
        <v>6.4193826736819903E-7</v>
      </c>
      <c r="E153">
        <v>1.83238653659957E-6</v>
      </c>
      <c r="F153">
        <v>6.0500806447245302E-7</v>
      </c>
      <c r="G153">
        <v>3.62829931483637E-6</v>
      </c>
      <c r="H153">
        <v>9.4876891612979504E-8</v>
      </c>
      <c r="I153">
        <v>8.6865400586840896E-9</v>
      </c>
      <c r="J153">
        <v>1.98559949434898E-7</v>
      </c>
      <c r="K153">
        <v>1951</v>
      </c>
    </row>
    <row r="154" spans="1:11" x14ac:dyDescent="0.3">
      <c r="A154">
        <v>1952</v>
      </c>
      <c r="B154">
        <v>2.3333493248043899E-6</v>
      </c>
      <c r="C154">
        <v>2.4138838073537998E-5</v>
      </c>
      <c r="D154">
        <v>6.4076712240941002E-7</v>
      </c>
      <c r="E154">
        <v>1.89052190892523E-6</v>
      </c>
      <c r="F154">
        <v>6.4573622791743E-7</v>
      </c>
      <c r="G154">
        <v>3.6429120362819399E-6</v>
      </c>
      <c r="H154">
        <v>9.5773371201955395E-8</v>
      </c>
      <c r="I154">
        <v>9.5398943982567193E-9</v>
      </c>
      <c r="J154">
        <v>1.83214960916952E-7</v>
      </c>
      <c r="K154">
        <v>1952</v>
      </c>
    </row>
    <row r="155" spans="1:11" x14ac:dyDescent="0.3">
      <c r="A155">
        <v>1953</v>
      </c>
      <c r="B155">
        <v>2.29716907337465E-6</v>
      </c>
      <c r="C155">
        <v>2.3169479650927501E-5</v>
      </c>
      <c r="D155">
        <v>6.4643372914880603E-7</v>
      </c>
      <c r="E155">
        <v>1.94115114027226E-6</v>
      </c>
      <c r="F155">
        <v>6.4298197750239099E-7</v>
      </c>
      <c r="G155">
        <v>3.6303447359387001E-6</v>
      </c>
      <c r="H155">
        <v>9.6774620317319204E-8</v>
      </c>
      <c r="I155">
        <v>9.5556431973469506E-9</v>
      </c>
      <c r="J155">
        <v>1.6814934257679E-7</v>
      </c>
      <c r="K155">
        <v>1953</v>
      </c>
    </row>
    <row r="156" spans="1:11" x14ac:dyDescent="0.3">
      <c r="A156">
        <v>1954</v>
      </c>
      <c r="B156">
        <v>2.2940156928338401E-6</v>
      </c>
      <c r="C156">
        <v>2.1883152450235199E-5</v>
      </c>
      <c r="D156">
        <v>6.5410846770776297E-7</v>
      </c>
      <c r="E156">
        <v>1.9557409944224801E-6</v>
      </c>
      <c r="F156">
        <v>6.2512266855004998E-7</v>
      </c>
      <c r="G156">
        <v>3.6259853654233401E-6</v>
      </c>
      <c r="H156">
        <v>1.0120816946417599E-7</v>
      </c>
      <c r="I156">
        <v>9.7881455956334192E-9</v>
      </c>
      <c r="J156">
        <v>1.37258154048985E-7</v>
      </c>
      <c r="K156">
        <v>1954</v>
      </c>
    </row>
    <row r="157" spans="1:11" x14ac:dyDescent="0.3">
      <c r="A157">
        <v>1955</v>
      </c>
      <c r="B157">
        <v>2.34475286171281E-6</v>
      </c>
      <c r="C157">
        <v>2.1053259843029001E-5</v>
      </c>
      <c r="D157">
        <v>6.48591456605832E-7</v>
      </c>
      <c r="E157">
        <v>1.9974138305250102E-6</v>
      </c>
      <c r="F157">
        <v>6.2549522843775196E-7</v>
      </c>
      <c r="G157">
        <v>3.6527288622372502E-6</v>
      </c>
      <c r="H157">
        <v>1.01744990591409E-7</v>
      </c>
      <c r="I157">
        <v>1.0390713178765E-8</v>
      </c>
      <c r="J157">
        <v>1.3066956735688699E-7</v>
      </c>
      <c r="K157">
        <v>1955</v>
      </c>
    </row>
    <row r="158" spans="1:11" x14ac:dyDescent="0.3">
      <c r="A158">
        <v>1956</v>
      </c>
      <c r="B158">
        <v>2.3365819288301201E-6</v>
      </c>
      <c r="C158">
        <v>2.0394389139255499E-5</v>
      </c>
      <c r="D158">
        <v>6.5648807126958E-7</v>
      </c>
      <c r="E158">
        <v>2.0349456398045202E-6</v>
      </c>
      <c r="F158">
        <v>6.4666236962044101E-7</v>
      </c>
      <c r="G158">
        <v>3.51827709112382E-6</v>
      </c>
      <c r="H158">
        <v>1.05451447447129E-7</v>
      </c>
      <c r="I158">
        <v>1.02637997148998E-8</v>
      </c>
      <c r="J158">
        <v>1.2615922681139299E-7</v>
      </c>
      <c r="K158">
        <v>1956</v>
      </c>
    </row>
    <row r="159" spans="1:11" x14ac:dyDescent="0.3">
      <c r="A159">
        <v>1957</v>
      </c>
      <c r="B159">
        <v>2.3975305144371502E-6</v>
      </c>
      <c r="C159">
        <v>2.0384371185043199E-5</v>
      </c>
      <c r="D159">
        <v>6.7593176059485099E-7</v>
      </c>
      <c r="E159">
        <v>2.0774276825769798E-6</v>
      </c>
      <c r="F159">
        <v>6.8568129206271597E-7</v>
      </c>
      <c r="G159">
        <v>3.5608549881414599E-6</v>
      </c>
      <c r="H159">
        <v>1.0701667361802501E-7</v>
      </c>
      <c r="I159">
        <v>1.05014475845369E-8</v>
      </c>
      <c r="J159">
        <v>1.25508877195963E-7</v>
      </c>
      <c r="K159">
        <v>1957</v>
      </c>
    </row>
    <row r="160" spans="1:11" x14ac:dyDescent="0.3">
      <c r="A160">
        <v>1958</v>
      </c>
      <c r="B160">
        <v>2.4029089088019501E-6</v>
      </c>
      <c r="C160">
        <v>2.04907371101268E-5</v>
      </c>
      <c r="D160">
        <v>6.9492676045358899E-7</v>
      </c>
      <c r="E160">
        <v>2.12237065560267E-6</v>
      </c>
      <c r="F160">
        <v>7.3306176773257903E-7</v>
      </c>
      <c r="G160">
        <v>3.6655246731242999E-6</v>
      </c>
      <c r="H160">
        <v>1.1198345260611699E-7</v>
      </c>
      <c r="I160">
        <v>1.02553698231945E-8</v>
      </c>
      <c r="J160">
        <v>1.2228042476993099E-7</v>
      </c>
      <c r="K160">
        <v>1958</v>
      </c>
    </row>
    <row r="161" spans="1:11" x14ac:dyDescent="0.3">
      <c r="A161">
        <v>1959</v>
      </c>
      <c r="B161">
        <v>2.4684462849628602E-6</v>
      </c>
      <c r="C161">
        <v>2.0835141185671E-5</v>
      </c>
      <c r="D161">
        <v>7.3700018024932596E-7</v>
      </c>
      <c r="E161">
        <v>2.1887944967602299E-6</v>
      </c>
      <c r="F161">
        <v>7.3235387227604002E-7</v>
      </c>
      <c r="G161">
        <v>3.8062225290299701E-6</v>
      </c>
      <c r="H161">
        <v>1.17867491513022E-7</v>
      </c>
      <c r="I161">
        <v>1.00078027769663E-8</v>
      </c>
      <c r="J161">
        <v>1.2715834937385501E-7</v>
      </c>
      <c r="K161">
        <v>1959</v>
      </c>
    </row>
    <row r="162" spans="1:11" x14ac:dyDescent="0.3">
      <c r="A162">
        <v>1960</v>
      </c>
      <c r="B162">
        <v>2.54504948316025E-6</v>
      </c>
      <c r="C162">
        <v>2.09207506226708E-5</v>
      </c>
      <c r="D162">
        <v>8.0047457881197002E-7</v>
      </c>
      <c r="E162">
        <v>2.23731035475793E-6</v>
      </c>
      <c r="F162">
        <v>7.8248239430779695E-7</v>
      </c>
      <c r="G162">
        <v>4.0451566941815798E-6</v>
      </c>
      <c r="H162">
        <v>1.30113432663035E-7</v>
      </c>
      <c r="I162">
        <v>1.04145730135079E-8</v>
      </c>
      <c r="J162">
        <v>1.3369543288328099E-7</v>
      </c>
      <c r="K162">
        <v>1960</v>
      </c>
    </row>
    <row r="163" spans="1:11" x14ac:dyDescent="0.3">
      <c r="A163">
        <v>1961</v>
      </c>
      <c r="B163">
        <v>2.6167430665477E-6</v>
      </c>
      <c r="C163">
        <v>2.1399301268892001E-5</v>
      </c>
      <c r="D163">
        <v>8.6111504060681899E-7</v>
      </c>
      <c r="E163">
        <v>2.32764451928752E-6</v>
      </c>
      <c r="F163">
        <v>8.9989453856885202E-7</v>
      </c>
      <c r="G163">
        <v>4.1618579221644002E-6</v>
      </c>
      <c r="H163">
        <v>1.3268934294176501E-7</v>
      </c>
      <c r="I163">
        <v>1.0762394087038199E-8</v>
      </c>
      <c r="J163">
        <v>1.3850954668929001E-7</v>
      </c>
      <c r="K163">
        <v>1961</v>
      </c>
    </row>
    <row r="164" spans="1:11" x14ac:dyDescent="0.3">
      <c r="A164">
        <v>1962</v>
      </c>
      <c r="B164">
        <v>2.6183239957130602E-6</v>
      </c>
      <c r="C164">
        <v>2.16674210865416E-5</v>
      </c>
      <c r="D164">
        <v>9.3253928363472801E-7</v>
      </c>
      <c r="E164">
        <v>2.3826585545196199E-6</v>
      </c>
      <c r="F164">
        <v>9.6700550297360409E-7</v>
      </c>
      <c r="G164">
        <v>4.3055080953178804E-6</v>
      </c>
      <c r="H164">
        <v>1.3944836650482801E-7</v>
      </c>
      <c r="I164">
        <v>1.09431320513156E-8</v>
      </c>
      <c r="J164">
        <v>1.4216723595187099E-7</v>
      </c>
      <c r="K164">
        <v>1962</v>
      </c>
    </row>
    <row r="165" spans="1:11" x14ac:dyDescent="0.3">
      <c r="A165">
        <v>1963</v>
      </c>
      <c r="B165">
        <v>2.6864687957380999E-6</v>
      </c>
      <c r="C165">
        <v>2.1703902738019102E-5</v>
      </c>
      <c r="D165">
        <v>1.0008494168037601E-6</v>
      </c>
      <c r="E165">
        <v>2.4377915386659299E-6</v>
      </c>
      <c r="F165">
        <v>1.05636628079862E-6</v>
      </c>
      <c r="G165">
        <v>4.4507553736496298E-6</v>
      </c>
      <c r="H165">
        <v>1.4598557486676401E-7</v>
      </c>
      <c r="I165">
        <v>1.03042986841574E-8</v>
      </c>
      <c r="J165">
        <v>1.35591859264293E-7</v>
      </c>
      <c r="K165">
        <v>1963</v>
      </c>
    </row>
    <row r="166" spans="1:11" x14ac:dyDescent="0.3">
      <c r="A166">
        <v>1964</v>
      </c>
      <c r="B166">
        <v>2.68123169787161E-6</v>
      </c>
      <c r="C166">
        <v>2.1421007269444599E-5</v>
      </c>
      <c r="D166">
        <v>1.0544541412725299E-6</v>
      </c>
      <c r="E166">
        <v>2.4661819354930299E-6</v>
      </c>
      <c r="F166">
        <v>1.15670231285288E-6</v>
      </c>
      <c r="G166">
        <v>4.5496901423445796E-6</v>
      </c>
      <c r="H166">
        <v>1.4805337197490801E-7</v>
      </c>
      <c r="I166">
        <v>1.08728277809737E-8</v>
      </c>
      <c r="J166">
        <v>1.3429022008689801E-7</v>
      </c>
      <c r="K166">
        <v>1964</v>
      </c>
    </row>
    <row r="167" spans="1:11" x14ac:dyDescent="0.3">
      <c r="A167">
        <v>1965</v>
      </c>
      <c r="B167">
        <v>2.7213758195492602E-6</v>
      </c>
      <c r="C167">
        <v>2.14399886837262E-5</v>
      </c>
      <c r="D167">
        <v>1.1154146639975201E-6</v>
      </c>
      <c r="E167">
        <v>2.5134766344438299E-6</v>
      </c>
      <c r="F167">
        <v>1.2357298016598E-6</v>
      </c>
      <c r="G167">
        <v>4.5957829440469901E-6</v>
      </c>
      <c r="H167">
        <v>1.48114770987766E-7</v>
      </c>
      <c r="I167">
        <v>1.2091389857614201E-8</v>
      </c>
      <c r="J167">
        <v>1.31890618807314E-7</v>
      </c>
      <c r="K167">
        <v>1965</v>
      </c>
    </row>
    <row r="168" spans="1:11" x14ac:dyDescent="0.3">
      <c r="A168">
        <v>1966</v>
      </c>
      <c r="B168">
        <v>2.6887101155028002E-6</v>
      </c>
      <c r="C168">
        <v>2.1163670680834902E-5</v>
      </c>
      <c r="D168">
        <v>1.16547084871854E-6</v>
      </c>
      <c r="E168">
        <v>2.4973630843305702E-6</v>
      </c>
      <c r="F168">
        <v>1.29155283242913E-6</v>
      </c>
      <c r="G168">
        <v>4.5881638470746103E-6</v>
      </c>
      <c r="H168">
        <v>1.5015596537588301E-7</v>
      </c>
      <c r="I168">
        <v>1.2939867209484199E-8</v>
      </c>
      <c r="J168">
        <v>1.2802869012570401E-7</v>
      </c>
      <c r="K168">
        <v>1966</v>
      </c>
    </row>
    <row r="169" spans="1:11" x14ac:dyDescent="0.3">
      <c r="A169">
        <v>1967</v>
      </c>
      <c r="B169">
        <v>2.67897689809615E-6</v>
      </c>
      <c r="C169">
        <v>2.09124089971218E-5</v>
      </c>
      <c r="D169">
        <v>1.1972248330493999E-6</v>
      </c>
      <c r="E169">
        <v>2.5052646443717598E-6</v>
      </c>
      <c r="F169">
        <v>1.3320011151206099E-6</v>
      </c>
      <c r="G169">
        <v>4.5221916999642904E-6</v>
      </c>
      <c r="H169">
        <v>1.4913958880567499E-7</v>
      </c>
      <c r="I169">
        <v>1.31136511173833E-8</v>
      </c>
      <c r="J169">
        <v>1.2794708124731901E-7</v>
      </c>
      <c r="K169">
        <v>1967</v>
      </c>
    </row>
    <row r="170" spans="1:11" x14ac:dyDescent="0.3">
      <c r="A170">
        <v>1968</v>
      </c>
      <c r="B170">
        <v>2.6055045704457102E-6</v>
      </c>
      <c r="C170">
        <v>2.0522230313093E-5</v>
      </c>
      <c r="D170">
        <v>1.25290625874185E-6</v>
      </c>
      <c r="E170">
        <v>2.47140932125538E-6</v>
      </c>
      <c r="F170">
        <v>1.2980108294868799E-6</v>
      </c>
      <c r="G170">
        <v>4.4136440595008999E-6</v>
      </c>
      <c r="H170">
        <v>1.5166282959658599E-7</v>
      </c>
      <c r="I170">
        <v>1.34125000629735E-8</v>
      </c>
      <c r="J170">
        <v>1.2535307852041499E-7</v>
      </c>
      <c r="K170">
        <v>1968</v>
      </c>
    </row>
    <row r="171" spans="1:11" x14ac:dyDescent="0.3">
      <c r="A171">
        <v>1969</v>
      </c>
      <c r="B171">
        <v>2.6182133621789799E-6</v>
      </c>
      <c r="C171">
        <v>2.0017194921300399E-5</v>
      </c>
      <c r="D171">
        <v>1.31777060882346E-6</v>
      </c>
      <c r="E171">
        <v>2.46999366027012E-6</v>
      </c>
      <c r="F171">
        <v>1.29243635780897E-6</v>
      </c>
      <c r="G171">
        <v>4.2716699876369296E-6</v>
      </c>
      <c r="H171">
        <v>1.5406433005539699E-7</v>
      </c>
      <c r="I171">
        <v>1.36841244367604E-8</v>
      </c>
      <c r="J171">
        <v>1.2177760108248201E-7</v>
      </c>
      <c r="K171">
        <v>1969</v>
      </c>
    </row>
    <row r="172" spans="1:11" x14ac:dyDescent="0.3">
      <c r="A172">
        <v>1970</v>
      </c>
      <c r="B172">
        <v>2.62005102870586E-6</v>
      </c>
      <c r="C172">
        <v>1.95730738466539E-5</v>
      </c>
      <c r="D172">
        <v>1.3959454301064899E-6</v>
      </c>
      <c r="E172">
        <v>2.4740773564449801E-6</v>
      </c>
      <c r="F172">
        <v>1.2715898135086501E-6</v>
      </c>
      <c r="G172">
        <v>4.1099002438776104E-6</v>
      </c>
      <c r="H172">
        <v>1.5170323308666401E-7</v>
      </c>
      <c r="I172">
        <v>1.40623059863287E-8</v>
      </c>
      <c r="J172">
        <v>1.23959838203648E-7</v>
      </c>
      <c r="K172">
        <v>1970</v>
      </c>
    </row>
    <row r="173" spans="1:11" x14ac:dyDescent="0.3">
      <c r="A173">
        <v>1971</v>
      </c>
      <c r="B173">
        <v>2.5892236408253598E-6</v>
      </c>
      <c r="C173">
        <v>1.91730131129069E-5</v>
      </c>
      <c r="D173">
        <v>1.47753506293416E-6</v>
      </c>
      <c r="E173">
        <v>2.44584446461106E-6</v>
      </c>
      <c r="F173">
        <v>1.2094011318757601E-6</v>
      </c>
      <c r="G173">
        <v>3.9800045539907701E-6</v>
      </c>
      <c r="H173">
        <v>1.5112514160721601E-7</v>
      </c>
      <c r="I173">
        <v>1.37049508249934E-8</v>
      </c>
      <c r="J173">
        <v>1.2313620751618599E-7</v>
      </c>
      <c r="K173">
        <v>1971</v>
      </c>
    </row>
    <row r="174" spans="1:11" x14ac:dyDescent="0.3">
      <c r="A174">
        <v>1972</v>
      </c>
      <c r="B174">
        <v>2.4868689446780701E-6</v>
      </c>
      <c r="C174">
        <v>1.8598752961094801E-5</v>
      </c>
      <c r="D174">
        <v>1.58227963506111E-6</v>
      </c>
      <c r="E174">
        <v>2.38815638502793E-6</v>
      </c>
      <c r="F174">
        <v>1.1907281012619399E-6</v>
      </c>
      <c r="G174">
        <v>3.7780842246450298E-6</v>
      </c>
      <c r="H174">
        <v>1.58115519915164E-7</v>
      </c>
      <c r="I174">
        <v>1.2639924662494099E-8</v>
      </c>
      <c r="J174">
        <v>1.25090138120802E-7</v>
      </c>
      <c r="K174">
        <v>1972</v>
      </c>
    </row>
    <row r="175" spans="1:11" x14ac:dyDescent="0.3">
      <c r="A175">
        <v>1973</v>
      </c>
      <c r="B175">
        <v>2.3978278867226799E-6</v>
      </c>
      <c r="C175">
        <v>1.80910511906923E-5</v>
      </c>
      <c r="D175">
        <v>1.6685929559961101E-6</v>
      </c>
      <c r="E175">
        <v>2.3369307525302102E-6</v>
      </c>
      <c r="F175">
        <v>1.1859329041336801E-6</v>
      </c>
      <c r="G175">
        <v>3.5605172083056199E-6</v>
      </c>
      <c r="H175">
        <v>1.5914573176749901E-7</v>
      </c>
      <c r="I175">
        <v>1.1255547985708E-8</v>
      </c>
      <c r="J175">
        <v>1.2404903973869501E-7</v>
      </c>
      <c r="K175">
        <v>1973</v>
      </c>
    </row>
    <row r="176" spans="1:11" x14ac:dyDescent="0.3">
      <c r="A176">
        <v>1974</v>
      </c>
      <c r="B176">
        <v>2.3274332566610799E-6</v>
      </c>
      <c r="C176">
        <v>1.7678901453369402E-5</v>
      </c>
      <c r="D176">
        <v>1.7529446267872101E-6</v>
      </c>
      <c r="E176">
        <v>2.3039222664270399E-6</v>
      </c>
      <c r="F176">
        <v>1.2151044594637399E-6</v>
      </c>
      <c r="G176">
        <v>3.39148297306175E-6</v>
      </c>
      <c r="H176">
        <v>1.67535885355261E-7</v>
      </c>
      <c r="I176">
        <v>1.0771129004589401E-8</v>
      </c>
      <c r="J176">
        <v>1.2037232417177201E-7</v>
      </c>
      <c r="K176">
        <v>1974</v>
      </c>
    </row>
    <row r="177" spans="1:11" x14ac:dyDescent="0.3">
      <c r="A177">
        <v>1975</v>
      </c>
      <c r="B177">
        <v>2.32987063749793E-6</v>
      </c>
      <c r="C177">
        <v>1.7383939848514199E-5</v>
      </c>
      <c r="D177">
        <v>1.84404362763806E-6</v>
      </c>
      <c r="E177">
        <v>2.2812987156482502E-6</v>
      </c>
      <c r="F177">
        <v>1.24992488638651E-6</v>
      </c>
      <c r="G177">
        <v>3.2308737445418901E-6</v>
      </c>
      <c r="H177">
        <v>1.75700640576386E-7</v>
      </c>
      <c r="I177">
        <v>9.7706463237605993E-9</v>
      </c>
      <c r="J177">
        <v>1.2084340385496999E-7</v>
      </c>
      <c r="K177">
        <v>1975</v>
      </c>
    </row>
    <row r="178" spans="1:11" x14ac:dyDescent="0.3">
      <c r="A178">
        <v>1976</v>
      </c>
      <c r="B178">
        <v>2.2796426557241399E-6</v>
      </c>
      <c r="C178">
        <v>1.7177076837729699E-5</v>
      </c>
      <c r="D178">
        <v>1.92698360024223E-6</v>
      </c>
      <c r="E178">
        <v>2.2624951725447301E-6</v>
      </c>
      <c r="F178">
        <v>1.3004294844774499E-6</v>
      </c>
      <c r="G178">
        <v>3.15150383097976E-6</v>
      </c>
      <c r="H178">
        <v>1.8649638328887301E-7</v>
      </c>
      <c r="I178">
        <v>8.6561424694764305E-9</v>
      </c>
      <c r="J178">
        <v>1.1972638804179099E-7</v>
      </c>
      <c r="K178">
        <v>1976</v>
      </c>
    </row>
    <row r="179" spans="1:11" x14ac:dyDescent="0.3">
      <c r="A179">
        <v>1977</v>
      </c>
      <c r="B179">
        <v>2.23072372916379E-6</v>
      </c>
      <c r="C179">
        <v>1.7009297152981101E-5</v>
      </c>
      <c r="D179">
        <v>1.9762171145235399E-6</v>
      </c>
      <c r="E179">
        <v>2.2487195435262798E-6</v>
      </c>
      <c r="F179">
        <v>1.3334402605583501E-6</v>
      </c>
      <c r="G179">
        <v>3.08907569238467E-6</v>
      </c>
      <c r="H179">
        <v>1.9337603670724699E-7</v>
      </c>
      <c r="I179">
        <v>8.3510054744400396E-9</v>
      </c>
      <c r="J179">
        <v>1.1917273618727E-7</v>
      </c>
      <c r="K179">
        <v>1977</v>
      </c>
    </row>
    <row r="180" spans="1:11" x14ac:dyDescent="0.3">
      <c r="A180">
        <v>1978</v>
      </c>
      <c r="B180">
        <v>2.2187051464633002E-6</v>
      </c>
      <c r="C180">
        <v>1.6766185841074E-5</v>
      </c>
      <c r="D180">
        <v>2.0246512966488198E-6</v>
      </c>
      <c r="E180">
        <v>2.25651556970011E-6</v>
      </c>
      <c r="F180">
        <v>1.4021690211458299E-6</v>
      </c>
      <c r="G180">
        <v>2.9875004981607E-6</v>
      </c>
      <c r="H180">
        <v>1.9754768792219099E-7</v>
      </c>
      <c r="I180">
        <v>8.3908126161499507E-9</v>
      </c>
      <c r="J180">
        <v>1.15517341977725E-7</v>
      </c>
      <c r="K180">
        <v>1978</v>
      </c>
    </row>
    <row r="181" spans="1:11" x14ac:dyDescent="0.3">
      <c r="A181">
        <v>1979</v>
      </c>
      <c r="B181">
        <v>2.2322017230180702E-6</v>
      </c>
      <c r="C181">
        <v>1.6666300715379599E-5</v>
      </c>
      <c r="D181">
        <v>2.0270846497234201E-6</v>
      </c>
      <c r="E181">
        <v>2.2651842235583298E-6</v>
      </c>
      <c r="F181">
        <v>1.5279958915925801E-6</v>
      </c>
      <c r="G181">
        <v>2.93445860474353E-6</v>
      </c>
      <c r="H181">
        <v>1.9948602820412399E-7</v>
      </c>
      <c r="I181">
        <v>8.1440532413117593E-9</v>
      </c>
      <c r="J181">
        <v>1.15468395733842E-7</v>
      </c>
      <c r="K181">
        <v>1979</v>
      </c>
    </row>
    <row r="182" spans="1:11" x14ac:dyDescent="0.3">
      <c r="A182">
        <v>1980</v>
      </c>
      <c r="B182">
        <v>2.24701550775664E-6</v>
      </c>
      <c r="C182">
        <v>1.6627672396550299E-5</v>
      </c>
      <c r="D182">
        <v>2.0538697071969998E-6</v>
      </c>
      <c r="E182">
        <v>2.2780190127897502E-6</v>
      </c>
      <c r="F182">
        <v>1.59427523677939E-6</v>
      </c>
      <c r="G182">
        <v>2.9492371140804599E-6</v>
      </c>
      <c r="H182">
        <v>2.0194177758574799E-7</v>
      </c>
      <c r="I182">
        <v>8.2678774937505701E-9</v>
      </c>
      <c r="J182">
        <v>1.1661169655293799E-7</v>
      </c>
      <c r="K182">
        <v>1980</v>
      </c>
    </row>
    <row r="183" spans="1:11" x14ac:dyDescent="0.3">
      <c r="A183">
        <v>1981</v>
      </c>
      <c r="B183">
        <v>2.2600823805467799E-6</v>
      </c>
      <c r="C183">
        <v>1.6781917500858401E-5</v>
      </c>
      <c r="D183">
        <v>2.0735004519727701E-6</v>
      </c>
      <c r="E183">
        <v>2.2755104315105401E-6</v>
      </c>
      <c r="F183">
        <v>1.6163542438464699E-6</v>
      </c>
      <c r="G183">
        <v>2.8890741045220799E-6</v>
      </c>
      <c r="H183">
        <v>2.03021908110453E-7</v>
      </c>
      <c r="I183">
        <v>8.2679371285873204E-9</v>
      </c>
      <c r="J183">
        <v>1.18065399996274E-7</v>
      </c>
      <c r="K183">
        <v>1981</v>
      </c>
    </row>
    <row r="184" spans="1:11" x14ac:dyDescent="0.3">
      <c r="A184">
        <v>1982</v>
      </c>
      <c r="B184">
        <v>2.2395261761890298E-6</v>
      </c>
      <c r="C184">
        <v>1.6842970580910299E-5</v>
      </c>
      <c r="D184">
        <v>2.0472656875166901E-6</v>
      </c>
      <c r="E184">
        <v>2.2493626862082498E-6</v>
      </c>
      <c r="F184">
        <v>1.63804866458251E-6</v>
      </c>
      <c r="G184">
        <v>2.9111969459855902E-6</v>
      </c>
      <c r="H184">
        <v>2.0812241327153701E-7</v>
      </c>
      <c r="I184">
        <v>8.4291873798341398E-9</v>
      </c>
      <c r="J184">
        <v>1.1937603261458199E-7</v>
      </c>
      <c r="K184">
        <v>1982</v>
      </c>
    </row>
    <row r="185" spans="1:11" x14ac:dyDescent="0.3">
      <c r="A185">
        <v>1983</v>
      </c>
      <c r="B185">
        <v>2.3173476750213999E-6</v>
      </c>
      <c r="C185">
        <v>1.7271143016322199E-5</v>
      </c>
      <c r="D185">
        <v>2.05255199554293E-6</v>
      </c>
      <c r="E185">
        <v>2.25392591346462E-6</v>
      </c>
      <c r="F185">
        <v>1.6877253788801899E-6</v>
      </c>
      <c r="G185">
        <v>2.8867807811496098E-6</v>
      </c>
      <c r="H185">
        <v>2.1280279481418601E-7</v>
      </c>
      <c r="I185">
        <v>8.5925322095598796E-9</v>
      </c>
      <c r="J185">
        <v>1.2684095196391301E-7</v>
      </c>
      <c r="K185">
        <v>1983</v>
      </c>
    </row>
    <row r="186" spans="1:11" x14ac:dyDescent="0.3">
      <c r="A186">
        <v>1984</v>
      </c>
      <c r="B186">
        <v>2.39932117957713E-6</v>
      </c>
      <c r="C186">
        <v>1.7902741611968398E-5</v>
      </c>
      <c r="D186">
        <v>2.0742578012037198E-6</v>
      </c>
      <c r="E186">
        <v>2.23355930627024E-6</v>
      </c>
      <c r="F186">
        <v>1.73718512996856E-6</v>
      </c>
      <c r="G186">
        <v>2.8826892243419601E-6</v>
      </c>
      <c r="H186">
        <v>2.3019681196144199E-7</v>
      </c>
      <c r="I186">
        <v>8.6889496867367393E-9</v>
      </c>
      <c r="J186">
        <v>1.31626645075552E-7</v>
      </c>
      <c r="K186">
        <v>1984</v>
      </c>
    </row>
    <row r="187" spans="1:11" x14ac:dyDescent="0.3">
      <c r="A187">
        <v>1985</v>
      </c>
      <c r="B187">
        <v>2.4678166222916498E-6</v>
      </c>
      <c r="C187">
        <v>1.8731989257503301E-5</v>
      </c>
      <c r="D187">
        <v>2.13663815884501E-6</v>
      </c>
      <c r="E187">
        <v>2.2242223686979298E-6</v>
      </c>
      <c r="F187">
        <v>1.75045649289781E-6</v>
      </c>
      <c r="G187">
        <v>2.9017592493931099E-6</v>
      </c>
      <c r="H187">
        <v>2.4630044289811501E-7</v>
      </c>
      <c r="I187">
        <v>8.7574897809718408E-9</v>
      </c>
      <c r="J187">
        <v>1.3860795178288701E-7</v>
      </c>
      <c r="K187">
        <v>1985</v>
      </c>
    </row>
    <row r="188" spans="1:11" x14ac:dyDescent="0.3">
      <c r="A188">
        <v>1986</v>
      </c>
      <c r="B188">
        <v>2.5350750872478601E-6</v>
      </c>
      <c r="C188">
        <v>1.98196100557522E-5</v>
      </c>
      <c r="D188">
        <v>2.2167708786063E-6</v>
      </c>
      <c r="E188">
        <v>2.1889936436179699E-6</v>
      </c>
      <c r="F188">
        <v>1.6752154416670701E-6</v>
      </c>
      <c r="G188">
        <v>2.9642452058656701E-6</v>
      </c>
      <c r="H188">
        <v>2.66593961636577E-7</v>
      </c>
      <c r="I188">
        <v>9.6145581654890705E-9</v>
      </c>
      <c r="J188">
        <v>1.42254881398327E-7</v>
      </c>
      <c r="K188">
        <v>1986</v>
      </c>
    </row>
    <row r="189" spans="1:11" x14ac:dyDescent="0.3">
      <c r="A189">
        <v>1987</v>
      </c>
      <c r="B189">
        <v>2.63061601149924E-6</v>
      </c>
      <c r="C189">
        <v>2.1189012061638201E-5</v>
      </c>
      <c r="D189">
        <v>2.31447003378499E-6</v>
      </c>
      <c r="E189">
        <v>2.1783418040805702E-6</v>
      </c>
      <c r="F189">
        <v>1.6744126989059201E-6</v>
      </c>
      <c r="G189">
        <v>3.02131076880739E-6</v>
      </c>
      <c r="H189">
        <v>2.92029211225651E-7</v>
      </c>
      <c r="I189">
        <v>9.7644080757472001E-9</v>
      </c>
      <c r="J189">
        <v>1.5076249074549399E-7</v>
      </c>
      <c r="K189">
        <v>1987</v>
      </c>
    </row>
    <row r="190" spans="1:11" x14ac:dyDescent="0.3">
      <c r="A190">
        <v>1988</v>
      </c>
      <c r="B190">
        <v>2.7394317255259699E-6</v>
      </c>
      <c r="C190">
        <v>2.2458063280542499E-5</v>
      </c>
      <c r="D190">
        <v>2.43019930426921E-6</v>
      </c>
      <c r="E190">
        <v>2.1723179932970501E-6</v>
      </c>
      <c r="F190">
        <v>1.70183170666859E-6</v>
      </c>
      <c r="G190">
        <v>3.1193747937712498E-6</v>
      </c>
      <c r="H190">
        <v>3.1545004373713501E-7</v>
      </c>
      <c r="I190">
        <v>9.9970886172481404E-9</v>
      </c>
      <c r="J190">
        <v>1.59002673123203E-7</v>
      </c>
      <c r="K190">
        <v>1988</v>
      </c>
    </row>
    <row r="191" spans="1:11" x14ac:dyDescent="0.3">
      <c r="A191">
        <v>1989</v>
      </c>
      <c r="B191">
        <v>2.8810064642519599E-6</v>
      </c>
      <c r="C191">
        <v>2.3809697917645902E-5</v>
      </c>
      <c r="D191">
        <v>2.58126894030803E-6</v>
      </c>
      <c r="E191">
        <v>2.19281355384737E-6</v>
      </c>
      <c r="F191">
        <v>1.76307652769277E-6</v>
      </c>
      <c r="G191">
        <v>3.1968135902258901E-6</v>
      </c>
      <c r="H191">
        <v>3.4805132388880398E-7</v>
      </c>
      <c r="I191">
        <v>1.08370748565432E-8</v>
      </c>
      <c r="J191">
        <v>1.6685023394659599E-7</v>
      </c>
      <c r="K191">
        <v>1989</v>
      </c>
    </row>
    <row r="192" spans="1:11" x14ac:dyDescent="0.3">
      <c r="A192">
        <v>1990</v>
      </c>
      <c r="B192">
        <v>3.0096358776583102E-6</v>
      </c>
      <c r="C192">
        <v>2.49863668224341E-5</v>
      </c>
      <c r="D192">
        <v>2.7122035329999302E-6</v>
      </c>
      <c r="E192">
        <v>2.17730735130317E-6</v>
      </c>
      <c r="F192">
        <v>1.7676040248001499E-6</v>
      </c>
      <c r="G192">
        <v>3.3118088660038201E-6</v>
      </c>
      <c r="H192">
        <v>3.8465413711362202E-7</v>
      </c>
      <c r="I192">
        <v>1.1339294836432099E-8</v>
      </c>
      <c r="J192">
        <v>1.71239780196888E-7</v>
      </c>
      <c r="K192">
        <v>1990</v>
      </c>
    </row>
    <row r="193" spans="1:11" x14ac:dyDescent="0.3">
      <c r="A193">
        <v>1991</v>
      </c>
      <c r="B193">
        <v>3.1128018105976301E-6</v>
      </c>
      <c r="C193">
        <v>2.6014617365685099E-5</v>
      </c>
      <c r="D193">
        <v>2.8381113484751301E-6</v>
      </c>
      <c r="E193">
        <v>2.1798257421323699E-6</v>
      </c>
      <c r="F193">
        <v>1.80013500994391E-6</v>
      </c>
      <c r="G193">
        <v>3.3728749063551899E-6</v>
      </c>
      <c r="H193">
        <v>4.1115247232223001E-7</v>
      </c>
      <c r="I193">
        <v>1.1443282004514801E-8</v>
      </c>
      <c r="J193">
        <v>1.7916677969813901E-7</v>
      </c>
      <c r="K193">
        <v>1991</v>
      </c>
    </row>
    <row r="194" spans="1:11" x14ac:dyDescent="0.3">
      <c r="A194">
        <v>1992</v>
      </c>
      <c r="B194">
        <v>3.2604075386188899E-6</v>
      </c>
      <c r="C194">
        <v>2.7011396014131599E-5</v>
      </c>
      <c r="D194">
        <v>2.9346987763087099E-6</v>
      </c>
      <c r="E194">
        <v>2.1541736714425399E-6</v>
      </c>
      <c r="F194">
        <v>1.8693647721842599E-6</v>
      </c>
      <c r="G194">
        <v>3.4752341174940402E-6</v>
      </c>
      <c r="H194">
        <v>4.4451306686304198E-7</v>
      </c>
      <c r="I194">
        <v>1.1529181038432399E-8</v>
      </c>
      <c r="J194">
        <v>1.8917170255658E-7</v>
      </c>
      <c r="K194">
        <v>1992</v>
      </c>
    </row>
    <row r="195" spans="1:11" x14ac:dyDescent="0.3">
      <c r="A195">
        <v>1993</v>
      </c>
      <c r="B195">
        <v>3.5054039082232098E-6</v>
      </c>
      <c r="C195">
        <v>2.7645639680226198E-5</v>
      </c>
      <c r="D195">
        <v>3.04614445667539E-6</v>
      </c>
      <c r="E195">
        <v>2.2104543079746802E-6</v>
      </c>
      <c r="F195">
        <v>1.9475775323891299E-6</v>
      </c>
      <c r="G195">
        <v>3.5685160193159899E-6</v>
      </c>
      <c r="H195">
        <v>4.7784214578833896E-7</v>
      </c>
      <c r="I195">
        <v>1.13446981332897E-8</v>
      </c>
      <c r="J195">
        <v>1.9970239455752899E-7</v>
      </c>
      <c r="K195">
        <v>1993</v>
      </c>
    </row>
    <row r="196" spans="1:11" x14ac:dyDescent="0.3">
      <c r="A196">
        <v>1994</v>
      </c>
      <c r="B196">
        <v>3.66653076915619E-6</v>
      </c>
      <c r="C196">
        <v>2.802745984809E-5</v>
      </c>
      <c r="D196">
        <v>3.1371776978110998E-6</v>
      </c>
      <c r="E196">
        <v>2.22744314929254E-6</v>
      </c>
      <c r="F196">
        <v>1.97843287099073E-6</v>
      </c>
      <c r="G196">
        <v>3.6560164906924301E-6</v>
      </c>
      <c r="H196">
        <v>5.1388286692599597E-7</v>
      </c>
      <c r="I196">
        <v>1.1685800771488101E-8</v>
      </c>
      <c r="J196">
        <v>2.01781144174414E-7</v>
      </c>
      <c r="K196">
        <v>1994</v>
      </c>
    </row>
    <row r="197" spans="1:11" x14ac:dyDescent="0.3">
      <c r="A197">
        <v>1995</v>
      </c>
      <c r="B197">
        <v>3.8621591491911499E-6</v>
      </c>
      <c r="C197">
        <v>2.82675955531885E-5</v>
      </c>
      <c r="D197">
        <v>3.2202924233258401E-6</v>
      </c>
      <c r="E197">
        <v>2.23821192386302E-6</v>
      </c>
      <c r="F197">
        <v>2.0199374992963702E-6</v>
      </c>
      <c r="G197">
        <v>3.77845624046001E-6</v>
      </c>
      <c r="H197">
        <v>5.4627311588514398E-7</v>
      </c>
      <c r="I197">
        <v>1.2668856313220099E-8</v>
      </c>
      <c r="J197">
        <v>2.0461631525644599E-7</v>
      </c>
      <c r="K197">
        <v>1995</v>
      </c>
    </row>
    <row r="198" spans="1:11" x14ac:dyDescent="0.3">
      <c r="A198">
        <v>1996</v>
      </c>
      <c r="B198">
        <v>4.5039125845567998E-6</v>
      </c>
      <c r="C198">
        <v>2.8685818896129899E-5</v>
      </c>
      <c r="D198">
        <v>3.30721711959215E-6</v>
      </c>
      <c r="E198">
        <v>2.2661503667872499E-6</v>
      </c>
      <c r="F198">
        <v>2.0733164904283598E-6</v>
      </c>
      <c r="G198">
        <v>3.8969220830559902E-6</v>
      </c>
      <c r="H198">
        <v>5.7505683668880701E-7</v>
      </c>
      <c r="I198">
        <v>1.34997190569054E-8</v>
      </c>
      <c r="J198">
        <v>2.08205914223721E-7</v>
      </c>
      <c r="K198">
        <v>1996</v>
      </c>
    </row>
    <row r="199" spans="1:11" x14ac:dyDescent="0.3">
      <c r="A199">
        <v>1997</v>
      </c>
      <c r="B199">
        <v>4.1998089272965402E-6</v>
      </c>
      <c r="C199">
        <v>2.9121327315806401E-5</v>
      </c>
      <c r="D199">
        <v>3.4149340990552399E-6</v>
      </c>
      <c r="E199">
        <v>2.2758405456053299E-6</v>
      </c>
      <c r="F199">
        <v>2.13849755579888E-6</v>
      </c>
      <c r="G199">
        <v>3.9997375357156E-6</v>
      </c>
      <c r="H199">
        <v>6.0779036305445597E-7</v>
      </c>
      <c r="I199">
        <v>1.4415781711209401E-8</v>
      </c>
      <c r="J199">
        <v>2.1295654205134999E-7</v>
      </c>
      <c r="K199">
        <v>1997</v>
      </c>
    </row>
    <row r="200" spans="1:11" x14ac:dyDescent="0.3">
      <c r="A200">
        <v>1998</v>
      </c>
      <c r="B200">
        <v>4.3326043786302199E-6</v>
      </c>
      <c r="C200">
        <v>2.9425683741075199E-5</v>
      </c>
      <c r="D200">
        <v>3.4910422722792301E-6</v>
      </c>
      <c r="E200">
        <v>2.2968043335172899E-6</v>
      </c>
      <c r="F200">
        <v>2.1843388497342901E-6</v>
      </c>
      <c r="G200">
        <v>4.0840965474282097E-6</v>
      </c>
      <c r="H200">
        <v>6.33326741145927E-7</v>
      </c>
      <c r="I200">
        <v>1.5233614877477699E-8</v>
      </c>
      <c r="J200">
        <v>2.1509407182358099E-7</v>
      </c>
      <c r="K200">
        <v>1998</v>
      </c>
    </row>
    <row r="201" spans="1:11" x14ac:dyDescent="0.3">
      <c r="A201">
        <v>1999</v>
      </c>
      <c r="B201">
        <v>4.5274891168186702E-6</v>
      </c>
      <c r="C201">
        <v>2.99459227660138E-5</v>
      </c>
      <c r="D201">
        <v>3.6569296558549698E-6</v>
      </c>
      <c r="E201">
        <v>2.3390979809586698E-6</v>
      </c>
      <c r="F201">
        <v>2.21697905544715E-6</v>
      </c>
      <c r="G201">
        <v>4.2567834108402603E-6</v>
      </c>
      <c r="H201">
        <v>6.8041372612372304E-7</v>
      </c>
      <c r="I201">
        <v>1.7542340405693E-8</v>
      </c>
      <c r="J201">
        <v>2.1261105587200201E-7</v>
      </c>
      <c r="K201">
        <v>1999</v>
      </c>
    </row>
    <row r="202" spans="1:11" x14ac:dyDescent="0.3">
      <c r="A202">
        <v>2000</v>
      </c>
      <c r="B202">
        <v>4.5500077508872196E-6</v>
      </c>
      <c r="C202">
        <v>3.0392907449692801E-5</v>
      </c>
      <c r="D202">
        <v>3.7557955628082099E-6</v>
      </c>
      <c r="E202">
        <v>2.31612573640761E-6</v>
      </c>
      <c r="F202">
        <v>2.2034079977726902E-6</v>
      </c>
      <c r="G202">
        <v>4.3523302468072E-6</v>
      </c>
      <c r="H202">
        <v>7.1017292871796804E-7</v>
      </c>
      <c r="I202">
        <v>1.8921394102327199E-8</v>
      </c>
      <c r="J202">
        <v>2.05816322461162E-7</v>
      </c>
      <c r="K202">
        <v>2000</v>
      </c>
    </row>
    <row r="203" spans="1:11" x14ac:dyDescent="0.3">
      <c r="A203">
        <v>2001</v>
      </c>
      <c r="B203">
        <v>4.6727423718298897E-6</v>
      </c>
      <c r="C203">
        <v>3.1001211547325999E-5</v>
      </c>
      <c r="D203">
        <v>3.8682364902342602E-6</v>
      </c>
      <c r="E203">
        <v>2.3252674574385801E-6</v>
      </c>
      <c r="F203">
        <v>2.24016343963739E-6</v>
      </c>
      <c r="G203">
        <v>4.4455516997134301E-6</v>
      </c>
      <c r="H203">
        <v>7.3773970500821704E-7</v>
      </c>
      <c r="I203">
        <v>2.0387239071542999E-8</v>
      </c>
      <c r="J203">
        <v>2.0863368328199199E-7</v>
      </c>
      <c r="K203">
        <v>2001</v>
      </c>
    </row>
    <row r="204" spans="1:11" x14ac:dyDescent="0.3">
      <c r="A204">
        <v>2002</v>
      </c>
      <c r="B204">
        <v>4.7028498296900298E-6</v>
      </c>
      <c r="C204">
        <v>3.1683008013974997E-5</v>
      </c>
      <c r="D204">
        <v>3.9657112600772398E-6</v>
      </c>
      <c r="E204">
        <v>2.35397796391875E-6</v>
      </c>
      <c r="F204">
        <v>2.2454349034108201E-6</v>
      </c>
      <c r="G204">
        <v>4.4902435547555797E-6</v>
      </c>
      <c r="H204">
        <v>7.6402544177004197E-7</v>
      </c>
      <c r="I204">
        <v>2.08096209470503E-8</v>
      </c>
      <c r="J204">
        <v>2.0829270397371099E-7</v>
      </c>
      <c r="K204">
        <v>2002</v>
      </c>
    </row>
    <row r="205" spans="1:11" x14ac:dyDescent="0.3">
      <c r="A205">
        <v>2003</v>
      </c>
      <c r="B205">
        <v>4.7056843998559204E-6</v>
      </c>
      <c r="C205">
        <v>3.2087402100192498E-5</v>
      </c>
      <c r="D205">
        <v>4.0174944453091003E-6</v>
      </c>
      <c r="E205">
        <v>2.3474690676396502E-6</v>
      </c>
      <c r="F205">
        <v>2.22718352103713E-6</v>
      </c>
      <c r="G205">
        <v>4.6013983592274599E-6</v>
      </c>
      <c r="H205">
        <v>7.8179028508072498E-7</v>
      </c>
      <c r="I205">
        <v>2.07189970577051E-8</v>
      </c>
      <c r="J205">
        <v>2.0604105900799399E-7</v>
      </c>
      <c r="K205">
        <v>2003</v>
      </c>
    </row>
    <row r="206" spans="1:11" x14ac:dyDescent="0.3">
      <c r="A206">
        <v>2004</v>
      </c>
      <c r="B206">
        <v>4.8075053200591296E-6</v>
      </c>
      <c r="C206">
        <v>3.2566849248334097E-5</v>
      </c>
      <c r="D206">
        <v>4.0600680222269097E-6</v>
      </c>
      <c r="E206">
        <v>2.4290383667643498E-6</v>
      </c>
      <c r="F206">
        <v>2.2050544430385301E-6</v>
      </c>
      <c r="G206">
        <v>4.6953157055083598E-6</v>
      </c>
      <c r="H206">
        <v>8.0085839369660602E-7</v>
      </c>
      <c r="I206">
        <v>2.0642625386812999E-8</v>
      </c>
      <c r="J206">
        <v>2.0302194465265099E-7</v>
      </c>
      <c r="K206">
        <v>2004</v>
      </c>
    </row>
    <row r="207" spans="1:11" x14ac:dyDescent="0.3">
      <c r="A207">
        <v>2005</v>
      </c>
      <c r="B207">
        <v>4.87496708956314E-6</v>
      </c>
      <c r="C207">
        <v>3.2877081269232003E-5</v>
      </c>
      <c r="D207">
        <v>4.1133757804345797E-6</v>
      </c>
      <c r="E207">
        <v>2.4441923350033302E-6</v>
      </c>
      <c r="F207">
        <v>2.16073119320623E-6</v>
      </c>
      <c r="G207">
        <v>4.8024621719377996E-6</v>
      </c>
      <c r="H207">
        <v>8.1653895936792E-7</v>
      </c>
      <c r="I207">
        <v>2.1259403634335902E-8</v>
      </c>
      <c r="J207">
        <v>2.0086793434919401E-7</v>
      </c>
      <c r="K207">
        <v>2005</v>
      </c>
    </row>
    <row r="208" spans="1:11" x14ac:dyDescent="0.3">
      <c r="A208">
        <v>2006</v>
      </c>
      <c r="B208">
        <v>4.8655297827541E-6</v>
      </c>
      <c r="C208">
        <v>3.26961110528957E-5</v>
      </c>
      <c r="D208">
        <v>4.0404636690384696E-6</v>
      </c>
      <c r="E208">
        <v>2.4688849212647499E-6</v>
      </c>
      <c r="F208">
        <v>2.0972600753209098E-6</v>
      </c>
      <c r="G208">
        <v>4.7572636633828599E-6</v>
      </c>
      <c r="H208">
        <v>8.0421269136162901E-7</v>
      </c>
      <c r="I208">
        <v>1.9974550267777701E-8</v>
      </c>
      <c r="J208">
        <v>2.0042624271354699E-7</v>
      </c>
      <c r="K208">
        <v>2006</v>
      </c>
    </row>
    <row r="209" spans="1:11" x14ac:dyDescent="0.3">
      <c r="A209">
        <v>2007</v>
      </c>
      <c r="B209">
        <v>4.9390819835285302E-6</v>
      </c>
      <c r="C209">
        <v>3.2328308017375602E-5</v>
      </c>
      <c r="D209">
        <v>3.9784312580845097E-6</v>
      </c>
      <c r="E209">
        <v>2.4656207122981301E-6</v>
      </c>
      <c r="F209">
        <v>2.0565110259797399E-6</v>
      </c>
      <c r="G209">
        <v>4.7987253830277502E-6</v>
      </c>
      <c r="H209">
        <v>8.0123524932267595E-7</v>
      </c>
      <c r="I209">
        <v>1.9838342016750399E-8</v>
      </c>
      <c r="J209">
        <v>2.0497680809837299E-7</v>
      </c>
      <c r="K209">
        <v>2007</v>
      </c>
    </row>
    <row r="210" spans="1:11" x14ac:dyDescent="0.3">
      <c r="A210">
        <v>2008</v>
      </c>
      <c r="B210">
        <v>4.8493208331430096E-6</v>
      </c>
      <c r="C210">
        <v>3.1172958967675003E-5</v>
      </c>
      <c r="D210">
        <v>3.8158840912469001E-6</v>
      </c>
      <c r="E210">
        <v>2.4335843461033402E-6</v>
      </c>
      <c r="F210">
        <v>1.9655031207678599E-6</v>
      </c>
      <c r="G210">
        <v>4.8104526026041299E-6</v>
      </c>
      <c r="H210">
        <v>7.8135619625235004E-7</v>
      </c>
      <c r="I210">
        <v>1.84919085758191E-8</v>
      </c>
      <c r="J210">
        <v>2.00427576503768E-7</v>
      </c>
      <c r="K210">
        <v>2008</v>
      </c>
    </row>
    <row r="211" spans="1:11" x14ac:dyDescent="0.3">
      <c r="A211">
        <v>2009</v>
      </c>
      <c r="B211">
        <v>4.7807800131392601E-6</v>
      </c>
      <c r="C211">
        <v>2.9830989920550799E-5</v>
      </c>
      <c r="D211">
        <v>3.6629994286028799E-6</v>
      </c>
      <c r="E211">
        <v>2.35965074222934E-6</v>
      </c>
      <c r="F211">
        <v>1.9005649716875999E-6</v>
      </c>
      <c r="G211">
        <v>4.7545047761689402E-6</v>
      </c>
      <c r="H211">
        <v>7.6359736210308999E-7</v>
      </c>
      <c r="I211">
        <v>1.8703426490113899E-8</v>
      </c>
      <c r="J211">
        <v>1.9512291211347901E-7</v>
      </c>
      <c r="K211">
        <v>2009</v>
      </c>
    </row>
    <row r="212" spans="1:11" x14ac:dyDescent="0.3">
      <c r="A212">
        <v>2010</v>
      </c>
      <c r="B212">
        <v>4.8784008218457701E-6</v>
      </c>
      <c r="C212">
        <v>2.9380970382979801E-5</v>
      </c>
      <c r="D212">
        <v>3.6877194945970702E-6</v>
      </c>
      <c r="E212">
        <v>2.3791049313461201E-6</v>
      </c>
      <c r="F212">
        <v>1.8774436674513101E-6</v>
      </c>
      <c r="G212">
        <v>4.7679037119710904E-6</v>
      </c>
      <c r="H212">
        <v>7.7123129520779395E-7</v>
      </c>
      <c r="I212">
        <v>1.86792840243096E-8</v>
      </c>
      <c r="J212">
        <v>1.90630418371386E-7</v>
      </c>
      <c r="K212">
        <v>2010</v>
      </c>
    </row>
    <row r="213" spans="1:11" x14ac:dyDescent="0.3">
      <c r="A213">
        <v>2011</v>
      </c>
      <c r="B213">
        <v>4.7889776137058701E-6</v>
      </c>
      <c r="C213">
        <v>2.82656370213122E-5</v>
      </c>
      <c r="D213">
        <v>3.6238723493754898E-6</v>
      </c>
      <c r="E213">
        <v>2.2906977587159102E-6</v>
      </c>
      <c r="F213">
        <v>1.80915409535893E-6</v>
      </c>
      <c r="G213">
        <v>4.7609689447978896E-6</v>
      </c>
      <c r="H213">
        <v>7.45307285602133E-7</v>
      </c>
      <c r="I213">
        <v>1.9468268140445E-8</v>
      </c>
      <c r="J213">
        <v>1.87565023322479E-7</v>
      </c>
      <c r="K213">
        <v>2011</v>
      </c>
    </row>
    <row r="214" spans="1:11" x14ac:dyDescent="0.3">
      <c r="A214">
        <v>2012</v>
      </c>
      <c r="B214">
        <v>4.80012912313603E-6</v>
      </c>
      <c r="C214">
        <v>2.7847238275821101E-5</v>
      </c>
      <c r="D214">
        <v>3.6003331972876398E-6</v>
      </c>
      <c r="E214">
        <v>2.2621237089229601E-6</v>
      </c>
      <c r="F214">
        <v>1.7812977830544601E-6</v>
      </c>
      <c r="G214">
        <v>4.8199169993625002E-6</v>
      </c>
      <c r="H214">
        <v>7.4560784111911599E-7</v>
      </c>
      <c r="I214">
        <v>1.98198385957328E-8</v>
      </c>
      <c r="J214">
        <v>1.88678228596472E-7</v>
      </c>
      <c r="K214">
        <v>2012</v>
      </c>
    </row>
    <row r="215" spans="1:11" x14ac:dyDescent="0.3">
      <c r="A215">
        <v>2013</v>
      </c>
      <c r="B215">
        <v>4.8949934482932001E-6</v>
      </c>
      <c r="C215">
        <v>2.80850155312301E-5</v>
      </c>
      <c r="D215">
        <v>3.7322318868453798E-6</v>
      </c>
      <c r="E215">
        <v>2.2702657328669102E-6</v>
      </c>
      <c r="F215">
        <v>1.81521811880104E-6</v>
      </c>
      <c r="G215">
        <v>4.9746092502443496E-6</v>
      </c>
      <c r="H215">
        <v>7.84810107948682E-7</v>
      </c>
      <c r="I215">
        <v>2.16467287269698E-8</v>
      </c>
      <c r="J215">
        <v>1.8757742736852299E-7</v>
      </c>
      <c r="K215">
        <v>2013</v>
      </c>
    </row>
    <row r="216" spans="1:11" x14ac:dyDescent="0.3">
      <c r="A216">
        <v>2014</v>
      </c>
      <c r="B216">
        <v>4.9026503542596103E-6</v>
      </c>
      <c r="C216">
        <v>2.7911483682276202E-5</v>
      </c>
      <c r="D216">
        <v>3.7476238178766899E-6</v>
      </c>
      <c r="E216">
        <v>2.2726524743380301E-6</v>
      </c>
      <c r="F216">
        <v>1.79966286850685E-6</v>
      </c>
      <c r="G216">
        <v>4.9700198750152898E-6</v>
      </c>
      <c r="H216">
        <v>7.9280391673819395E-7</v>
      </c>
      <c r="I216">
        <v>2.37228508583241E-8</v>
      </c>
      <c r="J216">
        <v>1.8205118733151499E-7</v>
      </c>
      <c r="K216">
        <v>2014</v>
      </c>
    </row>
    <row r="217" spans="1:11" x14ac:dyDescent="0.3">
      <c r="A217">
        <v>2015</v>
      </c>
      <c r="B217">
        <v>4.96232886299757E-6</v>
      </c>
      <c r="C217">
        <v>2.8222842956893099E-5</v>
      </c>
      <c r="D217">
        <v>3.79718699150544E-6</v>
      </c>
      <c r="E217">
        <v>2.2548306658011599E-6</v>
      </c>
      <c r="F217">
        <v>1.80536455575617E-6</v>
      </c>
      <c r="G217">
        <v>5.0158670481843199E-6</v>
      </c>
      <c r="H217">
        <v>8.1574989150924702E-7</v>
      </c>
      <c r="I217">
        <v>2.75555035297462E-8</v>
      </c>
      <c r="J217">
        <v>1.8724137313646199E-7</v>
      </c>
      <c r="K217">
        <v>2015</v>
      </c>
    </row>
    <row r="218" spans="1:11" x14ac:dyDescent="0.3">
      <c r="A218">
        <v>2016</v>
      </c>
      <c r="B218">
        <v>5.0956632549059501E-6</v>
      </c>
      <c r="C218">
        <v>2.8659838010623501E-5</v>
      </c>
      <c r="D218">
        <v>3.8943054992809497E-6</v>
      </c>
      <c r="E218">
        <v>2.3114290732857101E-6</v>
      </c>
      <c r="F218">
        <v>1.8063929993721599E-6</v>
      </c>
      <c r="G218">
        <v>5.12953803471256E-6</v>
      </c>
      <c r="H218">
        <v>8.4144051827804198E-7</v>
      </c>
      <c r="I218">
        <v>3.1908611625957298E-8</v>
      </c>
      <c r="J218">
        <v>1.9386681466520299E-7</v>
      </c>
      <c r="K218">
        <v>2016</v>
      </c>
    </row>
    <row r="219" spans="1:11" x14ac:dyDescent="0.3">
      <c r="A219">
        <v>2017</v>
      </c>
      <c r="B219">
        <v>5.0552132506709296E-6</v>
      </c>
      <c r="C219">
        <v>2.8481486879172701E-5</v>
      </c>
      <c r="D219">
        <v>3.8568761813924797E-6</v>
      </c>
      <c r="E219">
        <v>2.2796465752132099E-6</v>
      </c>
      <c r="F219">
        <v>1.7671533593480999E-6</v>
      </c>
      <c r="G219">
        <v>5.1405472731858001E-6</v>
      </c>
      <c r="H219">
        <v>8.38830222467853E-7</v>
      </c>
      <c r="I219">
        <v>3.3993217722165003E-8</v>
      </c>
      <c r="J219">
        <v>1.9765918561157901E-7</v>
      </c>
      <c r="K219">
        <v>2017</v>
      </c>
    </row>
    <row r="220" spans="1:11" x14ac:dyDescent="0.3">
      <c r="A220">
        <v>2018</v>
      </c>
      <c r="B220">
        <v>5.1282753702253098E-6</v>
      </c>
      <c r="C220">
        <v>2.88925341010326E-5</v>
      </c>
      <c r="D220">
        <v>3.8807474993518503E-6</v>
      </c>
      <c r="E220">
        <v>2.2980327685218E-6</v>
      </c>
      <c r="F220">
        <v>1.7949078028323099E-6</v>
      </c>
      <c r="G220">
        <v>5.1666055696841798E-6</v>
      </c>
      <c r="H220">
        <v>8.6545085196121302E-7</v>
      </c>
      <c r="I220">
        <v>3.6274808934422201E-8</v>
      </c>
      <c r="J220">
        <v>2.01366572127881E-7</v>
      </c>
      <c r="K220">
        <v>2018</v>
      </c>
    </row>
    <row r="221" spans="1:11" x14ac:dyDescent="0.3">
      <c r="A221">
        <v>2019</v>
      </c>
      <c r="B221">
        <v>5.1611940534712596E-6</v>
      </c>
      <c r="C221">
        <v>2.8812006803491301E-5</v>
      </c>
      <c r="D221">
        <v>3.8901724792594897E-6</v>
      </c>
      <c r="E221">
        <v>2.3097626922208199E-6</v>
      </c>
      <c r="F221">
        <v>1.79022745783186E-6</v>
      </c>
      <c r="G221">
        <v>5.1367317155381897E-6</v>
      </c>
      <c r="H221">
        <v>8.8415882260051096E-7</v>
      </c>
      <c r="I221">
        <v>3.9746005597862598E-8</v>
      </c>
      <c r="J221">
        <v>1.98676755047699E-7</v>
      </c>
      <c r="K221">
        <v>2019</v>
      </c>
    </row>
    <row r="222" spans="1:11" x14ac:dyDescent="0.3">
      <c r="A222">
        <f>K222</f>
        <v>2020</v>
      </c>
      <c r="B222" s="21">
        <v>3.6255585019206009E-6</v>
      </c>
      <c r="C222" s="21">
        <v>7.9016360032479385E-6</v>
      </c>
      <c r="D222" s="21">
        <v>4.7879593705027644E-6</v>
      </c>
      <c r="E222" s="21">
        <v>3.9250555890385286E-6</v>
      </c>
      <c r="F222" s="21">
        <v>2.9096571291540652E-6</v>
      </c>
      <c r="G222" s="21">
        <v>6.2403980429278211E-6</v>
      </c>
      <c r="H222" s="21">
        <v>2.4002353091074863E-6</v>
      </c>
      <c r="I222" s="21">
        <v>3.3752457158103698E-6</v>
      </c>
      <c r="J222" s="21">
        <v>0</v>
      </c>
      <c r="K222">
        <v>2020</v>
      </c>
    </row>
    <row r="223" spans="1:11" x14ac:dyDescent="0.3">
      <c r="A223">
        <f t="shared" ref="A223:A242" si="0">K223</f>
        <v>2021</v>
      </c>
      <c r="B223" s="21">
        <v>6.327938021893949E-6</v>
      </c>
      <c r="C223" s="21">
        <v>5.3333320354682691E-6</v>
      </c>
      <c r="D223" s="21">
        <v>3.2247680362750639E-6</v>
      </c>
      <c r="E223" s="21">
        <v>3.651633035449694E-6</v>
      </c>
      <c r="F223" s="21">
        <v>2.7948027270549218E-6</v>
      </c>
      <c r="G223" s="21">
        <v>4.2753071170015753E-6</v>
      </c>
      <c r="H223" s="21">
        <v>2.6498284453120747E-6</v>
      </c>
      <c r="I223" s="21">
        <v>3.4037337643617807E-6</v>
      </c>
      <c r="J223" s="21">
        <v>0</v>
      </c>
      <c r="K223">
        <v>2021</v>
      </c>
    </row>
    <row r="224" spans="1:11" x14ac:dyDescent="0.3">
      <c r="A224">
        <f t="shared" si="0"/>
        <v>2022</v>
      </c>
      <c r="B224" s="21">
        <v>2.8159210359918419E-6</v>
      </c>
      <c r="C224" s="21">
        <v>5.2071178083544916E-6</v>
      </c>
      <c r="D224" s="21">
        <v>5.3131298595086856E-6</v>
      </c>
      <c r="E224" s="21">
        <v>3.2041385525793121E-6</v>
      </c>
      <c r="F224" s="21">
        <v>3.1802525343708482E-6</v>
      </c>
      <c r="G224" s="21">
        <v>4.9534023248693551E-6</v>
      </c>
      <c r="H224" s="21">
        <v>2.7464456010025214E-6</v>
      </c>
      <c r="I224" s="21">
        <v>3.5371655815699055E-6</v>
      </c>
      <c r="J224" s="21">
        <v>1.0522202807946832E-7</v>
      </c>
      <c r="K224">
        <v>2022</v>
      </c>
    </row>
    <row r="225" spans="1:11" x14ac:dyDescent="0.3">
      <c r="A225">
        <f t="shared" si="0"/>
        <v>2023</v>
      </c>
      <c r="B225" s="21">
        <v>5.198383504559414E-6</v>
      </c>
      <c r="C225" s="21">
        <v>1.1996348904863917E-5</v>
      </c>
      <c r="D225" s="21">
        <v>4.8076996831217927E-6</v>
      </c>
      <c r="E225" s="21">
        <v>4.9793924962733672E-6</v>
      </c>
      <c r="F225" s="21">
        <v>2.5467521338786449E-6</v>
      </c>
      <c r="G225" s="21">
        <v>7.2291063254455215E-6</v>
      </c>
      <c r="H225" s="21">
        <v>2.7424127906445639E-6</v>
      </c>
      <c r="I225" s="21">
        <v>3.5425583049291555E-6</v>
      </c>
      <c r="J225" s="21">
        <v>0</v>
      </c>
      <c r="K225">
        <v>2023</v>
      </c>
    </row>
    <row r="226" spans="1:11" x14ac:dyDescent="0.3">
      <c r="A226">
        <f t="shared" si="0"/>
        <v>2024</v>
      </c>
      <c r="B226" s="21">
        <v>3.0529123515262112E-6</v>
      </c>
      <c r="C226" s="21">
        <v>6.2998182796365649E-6</v>
      </c>
      <c r="D226" s="21">
        <v>5.8730657143108379E-6</v>
      </c>
      <c r="E226" s="21">
        <v>3.646675067378589E-6</v>
      </c>
      <c r="F226" s="21">
        <v>3.1552592789634199E-6</v>
      </c>
      <c r="G226" s="21">
        <v>0</v>
      </c>
      <c r="H226" s="21">
        <v>2.7332538889262735E-6</v>
      </c>
      <c r="I226" s="21">
        <v>3.5801501238060485E-6</v>
      </c>
      <c r="J226" s="21">
        <v>2.8221855906648119E-7</v>
      </c>
      <c r="K226">
        <v>2024</v>
      </c>
    </row>
    <row r="227" spans="1:11" x14ac:dyDescent="0.3">
      <c r="A227">
        <f t="shared" si="0"/>
        <v>2025</v>
      </c>
      <c r="B227" s="21">
        <v>3.8449056431033893E-6</v>
      </c>
      <c r="C227" s="21">
        <v>1.065578005910012E-5</v>
      </c>
      <c r="D227" s="21">
        <v>3.5569323686790662E-6</v>
      </c>
      <c r="E227" s="21">
        <v>3.7409798025209363E-6</v>
      </c>
      <c r="F227" s="21">
        <v>2.8236024079184686E-6</v>
      </c>
      <c r="G227" s="21">
        <v>4.2079869103061579E-6</v>
      </c>
      <c r="H227" s="21">
        <v>2.5145939849955325E-6</v>
      </c>
      <c r="I227" s="21">
        <v>3.584619412347968E-6</v>
      </c>
      <c r="J227" s="21">
        <v>1.0567090380800553E-7</v>
      </c>
      <c r="K227">
        <v>2025</v>
      </c>
    </row>
    <row r="228" spans="1:11" x14ac:dyDescent="0.3">
      <c r="A228">
        <f t="shared" si="0"/>
        <v>2026</v>
      </c>
      <c r="B228" s="21">
        <v>3.2671071990590691E-6</v>
      </c>
      <c r="C228" s="21">
        <v>6.8339581617662543E-6</v>
      </c>
      <c r="D228" s="21">
        <v>3.9025689099724052E-6</v>
      </c>
      <c r="E228" s="21">
        <v>4.6835211021682739E-6</v>
      </c>
      <c r="F228" s="21">
        <v>2.7679666941467896E-6</v>
      </c>
      <c r="G228" s="21">
        <v>3.5838048632932909E-6</v>
      </c>
      <c r="H228" s="21">
        <v>2.6714907218988725E-6</v>
      </c>
      <c r="I228" s="21">
        <v>3.5134966566767654E-6</v>
      </c>
      <c r="J228" s="21">
        <v>2.9620956496898191E-9</v>
      </c>
      <c r="K228">
        <v>2026</v>
      </c>
    </row>
    <row r="229" spans="1:11" x14ac:dyDescent="0.3">
      <c r="A229">
        <f t="shared" si="0"/>
        <v>2027</v>
      </c>
      <c r="B229" s="21">
        <v>5.9798041503347787E-6</v>
      </c>
      <c r="C229" s="21">
        <v>3.9490419190672882E-6</v>
      </c>
      <c r="D229" s="21">
        <v>2.4350586387991526E-6</v>
      </c>
      <c r="E229" s="21">
        <v>4.0295740135767405E-6</v>
      </c>
      <c r="F229" s="21">
        <v>2.7150805413255093E-6</v>
      </c>
      <c r="G229" s="21">
        <v>2.5649057591522191E-6</v>
      </c>
      <c r="H229" s="21">
        <v>2.8150061649440522E-6</v>
      </c>
      <c r="I229" s="21">
        <v>3.7805600791332268E-6</v>
      </c>
      <c r="J229" s="21">
        <v>1.7277684662133494E-7</v>
      </c>
      <c r="K229">
        <v>2027</v>
      </c>
    </row>
    <row r="230" spans="1:11" x14ac:dyDescent="0.3">
      <c r="A230">
        <f t="shared" si="0"/>
        <v>2028</v>
      </c>
      <c r="B230" s="21">
        <v>6.2087075320770776E-6</v>
      </c>
      <c r="C230" s="21">
        <v>1.2406223911645294E-5</v>
      </c>
      <c r="D230" s="21">
        <v>2.6827488597166772E-6</v>
      </c>
      <c r="E230" s="21">
        <v>4.4539503551065149E-6</v>
      </c>
      <c r="F230" s="21">
        <v>2.6060936161536692E-6</v>
      </c>
      <c r="G230" s="21">
        <v>1.0621360171303868E-6</v>
      </c>
      <c r="H230" s="21">
        <v>2.6387045243357839E-6</v>
      </c>
      <c r="I230" s="21">
        <v>3.6010730238900472E-6</v>
      </c>
      <c r="J230" s="21">
        <v>5.6820328160682614E-8</v>
      </c>
      <c r="K230">
        <v>2028</v>
      </c>
    </row>
    <row r="231" spans="1:11" x14ac:dyDescent="0.3">
      <c r="A231">
        <f t="shared" si="0"/>
        <v>2029</v>
      </c>
      <c r="B231" s="21">
        <v>5.7940997582789308E-6</v>
      </c>
      <c r="C231" s="21">
        <v>9.4618440466268041E-6</v>
      </c>
      <c r="D231" s="21">
        <v>4.8969043130827055E-6</v>
      </c>
      <c r="E231" s="21">
        <v>3.5391565227151723E-6</v>
      </c>
      <c r="F231" s="21">
        <v>2.6599564096579029E-6</v>
      </c>
      <c r="G231" s="21">
        <v>5.7006898857039097E-6</v>
      </c>
      <c r="H231" s="21">
        <v>2.6827057488424156E-6</v>
      </c>
      <c r="I231" s="21">
        <v>3.6285178552698352E-6</v>
      </c>
      <c r="J231" s="21">
        <v>3.8417118283972465E-8</v>
      </c>
      <c r="K231">
        <v>2029</v>
      </c>
    </row>
    <row r="232" spans="1:11" x14ac:dyDescent="0.3">
      <c r="A232">
        <f t="shared" si="0"/>
        <v>2030</v>
      </c>
      <c r="B232" s="21">
        <v>4.4676027813929141E-6</v>
      </c>
      <c r="C232" s="21">
        <v>4.2577827239803553E-6</v>
      </c>
      <c r="D232" s="21">
        <v>2.0987966647621889E-6</v>
      </c>
      <c r="E232" s="21">
        <v>3.448305662716003E-6</v>
      </c>
      <c r="F232" s="21">
        <v>3.3547655078936159E-6</v>
      </c>
      <c r="G232" s="21">
        <v>4.7589881907035111E-6</v>
      </c>
      <c r="H232" s="21">
        <v>2.958853108087487E-6</v>
      </c>
      <c r="I232" s="21">
        <v>3.6897971009671523E-6</v>
      </c>
      <c r="J232" s="21">
        <v>5.7727751337087292E-8</v>
      </c>
      <c r="K232">
        <v>2030</v>
      </c>
    </row>
    <row r="233" spans="1:11" x14ac:dyDescent="0.3">
      <c r="A233">
        <f t="shared" si="0"/>
        <v>2031</v>
      </c>
      <c r="B233" s="21">
        <v>4.8731689130750187E-6</v>
      </c>
      <c r="C233" s="21">
        <v>8.9717252807850126E-6</v>
      </c>
      <c r="D233" s="21">
        <v>2.3278738263561455E-6</v>
      </c>
      <c r="E233" s="21">
        <v>4.1269093618150217E-6</v>
      </c>
      <c r="F233" s="21">
        <v>3.0380843562050635E-6</v>
      </c>
      <c r="G233" s="21">
        <v>5.874712075247728E-6</v>
      </c>
      <c r="H233" s="21">
        <v>2.7435409356809163E-6</v>
      </c>
      <c r="I233" s="21">
        <v>3.6983675218679935E-6</v>
      </c>
      <c r="J233" s="21">
        <v>9.760059903919812E-8</v>
      </c>
      <c r="K233">
        <v>2031</v>
      </c>
    </row>
    <row r="234" spans="1:11" x14ac:dyDescent="0.3">
      <c r="A234">
        <f t="shared" si="0"/>
        <v>2032</v>
      </c>
      <c r="B234" s="21">
        <v>3.0293109101564456E-6</v>
      </c>
      <c r="C234" s="21">
        <v>5.8025257555710191E-6</v>
      </c>
      <c r="D234" s="21">
        <v>3.6600112749730225E-6</v>
      </c>
      <c r="E234" s="21">
        <v>4.0456333105693338E-6</v>
      </c>
      <c r="F234" s="21">
        <v>3.2447903681540838E-6</v>
      </c>
      <c r="G234" s="21">
        <v>6.8417363523011852E-6</v>
      </c>
      <c r="H234" s="21">
        <v>2.8157265278478082E-6</v>
      </c>
      <c r="I234" s="21">
        <v>3.8289387590628621E-6</v>
      </c>
      <c r="J234" s="21">
        <v>3.8443521209446865E-7</v>
      </c>
      <c r="K234">
        <v>2032</v>
      </c>
    </row>
    <row r="235" spans="1:11" x14ac:dyDescent="0.3">
      <c r="A235">
        <f t="shared" si="0"/>
        <v>2033</v>
      </c>
      <c r="B235" s="21">
        <v>5.0244027206753743E-6</v>
      </c>
      <c r="C235" s="21">
        <v>1.179045467208059E-5</v>
      </c>
      <c r="D235" s="21">
        <v>3.6974834163866635E-6</v>
      </c>
      <c r="E235" s="21">
        <v>4.8808705478006021E-6</v>
      </c>
      <c r="F235" s="21">
        <v>3.4267548122880822E-6</v>
      </c>
      <c r="G235" s="21">
        <v>0</v>
      </c>
      <c r="H235" s="21">
        <v>2.8619199876377017E-6</v>
      </c>
      <c r="I235" s="21">
        <v>3.7615505546469232E-6</v>
      </c>
      <c r="J235" s="21">
        <v>2.4265607789182409E-7</v>
      </c>
      <c r="K235">
        <v>2033</v>
      </c>
    </row>
    <row r="236" spans="1:11" x14ac:dyDescent="0.3">
      <c r="A236">
        <f t="shared" si="0"/>
        <v>2034</v>
      </c>
      <c r="B236" s="21">
        <v>5.740291605172216E-6</v>
      </c>
      <c r="C236" s="21">
        <v>9.1817643688819462E-6</v>
      </c>
      <c r="D236" s="21">
        <v>3.2576469894112455E-6</v>
      </c>
      <c r="E236" s="21">
        <v>3.8957835355778299E-6</v>
      </c>
      <c r="F236" s="21">
        <v>3.3368487333033191E-6</v>
      </c>
      <c r="G236" s="21">
        <v>5.4189975389392302E-6</v>
      </c>
      <c r="H236" s="21">
        <v>2.8405648057076491E-6</v>
      </c>
      <c r="I236" s="21">
        <v>3.990620537069293E-6</v>
      </c>
      <c r="J236" s="21">
        <v>4.3130165234206612E-7</v>
      </c>
      <c r="K236">
        <v>2034</v>
      </c>
    </row>
    <row r="237" spans="1:11" x14ac:dyDescent="0.3">
      <c r="A237">
        <f t="shared" si="0"/>
        <v>2035</v>
      </c>
      <c r="B237" s="21">
        <v>3.7270838981228076E-6</v>
      </c>
      <c r="C237" s="21">
        <v>8.945737022254882E-6</v>
      </c>
      <c r="D237" s="21">
        <v>4.7500123509144749E-6</v>
      </c>
      <c r="E237" s="21">
        <v>5.188773774608346E-6</v>
      </c>
      <c r="F237" s="21">
        <v>3.0063360268223266E-6</v>
      </c>
      <c r="G237" s="21">
        <v>8.1198088471511049E-6</v>
      </c>
      <c r="H237" s="21">
        <v>3.0324768626905549E-6</v>
      </c>
      <c r="I237" s="21">
        <v>3.9894962689220742E-6</v>
      </c>
      <c r="J237" s="21">
        <v>3.397224504092172E-7</v>
      </c>
      <c r="K237">
        <v>2035</v>
      </c>
    </row>
    <row r="238" spans="1:11" x14ac:dyDescent="0.3">
      <c r="A238">
        <f t="shared" si="0"/>
        <v>2036</v>
      </c>
      <c r="B238" s="21">
        <v>6.347488534598931E-6</v>
      </c>
      <c r="C238" s="21">
        <v>7.8102350421186533E-6</v>
      </c>
      <c r="D238" s="21">
        <v>4.0478979163938105E-6</v>
      </c>
      <c r="E238" s="21">
        <v>3.4063627500953245E-6</v>
      </c>
      <c r="F238" s="21">
        <v>3.5489637080369068E-6</v>
      </c>
      <c r="G238" s="21">
        <v>1.6761652775583676E-6</v>
      </c>
      <c r="H238" s="21">
        <v>2.9379877925553989E-6</v>
      </c>
      <c r="I238" s="21">
        <v>4.0955174961103912E-6</v>
      </c>
      <c r="J238" s="21">
        <v>1.0131697736792592E-7</v>
      </c>
      <c r="K238">
        <v>2036</v>
      </c>
    </row>
    <row r="239" spans="1:11" x14ac:dyDescent="0.3">
      <c r="A239">
        <f t="shared" si="0"/>
        <v>2037</v>
      </c>
      <c r="B239" s="21">
        <v>5.0341004475427654E-6</v>
      </c>
      <c r="C239" s="21">
        <v>1.102012157567197E-5</v>
      </c>
      <c r="D239" s="21">
        <v>2.3769855739092572E-6</v>
      </c>
      <c r="E239" s="21">
        <v>4.124918957557325E-6</v>
      </c>
      <c r="F239" s="21">
        <v>3.4236753394667439E-6</v>
      </c>
      <c r="G239" s="21">
        <v>2.8969731259584459E-6</v>
      </c>
      <c r="H239" s="21">
        <v>2.8720207799947634E-6</v>
      </c>
      <c r="I239" s="21">
        <v>4.1488561868470205E-6</v>
      </c>
      <c r="J239" s="21">
        <v>4.0314663575525166E-7</v>
      </c>
      <c r="K239">
        <v>2037</v>
      </c>
    </row>
    <row r="240" spans="1:11" x14ac:dyDescent="0.3">
      <c r="A240">
        <f t="shared" si="0"/>
        <v>2038</v>
      </c>
      <c r="B240" s="21">
        <v>6.717495040299534E-6</v>
      </c>
      <c r="C240" s="21">
        <v>4.7516680742119122E-6</v>
      </c>
      <c r="D240" s="21">
        <v>6.032889511454999E-6</v>
      </c>
      <c r="E240" s="21">
        <v>5.2212898880719563E-6</v>
      </c>
      <c r="F240" s="21">
        <v>3.0211242532910926E-6</v>
      </c>
      <c r="G240" s="21">
        <v>4.0776050360396867E-6</v>
      </c>
      <c r="H240" s="21">
        <v>3.0023146765818281E-6</v>
      </c>
      <c r="I240" s="21">
        <v>4.2396921824730612E-6</v>
      </c>
      <c r="J240" s="21">
        <v>9.718005271754316E-8</v>
      </c>
      <c r="K240">
        <v>2038</v>
      </c>
    </row>
    <row r="241" spans="1:13" x14ac:dyDescent="0.3">
      <c r="A241">
        <f t="shared" si="0"/>
        <v>2039</v>
      </c>
      <c r="B241" s="21">
        <v>6.5708590964967246E-6</v>
      </c>
      <c r="C241" s="21">
        <v>1.006829860788555E-5</v>
      </c>
      <c r="D241" s="21">
        <v>6.1525421793873318E-6</v>
      </c>
      <c r="E241" s="21">
        <v>3.4538705978028695E-6</v>
      </c>
      <c r="F241" s="21">
        <v>3.5962223751440464E-6</v>
      </c>
      <c r="G241" s="21">
        <v>5.527057040868573E-6</v>
      </c>
      <c r="H241" s="21">
        <v>2.9554983741007056E-6</v>
      </c>
      <c r="I241" s="21">
        <v>4.2265520603545541E-6</v>
      </c>
      <c r="J241" s="21">
        <v>1.9393411733741861E-7</v>
      </c>
      <c r="K241">
        <v>2039</v>
      </c>
    </row>
    <row r="242" spans="1:13" x14ac:dyDescent="0.3">
      <c r="A242">
        <f t="shared" si="0"/>
        <v>2040</v>
      </c>
      <c r="B242" s="21">
        <v>6.7688133099059782E-6</v>
      </c>
      <c r="C242" s="21">
        <v>8.9197843585097003E-6</v>
      </c>
      <c r="D242" s="21">
        <v>2.4358104450416746E-6</v>
      </c>
      <c r="E242" s="21">
        <v>5.2055428634218247E-6</v>
      </c>
      <c r="F242" s="21">
        <v>3.2193263256979593E-6</v>
      </c>
      <c r="G242" s="21">
        <v>4.4755802000274E-6</v>
      </c>
      <c r="H242" s="21">
        <v>3.1495917150272897E-6</v>
      </c>
      <c r="I242" s="21">
        <v>4.2624926395793777E-6</v>
      </c>
      <c r="J242" s="21">
        <v>1.3339442636606278E-7</v>
      </c>
      <c r="K242">
        <v>2040</v>
      </c>
    </row>
    <row r="243" spans="1:13" x14ac:dyDescent="0.3">
      <c r="A243" t="str">
        <f>A1</f>
        <v>OAM</v>
      </c>
      <c r="B243" t="str">
        <f t="shared" ref="B243:K243" si="1">B1</f>
        <v>liberalism</v>
      </c>
      <c r="C243" t="str">
        <f t="shared" si="1"/>
        <v>democracy</v>
      </c>
      <c r="D243" t="str">
        <f t="shared" si="1"/>
        <v>hegemony</v>
      </c>
      <c r="E243" t="str">
        <f t="shared" si="1"/>
        <v>conservatism</v>
      </c>
      <c r="F243" t="str">
        <f t="shared" si="1"/>
        <v>federalism</v>
      </c>
      <c r="G243" t="str">
        <f t="shared" si="1"/>
        <v>monarchy</v>
      </c>
      <c r="H243" t="str">
        <f t="shared" si="1"/>
        <v>liberal democracy</v>
      </c>
      <c r="I243" t="str">
        <f t="shared" si="1"/>
        <v>illiberalism</v>
      </c>
      <c r="J243" t="str">
        <f t="shared" si="1"/>
        <v>antidemocratic</v>
      </c>
      <c r="K243" t="str">
        <f t="shared" si="1"/>
        <v>Y</v>
      </c>
    </row>
    <row r="244" spans="1:13" x14ac:dyDescent="0.3">
      <c r="A244" t="s">
        <v>4196</v>
      </c>
      <c r="B244">
        <f>CORREL(B2:B221,$K$2:$K$221)</f>
        <v>0.89561575420575323</v>
      </c>
      <c r="C244">
        <f t="shared" ref="C244:K244" si="2">CORREL(C2:C221,$K$2:$K$221)</f>
        <v>0.85751330916937385</v>
      </c>
      <c r="D244">
        <f t="shared" si="2"/>
        <v>0.83835627914472299</v>
      </c>
      <c r="E244">
        <f t="shared" si="2"/>
        <v>0.89307557570499907</v>
      </c>
      <c r="F244">
        <f t="shared" si="2"/>
        <v>0.82923771217567932</v>
      </c>
      <c r="G244">
        <f t="shared" si="2"/>
        <v>-0.85980658008628252</v>
      </c>
      <c r="H244">
        <f t="shared" si="2"/>
        <v>0.74381590152630428</v>
      </c>
      <c r="I244">
        <f t="shared" si="2"/>
        <v>0.83580077765727057</v>
      </c>
      <c r="J244">
        <f t="shared" si="2"/>
        <v>0.8652490395159963</v>
      </c>
      <c r="K244" s="22">
        <f t="shared" si="2"/>
        <v>1</v>
      </c>
    </row>
    <row r="245" spans="1:13" x14ac:dyDescent="0.3">
      <c r="A245" t="s">
        <v>4197</v>
      </c>
      <c r="B245">
        <f>CORREL(B2:B242,$K$2:$K$242)</f>
        <v>0.90044118086449165</v>
      </c>
      <c r="C245">
        <f t="shared" ref="C245:K245" si="3">CORREL(C2:C242,$K$2:$K$242)</f>
        <v>0.65988122147371497</v>
      </c>
      <c r="D245">
        <f t="shared" si="3"/>
        <v>0.85036601920019927</v>
      </c>
      <c r="E245">
        <f t="shared" si="3"/>
        <v>0.89814968672795448</v>
      </c>
      <c r="F245">
        <f t="shared" si="3"/>
        <v>0.85064443064781159</v>
      </c>
      <c r="G245">
        <f t="shared" si="3"/>
        <v>-0.82189009195490281</v>
      </c>
      <c r="H245">
        <f t="shared" si="3"/>
        <v>0.65767976332534717</v>
      </c>
      <c r="I245">
        <f t="shared" si="3"/>
        <v>0.49344238721334482</v>
      </c>
      <c r="J245">
        <f t="shared" si="3"/>
        <v>0.78122563520801735</v>
      </c>
      <c r="K245" s="22">
        <f t="shared" si="3"/>
        <v>0.99999999999999978</v>
      </c>
    </row>
    <row r="246" spans="1:13" x14ac:dyDescent="0.3">
      <c r="A246" t="s">
        <v>4198</v>
      </c>
      <c r="B246">
        <f>B244-B245</f>
        <v>-4.8254266587384187E-3</v>
      </c>
      <c r="C246">
        <f t="shared" ref="C246:K246" si="4">C244-C245</f>
        <v>0.19763208769565888</v>
      </c>
      <c r="D246">
        <f t="shared" si="4"/>
        <v>-1.2009740055476281E-2</v>
      </c>
      <c r="E246">
        <f t="shared" si="4"/>
        <v>-5.0741110229554076E-3</v>
      </c>
      <c r="F246">
        <f t="shared" si="4"/>
        <v>-2.1406718472132269E-2</v>
      </c>
      <c r="G246">
        <f t="shared" si="4"/>
        <v>-3.7916488131379711E-2</v>
      </c>
      <c r="H246">
        <f t="shared" si="4"/>
        <v>8.6136138200957113E-2</v>
      </c>
      <c r="I246">
        <f t="shared" si="4"/>
        <v>0.34235839044392574</v>
      </c>
      <c r="J246">
        <f t="shared" si="4"/>
        <v>8.4023404307978944E-2</v>
      </c>
      <c r="K246">
        <f t="shared" si="4"/>
        <v>0</v>
      </c>
      <c r="L246" t="s">
        <v>4199</v>
      </c>
      <c r="M246">
        <f>SUMSQ(B246:J246)</f>
        <v>0.17283624923925106</v>
      </c>
    </row>
    <row r="248" spans="1:13" x14ac:dyDescent="0.3">
      <c r="A248" t="s">
        <v>4200</v>
      </c>
      <c r="B248">
        <f>CORREL($E$222:$E$242,B222:B242)</f>
        <v>0.16240992179354441</v>
      </c>
      <c r="C248">
        <f>CORREL($E$222:$E$242,C222:C242)</f>
        <v>0.28370657158096907</v>
      </c>
      <c r="E248">
        <f>CORREL($E$222:$E$242,E222:E242)</f>
        <v>1</v>
      </c>
      <c r="F248">
        <f>CORREL($E$222:$E$242,F222:F242)</f>
        <v>-0.24849529551585109</v>
      </c>
      <c r="H248">
        <f>CORREL($E$222:$E$242,H222:H242)</f>
        <v>0.34784373700924753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url</vt:lpstr>
      <vt:lpstr>info</vt:lpstr>
      <vt:lpstr>diagram</vt:lpstr>
      <vt:lpstr>ctrl-u-kaosz</vt:lpstr>
      <vt:lpstr>ctrl-u-adatok (2)</vt:lpstr>
      <vt:lpstr>ctrl-u-adatok</vt:lpstr>
      <vt:lpstr>OAM</vt:lpstr>
      <vt:lpstr>modell</vt:lpstr>
      <vt:lpstr>nem-kauzális modell</vt:lpstr>
      <vt:lpstr>nem-kauzális modell (2)</vt:lpstr>
      <vt:lpstr>nem-kauzális modell (3)</vt:lpstr>
      <vt:lpstr>minőségbiztosítás</vt:lpstr>
      <vt:lpstr>std_ido</vt:lpstr>
      <vt:lpstr>std_ido2</vt:lpstr>
      <vt:lpstr>nem-kauzális modell_rovid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Lttd</dc:creator>
  <cp:lastModifiedBy>Lttd</cp:lastModifiedBy>
  <dcterms:created xsi:type="dcterms:W3CDTF">2022-12-01T09:37:30Z</dcterms:created>
  <dcterms:modified xsi:type="dcterms:W3CDTF">2023-09-23T09:00:20Z</dcterms:modified>
</cp:coreProperties>
</file>